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4381BF6F-2FE9-4720-97A8-6B7D6EF1CD2A}" xr6:coauthVersionLast="46" xr6:coauthVersionMax="46" xr10:uidLastSave="{00000000-0000-0000-0000-000000000000}"/>
  <bookViews>
    <workbookView xWindow="28680" yWindow="-4185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Pšenica!$B$163</definedName>
    <definedName name="_Toc374711673" localSheetId="4">'Koruza_SLO-EU'!$B$5</definedName>
    <definedName name="_Toc374711674" localSheetId="1">Pšenica!$A$112</definedName>
    <definedName name="_Toc374711675" localSheetId="1">Pšenica!$B$149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E163" i="20" l="1"/>
  <c r="E96" i="20"/>
  <c r="D5" i="20"/>
  <c r="E163" i="18"/>
  <c r="E96" i="18"/>
  <c r="D12" i="18"/>
</calcChain>
</file>

<file path=xl/sharedStrings.xml><?xml version="1.0" encoding="utf-8"?>
<sst xmlns="http://schemas.openxmlformats.org/spreadsheetml/2006/main" count="157" uniqueCount="96">
  <si>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</si>
  <si>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</si>
  <si>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</si>
  <si>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</si>
  <si>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</si>
  <si>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</si>
  <si>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</si>
  <si>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</si>
  <si>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</si>
  <si>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</si>
  <si>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</si>
  <si>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</si>
  <si>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</si>
  <si>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</si>
  <si>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</si>
  <si>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</si>
  <si>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</si>
  <si>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</si>
  <si>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</si>
  <si>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</si>
  <si>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</si>
  <si>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</si>
  <si>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</si>
  <si>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</si>
  <si>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</si>
  <si>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</si>
  <si>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</si>
  <si>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</si>
  <si>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</si>
  <si>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</si>
  <si>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</si>
  <si>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</si>
  <si>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</si>
  <si>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</si>
  <si>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</si>
  <si>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</si>
  <si>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</si>
  <si>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</si>
  <si>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</si>
  <si>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</si>
  <si>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</si>
  <si>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</si>
  <si>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</si>
  <si>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</si>
  <si>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</si>
  <si>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</si>
  <si>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</si>
  <si>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</si>
  <si>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</si>
  <si>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</si>
  <si>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</si>
  <si>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</si>
  <si>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</si>
  <si>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</si>
  <si>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</si>
  <si>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</si>
  <si>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</si>
  <si>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</si>
  <si>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</si>
  <si>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</si>
  <si>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</si>
  <si>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</si>
  <si>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</si>
  <si>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</si>
  <si>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</si>
  <si>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</si>
  <si>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</si>
  <si>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</si>
  <si>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</si>
  <si>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</si>
  <si>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</si>
  <si>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</si>
  <si>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</si>
  <si>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</si>
  <si>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</si>
  <si>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</si>
  <si>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</si>
  <si>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</si>
  <si>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</si>
  <si>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</si>
  <si>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</si>
  <si>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</si>
  <si>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</si>
  <si>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</si>
  <si>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</si>
  <si>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</si>
  <si>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</si>
  <si>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</si>
  <si>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</si>
  <si>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 xml:space="preserve">N.P. </t>
  </si>
  <si>
    <t>Številka: 3305-10/2021/411</t>
  </si>
  <si>
    <t>40. teden (4.10.2021-10.10.2021)</t>
  </si>
  <si>
    <t>Tabela 1: Slovenske in EU cene pšenice za 39. teden (27.9.2021-3.10.2021)</t>
  </si>
  <si>
    <t xml:space="preserve">  245,40</t>
  </si>
  <si>
    <t xml:space="preserve">  263,86</t>
  </si>
  <si>
    <t>Tabela 1: Slovenske in EU cene koruze za 39. teden (27.9.2021-3.10.2021)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</si>
</sst>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1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10" fontId="28" fillId="34" borderId="25" xfId="43" applyNumberFormat="1" applyFont="1" applyFill="1" applyBorder="1" applyAlignment="1">
      <alignment horizontal="center" wrapText="1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 applyAlignment="1">
      <alignment horizontal="center"/>
    </xf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4" fillId="36" borderId="0" xfId="0" applyFont="1" applyFill="1"/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8" fillId="0" borderId="1" xfId="44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164" fontId="40" fillId="39" borderId="1" xfId="0" applyNumberFormat="1" applyFont="1" applyFill="1" applyBorder="1" applyAlignment="1">
      <alignment horizontal="center"/>
    </xf>
    <xf numFmtId="10" fontId="40" fillId="39" borderId="1" xfId="0" applyNumberFormat="1" applyFont="1" applyFill="1" applyBorder="1" applyAlignment="1">
      <alignment horizontal="center"/>
    </xf>
    <xf numFmtId="10" fontId="25" fillId="0" borderId="22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Pšenica!$B$25:$B$94</c:f>
              <c:numCache>
                <c:formatCode>General</c:formatCode>
                <c:ptCount val="7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  <c:pt idx="60">
                  <c:v>31</c:v>
                </c:pt>
                <c:pt idx="61">
                  <c:v>32</c:v>
                </c:pt>
                <c:pt idx="62">
                  <c:v>33</c:v>
                </c:pt>
                <c:pt idx="63">
                  <c:v>34</c:v>
                </c:pt>
                <c:pt idx="64">
                  <c:v>35</c:v>
                </c:pt>
                <c:pt idx="65">
                  <c:v>36</c:v>
                </c:pt>
                <c:pt idx="66">
                  <c:v>37</c:v>
                </c:pt>
                <c:pt idx="67">
                  <c:v>38</c:v>
                </c:pt>
                <c:pt idx="68">
                  <c:v>39</c:v>
                </c:pt>
                <c:pt idx="69">
                  <c:v>40</c:v>
                </c:pt>
              </c:numCache>
            </c:numRef>
          </c:cat>
          <c:val>
            <c:numRef>
              <c:f>Pšenica!$C$25:$C$94</c:f>
              <c:numCache>
                <c:formatCode>#,##0</c:formatCode>
                <c:ptCount val="70"/>
                <c:pt idx="0">
                  <c:v>1127110</c:v>
                </c:pt>
                <c:pt idx="1">
                  <c:v>5231165</c:v>
                </c:pt>
                <c:pt idx="2">
                  <c:v>462420</c:v>
                </c:pt>
                <c:pt idx="3">
                  <c:v>1178150</c:v>
                </c:pt>
                <c:pt idx="4">
                  <c:v>138400</c:v>
                </c:pt>
                <c:pt idx="5">
                  <c:v>858460</c:v>
                </c:pt>
                <c:pt idx="6">
                  <c:v>550370</c:v>
                </c:pt>
                <c:pt idx="7">
                  <c:v>832690</c:v>
                </c:pt>
                <c:pt idx="8">
                  <c:v>481510</c:v>
                </c:pt>
                <c:pt idx="9">
                  <c:v>1033200</c:v>
                </c:pt>
                <c:pt idx="10">
                  <c:v>652350</c:v>
                </c:pt>
                <c:pt idx="11">
                  <c:v>587090</c:v>
                </c:pt>
                <c:pt idx="12">
                  <c:v>302640</c:v>
                </c:pt>
                <c:pt idx="13">
                  <c:v>68500</c:v>
                </c:pt>
                <c:pt idx="14">
                  <c:v>1127110</c:v>
                </c:pt>
                <c:pt idx="15">
                  <c:v>5231165</c:v>
                </c:pt>
                <c:pt idx="16">
                  <c:v>462420</c:v>
                </c:pt>
                <c:pt idx="17">
                  <c:v>1178150</c:v>
                </c:pt>
                <c:pt idx="18">
                  <c:v>138400</c:v>
                </c:pt>
                <c:pt idx="19">
                  <c:v>858460</c:v>
                </c:pt>
                <c:pt idx="20">
                  <c:v>550370</c:v>
                </c:pt>
                <c:pt idx="21">
                  <c:v>832690</c:v>
                </c:pt>
                <c:pt idx="22">
                  <c:v>481510</c:v>
                </c:pt>
                <c:pt idx="23">
                  <c:v>1033200</c:v>
                </c:pt>
                <c:pt idx="24">
                  <c:v>652350</c:v>
                </c:pt>
                <c:pt idx="25">
                  <c:v>587090</c:v>
                </c:pt>
                <c:pt idx="26">
                  <c:v>302640</c:v>
                </c:pt>
                <c:pt idx="27">
                  <c:v>68500</c:v>
                </c:pt>
                <c:pt idx="29">
                  <c:v>184010</c:v>
                </c:pt>
                <c:pt idx="30">
                  <c:v>745900</c:v>
                </c:pt>
                <c:pt idx="31">
                  <c:v>597750</c:v>
                </c:pt>
                <c:pt idx="32">
                  <c:v>341170</c:v>
                </c:pt>
                <c:pt idx="33">
                  <c:v>866170</c:v>
                </c:pt>
                <c:pt idx="34">
                  <c:v>1352891</c:v>
                </c:pt>
                <c:pt idx="35">
                  <c:v>1035900</c:v>
                </c:pt>
                <c:pt idx="36">
                  <c:v>769018</c:v>
                </c:pt>
                <c:pt idx="37">
                  <c:v>198820</c:v>
                </c:pt>
                <c:pt idx="38">
                  <c:v>758440</c:v>
                </c:pt>
                <c:pt idx="39">
                  <c:v>1957610</c:v>
                </c:pt>
                <c:pt idx="40">
                  <c:v>756350</c:v>
                </c:pt>
                <c:pt idx="41">
                  <c:v>2056350</c:v>
                </c:pt>
                <c:pt idx="42">
                  <c:v>2137380</c:v>
                </c:pt>
                <c:pt idx="43">
                  <c:v>893230</c:v>
                </c:pt>
                <c:pt idx="44">
                  <c:v>742160</c:v>
                </c:pt>
                <c:pt idx="45">
                  <c:v>1217090</c:v>
                </c:pt>
                <c:pt idx="46">
                  <c:v>951660</c:v>
                </c:pt>
                <c:pt idx="47">
                  <c:v>862100</c:v>
                </c:pt>
                <c:pt idx="48">
                  <c:v>1033920</c:v>
                </c:pt>
                <c:pt idx="49">
                  <c:v>2315260</c:v>
                </c:pt>
                <c:pt idx="50">
                  <c:v>759120</c:v>
                </c:pt>
                <c:pt idx="51">
                  <c:v>681680</c:v>
                </c:pt>
                <c:pt idx="52">
                  <c:v>656720</c:v>
                </c:pt>
                <c:pt idx="53">
                  <c:v>867660</c:v>
                </c:pt>
                <c:pt idx="54">
                  <c:v>1583700</c:v>
                </c:pt>
                <c:pt idx="55">
                  <c:v>3066279</c:v>
                </c:pt>
                <c:pt idx="56">
                  <c:v>2678820</c:v>
                </c:pt>
                <c:pt idx="57">
                  <c:v>3744491</c:v>
                </c:pt>
                <c:pt idx="58">
                  <c:v>2827848</c:v>
                </c:pt>
                <c:pt idx="59">
                  <c:v>4586610</c:v>
                </c:pt>
                <c:pt idx="60">
                  <c:v>2827848</c:v>
                </c:pt>
                <c:pt idx="61">
                  <c:v>4586610</c:v>
                </c:pt>
                <c:pt idx="62">
                  <c:v>4978338</c:v>
                </c:pt>
                <c:pt idx="63">
                  <c:v>4343100</c:v>
                </c:pt>
                <c:pt idx="64">
                  <c:v>5563840</c:v>
                </c:pt>
                <c:pt idx="65">
                  <c:v>7029150</c:v>
                </c:pt>
                <c:pt idx="66">
                  <c:v>4472290</c:v>
                </c:pt>
                <c:pt idx="67">
                  <c:v>3529190</c:v>
                </c:pt>
                <c:pt idx="68">
                  <c:v>2791074</c:v>
                </c:pt>
                <c:pt idx="69">
                  <c:v>4386050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6538328"/>
        <c:axId val="65654224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Pšenica!$B$25:$B$94</c:f>
              <c:numCache>
                <c:formatCode>General</c:formatCode>
                <c:ptCount val="7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  <c:pt idx="60">
                  <c:v>31</c:v>
                </c:pt>
                <c:pt idx="61">
                  <c:v>32</c:v>
                </c:pt>
                <c:pt idx="62">
                  <c:v>33</c:v>
                </c:pt>
                <c:pt idx="63">
                  <c:v>34</c:v>
                </c:pt>
                <c:pt idx="64">
                  <c:v>35</c:v>
                </c:pt>
                <c:pt idx="65">
                  <c:v>36</c:v>
                </c:pt>
                <c:pt idx="66">
                  <c:v>37</c:v>
                </c:pt>
                <c:pt idx="67">
                  <c:v>38</c:v>
                </c:pt>
                <c:pt idx="68">
                  <c:v>39</c:v>
                </c:pt>
                <c:pt idx="69">
                  <c:v>40</c:v>
                </c:pt>
              </c:numCache>
            </c:numRef>
          </c:cat>
          <c:val>
            <c:numRef>
              <c:f>Pšenica!$D$25:$D$94</c:f>
              <c:numCache>
                <c:formatCode>0.00</c:formatCode>
                <c:ptCount val="70"/>
                <c:pt idx="0">
                  <c:v>173.52</c:v>
                </c:pt>
                <c:pt idx="1">
                  <c:v>136.21</c:v>
                </c:pt>
                <c:pt idx="2">
                  <c:v>165.97</c:v>
                </c:pt>
                <c:pt idx="3">
                  <c:v>185.64</c:v>
                </c:pt>
                <c:pt idx="4">
                  <c:v>191.65</c:v>
                </c:pt>
                <c:pt idx="5">
                  <c:v>177.36</c:v>
                </c:pt>
                <c:pt idx="6">
                  <c:v>180.59</c:v>
                </c:pt>
                <c:pt idx="7">
                  <c:v>201.64</c:v>
                </c:pt>
                <c:pt idx="8">
                  <c:v>190.39</c:v>
                </c:pt>
                <c:pt idx="9">
                  <c:v>198.06</c:v>
                </c:pt>
                <c:pt idx="10">
                  <c:v>187.09</c:v>
                </c:pt>
                <c:pt idx="11">
                  <c:v>186.61</c:v>
                </c:pt>
                <c:pt idx="12">
                  <c:v>210</c:v>
                </c:pt>
                <c:pt idx="13" formatCode="General">
                  <c:v>215</c:v>
                </c:pt>
                <c:pt idx="14">
                  <c:v>173.52</c:v>
                </c:pt>
                <c:pt idx="15">
                  <c:v>136.21</c:v>
                </c:pt>
                <c:pt idx="16">
                  <c:v>165.97</c:v>
                </c:pt>
                <c:pt idx="17">
                  <c:v>185.64</c:v>
                </c:pt>
                <c:pt idx="18">
                  <c:v>191.65</c:v>
                </c:pt>
                <c:pt idx="19">
                  <c:v>177.36</c:v>
                </c:pt>
                <c:pt idx="20">
                  <c:v>180.59</c:v>
                </c:pt>
                <c:pt idx="21">
                  <c:v>201.64</c:v>
                </c:pt>
                <c:pt idx="22">
                  <c:v>190.39</c:v>
                </c:pt>
                <c:pt idx="23">
                  <c:v>198.06</c:v>
                </c:pt>
                <c:pt idx="24">
                  <c:v>187.09</c:v>
                </c:pt>
                <c:pt idx="25">
                  <c:v>186.61</c:v>
                </c:pt>
                <c:pt idx="26">
                  <c:v>210</c:v>
                </c:pt>
                <c:pt idx="27" formatCode="General">
                  <c:v>215</c:v>
                </c:pt>
                <c:pt idx="29">
                  <c:v>204.64</c:v>
                </c:pt>
                <c:pt idx="30" formatCode="General">
                  <c:v>217.6</c:v>
                </c:pt>
                <c:pt idx="31" formatCode="General">
                  <c:v>215.01</c:v>
                </c:pt>
                <c:pt idx="32">
                  <c:v>231.96</c:v>
                </c:pt>
                <c:pt idx="33">
                  <c:v>223.26</c:v>
                </c:pt>
                <c:pt idx="34">
                  <c:v>217.52</c:v>
                </c:pt>
                <c:pt idx="35">
                  <c:v>216.4</c:v>
                </c:pt>
                <c:pt idx="36">
                  <c:v>201.82</c:v>
                </c:pt>
                <c:pt idx="37">
                  <c:v>207.74192737149181</c:v>
                </c:pt>
                <c:pt idx="38">
                  <c:v>218.53</c:v>
                </c:pt>
                <c:pt idx="39">
                  <c:v>213.18</c:v>
                </c:pt>
                <c:pt idx="40">
                  <c:v>221.52</c:v>
                </c:pt>
                <c:pt idx="41">
                  <c:v>224.43</c:v>
                </c:pt>
                <c:pt idx="42">
                  <c:v>217.89</c:v>
                </c:pt>
                <c:pt idx="43">
                  <c:v>219.99</c:v>
                </c:pt>
                <c:pt idx="44">
                  <c:v>230.05</c:v>
                </c:pt>
                <c:pt idx="45">
                  <c:v>223.35</c:v>
                </c:pt>
                <c:pt idx="46">
                  <c:v>226.59</c:v>
                </c:pt>
                <c:pt idx="47">
                  <c:v>226.59</c:v>
                </c:pt>
                <c:pt idx="48">
                  <c:v>233</c:v>
                </c:pt>
                <c:pt idx="49">
                  <c:v>232.49</c:v>
                </c:pt>
                <c:pt idx="50">
                  <c:v>232.99</c:v>
                </c:pt>
                <c:pt idx="51">
                  <c:v>228.09</c:v>
                </c:pt>
                <c:pt idx="52">
                  <c:v>214.15</c:v>
                </c:pt>
                <c:pt idx="53">
                  <c:v>225.6</c:v>
                </c:pt>
                <c:pt idx="54">
                  <c:v>206.99</c:v>
                </c:pt>
                <c:pt idx="55">
                  <c:v>208.65</c:v>
                </c:pt>
                <c:pt idx="56">
                  <c:v>206.68</c:v>
                </c:pt>
                <c:pt idx="57">
                  <c:v>209.13</c:v>
                </c:pt>
                <c:pt idx="58">
                  <c:v>216.54</c:v>
                </c:pt>
                <c:pt idx="59">
                  <c:v>220.68</c:v>
                </c:pt>
                <c:pt idx="60">
                  <c:v>216.54</c:v>
                </c:pt>
                <c:pt idx="61">
                  <c:v>220.68</c:v>
                </c:pt>
                <c:pt idx="62">
                  <c:v>217.63</c:v>
                </c:pt>
                <c:pt idx="63">
                  <c:v>222.65</c:v>
                </c:pt>
                <c:pt idx="64">
                  <c:v>224.05</c:v>
                </c:pt>
                <c:pt idx="65">
                  <c:v>229.48</c:v>
                </c:pt>
                <c:pt idx="66">
                  <c:v>241.34</c:v>
                </c:pt>
                <c:pt idx="67">
                  <c:v>249.81</c:v>
                </c:pt>
                <c:pt idx="68">
                  <c:v>237.39</c:v>
                </c:pt>
                <c:pt idx="69">
                  <c:v>249.24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537936"/>
        <c:axId val="656540680"/>
      </c:lineChart>
      <c:catAx>
        <c:axId val="656538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42248"/>
        <c:crosses val="autoZero"/>
        <c:auto val="1"/>
        <c:lblAlgn val="ctr"/>
        <c:lblOffset val="100"/>
        <c:tickLblSkip val="2"/>
        <c:noMultiLvlLbl val="0"/>
      </c:catAx>
      <c:valAx>
        <c:axId val="65654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8328"/>
        <c:crosses val="autoZero"/>
        <c:crossBetween val="between"/>
      </c:valAx>
      <c:valAx>
        <c:axId val="656540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7936"/>
        <c:crosses val="max"/>
        <c:crossBetween val="between"/>
      </c:valAx>
      <c:catAx>
        <c:axId val="65653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6540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Pšenica!$C$108:$C$160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Pšenica!$D$108:$D$160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Pšenica!$E$108:$E$160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536760"/>
        <c:axId val="656540288"/>
      </c:lineChart>
      <c:catAx>
        <c:axId val="6565367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40288"/>
        <c:crossesAt val="100"/>
        <c:auto val="1"/>
        <c:lblAlgn val="ctr"/>
        <c:lblOffset val="100"/>
        <c:noMultiLvlLbl val="0"/>
      </c:catAx>
      <c:valAx>
        <c:axId val="656540288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676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'Pšenica_SLO-EU'!$K$42:$BR$42</c:f>
              <c:numCache>
                <c:formatCode>General</c:formatCode>
                <c:ptCount val="60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</c:numCache>
            </c:numRef>
          </c:cat>
          <c:val>
            <c:numRef>
              <c:f>'Pšenica_SLO-EU'!$K$43:$BR$43</c:f>
              <c:numCache>
                <c:formatCode>0.00</c:formatCode>
                <c:ptCount val="60"/>
                <c:pt idx="0">
                  <c:v>230.45</c:v>
                </c:pt>
                <c:pt idx="1">
                  <c:v>229.10666666666665</c:v>
                </c:pt>
                <c:pt idx="2">
                  <c:v>230.45999999999998</c:v>
                </c:pt>
                <c:pt idx="3">
                  <c:v>231.19666666666669</c:v>
                </c:pt>
                <c:pt idx="4">
                  <c:v>234.61666666666665</c:v>
                </c:pt>
                <c:pt idx="5">
                  <c:v>233.27666666666667</c:v>
                </c:pt>
                <c:pt idx="6">
                  <c:v>238.04500000000002</c:v>
                </c:pt>
                <c:pt idx="7">
                  <c:v>241.73000000000002</c:v>
                </c:pt>
                <c:pt idx="8">
                  <c:v>239.56</c:v>
                </c:pt>
                <c:pt idx="9">
                  <c:v>222</c:v>
                </c:pt>
                <c:pt idx="10">
                  <c:v>243.33333333333334</c:v>
                </c:pt>
                <c:pt idx="11">
                  <c:v>244.33333333333334</c:v>
                </c:pt>
                <c:pt idx="12">
                  <c:v>247.77499999999998</c:v>
                </c:pt>
                <c:pt idx="13">
                  <c:v>243.33333333333334</c:v>
                </c:pt>
                <c:pt idx="14">
                  <c:v>243.33333333333334</c:v>
                </c:pt>
                <c:pt idx="15">
                  <c:v>244.33333333333334</c:v>
                </c:pt>
                <c:pt idx="16">
                  <c:v>247.77499999999998</c:v>
                </c:pt>
                <c:pt idx="17">
                  <c:v>243.33333333333334</c:v>
                </c:pt>
                <c:pt idx="18">
                  <c:v>247.33333333333334</c:v>
                </c:pt>
                <c:pt idx="19">
                  <c:v>255.33333333333334</c:v>
                </c:pt>
                <c:pt idx="20">
                  <c:v>270.33333333333331</c:v>
                </c:pt>
                <c:pt idx="21">
                  <c:v>260.33333333333331</c:v>
                </c:pt>
                <c:pt idx="22">
                  <c:v>260.33333333333331</c:v>
                </c:pt>
                <c:pt idx="23">
                  <c:v>262</c:v>
                </c:pt>
                <c:pt idx="24">
                  <c:v>263.16666666666669</c:v>
                </c:pt>
                <c:pt idx="25">
                  <c:v>275</c:v>
                </c:pt>
                <c:pt idx="26">
                  <c:v>277.5</c:v>
                </c:pt>
                <c:pt idx="27">
                  <c:v>278</c:v>
                </c:pt>
                <c:pt idx="28">
                  <c:v>278</c:v>
                </c:pt>
                <c:pt idx="29">
                  <c:v>275</c:v>
                </c:pt>
                <c:pt idx="30">
                  <c:v>275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284</c:v>
                </c:pt>
                <c:pt idx="36">
                  <c:v>284</c:v>
                </c:pt>
                <c:pt idx="37">
                  <c:v>267</c:v>
                </c:pt>
                <c:pt idx="38">
                  <c:v>266</c:v>
                </c:pt>
                <c:pt idx="39">
                  <c:v>261</c:v>
                </c:pt>
                <c:pt idx="40">
                  <c:v>269</c:v>
                </c:pt>
                <c:pt idx="41">
                  <c:v>272</c:v>
                </c:pt>
                <c:pt idx="42">
                  <c:v>261</c:v>
                </c:pt>
                <c:pt idx="43">
                  <c:v>249</c:v>
                </c:pt>
                <c:pt idx="44">
                  <c:v>249</c:v>
                </c:pt>
                <c:pt idx="45">
                  <c:v>257</c:v>
                </c:pt>
                <c:pt idx="46">
                  <c:v>259</c:v>
                </c:pt>
                <c:pt idx="47">
                  <c:v>259</c:v>
                </c:pt>
                <c:pt idx="48">
                  <c:v>259</c:v>
                </c:pt>
                <c:pt idx="49">
                  <c:v>235</c:v>
                </c:pt>
                <c:pt idx="50">
                  <c:v>259</c:v>
                </c:pt>
                <c:pt idx="51">
                  <c:v>235</c:v>
                </c:pt>
                <c:pt idx="52">
                  <c:v>235.68</c:v>
                </c:pt>
                <c:pt idx="53">
                  <c:v>253.18</c:v>
                </c:pt>
                <c:pt idx="54">
                  <c:v>260</c:v>
                </c:pt>
                <c:pt idx="55">
                  <c:v>260</c:v>
                </c:pt>
                <c:pt idx="56">
                  <c:v>255</c:v>
                </c:pt>
                <c:pt idx="57">
                  <c:v>260</c:v>
                </c:pt>
                <c:pt idx="58">
                  <c:v>280</c:v>
                </c:pt>
                <c:pt idx="59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'Pšenica_SLO-EU'!$K$42:$BR$42</c:f>
              <c:numCache>
                <c:formatCode>General</c:formatCode>
                <c:ptCount val="60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</c:numCache>
            </c:numRef>
          </c:cat>
          <c:val>
            <c:numRef>
              <c:f>'Pšenica_SLO-EU'!$K$44:$BR$44</c:f>
              <c:numCache>
                <c:formatCode>0.00</c:formatCode>
                <c:ptCount val="60"/>
                <c:pt idx="0">
                  <c:v>152.22333333333333</c:v>
                </c:pt>
                <c:pt idx="1">
                  <c:v>152.19</c:v>
                </c:pt>
                <c:pt idx="2">
                  <c:v>136.21</c:v>
                </c:pt>
                <c:pt idx="3">
                  <c:v>154.01</c:v>
                </c:pt>
                <c:pt idx="4">
                  <c:v>154.29</c:v>
                </c:pt>
                <c:pt idx="5">
                  <c:v>160.34</c:v>
                </c:pt>
                <c:pt idx="6">
                  <c:v>151.54</c:v>
                </c:pt>
                <c:pt idx="7">
                  <c:v>156.56</c:v>
                </c:pt>
                <c:pt idx="8">
                  <c:v>155.22</c:v>
                </c:pt>
                <c:pt idx="9">
                  <c:v>154.43</c:v>
                </c:pt>
                <c:pt idx="10">
                  <c:v>164.53</c:v>
                </c:pt>
                <c:pt idx="11">
                  <c:v>160.44999999999999</c:v>
                </c:pt>
                <c:pt idx="12">
                  <c:v>168.88</c:v>
                </c:pt>
                <c:pt idx="13">
                  <c:v>148.5</c:v>
                </c:pt>
                <c:pt idx="14">
                  <c:v>164.53</c:v>
                </c:pt>
                <c:pt idx="15">
                  <c:v>160.44999999999999</c:v>
                </c:pt>
                <c:pt idx="16">
                  <c:v>168.88</c:v>
                </c:pt>
                <c:pt idx="17">
                  <c:v>148.5</c:v>
                </c:pt>
                <c:pt idx="18">
                  <c:v>160.46</c:v>
                </c:pt>
                <c:pt idx="19">
                  <c:v>158.46</c:v>
                </c:pt>
                <c:pt idx="20">
                  <c:v>168.19</c:v>
                </c:pt>
                <c:pt idx="21">
                  <c:v>166.88</c:v>
                </c:pt>
                <c:pt idx="22">
                  <c:v>169.04</c:v>
                </c:pt>
                <c:pt idx="23">
                  <c:v>167.33</c:v>
                </c:pt>
                <c:pt idx="24">
                  <c:v>164.04</c:v>
                </c:pt>
                <c:pt idx="25">
                  <c:v>167.17</c:v>
                </c:pt>
                <c:pt idx="26">
                  <c:v>171.72</c:v>
                </c:pt>
                <c:pt idx="27">
                  <c:v>174.58</c:v>
                </c:pt>
                <c:pt idx="28">
                  <c:v>160</c:v>
                </c:pt>
                <c:pt idx="29">
                  <c:v>185.36</c:v>
                </c:pt>
                <c:pt idx="30">
                  <c:v>190</c:v>
                </c:pt>
                <c:pt idx="31">
                  <c:v>186</c:v>
                </c:pt>
                <c:pt idx="32">
                  <c:v>186</c:v>
                </c:pt>
                <c:pt idx="33">
                  <c:v>186</c:v>
                </c:pt>
                <c:pt idx="34">
                  <c:v>180</c:v>
                </c:pt>
                <c:pt idx="35">
                  <c:v>179.01</c:v>
                </c:pt>
                <c:pt idx="36">
                  <c:v>186</c:v>
                </c:pt>
                <c:pt idx="37">
                  <c:v>185.43</c:v>
                </c:pt>
                <c:pt idx="38">
                  <c:v>180</c:v>
                </c:pt>
                <c:pt idx="39">
                  <c:v>179.02</c:v>
                </c:pt>
                <c:pt idx="40">
                  <c:v>183.85</c:v>
                </c:pt>
                <c:pt idx="41">
                  <c:v>179.62</c:v>
                </c:pt>
                <c:pt idx="42">
                  <c:v>185.35</c:v>
                </c:pt>
                <c:pt idx="43">
                  <c:v>182.38</c:v>
                </c:pt>
                <c:pt idx="44" formatCode="General">
                  <c:v>175.03</c:v>
                </c:pt>
                <c:pt idx="45">
                  <c:v>177.58500000000001</c:v>
                </c:pt>
                <c:pt idx="46">
                  <c:v>177.47666666666669</c:v>
                </c:pt>
                <c:pt idx="47">
                  <c:v>177.422</c:v>
                </c:pt>
                <c:pt idx="48">
                  <c:v>172.96428571428572</c:v>
                </c:pt>
                <c:pt idx="49">
                  <c:v>180.41428571428574</c:v>
                </c:pt>
                <c:pt idx="50">
                  <c:v>172.96428571428572</c:v>
                </c:pt>
                <c:pt idx="51">
                  <c:v>180.41428571428574</c:v>
                </c:pt>
                <c:pt idx="52">
                  <c:v>183.30333333333331</c:v>
                </c:pt>
                <c:pt idx="53">
                  <c:v>180.07</c:v>
                </c:pt>
                <c:pt idx="54">
                  <c:v>183.78</c:v>
                </c:pt>
                <c:pt idx="55">
                  <c:v>184.815</c:v>
                </c:pt>
                <c:pt idx="56">
                  <c:v>183.01499999999999</c:v>
                </c:pt>
                <c:pt idx="57">
                  <c:v>195.63</c:v>
                </c:pt>
                <c:pt idx="58">
                  <c:v>193.78</c:v>
                </c:pt>
                <c:pt idx="59">
                  <c:v>195.12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'Pšenica_SLO-EU'!$K$42:$BR$42</c:f>
              <c:numCache>
                <c:formatCode>General</c:formatCode>
                <c:ptCount val="60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</c:numCache>
            </c:numRef>
          </c:cat>
          <c:val>
            <c:numRef>
              <c:f>'Pšenica_SLO-EU'!$K$45:$BR$45</c:f>
              <c:numCache>
                <c:formatCode>0.00</c:formatCode>
                <c:ptCount val="60"/>
                <c:pt idx="0">
                  <c:v>173.12</c:v>
                </c:pt>
                <c:pt idx="1">
                  <c:v>173.52</c:v>
                </c:pt>
                <c:pt idx="2">
                  <c:v>136.21</c:v>
                </c:pt>
                <c:pt idx="3">
                  <c:v>165.97</c:v>
                </c:pt>
                <c:pt idx="4">
                  <c:v>185.64</c:v>
                </c:pt>
                <c:pt idx="5">
                  <c:v>191.65</c:v>
                </c:pt>
                <c:pt idx="6">
                  <c:v>177.36</c:v>
                </c:pt>
                <c:pt idx="7">
                  <c:v>180.59</c:v>
                </c:pt>
                <c:pt idx="8">
                  <c:v>201.64</c:v>
                </c:pt>
                <c:pt idx="9">
                  <c:v>190.39</c:v>
                </c:pt>
                <c:pt idx="10">
                  <c:v>189.06</c:v>
                </c:pt>
                <c:pt idx="11">
                  <c:v>187.09</c:v>
                </c:pt>
                <c:pt idx="12">
                  <c:v>186.61</c:v>
                </c:pt>
                <c:pt idx="13">
                  <c:v>210</c:v>
                </c:pt>
                <c:pt idx="14">
                  <c:v>189.06</c:v>
                </c:pt>
                <c:pt idx="15">
                  <c:v>187.09</c:v>
                </c:pt>
                <c:pt idx="16">
                  <c:v>186.61</c:v>
                </c:pt>
                <c:pt idx="17">
                  <c:v>210</c:v>
                </c:pt>
                <c:pt idx="18">
                  <c:v>215</c:v>
                </c:pt>
                <c:pt idx="20">
                  <c:v>204.64</c:v>
                </c:pt>
                <c:pt idx="21">
                  <c:v>217.6</c:v>
                </c:pt>
                <c:pt idx="22">
                  <c:v>215.01</c:v>
                </c:pt>
                <c:pt idx="23">
                  <c:v>231.96</c:v>
                </c:pt>
                <c:pt idx="24">
                  <c:v>223.26</c:v>
                </c:pt>
                <c:pt idx="25">
                  <c:v>217.52</c:v>
                </c:pt>
                <c:pt idx="26">
                  <c:v>216.4</c:v>
                </c:pt>
                <c:pt idx="27">
                  <c:v>201.82</c:v>
                </c:pt>
                <c:pt idx="28">
                  <c:v>207.74</c:v>
                </c:pt>
                <c:pt idx="29">
                  <c:v>218.53</c:v>
                </c:pt>
                <c:pt idx="30">
                  <c:v>213.18</c:v>
                </c:pt>
                <c:pt idx="31">
                  <c:v>221.52</c:v>
                </c:pt>
                <c:pt idx="32">
                  <c:v>224.43</c:v>
                </c:pt>
                <c:pt idx="33">
                  <c:v>217.89</c:v>
                </c:pt>
                <c:pt idx="34">
                  <c:v>219.99</c:v>
                </c:pt>
                <c:pt idx="35">
                  <c:v>230.5</c:v>
                </c:pt>
                <c:pt idx="36">
                  <c:v>223.35</c:v>
                </c:pt>
                <c:pt idx="37">
                  <c:v>226.59</c:v>
                </c:pt>
                <c:pt idx="38">
                  <c:v>226.59</c:v>
                </c:pt>
                <c:pt idx="39">
                  <c:v>233</c:v>
                </c:pt>
                <c:pt idx="40">
                  <c:v>232.49</c:v>
                </c:pt>
                <c:pt idx="41">
                  <c:v>232.99</c:v>
                </c:pt>
                <c:pt idx="42">
                  <c:v>228.09</c:v>
                </c:pt>
                <c:pt idx="43">
                  <c:v>214.15</c:v>
                </c:pt>
                <c:pt idx="44">
                  <c:v>225.6</c:v>
                </c:pt>
                <c:pt idx="45">
                  <c:v>206.99</c:v>
                </c:pt>
                <c:pt idx="46">
                  <c:v>208.65</c:v>
                </c:pt>
                <c:pt idx="47">
                  <c:v>206.68</c:v>
                </c:pt>
                <c:pt idx="48">
                  <c:v>209.13</c:v>
                </c:pt>
                <c:pt idx="49">
                  <c:v>216.54</c:v>
                </c:pt>
                <c:pt idx="50">
                  <c:v>209.13</c:v>
                </c:pt>
                <c:pt idx="51">
                  <c:v>216.54</c:v>
                </c:pt>
                <c:pt idx="52">
                  <c:v>220.68</c:v>
                </c:pt>
                <c:pt idx="53">
                  <c:v>217.63</c:v>
                </c:pt>
                <c:pt idx="54">
                  <c:v>222.65</c:v>
                </c:pt>
                <c:pt idx="55">
                  <c:v>224.05</c:v>
                </c:pt>
                <c:pt idx="56">
                  <c:v>229.48</c:v>
                </c:pt>
                <c:pt idx="57">
                  <c:v>241.34</c:v>
                </c:pt>
                <c:pt idx="58">
                  <c:v>249.81</c:v>
                </c:pt>
                <c:pt idx="59">
                  <c:v>237.39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'Pšenica_SLO-EU'!$K$42:$BR$42</c:f>
              <c:numCache>
                <c:formatCode>General</c:formatCode>
                <c:ptCount val="60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</c:numCache>
            </c:numRef>
          </c:cat>
          <c:val>
            <c:numRef>
              <c:f>'Pšenica_SLO-EU'!$K$46:$BR$46</c:f>
              <c:numCache>
                <c:formatCode>0.00</c:formatCode>
                <c:ptCount val="60"/>
                <c:pt idx="0">
                  <c:v>177.23199314574316</c:v>
                </c:pt>
                <c:pt idx="1">
                  <c:v>178.84480997474745</c:v>
                </c:pt>
                <c:pt idx="2">
                  <c:v>174.61580447330448</c:v>
                </c:pt>
                <c:pt idx="3">
                  <c:v>182.33611566795776</c:v>
                </c:pt>
                <c:pt idx="4">
                  <c:v>185.05592320261439</c:v>
                </c:pt>
                <c:pt idx="5">
                  <c:v>188.55760537707908</c:v>
                </c:pt>
                <c:pt idx="6">
                  <c:v>191.61834736251404</c:v>
                </c:pt>
                <c:pt idx="7">
                  <c:v>192.64737240829348</c:v>
                </c:pt>
                <c:pt idx="8">
                  <c:v>189.42476080246911</c:v>
                </c:pt>
                <c:pt idx="9">
                  <c:v>189.30420974450385</c:v>
                </c:pt>
                <c:pt idx="10">
                  <c:v>195.25948223733934</c:v>
                </c:pt>
                <c:pt idx="11">
                  <c:v>196.57940079365082</c:v>
                </c:pt>
                <c:pt idx="12">
                  <c:v>198.68697971781307</c:v>
                </c:pt>
                <c:pt idx="13">
                  <c:v>196.48714285714283</c:v>
                </c:pt>
                <c:pt idx="14">
                  <c:v>195.25948223733934</c:v>
                </c:pt>
                <c:pt idx="15">
                  <c:v>196.57940079365082</c:v>
                </c:pt>
                <c:pt idx="16">
                  <c:v>198.68697971781307</c:v>
                </c:pt>
                <c:pt idx="17">
                  <c:v>196.48714285714283</c:v>
                </c:pt>
                <c:pt idx="18">
                  <c:v>198.80317129629626</c:v>
                </c:pt>
                <c:pt idx="19">
                  <c:v>202.15242195767195</c:v>
                </c:pt>
                <c:pt idx="20">
                  <c:v>205.84193650793651</c:v>
                </c:pt>
                <c:pt idx="21">
                  <c:v>214.45661904761906</c:v>
                </c:pt>
                <c:pt idx="22">
                  <c:v>213.1791979949875</c:v>
                </c:pt>
                <c:pt idx="23">
                  <c:v>211.50299603174602</c:v>
                </c:pt>
                <c:pt idx="24">
                  <c:v>213.69665266106441</c:v>
                </c:pt>
                <c:pt idx="25">
                  <c:v>212.2392372134039</c:v>
                </c:pt>
                <c:pt idx="26">
                  <c:v>217.68294117647056</c:v>
                </c:pt>
                <c:pt idx="27">
                  <c:v>214.34975308641978</c:v>
                </c:pt>
                <c:pt idx="28">
                  <c:v>212.88387125220459</c:v>
                </c:pt>
                <c:pt idx="29">
                  <c:v>213.83263888888894</c:v>
                </c:pt>
                <c:pt idx="30">
                  <c:v>217.66292438271608</c:v>
                </c:pt>
                <c:pt idx="31">
                  <c:v>212.89633432539679</c:v>
                </c:pt>
                <c:pt idx="32">
                  <c:v>210.89345938375351</c:v>
                </c:pt>
                <c:pt idx="33">
                  <c:v>215.26419590643272</c:v>
                </c:pt>
                <c:pt idx="34">
                  <c:v>212.64626543209874</c:v>
                </c:pt>
                <c:pt idx="35">
                  <c:v>219.54639542483662</c:v>
                </c:pt>
                <c:pt idx="36">
                  <c:v>218.97667320261439</c:v>
                </c:pt>
                <c:pt idx="37">
                  <c:v>215.02554621848745</c:v>
                </c:pt>
                <c:pt idx="38">
                  <c:v>215.57787114845939</c:v>
                </c:pt>
                <c:pt idx="39">
                  <c:v>215.88382819794583</c:v>
                </c:pt>
                <c:pt idx="40">
                  <c:v>216.02437996031748</c:v>
                </c:pt>
                <c:pt idx="41">
                  <c:v>219.83602380952379</c:v>
                </c:pt>
                <c:pt idx="42">
                  <c:v>211.52121279761903</c:v>
                </c:pt>
                <c:pt idx="43">
                  <c:v>210.28489795918372</c:v>
                </c:pt>
                <c:pt idx="44">
                  <c:v>211.72633333333332</c:v>
                </c:pt>
                <c:pt idx="45">
                  <c:v>204.4037592592592</c:v>
                </c:pt>
                <c:pt idx="46">
                  <c:v>200.35893838383839</c:v>
                </c:pt>
                <c:pt idx="47">
                  <c:v>199.17286946386946</c:v>
                </c:pt>
                <c:pt idx="48">
                  <c:v>202.56502069805194</c:v>
                </c:pt>
                <c:pt idx="49">
                  <c:v>206.26619897959185</c:v>
                </c:pt>
                <c:pt idx="50">
                  <c:v>202.56502069805194</c:v>
                </c:pt>
                <c:pt idx="51">
                  <c:v>206.26619897959185</c:v>
                </c:pt>
                <c:pt idx="52">
                  <c:v>208.58178571428567</c:v>
                </c:pt>
                <c:pt idx="53">
                  <c:v>215.01818452380954</c:v>
                </c:pt>
                <c:pt idx="54">
                  <c:v>224.56707465277776</c:v>
                </c:pt>
                <c:pt idx="55">
                  <c:v>224.19422395833334</c:v>
                </c:pt>
                <c:pt idx="56">
                  <c:v>222.88539772727273</c:v>
                </c:pt>
                <c:pt idx="57">
                  <c:v>229.32711979166666</c:v>
                </c:pt>
                <c:pt idx="58">
                  <c:v>235.06540775401069</c:v>
                </c:pt>
                <c:pt idx="59">
                  <c:v>234.47106297348483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536368"/>
        <c:axId val="656534408"/>
      </c:lineChart>
      <c:catAx>
        <c:axId val="656536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4408"/>
        <c:crosses val="autoZero"/>
        <c:auto val="1"/>
        <c:lblAlgn val="ctr"/>
        <c:lblOffset val="100"/>
        <c:noMultiLvlLbl val="0"/>
      </c:catAx>
      <c:valAx>
        <c:axId val="65653440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Koruza!$C$108:$C$160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Koruza!$D$108:$D$160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Koruza!$E$108:$E$160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539112"/>
        <c:axId val="656535976"/>
      </c:lineChart>
      <c:catAx>
        <c:axId val="656539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5976"/>
        <c:crossesAt val="80"/>
        <c:auto val="1"/>
        <c:lblAlgn val="ctr"/>
        <c:lblOffset val="100"/>
        <c:tickLblSkip val="2"/>
        <c:noMultiLvlLbl val="0"/>
      </c:catAx>
      <c:valAx>
        <c:axId val="656535976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911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Koruza!$B$25:$B$94</c:f>
              <c:numCache>
                <c:formatCode>General</c:formatCode>
                <c:ptCount val="7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  <c:pt idx="60">
                  <c:v>31</c:v>
                </c:pt>
                <c:pt idx="61">
                  <c:v>32</c:v>
                </c:pt>
                <c:pt idx="62">
                  <c:v>33</c:v>
                </c:pt>
                <c:pt idx="63">
                  <c:v>34</c:v>
                </c:pt>
                <c:pt idx="64">
                  <c:v>35</c:v>
                </c:pt>
                <c:pt idx="65">
                  <c:v>36</c:v>
                </c:pt>
                <c:pt idx="66">
                  <c:v>37</c:v>
                </c:pt>
                <c:pt idx="67">
                  <c:v>38</c:v>
                </c:pt>
                <c:pt idx="68">
                  <c:v>39</c:v>
                </c:pt>
                <c:pt idx="69">
                  <c:v>40</c:v>
                </c:pt>
              </c:numCache>
            </c:numRef>
          </c:cat>
          <c:val>
            <c:numRef>
              <c:f>Koruza!$C$25:$C$94</c:f>
              <c:numCache>
                <c:formatCode>#,##0</c:formatCode>
                <c:ptCount val="70"/>
                <c:pt idx="0">
                  <c:v>8021314</c:v>
                </c:pt>
                <c:pt idx="1">
                  <c:v>7140656</c:v>
                </c:pt>
                <c:pt idx="2">
                  <c:v>3140085</c:v>
                </c:pt>
                <c:pt idx="3">
                  <c:v>9410975</c:v>
                </c:pt>
                <c:pt idx="4">
                  <c:v>11490174</c:v>
                </c:pt>
                <c:pt idx="5">
                  <c:v>5536604</c:v>
                </c:pt>
                <c:pt idx="6">
                  <c:v>26197848</c:v>
                </c:pt>
                <c:pt idx="7">
                  <c:v>4748047</c:v>
                </c:pt>
                <c:pt idx="8">
                  <c:v>1675240</c:v>
                </c:pt>
                <c:pt idx="9">
                  <c:v>2334290</c:v>
                </c:pt>
                <c:pt idx="10">
                  <c:v>1417620</c:v>
                </c:pt>
                <c:pt idx="11">
                  <c:v>253866</c:v>
                </c:pt>
                <c:pt idx="14">
                  <c:v>8021314</c:v>
                </c:pt>
                <c:pt idx="15">
                  <c:v>7140656</c:v>
                </c:pt>
                <c:pt idx="16">
                  <c:v>3140085</c:v>
                </c:pt>
                <c:pt idx="17">
                  <c:v>9410975</c:v>
                </c:pt>
                <c:pt idx="18">
                  <c:v>11490174</c:v>
                </c:pt>
                <c:pt idx="19">
                  <c:v>5536604</c:v>
                </c:pt>
                <c:pt idx="20">
                  <c:v>26197848</c:v>
                </c:pt>
                <c:pt idx="21">
                  <c:v>4748047</c:v>
                </c:pt>
                <c:pt idx="22">
                  <c:v>1675240</c:v>
                </c:pt>
                <c:pt idx="23">
                  <c:v>2334290</c:v>
                </c:pt>
                <c:pt idx="24">
                  <c:v>1417620</c:v>
                </c:pt>
                <c:pt idx="25">
                  <c:v>253866</c:v>
                </c:pt>
                <c:pt idx="28">
                  <c:v>586422</c:v>
                </c:pt>
                <c:pt idx="29">
                  <c:v>835200</c:v>
                </c:pt>
                <c:pt idx="30">
                  <c:v>2443550</c:v>
                </c:pt>
                <c:pt idx="31">
                  <c:v>879203</c:v>
                </c:pt>
                <c:pt idx="32">
                  <c:v>639480</c:v>
                </c:pt>
                <c:pt idx="33">
                  <c:v>629460</c:v>
                </c:pt>
                <c:pt idx="34">
                  <c:v>461997</c:v>
                </c:pt>
                <c:pt idx="35">
                  <c:v>385962</c:v>
                </c:pt>
                <c:pt idx="36">
                  <c:v>1211720</c:v>
                </c:pt>
                <c:pt idx="37">
                  <c:v>401080</c:v>
                </c:pt>
                <c:pt idx="38">
                  <c:v>517720</c:v>
                </c:pt>
                <c:pt idx="39">
                  <c:v>686760</c:v>
                </c:pt>
                <c:pt idx="40">
                  <c:v>854905</c:v>
                </c:pt>
                <c:pt idx="41">
                  <c:v>1156140</c:v>
                </c:pt>
                <c:pt idx="42">
                  <c:v>1231980</c:v>
                </c:pt>
                <c:pt idx="43">
                  <c:v>2150050</c:v>
                </c:pt>
                <c:pt idx="44">
                  <c:v>1961700</c:v>
                </c:pt>
                <c:pt idx="45">
                  <c:v>1203130</c:v>
                </c:pt>
                <c:pt idx="46">
                  <c:v>3102150</c:v>
                </c:pt>
                <c:pt idx="47">
                  <c:v>1594580</c:v>
                </c:pt>
                <c:pt idx="48">
                  <c:v>1856187</c:v>
                </c:pt>
                <c:pt idx="49">
                  <c:v>1611200</c:v>
                </c:pt>
                <c:pt idx="50">
                  <c:v>129560</c:v>
                </c:pt>
                <c:pt idx="51">
                  <c:v>207320</c:v>
                </c:pt>
                <c:pt idx="52">
                  <c:v>256594</c:v>
                </c:pt>
                <c:pt idx="53">
                  <c:v>749480</c:v>
                </c:pt>
                <c:pt idx="54">
                  <c:v>163340</c:v>
                </c:pt>
                <c:pt idx="55">
                  <c:v>200156</c:v>
                </c:pt>
                <c:pt idx="56">
                  <c:v>528000</c:v>
                </c:pt>
                <c:pt idx="57">
                  <c:v>1055260</c:v>
                </c:pt>
                <c:pt idx="58">
                  <c:v>53220</c:v>
                </c:pt>
                <c:pt idx="59">
                  <c:v>208440</c:v>
                </c:pt>
                <c:pt idx="60">
                  <c:v>53220</c:v>
                </c:pt>
                <c:pt idx="61">
                  <c:v>208440</c:v>
                </c:pt>
                <c:pt idx="62">
                  <c:v>3184319</c:v>
                </c:pt>
                <c:pt idx="63">
                  <c:v>274756</c:v>
                </c:pt>
                <c:pt idx="64">
                  <c:v>740784</c:v>
                </c:pt>
                <c:pt idx="65">
                  <c:v>5197524</c:v>
                </c:pt>
                <c:pt idx="66">
                  <c:v>500880</c:v>
                </c:pt>
                <c:pt idx="67">
                  <c:v>983840</c:v>
                </c:pt>
                <c:pt idx="68">
                  <c:v>1529156</c:v>
                </c:pt>
                <c:pt idx="69">
                  <c:v>3594648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537152"/>
        <c:axId val="65653323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Koruza!$B$25:$B$94</c:f>
              <c:numCache>
                <c:formatCode>General</c:formatCode>
                <c:ptCount val="7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  <c:pt idx="60">
                  <c:v>31</c:v>
                </c:pt>
                <c:pt idx="61">
                  <c:v>32</c:v>
                </c:pt>
                <c:pt idx="62">
                  <c:v>33</c:v>
                </c:pt>
                <c:pt idx="63">
                  <c:v>34</c:v>
                </c:pt>
                <c:pt idx="64">
                  <c:v>35</c:v>
                </c:pt>
                <c:pt idx="65">
                  <c:v>36</c:v>
                </c:pt>
                <c:pt idx="66">
                  <c:v>37</c:v>
                </c:pt>
                <c:pt idx="67">
                  <c:v>38</c:v>
                </c:pt>
                <c:pt idx="68">
                  <c:v>39</c:v>
                </c:pt>
                <c:pt idx="69">
                  <c:v>40</c:v>
                </c:pt>
              </c:numCache>
            </c:numRef>
          </c:cat>
          <c:val>
            <c:numRef>
              <c:f>Koruza!$D$25:$D$94</c:f>
              <c:numCache>
                <c:formatCode>0.00</c:formatCode>
                <c:ptCount val="70"/>
                <c:pt idx="0">
                  <c:v>124.02</c:v>
                </c:pt>
                <c:pt idx="1">
                  <c:v>125.96</c:v>
                </c:pt>
                <c:pt idx="2">
                  <c:v>126.25</c:v>
                </c:pt>
                <c:pt idx="3">
                  <c:v>126.19</c:v>
                </c:pt>
                <c:pt idx="4">
                  <c:v>148.84</c:v>
                </c:pt>
                <c:pt idx="5">
                  <c:v>135.72</c:v>
                </c:pt>
                <c:pt idx="6">
                  <c:v>174.42</c:v>
                </c:pt>
                <c:pt idx="7">
                  <c:v>152.94999999999999</c:v>
                </c:pt>
                <c:pt idx="8">
                  <c:v>145.47</c:v>
                </c:pt>
                <c:pt idx="9">
                  <c:v>150.74</c:v>
                </c:pt>
                <c:pt idx="10">
                  <c:v>138.94999999999999</c:v>
                </c:pt>
                <c:pt idx="11">
                  <c:v>145.84</c:v>
                </c:pt>
                <c:pt idx="14">
                  <c:v>124.02</c:v>
                </c:pt>
                <c:pt idx="15">
                  <c:v>125.96</c:v>
                </c:pt>
                <c:pt idx="16">
                  <c:v>126.25</c:v>
                </c:pt>
                <c:pt idx="17">
                  <c:v>126.19</c:v>
                </c:pt>
                <c:pt idx="18">
                  <c:v>148.84</c:v>
                </c:pt>
                <c:pt idx="19">
                  <c:v>135.72</c:v>
                </c:pt>
                <c:pt idx="20">
                  <c:v>174.42</c:v>
                </c:pt>
                <c:pt idx="21">
                  <c:v>152.94999999999999</c:v>
                </c:pt>
                <c:pt idx="22">
                  <c:v>145.47</c:v>
                </c:pt>
                <c:pt idx="23">
                  <c:v>150.74</c:v>
                </c:pt>
                <c:pt idx="24">
                  <c:v>138.94999999999999</c:v>
                </c:pt>
                <c:pt idx="25">
                  <c:v>145.84</c:v>
                </c:pt>
                <c:pt idx="28">
                  <c:v>156.72999999999999</c:v>
                </c:pt>
                <c:pt idx="29">
                  <c:v>170.9</c:v>
                </c:pt>
                <c:pt idx="30">
                  <c:v>187.47</c:v>
                </c:pt>
                <c:pt idx="31">
                  <c:v>175.73</c:v>
                </c:pt>
                <c:pt idx="32">
                  <c:v>170.85</c:v>
                </c:pt>
                <c:pt idx="33">
                  <c:v>183.2</c:v>
                </c:pt>
                <c:pt idx="34">
                  <c:v>191.45</c:v>
                </c:pt>
                <c:pt idx="35">
                  <c:v>186.79</c:v>
                </c:pt>
                <c:pt idx="36">
                  <c:v>155.08000000000001</c:v>
                </c:pt>
                <c:pt idx="37">
                  <c:v>196.0453176423656</c:v>
                </c:pt>
                <c:pt idx="38">
                  <c:v>193.34</c:v>
                </c:pt>
                <c:pt idx="39">
                  <c:v>198.34</c:v>
                </c:pt>
                <c:pt idx="40">
                  <c:v>198.31</c:v>
                </c:pt>
                <c:pt idx="41">
                  <c:v>154.88999999999999</c:v>
                </c:pt>
                <c:pt idx="42">
                  <c:v>206.15</c:v>
                </c:pt>
                <c:pt idx="43">
                  <c:v>209.8</c:v>
                </c:pt>
                <c:pt idx="44">
                  <c:v>207.71</c:v>
                </c:pt>
                <c:pt idx="45">
                  <c:v>209.01</c:v>
                </c:pt>
                <c:pt idx="46">
                  <c:v>235.48</c:v>
                </c:pt>
                <c:pt idx="47">
                  <c:v>238.15</c:v>
                </c:pt>
                <c:pt idx="48">
                  <c:v>245.96</c:v>
                </c:pt>
                <c:pt idx="49">
                  <c:v>190.75</c:v>
                </c:pt>
                <c:pt idx="50">
                  <c:v>176.19</c:v>
                </c:pt>
                <c:pt idx="51">
                  <c:v>231.4</c:v>
                </c:pt>
                <c:pt idx="52">
                  <c:v>220.15</c:v>
                </c:pt>
                <c:pt idx="53">
                  <c:v>140.16</c:v>
                </c:pt>
                <c:pt idx="54">
                  <c:v>221.8</c:v>
                </c:pt>
                <c:pt idx="55">
                  <c:v>204.32</c:v>
                </c:pt>
                <c:pt idx="56">
                  <c:v>247.6</c:v>
                </c:pt>
                <c:pt idx="57">
                  <c:v>174.7</c:v>
                </c:pt>
                <c:pt idx="58">
                  <c:v>247</c:v>
                </c:pt>
                <c:pt idx="59">
                  <c:v>245.1</c:v>
                </c:pt>
                <c:pt idx="60">
                  <c:v>247</c:v>
                </c:pt>
                <c:pt idx="61">
                  <c:v>245.1</c:v>
                </c:pt>
                <c:pt idx="62" formatCode="General">
                  <c:v>206.37</c:v>
                </c:pt>
                <c:pt idx="63" formatCode="General">
                  <c:v>220.49</c:v>
                </c:pt>
                <c:pt idx="64">
                  <c:v>137.08000000000001</c:v>
                </c:pt>
                <c:pt idx="65" formatCode="General">
                  <c:v>239.03</c:v>
                </c:pt>
                <c:pt idx="66" formatCode="General">
                  <c:v>250.49</c:v>
                </c:pt>
                <c:pt idx="67" formatCode="General">
                  <c:v>250.4</c:v>
                </c:pt>
                <c:pt idx="68" formatCode="General">
                  <c:v>236.12</c:v>
                </c:pt>
                <c:pt idx="69" formatCode="General">
                  <c:v>213.48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537544"/>
        <c:axId val="656541072"/>
      </c:lineChart>
      <c:catAx>
        <c:axId val="65653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32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5653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7152"/>
        <c:crosses val="autoZero"/>
        <c:crossBetween val="between"/>
      </c:valAx>
      <c:valAx>
        <c:axId val="6565410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7544"/>
        <c:crosses val="max"/>
        <c:crossBetween val="between"/>
      </c:valAx>
      <c:catAx>
        <c:axId val="656537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654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'Koruza_SLO-EU'!$K$35:$BN$35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'Koruza_SLO-EU'!$K$36:$BN$36</c:f>
              <c:numCache>
                <c:formatCode>0.00</c:formatCode>
                <c:ptCount val="56"/>
                <c:pt idx="0">
                  <c:v>195.71</c:v>
                </c:pt>
                <c:pt idx="1">
                  <c:v>193</c:v>
                </c:pt>
                <c:pt idx="2" formatCode="General">
                  <c:v>204.5</c:v>
                </c:pt>
                <c:pt idx="3">
                  <c:v>215.5</c:v>
                </c:pt>
                <c:pt idx="4">
                  <c:v>215.5</c:v>
                </c:pt>
                <c:pt idx="5">
                  <c:v>222.5</c:v>
                </c:pt>
                <c:pt idx="6">
                  <c:v>213</c:v>
                </c:pt>
                <c:pt idx="7">
                  <c:v>215</c:v>
                </c:pt>
                <c:pt idx="8" formatCode="0.00;[Red]0.00">
                  <c:v>219</c:v>
                </c:pt>
                <c:pt idx="9" formatCode="0.00;[Red]0.00">
                  <c:v>215</c:v>
                </c:pt>
                <c:pt idx="10" formatCode="0.00;[Red]0.00">
                  <c:v>211</c:v>
                </c:pt>
                <c:pt idx="11" formatCode="0.00;[Red]0.00">
                  <c:v>210.5</c:v>
                </c:pt>
                <c:pt idx="12" formatCode="0.00;[Red]0.00">
                  <c:v>211</c:v>
                </c:pt>
                <c:pt idx="13" formatCode="0.00;[Red]0.00">
                  <c:v>213</c:v>
                </c:pt>
                <c:pt idx="14" formatCode="0.00;[Red]0.00">
                  <c:v>219.5</c:v>
                </c:pt>
                <c:pt idx="15" formatCode="0.00;[Red]0.00">
                  <c:v>230.33333333333334</c:v>
                </c:pt>
                <c:pt idx="16" formatCode="0.00;[Red]0.00">
                  <c:v>239.5</c:v>
                </c:pt>
                <c:pt idx="17" formatCode="0.00;[Red]0.00">
                  <c:v>242</c:v>
                </c:pt>
                <c:pt idx="18" formatCode="0.00;[Red]0.00">
                  <c:v>243.33333333333334</c:v>
                </c:pt>
                <c:pt idx="19" formatCode="0.00;[Red]0.00">
                  <c:v>245</c:v>
                </c:pt>
                <c:pt idx="20" formatCode="0.00;[Red]0.00">
                  <c:v>245.33333333333334</c:v>
                </c:pt>
                <c:pt idx="21" formatCode="0.00;[Red]0.00">
                  <c:v>244.5</c:v>
                </c:pt>
                <c:pt idx="22" formatCode="0.00;[Red]0.00">
                  <c:v>248</c:v>
                </c:pt>
                <c:pt idx="23" formatCode="0.00;[Red]0.00">
                  <c:v>250</c:v>
                </c:pt>
                <c:pt idx="24" formatCode="0.00;[Red]0.00">
                  <c:v>250</c:v>
                </c:pt>
                <c:pt idx="25" formatCode="0.00;[Red]0.00">
                  <c:v>251</c:v>
                </c:pt>
                <c:pt idx="26" formatCode="0.00;[Red]0.00">
                  <c:v>249</c:v>
                </c:pt>
                <c:pt idx="27" formatCode="0.00;[Red]0.00">
                  <c:v>248.5</c:v>
                </c:pt>
                <c:pt idx="28" formatCode="0.00;[Red]0.00">
                  <c:v>246</c:v>
                </c:pt>
                <c:pt idx="29" formatCode="0.00;[Red]0.00">
                  <c:v>248.5</c:v>
                </c:pt>
                <c:pt idx="30" formatCode="0.00;[Red]0.00">
                  <c:v>265</c:v>
                </c:pt>
                <c:pt idx="31" formatCode="0.00;[Red]0.00">
                  <c:v>270</c:v>
                </c:pt>
                <c:pt idx="32" formatCode="0.00;[Red]0.00">
                  <c:v>275</c:v>
                </c:pt>
                <c:pt idx="33" formatCode="0.00;[Red]0.00">
                  <c:v>277</c:v>
                </c:pt>
                <c:pt idx="34" formatCode="0.00;[Red]0.00">
                  <c:v>279</c:v>
                </c:pt>
                <c:pt idx="35" formatCode="0.00;[Red]0.00">
                  <c:v>290</c:v>
                </c:pt>
                <c:pt idx="36" formatCode="0.00;[Red]0.00">
                  <c:v>290</c:v>
                </c:pt>
                <c:pt idx="37" formatCode="0.00;[Red]0.00">
                  <c:v>290</c:v>
                </c:pt>
                <c:pt idx="38" formatCode="0.00;[Red]0.00">
                  <c:v>289.66666666666669</c:v>
                </c:pt>
                <c:pt idx="39" formatCode="0.00;[Red]0.00">
                  <c:v>280</c:v>
                </c:pt>
                <c:pt idx="40" formatCode="0.00;[Red]0.00">
                  <c:v>278</c:v>
                </c:pt>
                <c:pt idx="41" formatCode="0.00;[Red]0.00">
                  <c:v>278</c:v>
                </c:pt>
                <c:pt idx="42" formatCode="0.00;[Red]0.00">
                  <c:v>275</c:v>
                </c:pt>
                <c:pt idx="43" formatCode="0.00;[Red]0.00">
                  <c:v>275</c:v>
                </c:pt>
                <c:pt idx="44" formatCode="0.00;[Red]0.00">
                  <c:v>283</c:v>
                </c:pt>
                <c:pt idx="45" formatCode="0.00;[Red]0.00">
                  <c:v>280</c:v>
                </c:pt>
                <c:pt idx="46" formatCode="0.00;[Red]0.00">
                  <c:v>283</c:v>
                </c:pt>
                <c:pt idx="47" formatCode="0.00;[Red]0.00">
                  <c:v>280</c:v>
                </c:pt>
                <c:pt idx="48" formatCode="0.00;[Red]0.00">
                  <c:v>290</c:v>
                </c:pt>
                <c:pt idx="49" formatCode="0.00;[Red]0.00">
                  <c:v>290.58999999999997</c:v>
                </c:pt>
                <c:pt idx="50" formatCode="0.00;[Red]0.00">
                  <c:v>295.5</c:v>
                </c:pt>
                <c:pt idx="51" formatCode="0.00;[Red]0.00">
                  <c:v>273.2</c:v>
                </c:pt>
                <c:pt idx="52" formatCode="0.00;[Red]0.00">
                  <c:v>286.83333333333331</c:v>
                </c:pt>
                <c:pt idx="53" formatCode="0.00;[Red]0.00">
                  <c:v>283.16666666666669</c:v>
                </c:pt>
                <c:pt idx="54" formatCode="0.00;[Red]0.00">
                  <c:v>268.75</c:v>
                </c:pt>
                <c:pt idx="55" formatCode="0.00;[Red]0.00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'Koruza_SLO-EU'!$K$35:$BN$35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'Koruza_SLO-EU'!$K$37:$BN$37</c:f>
              <c:numCache>
                <c:formatCode>0.00</c:formatCode>
                <c:ptCount val="56"/>
                <c:pt idx="0">
                  <c:v>124.6</c:v>
                </c:pt>
                <c:pt idx="1">
                  <c:v>124.02</c:v>
                </c:pt>
                <c:pt idx="2" formatCode="General">
                  <c:v>125.495</c:v>
                </c:pt>
                <c:pt idx="3">
                  <c:v>126.25</c:v>
                </c:pt>
                <c:pt idx="4">
                  <c:v>126.19</c:v>
                </c:pt>
                <c:pt idx="5">
                  <c:v>129.46</c:v>
                </c:pt>
                <c:pt idx="6">
                  <c:v>134.53</c:v>
                </c:pt>
                <c:pt idx="7">
                  <c:v>129.84</c:v>
                </c:pt>
                <c:pt idx="8" formatCode="0.00;[Red]0.00">
                  <c:v>138.72</c:v>
                </c:pt>
                <c:pt idx="9" formatCode="0.00;[Red]0.00">
                  <c:v>135.5</c:v>
                </c:pt>
                <c:pt idx="10" formatCode="0.00;[Red]0.00">
                  <c:v>134.72999999999999</c:v>
                </c:pt>
                <c:pt idx="11" formatCode="0.00;[Red]0.00">
                  <c:v>130.16999999999999</c:v>
                </c:pt>
                <c:pt idx="12" formatCode="0.00;[Red]0.00">
                  <c:v>132.62</c:v>
                </c:pt>
                <c:pt idx="13" formatCode="0.00;[Red]0.00">
                  <c:v>139.21</c:v>
                </c:pt>
                <c:pt idx="14" formatCode="0.00;[Red]0.00">
                  <c:v>136.22999999999999</c:v>
                </c:pt>
                <c:pt idx="15" formatCode="0.00;[Red]0.00">
                  <c:v>137.26</c:v>
                </c:pt>
                <c:pt idx="16" formatCode="0.00;[Red]0.00">
                  <c:v>140.22</c:v>
                </c:pt>
                <c:pt idx="17" formatCode="0.00;[Red]0.00">
                  <c:v>152.87</c:v>
                </c:pt>
                <c:pt idx="18" formatCode="0.00;[Red]0.00">
                  <c:v>137.69999999999999</c:v>
                </c:pt>
                <c:pt idx="19" formatCode="0.00;[Red]0.00">
                  <c:v>153.86000000000001</c:v>
                </c:pt>
                <c:pt idx="20" formatCode="0.00;[Red]0.00">
                  <c:v>153.43</c:v>
                </c:pt>
                <c:pt idx="21" formatCode="0.00;[Red]0.00">
                  <c:v>161.99</c:v>
                </c:pt>
                <c:pt idx="22" formatCode="0.00;[Red]0.00">
                  <c:v>160.1</c:v>
                </c:pt>
                <c:pt idx="23" formatCode="0.00;[Red]0.00">
                  <c:v>155.08000000000001</c:v>
                </c:pt>
                <c:pt idx="24" formatCode="0.00;[Red]0.00">
                  <c:v>154.94999999999999</c:v>
                </c:pt>
                <c:pt idx="25" formatCode="0.00;[Red]0.00">
                  <c:v>183.495</c:v>
                </c:pt>
                <c:pt idx="26" formatCode="0.00;[Red]0.00">
                  <c:v>153.29</c:v>
                </c:pt>
                <c:pt idx="27" formatCode="0.00;[Red]0.00">
                  <c:v>157.44</c:v>
                </c:pt>
                <c:pt idx="28" formatCode="0.00;[Red]0.00">
                  <c:v>154.88999999999999</c:v>
                </c:pt>
                <c:pt idx="29" formatCode="0.00;[Red]0.00">
                  <c:v>163.99</c:v>
                </c:pt>
                <c:pt idx="30" formatCode="0.00;[Red]0.00">
                  <c:v>161.88</c:v>
                </c:pt>
                <c:pt idx="31" formatCode="0.00;[Red]0.00">
                  <c:v>179.4</c:v>
                </c:pt>
                <c:pt idx="32" formatCode="0.00;[Red]0.00">
                  <c:v>197.93999999999997</c:v>
                </c:pt>
                <c:pt idx="33" formatCode="0.00;[Red]0.00">
                  <c:v>182.67666666666665</c:v>
                </c:pt>
                <c:pt idx="34" formatCode="0.00;[Red]0.00">
                  <c:v>179.7</c:v>
                </c:pt>
                <c:pt idx="35" formatCode="0.00;[Red]0.00">
                  <c:v>190.33499999999998</c:v>
                </c:pt>
                <c:pt idx="36" formatCode="0.00;[Red]0.00">
                  <c:v>190.75</c:v>
                </c:pt>
                <c:pt idx="37" formatCode="0.00;[Red]0.00">
                  <c:v>176.19</c:v>
                </c:pt>
                <c:pt idx="38" formatCode="0.00;[Red]0.00">
                  <c:v>198.79</c:v>
                </c:pt>
                <c:pt idx="39" formatCode="0.00;[Red]0.00">
                  <c:v>190.71</c:v>
                </c:pt>
                <c:pt idx="40" formatCode="0.00;[Red]0.00">
                  <c:v>182.51</c:v>
                </c:pt>
                <c:pt idx="41" formatCode="0.00;[Red]0.00">
                  <c:v>207.48</c:v>
                </c:pt>
                <c:pt idx="42" formatCode="0.00;[Red]0.00">
                  <c:v>204.32</c:v>
                </c:pt>
                <c:pt idx="43" formatCode="0.00;[Red]0.00">
                  <c:v>183.9</c:v>
                </c:pt>
                <c:pt idx="44" formatCode="0.00;[Red]0.00">
                  <c:v>174.7</c:v>
                </c:pt>
                <c:pt idx="45" formatCode="0.00;[Red]0.00">
                  <c:v>183.84333333333333</c:v>
                </c:pt>
                <c:pt idx="46" formatCode="0.00;[Red]0.00">
                  <c:v>174.7</c:v>
                </c:pt>
                <c:pt idx="47" formatCode="0.00;[Red]0.00">
                  <c:v>183.84333333333333</c:v>
                </c:pt>
                <c:pt idx="48" formatCode="0.00;[Red]0.00">
                  <c:v>195.09</c:v>
                </c:pt>
                <c:pt idx="49" formatCode="0.00;[Red]0.00">
                  <c:v>184.73500000000001</c:v>
                </c:pt>
                <c:pt idx="50" formatCode="0.00;[Red]0.00">
                  <c:v>192.86500000000001</c:v>
                </c:pt>
                <c:pt idx="51" formatCode="0.00;[Red]0.00">
                  <c:v>137.08000000000001</c:v>
                </c:pt>
                <c:pt idx="52" formatCode="0.00;[Red]0.00">
                  <c:v>196.29750000000001</c:v>
                </c:pt>
                <c:pt idx="53" formatCode="0.00;[Red]0.00">
                  <c:v>196.95</c:v>
                </c:pt>
                <c:pt idx="54" formatCode="0.00;[Red]0.00">
                  <c:v>191.82749999999999</c:v>
                </c:pt>
                <c:pt idx="55" formatCode="0.00;[Red]0.00">
                  <c:v>181.78333333333333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'Koruza_SLO-EU'!$K$35:$BN$35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'Koruza_SLO-EU'!$K$38:$BN$38</c:f>
              <c:numCache>
                <c:formatCode>0.00</c:formatCode>
                <c:ptCount val="56"/>
                <c:pt idx="0">
                  <c:v>124.6</c:v>
                </c:pt>
                <c:pt idx="1">
                  <c:v>124.02</c:v>
                </c:pt>
                <c:pt idx="2" formatCode="General">
                  <c:v>125.96</c:v>
                </c:pt>
                <c:pt idx="3">
                  <c:v>126.25</c:v>
                </c:pt>
                <c:pt idx="4">
                  <c:v>126.19</c:v>
                </c:pt>
                <c:pt idx="5">
                  <c:v>148.84</c:v>
                </c:pt>
                <c:pt idx="6">
                  <c:v>135.72</c:v>
                </c:pt>
                <c:pt idx="7">
                  <c:v>174.42</c:v>
                </c:pt>
                <c:pt idx="8" formatCode="0.00;[Red]0.00">
                  <c:v>152.94999999999999</c:v>
                </c:pt>
                <c:pt idx="9" formatCode="0.00;[Red]0.00">
                  <c:v>145.47</c:v>
                </c:pt>
                <c:pt idx="10" formatCode="0.00;[Red]0.00">
                  <c:v>150.74</c:v>
                </c:pt>
                <c:pt idx="11" formatCode="0.00;[Red]0.00">
                  <c:v>138.94999999999999</c:v>
                </c:pt>
                <c:pt idx="12" formatCode="0.00;[Red]0.00">
                  <c:v>145.84</c:v>
                </c:pt>
                <c:pt idx="15" formatCode="0.00;[Red]0.00">
                  <c:v>156.72999999999999</c:v>
                </c:pt>
                <c:pt idx="16" formatCode="0.00;[Red]0.00">
                  <c:v>170.9</c:v>
                </c:pt>
                <c:pt idx="17" formatCode="0.00;[Red]0.00">
                  <c:v>187.47</c:v>
                </c:pt>
                <c:pt idx="18" formatCode="0.00;[Red]0.00">
                  <c:v>175.73</c:v>
                </c:pt>
                <c:pt idx="19" formatCode="0.00;[Red]0.00">
                  <c:v>170.85</c:v>
                </c:pt>
                <c:pt idx="20" formatCode="0.00;[Red]0.00">
                  <c:v>183.2</c:v>
                </c:pt>
                <c:pt idx="21" formatCode="0.00;[Red]0.00">
                  <c:v>191.45</c:v>
                </c:pt>
                <c:pt idx="22" formatCode="0.00;[Red]0.00">
                  <c:v>186.79</c:v>
                </c:pt>
                <c:pt idx="23" formatCode="0.00;[Red]0.00">
                  <c:v>155.08000000000001</c:v>
                </c:pt>
                <c:pt idx="24" formatCode="0.00;[Red]0.00">
                  <c:v>196.05</c:v>
                </c:pt>
                <c:pt idx="25" formatCode="0.00;[Red]0.00">
                  <c:v>193.34</c:v>
                </c:pt>
                <c:pt idx="26" formatCode="0.00;[Red]0.00">
                  <c:v>198.34</c:v>
                </c:pt>
                <c:pt idx="27" formatCode="0.00;[Red]0.00">
                  <c:v>198.31</c:v>
                </c:pt>
                <c:pt idx="28" formatCode="0.00;[Red]0.00">
                  <c:v>154.88999999999999</c:v>
                </c:pt>
                <c:pt idx="29" formatCode="0.00;[Red]0.00">
                  <c:v>206.15</c:v>
                </c:pt>
                <c:pt idx="30" formatCode="0.00;[Red]0.00">
                  <c:v>209.8</c:v>
                </c:pt>
                <c:pt idx="31" formatCode="0.00;[Red]0.00">
                  <c:v>207.71</c:v>
                </c:pt>
                <c:pt idx="32" formatCode="0.00;[Red]0.00">
                  <c:v>209.01</c:v>
                </c:pt>
                <c:pt idx="33" formatCode="0.00;[Red]0.00">
                  <c:v>235.48</c:v>
                </c:pt>
                <c:pt idx="34" formatCode="0.00;[Red]0.00">
                  <c:v>238.15</c:v>
                </c:pt>
                <c:pt idx="35" formatCode="0.00;[Red]0.00">
                  <c:v>245.96</c:v>
                </c:pt>
                <c:pt idx="36" formatCode="0.00;[Red]0.00">
                  <c:v>190.75</c:v>
                </c:pt>
                <c:pt idx="37" formatCode="0.00;[Red]0.00">
                  <c:v>176.19</c:v>
                </c:pt>
                <c:pt idx="38" formatCode="0.00;[Red]0.00">
                  <c:v>231.4</c:v>
                </c:pt>
                <c:pt idx="39" formatCode="0.00;[Red]0.00">
                  <c:v>220.15</c:v>
                </c:pt>
                <c:pt idx="40" formatCode="0.00;[Red]0.00">
                  <c:v>140.16</c:v>
                </c:pt>
                <c:pt idx="41" formatCode="0.00;[Red]0.00">
                  <c:v>221.8</c:v>
                </c:pt>
                <c:pt idx="42" formatCode="0.00;[Red]0.00">
                  <c:v>204.32</c:v>
                </c:pt>
                <c:pt idx="43" formatCode="0.00;[Red]0.00">
                  <c:v>247.6</c:v>
                </c:pt>
                <c:pt idx="44" formatCode="0.00;[Red]0.00">
                  <c:v>174.7</c:v>
                </c:pt>
                <c:pt idx="45" formatCode="0.00;[Red]0.00">
                  <c:v>247</c:v>
                </c:pt>
                <c:pt idx="46" formatCode="0.00;[Red]0.00">
                  <c:v>174.7</c:v>
                </c:pt>
                <c:pt idx="47" formatCode="0.00;[Red]0.00">
                  <c:v>247</c:v>
                </c:pt>
                <c:pt idx="48" formatCode="0.00;[Red]0.00">
                  <c:v>245.1</c:v>
                </c:pt>
                <c:pt idx="49" formatCode="0.00;[Red]0.00">
                  <c:v>206.37</c:v>
                </c:pt>
                <c:pt idx="50" formatCode="0.00;[Red]0.00">
                  <c:v>220.49</c:v>
                </c:pt>
                <c:pt idx="51" formatCode="0.00;[Red]0.00">
                  <c:v>137.08000000000001</c:v>
                </c:pt>
                <c:pt idx="52" formatCode="0.00;[Red]0.00">
                  <c:v>239.03</c:v>
                </c:pt>
                <c:pt idx="53" formatCode="0.00;[Red]0.00">
                  <c:v>250.49</c:v>
                </c:pt>
                <c:pt idx="54" formatCode="0.00;[Red]0.00">
                  <c:v>250.4</c:v>
                </c:pt>
                <c:pt idx="55" formatCode="0.00;[Red]0.00">
                  <c:v>236.12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'Koruza_SLO-EU'!$K$35:$BN$35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'Koruza_SLO-EU'!$K$39:$BN$39</c:f>
              <c:numCache>
                <c:formatCode>0.00</c:formatCode>
                <c:ptCount val="56"/>
                <c:pt idx="0">
                  <c:v>166.06471957671957</c:v>
                </c:pt>
                <c:pt idx="1">
                  <c:v>163.71623809523811</c:v>
                </c:pt>
                <c:pt idx="2">
                  <c:v>163.67618518518518</c:v>
                </c:pt>
                <c:pt idx="3">
                  <c:v>169.31453703703701</c:v>
                </c:pt>
                <c:pt idx="4">
                  <c:v>168.96489316239317</c:v>
                </c:pt>
                <c:pt idx="5">
                  <c:v>174.03387301587307</c:v>
                </c:pt>
                <c:pt idx="6">
                  <c:v>171.8764937641723</c:v>
                </c:pt>
                <c:pt idx="7">
                  <c:v>173.30283978174606</c:v>
                </c:pt>
                <c:pt idx="8" formatCode="0.00;[Red]0.00">
                  <c:v>173.53715277777778</c:v>
                </c:pt>
                <c:pt idx="9" formatCode="0.00;[Red]0.00">
                  <c:v>173.12540740740738</c:v>
                </c:pt>
                <c:pt idx="10" formatCode="0.00;[Red]0.00">
                  <c:v>178.02921568627454</c:v>
                </c:pt>
                <c:pt idx="11" formatCode="0.00;[Red]0.00">
                  <c:v>176.70626050420174</c:v>
                </c:pt>
                <c:pt idx="12" formatCode="0.00;[Red]0.00">
                  <c:v>176.5185763888889</c:v>
                </c:pt>
                <c:pt idx="13" formatCode="0.00;[Red]0.00">
                  <c:v>182.12660493827161</c:v>
                </c:pt>
                <c:pt idx="14" formatCode="0.00;[Red]0.00">
                  <c:v>181.66507936507938</c:v>
                </c:pt>
                <c:pt idx="15" formatCode="0.00;[Red]0.00">
                  <c:v>186.22268140589566</c:v>
                </c:pt>
                <c:pt idx="16" formatCode="0.00;[Red]0.00">
                  <c:v>193.83838888888889</c:v>
                </c:pt>
                <c:pt idx="17" formatCode="0.00;[Red]0.00">
                  <c:v>200.12818518518517</c:v>
                </c:pt>
                <c:pt idx="18" formatCode="0.00;[Red]0.00">
                  <c:v>200.83779513888891</c:v>
                </c:pt>
                <c:pt idx="19" formatCode="0.00;[Red]0.00">
                  <c:v>200.69694444444445</c:v>
                </c:pt>
                <c:pt idx="20" formatCode="0.00;[Red]0.00">
                  <c:v>205.09014814814813</c:v>
                </c:pt>
                <c:pt idx="21" formatCode="0.00;[Red]0.00">
                  <c:v>208.45642361111106</c:v>
                </c:pt>
                <c:pt idx="22" formatCode="0.00;[Red]0.00">
                  <c:v>208.56301851851853</c:v>
                </c:pt>
                <c:pt idx="23" formatCode="0.00;[Red]0.00">
                  <c:v>208.32827380952381</c:v>
                </c:pt>
                <c:pt idx="24" formatCode="0.00;[Red]0.00">
                  <c:v>208.31354166666668</c:v>
                </c:pt>
                <c:pt idx="25" formatCode="0.00;[Red]0.00">
                  <c:v>214.32955555555554</c:v>
                </c:pt>
                <c:pt idx="26" formatCode="0.00;[Red]0.00">
                  <c:v>213.09625</c:v>
                </c:pt>
                <c:pt idx="27" formatCode="0.00;[Red]0.00">
                  <c:v>214.4319047619048</c:v>
                </c:pt>
                <c:pt idx="28" formatCode="0.00;[Red]0.00">
                  <c:v>207.24489583333332</c:v>
                </c:pt>
                <c:pt idx="29" formatCode="0.00;[Red]0.00">
                  <c:v>210.9026960784314</c:v>
                </c:pt>
                <c:pt idx="30" formatCode="0.00;[Red]0.00">
                  <c:v>218.14562500000002</c:v>
                </c:pt>
                <c:pt idx="31" formatCode="0.00;[Red]0.00">
                  <c:v>227.58422619047619</c:v>
                </c:pt>
                <c:pt idx="32" formatCode="0.00;[Red]0.00">
                  <c:v>233.00188492063495</c:v>
                </c:pt>
                <c:pt idx="33" formatCode="0.00;[Red]0.00">
                  <c:v>237.06479166666668</c:v>
                </c:pt>
                <c:pt idx="34" formatCode="0.00;[Red]0.00">
                  <c:v>241.051875</c:v>
                </c:pt>
                <c:pt idx="35" formatCode="0.00;[Red]0.00">
                  <c:v>246.32277777777776</c:v>
                </c:pt>
                <c:pt idx="36" formatCode="0.00;[Red]0.00">
                  <c:v>244.36805555555557</c:v>
                </c:pt>
                <c:pt idx="37" formatCode="0.00;[Red]0.00">
                  <c:v>245.60892222222222</c:v>
                </c:pt>
                <c:pt idx="38" formatCode="0.00;[Red]0.00">
                  <c:v>242.88081111111111</c:v>
                </c:pt>
                <c:pt idx="39" formatCode="0.00;[Red]0.00">
                  <c:v>236.60633333333334</c:v>
                </c:pt>
                <c:pt idx="40" formatCode="0.00;[Red]0.00">
                  <c:v>238.7902380952381</c:v>
                </c:pt>
                <c:pt idx="41" formatCode="0.00;[Red]0.00">
                  <c:v>233.40166666666667</c:v>
                </c:pt>
                <c:pt idx="42" formatCode="0.00;[Red]0.00">
                  <c:v>232.57518707482993</c:v>
                </c:pt>
                <c:pt idx="43" formatCode="0.00;[Red]0.00">
                  <c:v>237.87160173160174</c:v>
                </c:pt>
                <c:pt idx="44" formatCode="0.00;[Red]0.00">
                  <c:v>239.0936752136752</c:v>
                </c:pt>
                <c:pt idx="45" formatCode="0.00;[Red]0.00">
                  <c:v>237.62742424242424</c:v>
                </c:pt>
                <c:pt idx="46" formatCode="0.00;[Red]0.00">
                  <c:v>239.0936752136752</c:v>
                </c:pt>
                <c:pt idx="47" formatCode="0.00;[Red]0.00">
                  <c:v>237.62742424242424</c:v>
                </c:pt>
                <c:pt idx="48" formatCode="0.00;[Red]0.00">
                  <c:v>241.78893939393944</c:v>
                </c:pt>
                <c:pt idx="49" formatCode="0.00;[Red]0.00">
                  <c:v>240.66454545454542</c:v>
                </c:pt>
                <c:pt idx="50" formatCode="0.00;[Red]0.00">
                  <c:v>241.36541666666668</c:v>
                </c:pt>
                <c:pt idx="51" formatCode="0.00;[Red]0.00">
                  <c:v>231.15170767195764</c:v>
                </c:pt>
                <c:pt idx="52" formatCode="0.00;[Red]0.00">
                  <c:v>241.4184093915344</c:v>
                </c:pt>
                <c:pt idx="53" formatCode="0.00;[Red]0.00">
                  <c:v>244.04534632034631</c:v>
                </c:pt>
                <c:pt idx="54" formatCode="0.00;[Red]0.00">
                  <c:v>239.47307997557996</c:v>
                </c:pt>
                <c:pt idx="55" formatCode="0.00;[Red]0.00">
                  <c:v>237.31705026455026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539504"/>
        <c:axId val="656544208"/>
      </c:lineChart>
      <c:catAx>
        <c:axId val="656539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44208"/>
        <c:crosses val="autoZero"/>
        <c:auto val="1"/>
        <c:lblAlgn val="ctr"/>
        <c:lblOffset val="100"/>
        <c:noMultiLvlLbl val="0"/>
      </c:catAx>
      <c:valAx>
        <c:axId val="65654420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53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34461</xdr:colOff>
      <xdr:row>12</xdr:row>
      <xdr:rowOff>142874</xdr:rowOff>
    </xdr:from>
    <xdr:to>
      <xdr:col>17</xdr:col>
      <xdr:colOff>339263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109</xdr:row>
      <xdr:rowOff>60999</xdr:rowOff>
    </xdr:from>
    <xdr:to>
      <xdr:col>16</xdr:col>
      <xdr:colOff>83128</xdr:colOff>
      <xdr:row>129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1930111</xdr:colOff>
      <xdr:row>104</xdr:row>
      <xdr:rowOff>0</xdr:rowOff>
    </xdr:from>
    <xdr:to>
      <xdr:col>17</xdr:col>
      <xdr:colOff>491836</xdr:colOff>
      <xdr:row>130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0" t="s">
        <v>14</v>
      </c>
      <c r="B1" s="5"/>
    </row>
    <row r="2" spans="1:2" ht="25.5" x14ac:dyDescent="0.2">
      <c r="A2" s="161" t="s">
        <v>15</v>
      </c>
      <c r="B2" s="162" t="s">
        <v>23</v>
      </c>
    </row>
    <row r="3" spans="1:2" x14ac:dyDescent="0.2">
      <c r="A3" s="163" t="s">
        <v>16</v>
      </c>
      <c r="B3" s="5"/>
    </row>
    <row r="4" spans="1:2" x14ac:dyDescent="0.2">
      <c r="A4" s="163" t="s">
        <v>17</v>
      </c>
      <c r="B4" s="5"/>
    </row>
    <row r="5" spans="1:2" x14ac:dyDescent="0.2">
      <c r="A5" s="163" t="s">
        <v>18</v>
      </c>
      <c r="B5" s="5"/>
    </row>
    <row r="6" spans="1:2" x14ac:dyDescent="0.2">
      <c r="A6" s="164" t="s">
        <v>19</v>
      </c>
      <c r="B6" s="5"/>
    </row>
    <row r="7" spans="1:2" x14ac:dyDescent="0.2">
      <c r="A7" s="5"/>
      <c r="B7" s="5"/>
    </row>
    <row r="8" spans="1:2" x14ac:dyDescent="0.2">
      <c r="A8" s="165" t="s">
        <v>20</v>
      </c>
      <c r="B8" s="5"/>
    </row>
    <row r="9" spans="1:2" x14ac:dyDescent="0.2">
      <c r="A9" s="165" t="s">
        <v>21</v>
      </c>
      <c r="B9" s="5"/>
    </row>
    <row r="10" spans="1:2" x14ac:dyDescent="0.2">
      <c r="A10" s="165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5" t="s">
        <v>91</v>
      </c>
      <c r="B13" s="161" t="s">
        <v>25</v>
      </c>
    </row>
    <row r="14" spans="1:2" ht="27" customHeight="1" x14ac:dyDescent="0.2">
      <c r="A14" s="166" t="s">
        <v>90</v>
      </c>
      <c r="B14" s="161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1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6"/>
  <sheetViews>
    <sheetView zoomScaleNormal="100" workbookViewId="0">
      <selection activeCell="C171" sqref="C171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9" t="s">
        <v>82</v>
      </c>
      <c r="C5" s="220"/>
      <c r="D5" s="167" t="str">
        <f>'Osnovni obrazec '!A13</f>
        <v>40. teden (4.10.2021-10.10.2021)</v>
      </c>
    </row>
    <row r="7" spans="2:6" ht="15.75" thickBot="1" x14ac:dyDescent="0.3"/>
    <row r="8" spans="2:6" ht="30" customHeight="1" x14ac:dyDescent="0.25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6" ht="16.5" customHeight="1" thickBot="1" x14ac:dyDescent="0.3">
      <c r="B9" s="94" t="s">
        <v>0</v>
      </c>
      <c r="C9" s="95">
        <v>4386050</v>
      </c>
      <c r="D9" s="96">
        <v>249.24</v>
      </c>
      <c r="E9" s="96">
        <v>11.850000000000023</v>
      </c>
      <c r="F9" s="218">
        <v>4.9917856691520379E-2</v>
      </c>
    </row>
    <row r="11" spans="2:6" ht="15.75" thickBot="1" x14ac:dyDescent="0.3"/>
    <row r="12" spans="2:6" ht="15.75" thickBot="1" x14ac:dyDescent="0.3">
      <c r="B12" s="219" t="s">
        <v>83</v>
      </c>
      <c r="C12" s="220"/>
      <c r="D12" s="167" t="str">
        <f>'Osnovni obrazec '!A13</f>
        <v>40. teden (4.10.2021-10.10.2021)</v>
      </c>
      <c r="F12" s="12" t="s">
        <v>76</v>
      </c>
    </row>
    <row r="14" spans="2:6" ht="15.75" thickBot="1" x14ac:dyDescent="0.3"/>
    <row r="15" spans="2:6" ht="15.75" thickBot="1" x14ac:dyDescent="0.3">
      <c r="B15" s="13" t="s">
        <v>0</v>
      </c>
      <c r="D15" s="97"/>
    </row>
    <row r="16" spans="2:6" ht="15.75" thickBot="1" x14ac:dyDescent="0.3">
      <c r="B16" s="98" t="s">
        <v>2</v>
      </c>
      <c r="C16" s="99" t="s">
        <v>4</v>
      </c>
      <c r="D16" s="100" t="s">
        <v>3</v>
      </c>
    </row>
    <row r="17" spans="1:4" x14ac:dyDescent="0.25">
      <c r="B17" s="101">
        <v>32</v>
      </c>
      <c r="C17" s="102">
        <v>3832190</v>
      </c>
      <c r="D17" s="103">
        <v>167.84</v>
      </c>
    </row>
    <row r="18" spans="1:4" x14ac:dyDescent="0.25">
      <c r="B18" s="101">
        <v>33</v>
      </c>
      <c r="C18" s="102">
        <v>3041960</v>
      </c>
      <c r="D18" s="103">
        <v>172.81</v>
      </c>
    </row>
    <row r="19" spans="1:4" x14ac:dyDescent="0.25">
      <c r="B19" s="101">
        <v>34</v>
      </c>
      <c r="C19" s="102">
        <v>4425390</v>
      </c>
      <c r="D19" s="103">
        <v>166.02</v>
      </c>
    </row>
    <row r="20" spans="1:4" x14ac:dyDescent="0.25">
      <c r="B20" s="101">
        <v>35</v>
      </c>
      <c r="C20" s="102">
        <v>2463184</v>
      </c>
      <c r="D20" s="103">
        <v>166.94</v>
      </c>
    </row>
    <row r="21" spans="1:4" x14ac:dyDescent="0.25">
      <c r="B21" s="101">
        <v>36</v>
      </c>
      <c r="C21" s="102">
        <v>3733690</v>
      </c>
      <c r="D21" s="103">
        <v>165.73</v>
      </c>
    </row>
    <row r="22" spans="1:4" x14ac:dyDescent="0.25">
      <c r="B22" s="101">
        <v>37</v>
      </c>
      <c r="C22" s="102">
        <v>1214230</v>
      </c>
      <c r="D22" s="103">
        <v>174.48</v>
      </c>
    </row>
    <row r="23" spans="1:4" x14ac:dyDescent="0.25">
      <c r="B23" s="101">
        <v>38</v>
      </c>
      <c r="C23" s="102">
        <v>4161140</v>
      </c>
      <c r="D23" s="103">
        <v>173.08</v>
      </c>
    </row>
    <row r="24" spans="1:4" x14ac:dyDescent="0.25">
      <c r="B24" s="101">
        <v>39</v>
      </c>
      <c r="C24" s="102">
        <v>2808500</v>
      </c>
      <c r="D24" s="103">
        <v>173.12</v>
      </c>
    </row>
    <row r="25" spans="1:4" x14ac:dyDescent="0.25">
      <c r="B25" s="101">
        <v>40</v>
      </c>
      <c r="C25" s="102">
        <v>1127110</v>
      </c>
      <c r="D25" s="103">
        <v>173.52</v>
      </c>
    </row>
    <row r="26" spans="1:4" x14ac:dyDescent="0.25">
      <c r="B26" s="101">
        <v>41</v>
      </c>
      <c r="C26" s="102">
        <v>5231165</v>
      </c>
      <c r="D26" s="103">
        <v>136.21</v>
      </c>
    </row>
    <row r="27" spans="1:4" x14ac:dyDescent="0.25">
      <c r="B27" s="101">
        <v>42</v>
      </c>
      <c r="C27" s="102">
        <v>462420</v>
      </c>
      <c r="D27" s="103">
        <v>165.97</v>
      </c>
    </row>
    <row r="28" spans="1:4" x14ac:dyDescent="0.25">
      <c r="A28" s="104"/>
      <c r="B28" s="101">
        <v>43</v>
      </c>
      <c r="C28" s="102">
        <v>1178150</v>
      </c>
      <c r="D28" s="103">
        <v>185.64</v>
      </c>
    </row>
    <row r="29" spans="1:4" x14ac:dyDescent="0.25">
      <c r="B29" s="101">
        <v>44</v>
      </c>
      <c r="C29" s="102">
        <v>138400</v>
      </c>
      <c r="D29" s="103">
        <v>191.65</v>
      </c>
    </row>
    <row r="30" spans="1:4" x14ac:dyDescent="0.25">
      <c r="B30" s="101">
        <v>45</v>
      </c>
      <c r="C30" s="102">
        <v>858460</v>
      </c>
      <c r="D30" s="103">
        <v>177.36</v>
      </c>
    </row>
    <row r="31" spans="1:4" x14ac:dyDescent="0.25">
      <c r="B31" s="101">
        <v>46</v>
      </c>
      <c r="C31" s="102">
        <v>550370</v>
      </c>
      <c r="D31" s="103">
        <v>180.59</v>
      </c>
    </row>
    <row r="32" spans="1:4" x14ac:dyDescent="0.25">
      <c r="B32" s="101">
        <v>47</v>
      </c>
      <c r="C32" s="102">
        <v>832690</v>
      </c>
      <c r="D32" s="103">
        <v>201.64</v>
      </c>
    </row>
    <row r="33" spans="2:4" x14ac:dyDescent="0.25">
      <c r="B33" s="101">
        <v>48</v>
      </c>
      <c r="C33" s="102">
        <v>481510</v>
      </c>
      <c r="D33" s="103">
        <v>190.39</v>
      </c>
    </row>
    <row r="34" spans="2:4" x14ac:dyDescent="0.25">
      <c r="B34" s="101">
        <v>49</v>
      </c>
      <c r="C34" s="102">
        <v>1033200</v>
      </c>
      <c r="D34" s="103">
        <v>198.06</v>
      </c>
    </row>
    <row r="35" spans="2:4" x14ac:dyDescent="0.25">
      <c r="B35" s="101">
        <v>50</v>
      </c>
      <c r="C35" s="102">
        <v>652350</v>
      </c>
      <c r="D35" s="103">
        <v>187.09</v>
      </c>
    </row>
    <row r="36" spans="2:4" x14ac:dyDescent="0.25">
      <c r="B36" s="101">
        <v>51</v>
      </c>
      <c r="C36" s="102">
        <v>587090</v>
      </c>
      <c r="D36" s="103">
        <v>186.61</v>
      </c>
    </row>
    <row r="37" spans="2:4" x14ac:dyDescent="0.25">
      <c r="B37" s="101">
        <v>52</v>
      </c>
      <c r="C37" s="102">
        <v>302640</v>
      </c>
      <c r="D37" s="103">
        <v>210</v>
      </c>
    </row>
    <row r="38" spans="2:4" x14ac:dyDescent="0.25">
      <c r="B38" s="101">
        <v>53</v>
      </c>
      <c r="C38" s="102">
        <v>68500</v>
      </c>
      <c r="D38" s="105">
        <v>215</v>
      </c>
    </row>
    <row r="39" spans="2:4" x14ac:dyDescent="0.25">
      <c r="B39" s="101">
        <v>40</v>
      </c>
      <c r="C39" s="102">
        <v>1127110</v>
      </c>
      <c r="D39" s="106">
        <v>173.52</v>
      </c>
    </row>
    <row r="40" spans="2:4" x14ac:dyDescent="0.25">
      <c r="B40" s="101">
        <v>41</v>
      </c>
      <c r="C40" s="102">
        <v>5231165</v>
      </c>
      <c r="D40" s="106">
        <v>136.21</v>
      </c>
    </row>
    <row r="41" spans="2:4" x14ac:dyDescent="0.25">
      <c r="B41" s="101">
        <v>42</v>
      </c>
      <c r="C41" s="102">
        <v>462420</v>
      </c>
      <c r="D41" s="103">
        <v>165.97</v>
      </c>
    </row>
    <row r="42" spans="2:4" x14ac:dyDescent="0.25">
      <c r="B42" s="101">
        <v>43</v>
      </c>
      <c r="C42" s="102">
        <v>1178150</v>
      </c>
      <c r="D42" s="103">
        <v>185.64</v>
      </c>
    </row>
    <row r="43" spans="2:4" x14ac:dyDescent="0.25">
      <c r="B43" s="101">
        <v>44</v>
      </c>
      <c r="C43" s="102">
        <v>138400</v>
      </c>
      <c r="D43" s="103">
        <v>191.65</v>
      </c>
    </row>
    <row r="44" spans="2:4" x14ac:dyDescent="0.25">
      <c r="B44" s="101">
        <v>45</v>
      </c>
      <c r="C44" s="102">
        <v>858460</v>
      </c>
      <c r="D44" s="103">
        <v>177.36</v>
      </c>
    </row>
    <row r="45" spans="2:4" x14ac:dyDescent="0.25">
      <c r="B45" s="101">
        <v>46</v>
      </c>
      <c r="C45" s="102">
        <v>550370</v>
      </c>
      <c r="D45" s="103">
        <v>180.59</v>
      </c>
    </row>
    <row r="46" spans="2:4" x14ac:dyDescent="0.25">
      <c r="B46" s="101">
        <v>47</v>
      </c>
      <c r="C46" s="102">
        <v>832690</v>
      </c>
      <c r="D46" s="103">
        <v>201.64</v>
      </c>
    </row>
    <row r="47" spans="2:4" x14ac:dyDescent="0.25">
      <c r="B47" s="101">
        <v>48</v>
      </c>
      <c r="C47" s="102">
        <v>481510</v>
      </c>
      <c r="D47" s="103">
        <v>190.39</v>
      </c>
    </row>
    <row r="48" spans="2:4" x14ac:dyDescent="0.25">
      <c r="B48" s="101">
        <v>49</v>
      </c>
      <c r="C48" s="102">
        <v>1033200</v>
      </c>
      <c r="D48" s="103">
        <v>198.06</v>
      </c>
    </row>
    <row r="49" spans="1:5" x14ac:dyDescent="0.25">
      <c r="B49" s="101">
        <v>50</v>
      </c>
      <c r="C49" s="102">
        <v>652350</v>
      </c>
      <c r="D49" s="103">
        <v>187.09</v>
      </c>
    </row>
    <row r="50" spans="1:5" x14ac:dyDescent="0.25">
      <c r="B50" s="101">
        <v>51</v>
      </c>
      <c r="C50" s="102">
        <v>587090</v>
      </c>
      <c r="D50" s="103">
        <v>186.61</v>
      </c>
    </row>
    <row r="51" spans="1:5" x14ac:dyDescent="0.25">
      <c r="B51" s="101">
        <v>52</v>
      </c>
      <c r="C51" s="102">
        <v>302640</v>
      </c>
      <c r="D51" s="103">
        <v>210</v>
      </c>
    </row>
    <row r="52" spans="1:5" x14ac:dyDescent="0.25">
      <c r="B52" s="101">
        <v>53</v>
      </c>
      <c r="C52" s="102">
        <v>68500</v>
      </c>
      <c r="D52" s="105">
        <v>215</v>
      </c>
    </row>
    <row r="53" spans="1:5" x14ac:dyDescent="0.25">
      <c r="B53" s="101">
        <v>1</v>
      </c>
      <c r="C53" s="102"/>
      <c r="D53" s="106"/>
    </row>
    <row r="54" spans="1:5" ht="15.75" thickBot="1" x14ac:dyDescent="0.3">
      <c r="B54" s="107">
        <v>2</v>
      </c>
      <c r="C54" s="108">
        <v>184010</v>
      </c>
      <c r="D54" s="109">
        <v>204.64</v>
      </c>
    </row>
    <row r="55" spans="1:5" x14ac:dyDescent="0.25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25">
      <c r="B56" s="114">
        <v>4</v>
      </c>
      <c r="C56" s="115">
        <v>597750</v>
      </c>
      <c r="D56" s="116">
        <v>215.01</v>
      </c>
    </row>
    <row r="57" spans="1:5" x14ac:dyDescent="0.25">
      <c r="B57" s="114">
        <v>5</v>
      </c>
      <c r="C57" s="115">
        <v>341170</v>
      </c>
      <c r="D57" s="103">
        <v>231.96</v>
      </c>
    </row>
    <row r="58" spans="1:5" x14ac:dyDescent="0.25">
      <c r="B58" s="114">
        <v>6</v>
      </c>
      <c r="C58" s="115">
        <v>866170</v>
      </c>
      <c r="D58" s="103">
        <v>223.26</v>
      </c>
    </row>
    <row r="59" spans="1:5" x14ac:dyDescent="0.25">
      <c r="B59" s="114">
        <v>7</v>
      </c>
      <c r="C59" s="115">
        <v>1352891</v>
      </c>
      <c r="D59" s="103">
        <v>217.52</v>
      </c>
    </row>
    <row r="60" spans="1:5" x14ac:dyDescent="0.25">
      <c r="B60" s="114">
        <v>8</v>
      </c>
      <c r="C60" s="115">
        <v>1035900</v>
      </c>
      <c r="D60" s="103">
        <v>216.4</v>
      </c>
    </row>
    <row r="61" spans="1:5" x14ac:dyDescent="0.25">
      <c r="B61" s="114">
        <v>9</v>
      </c>
      <c r="C61" s="115">
        <v>769018</v>
      </c>
      <c r="D61" s="103">
        <v>201.82</v>
      </c>
    </row>
    <row r="62" spans="1:5" x14ac:dyDescent="0.25">
      <c r="B62" s="114">
        <v>10</v>
      </c>
      <c r="C62" s="115">
        <v>198820</v>
      </c>
      <c r="D62" s="103">
        <v>207.74192737149181</v>
      </c>
    </row>
    <row r="63" spans="1:5" x14ac:dyDescent="0.25">
      <c r="B63" s="114">
        <v>11</v>
      </c>
      <c r="C63" s="115">
        <v>758440</v>
      </c>
      <c r="D63" s="103">
        <v>218.53</v>
      </c>
    </row>
    <row r="64" spans="1:5" x14ac:dyDescent="0.25">
      <c r="B64" s="114">
        <v>12</v>
      </c>
      <c r="C64" s="115">
        <v>1957610</v>
      </c>
      <c r="D64" s="103">
        <v>213.18</v>
      </c>
    </row>
    <row r="65" spans="2:4" x14ac:dyDescent="0.25">
      <c r="B65" s="114">
        <v>13</v>
      </c>
      <c r="C65" s="115">
        <v>756350</v>
      </c>
      <c r="D65" s="103">
        <v>221.52</v>
      </c>
    </row>
    <row r="66" spans="2:4" x14ac:dyDescent="0.25">
      <c r="B66" s="114">
        <v>14</v>
      </c>
      <c r="C66" s="115">
        <v>2056350</v>
      </c>
      <c r="D66" s="103">
        <v>224.43</v>
      </c>
    </row>
    <row r="67" spans="2:4" x14ac:dyDescent="0.25">
      <c r="B67" s="114">
        <v>15</v>
      </c>
      <c r="C67" s="115">
        <v>2137380</v>
      </c>
      <c r="D67" s="103">
        <v>217.89</v>
      </c>
    </row>
    <row r="68" spans="2:4" x14ac:dyDescent="0.25">
      <c r="B68" s="114">
        <v>16</v>
      </c>
      <c r="C68" s="115">
        <v>893230</v>
      </c>
      <c r="D68" s="103">
        <v>219.99</v>
      </c>
    </row>
    <row r="69" spans="2:4" x14ac:dyDescent="0.25">
      <c r="B69" s="114">
        <v>17</v>
      </c>
      <c r="C69" s="115">
        <v>742160</v>
      </c>
      <c r="D69" s="103">
        <v>230.05</v>
      </c>
    </row>
    <row r="70" spans="2:4" x14ac:dyDescent="0.25">
      <c r="B70" s="114">
        <v>18</v>
      </c>
      <c r="C70" s="115">
        <v>1217090</v>
      </c>
      <c r="D70" s="103">
        <v>223.35</v>
      </c>
    </row>
    <row r="71" spans="2:4" x14ac:dyDescent="0.25">
      <c r="B71" s="114">
        <v>19</v>
      </c>
      <c r="C71" s="115">
        <v>951660</v>
      </c>
      <c r="D71" s="103">
        <v>226.59</v>
      </c>
    </row>
    <row r="72" spans="2:4" x14ac:dyDescent="0.25">
      <c r="B72" s="114">
        <v>20</v>
      </c>
      <c r="C72" s="115">
        <v>862100</v>
      </c>
      <c r="D72" s="103">
        <v>226.59</v>
      </c>
    </row>
    <row r="73" spans="2:4" x14ac:dyDescent="0.25">
      <c r="B73" s="114">
        <v>21</v>
      </c>
      <c r="C73" s="115">
        <v>1033920</v>
      </c>
      <c r="D73" s="103">
        <v>233</v>
      </c>
    </row>
    <row r="74" spans="2:4" x14ac:dyDescent="0.25">
      <c r="B74" s="114">
        <v>22</v>
      </c>
      <c r="C74" s="115">
        <v>2315260</v>
      </c>
      <c r="D74" s="103">
        <v>232.49</v>
      </c>
    </row>
    <row r="75" spans="2:4" x14ac:dyDescent="0.25">
      <c r="B75" s="114">
        <v>23</v>
      </c>
      <c r="C75" s="115">
        <v>759120</v>
      </c>
      <c r="D75" s="103">
        <v>232.99</v>
      </c>
    </row>
    <row r="76" spans="2:4" x14ac:dyDescent="0.25">
      <c r="B76" s="114">
        <v>24</v>
      </c>
      <c r="C76" s="115">
        <v>681680</v>
      </c>
      <c r="D76" s="103">
        <v>228.09</v>
      </c>
    </row>
    <row r="77" spans="2:4" x14ac:dyDescent="0.25">
      <c r="B77" s="114">
        <v>25</v>
      </c>
      <c r="C77" s="115">
        <v>656720</v>
      </c>
      <c r="D77" s="103">
        <v>214.15</v>
      </c>
    </row>
    <row r="78" spans="2:4" x14ac:dyDescent="0.25">
      <c r="B78" s="114">
        <v>26</v>
      </c>
      <c r="C78" s="115">
        <v>867660</v>
      </c>
      <c r="D78" s="103">
        <v>225.6</v>
      </c>
    </row>
    <row r="79" spans="2:4" x14ac:dyDescent="0.25">
      <c r="B79" s="114">
        <v>27</v>
      </c>
      <c r="C79" s="115">
        <v>1583700</v>
      </c>
      <c r="D79" s="103">
        <v>206.99</v>
      </c>
    </row>
    <row r="80" spans="2:4" x14ac:dyDescent="0.25">
      <c r="B80" s="114">
        <v>28</v>
      </c>
      <c r="C80" s="115">
        <v>3066279</v>
      </c>
      <c r="D80" s="103">
        <v>208.65</v>
      </c>
    </row>
    <row r="81" spans="2:5" x14ac:dyDescent="0.25">
      <c r="B81" s="178">
        <v>29</v>
      </c>
      <c r="C81" s="179">
        <v>2678820</v>
      </c>
      <c r="D81" s="180">
        <v>206.68</v>
      </c>
    </row>
    <row r="82" spans="2:5" x14ac:dyDescent="0.25">
      <c r="B82" s="114">
        <v>30</v>
      </c>
      <c r="C82" s="115">
        <v>3744491</v>
      </c>
      <c r="D82" s="103">
        <v>209.13</v>
      </c>
    </row>
    <row r="83" spans="2:5" x14ac:dyDescent="0.25">
      <c r="B83" s="183">
        <v>31</v>
      </c>
      <c r="C83" s="184">
        <v>2827848</v>
      </c>
      <c r="D83" s="129">
        <v>216.54</v>
      </c>
    </row>
    <row r="84" spans="2:5" s="5" customFormat="1" x14ac:dyDescent="0.25">
      <c r="B84" s="183">
        <v>32</v>
      </c>
      <c r="C84" s="184">
        <v>4586610</v>
      </c>
      <c r="D84" s="129">
        <v>220.68</v>
      </c>
    </row>
    <row r="85" spans="2:5" x14ac:dyDescent="0.25">
      <c r="B85" s="183">
        <v>31</v>
      </c>
      <c r="C85" s="184">
        <v>2827848</v>
      </c>
      <c r="D85" s="129">
        <v>216.54</v>
      </c>
    </row>
    <row r="86" spans="2:5" x14ac:dyDescent="0.25">
      <c r="B86" s="183">
        <v>32</v>
      </c>
      <c r="C86" s="184">
        <v>4586610</v>
      </c>
      <c r="D86" s="129">
        <v>220.68</v>
      </c>
    </row>
    <row r="87" spans="2:5" x14ac:dyDescent="0.25">
      <c r="B87" s="183">
        <v>33</v>
      </c>
      <c r="C87" s="184">
        <v>4978338</v>
      </c>
      <c r="D87" s="129">
        <v>217.63</v>
      </c>
    </row>
    <row r="88" spans="2:5" x14ac:dyDescent="0.25">
      <c r="B88" s="183">
        <v>34</v>
      </c>
      <c r="C88" s="184">
        <v>4343100</v>
      </c>
      <c r="D88" s="129">
        <v>222.65</v>
      </c>
    </row>
    <row r="89" spans="2:5" x14ac:dyDescent="0.25">
      <c r="B89" s="183">
        <v>35</v>
      </c>
      <c r="C89" s="184">
        <v>5563840</v>
      </c>
      <c r="D89" s="129">
        <v>224.05</v>
      </c>
    </row>
    <row r="90" spans="2:5" x14ac:dyDescent="0.25">
      <c r="B90" s="183">
        <v>36</v>
      </c>
      <c r="C90" s="184">
        <v>7029150</v>
      </c>
      <c r="D90" s="129">
        <v>229.48</v>
      </c>
    </row>
    <row r="91" spans="2:5" x14ac:dyDescent="0.25">
      <c r="B91" s="183">
        <v>37</v>
      </c>
      <c r="C91" s="184">
        <v>4472290</v>
      </c>
      <c r="D91" s="129">
        <v>241.34</v>
      </c>
    </row>
    <row r="92" spans="2:5" x14ac:dyDescent="0.25">
      <c r="B92" s="183">
        <v>38</v>
      </c>
      <c r="C92" s="184">
        <v>3529190</v>
      </c>
      <c r="D92" s="129">
        <v>249.81</v>
      </c>
    </row>
    <row r="93" spans="2:5" x14ac:dyDescent="0.25">
      <c r="B93" s="183">
        <v>39</v>
      </c>
      <c r="C93" s="184">
        <v>2791074</v>
      </c>
      <c r="D93" s="129">
        <v>237.39</v>
      </c>
    </row>
    <row r="94" spans="2:5" x14ac:dyDescent="0.25">
      <c r="B94" s="183">
        <v>40</v>
      </c>
      <c r="C94" s="184">
        <v>4386050</v>
      </c>
      <c r="D94" s="129">
        <v>249.24</v>
      </c>
    </row>
    <row r="95" spans="2:5" ht="15.75" thickBot="1" x14ac:dyDescent="0.3">
      <c r="C95" s="195"/>
      <c r="D95" s="196"/>
    </row>
    <row r="96" spans="2:5" ht="15.75" thickBot="1" x14ac:dyDescent="0.3">
      <c r="B96" s="219" t="s">
        <v>84</v>
      </c>
      <c r="C96" s="220"/>
      <c r="D96" s="220"/>
      <c r="E96" s="167" t="str">
        <f>'Osnovni obrazec '!A13</f>
        <v>40. teden (4.10.2021-10.10.2021)</v>
      </c>
    </row>
    <row r="98" spans="2:7" ht="15.75" thickBot="1" x14ac:dyDescent="0.3"/>
    <row r="99" spans="2:7" ht="15.75" thickBot="1" x14ac:dyDescent="0.3">
      <c r="B99" s="13">
        <v>2019</v>
      </c>
      <c r="C99" s="38">
        <v>2020</v>
      </c>
      <c r="D99" s="13">
        <v>2021</v>
      </c>
      <c r="E99" s="37" t="s">
        <v>64</v>
      </c>
      <c r="F99" s="13" t="s">
        <v>65</v>
      </c>
    </row>
    <row r="100" spans="2:7" ht="15.75" thickBot="1" x14ac:dyDescent="0.3">
      <c r="B100" s="118">
        <v>186.88</v>
      </c>
      <c r="C100" s="119">
        <v>173.52</v>
      </c>
      <c r="D100" s="120">
        <v>249.24</v>
      </c>
      <c r="E100" s="121">
        <v>75.72</v>
      </c>
      <c r="F100" s="122">
        <v>0.4363762102351314</v>
      </c>
    </row>
    <row r="101" spans="2:7" x14ac:dyDescent="0.25">
      <c r="B101" s="123"/>
      <c r="C101" s="123"/>
      <c r="D101" s="123"/>
    </row>
    <row r="103" spans="2:7" x14ac:dyDescent="0.25">
      <c r="B103" s="4" t="s">
        <v>69</v>
      </c>
    </row>
    <row r="105" spans="2:7" ht="15.75" thickBot="1" x14ac:dyDescent="0.3"/>
    <row r="106" spans="2:7" ht="15.75" thickBot="1" x14ac:dyDescent="0.3">
      <c r="B106" s="36"/>
      <c r="C106" s="37" t="s">
        <v>5</v>
      </c>
      <c r="D106" s="37"/>
      <c r="E106" s="38"/>
    </row>
    <row r="107" spans="2:7" ht="15.75" thickBot="1" x14ac:dyDescent="0.3">
      <c r="B107" s="13" t="s">
        <v>2</v>
      </c>
      <c r="C107" s="124">
        <v>2019</v>
      </c>
      <c r="D107" s="125">
        <v>2020</v>
      </c>
      <c r="E107" s="13">
        <v>2021</v>
      </c>
    </row>
    <row r="108" spans="2:7" x14ac:dyDescent="0.25">
      <c r="B108" s="126">
        <v>1</v>
      </c>
      <c r="C108" s="127"/>
      <c r="D108" s="128">
        <v>171.6</v>
      </c>
      <c r="E108" s="129"/>
      <c r="F108" s="4" t="s">
        <v>61</v>
      </c>
      <c r="G108" s="4" t="s">
        <v>74</v>
      </c>
    </row>
    <row r="109" spans="2:7" x14ac:dyDescent="0.25">
      <c r="B109" s="130">
        <v>2</v>
      </c>
      <c r="C109" s="131">
        <v>213.01</v>
      </c>
      <c r="D109" s="132">
        <v>182.52</v>
      </c>
      <c r="E109" s="103">
        <v>204.64</v>
      </c>
    </row>
    <row r="110" spans="2:7" x14ac:dyDescent="0.25">
      <c r="B110" s="130">
        <v>3</v>
      </c>
      <c r="C110" s="131">
        <v>203.74</v>
      </c>
      <c r="D110" s="132">
        <v>177.83</v>
      </c>
      <c r="E110" s="103">
        <v>217.6</v>
      </c>
    </row>
    <row r="111" spans="2:7" x14ac:dyDescent="0.25">
      <c r="B111" s="130">
        <v>4</v>
      </c>
      <c r="C111" s="131">
        <v>206.91</v>
      </c>
      <c r="D111" s="132">
        <v>183.84</v>
      </c>
      <c r="E111" s="103">
        <v>215.01</v>
      </c>
    </row>
    <row r="112" spans="2:7" x14ac:dyDescent="0.25">
      <c r="B112" s="130">
        <v>5</v>
      </c>
      <c r="C112" s="131">
        <v>211.55</v>
      </c>
      <c r="D112" s="132">
        <v>190.4</v>
      </c>
      <c r="E112" s="103">
        <v>231.96</v>
      </c>
    </row>
    <row r="113" spans="2:5" x14ac:dyDescent="0.25">
      <c r="B113" s="130">
        <v>6</v>
      </c>
      <c r="C113" s="131">
        <v>213.76</v>
      </c>
      <c r="D113" s="132">
        <v>191.47</v>
      </c>
      <c r="E113" s="103">
        <v>223.26</v>
      </c>
    </row>
    <row r="114" spans="2:5" x14ac:dyDescent="0.25">
      <c r="B114" s="130">
        <v>7</v>
      </c>
      <c r="C114" s="131">
        <v>216.44</v>
      </c>
      <c r="D114" s="132">
        <v>187.17</v>
      </c>
      <c r="E114" s="103">
        <v>217.52</v>
      </c>
    </row>
    <row r="115" spans="2:5" x14ac:dyDescent="0.25">
      <c r="B115" s="130">
        <v>8</v>
      </c>
      <c r="C115" s="131">
        <v>217.44</v>
      </c>
      <c r="D115" s="132">
        <v>186.02</v>
      </c>
      <c r="E115" s="103">
        <v>216.4</v>
      </c>
    </row>
    <row r="116" spans="2:5" x14ac:dyDescent="0.25">
      <c r="B116" s="130">
        <v>9</v>
      </c>
      <c r="C116" s="131">
        <v>211.55</v>
      </c>
      <c r="D116" s="132">
        <v>188.36</v>
      </c>
      <c r="E116" s="103">
        <v>201.82</v>
      </c>
    </row>
    <row r="117" spans="2:5" x14ac:dyDescent="0.25">
      <c r="B117" s="130">
        <v>10</v>
      </c>
      <c r="C117" s="131">
        <v>211.96</v>
      </c>
      <c r="D117" s="132">
        <v>188.25</v>
      </c>
      <c r="E117" s="103">
        <v>207.74192737149181</v>
      </c>
    </row>
    <row r="118" spans="2:5" x14ac:dyDescent="0.25">
      <c r="B118" s="130">
        <v>11</v>
      </c>
      <c r="C118" s="131">
        <v>209.25</v>
      </c>
      <c r="D118" s="132">
        <v>189.47</v>
      </c>
      <c r="E118" s="103">
        <v>218.53</v>
      </c>
    </row>
    <row r="119" spans="2:5" x14ac:dyDescent="0.25">
      <c r="B119" s="130">
        <v>12</v>
      </c>
      <c r="C119" s="131">
        <v>208.4</v>
      </c>
      <c r="D119" s="132">
        <v>191.66</v>
      </c>
      <c r="E119" s="103">
        <v>213.18</v>
      </c>
    </row>
    <row r="120" spans="2:5" x14ac:dyDescent="0.25">
      <c r="B120" s="130">
        <v>13</v>
      </c>
      <c r="C120" s="131">
        <v>209.3</v>
      </c>
      <c r="D120" s="132">
        <v>188.53</v>
      </c>
      <c r="E120" s="103">
        <v>221.52</v>
      </c>
    </row>
    <row r="121" spans="2:5" x14ac:dyDescent="0.25">
      <c r="B121" s="130">
        <v>14</v>
      </c>
      <c r="C121" s="131">
        <v>206.84</v>
      </c>
      <c r="D121" s="132">
        <v>186.81</v>
      </c>
      <c r="E121" s="103">
        <v>224.43</v>
      </c>
    </row>
    <row r="122" spans="2:5" x14ac:dyDescent="0.25">
      <c r="B122" s="130">
        <v>15</v>
      </c>
      <c r="C122" s="131">
        <v>198.98</v>
      </c>
      <c r="D122" s="132">
        <v>186.06</v>
      </c>
      <c r="E122" s="103">
        <v>217.89</v>
      </c>
    </row>
    <row r="123" spans="2:5" x14ac:dyDescent="0.25">
      <c r="B123" s="130">
        <v>16</v>
      </c>
      <c r="C123" s="131">
        <v>200.2</v>
      </c>
      <c r="D123" s="132">
        <v>185.23</v>
      </c>
      <c r="E123" s="103">
        <v>219.99</v>
      </c>
    </row>
    <row r="124" spans="2:5" x14ac:dyDescent="0.25">
      <c r="B124" s="130">
        <v>17</v>
      </c>
      <c r="C124" s="131">
        <v>199.15</v>
      </c>
      <c r="D124" s="132">
        <v>186.82</v>
      </c>
      <c r="E124" s="103">
        <v>230.05</v>
      </c>
    </row>
    <row r="125" spans="2:5" x14ac:dyDescent="0.25">
      <c r="B125" s="130">
        <v>18</v>
      </c>
      <c r="C125" s="131">
        <v>203.1</v>
      </c>
      <c r="D125" s="132">
        <v>190.39</v>
      </c>
      <c r="E125" s="103">
        <v>223.35</v>
      </c>
    </row>
    <row r="126" spans="2:5" x14ac:dyDescent="0.25">
      <c r="B126" s="130">
        <v>19</v>
      </c>
      <c r="C126" s="131">
        <v>200.51</v>
      </c>
      <c r="D126" s="132">
        <v>184.73</v>
      </c>
      <c r="E126" s="103">
        <v>226.59</v>
      </c>
    </row>
    <row r="127" spans="2:5" x14ac:dyDescent="0.25">
      <c r="B127" s="130">
        <v>20</v>
      </c>
      <c r="C127" s="131">
        <v>200.45</v>
      </c>
      <c r="D127" s="132">
        <v>185.68</v>
      </c>
      <c r="E127" s="103">
        <v>226.59</v>
      </c>
    </row>
    <row r="128" spans="2:5" x14ac:dyDescent="0.25">
      <c r="B128" s="130">
        <v>21</v>
      </c>
      <c r="C128" s="131">
        <v>200.7</v>
      </c>
      <c r="D128" s="132">
        <v>184.36</v>
      </c>
      <c r="E128" s="103">
        <v>233</v>
      </c>
    </row>
    <row r="129" spans="2:5" x14ac:dyDescent="0.25">
      <c r="B129" s="130">
        <v>22</v>
      </c>
      <c r="C129" s="131">
        <v>200.08</v>
      </c>
      <c r="D129" s="132">
        <v>182.26</v>
      </c>
      <c r="E129" s="103">
        <v>232.49</v>
      </c>
    </row>
    <row r="130" spans="2:5" x14ac:dyDescent="0.25">
      <c r="B130" s="130">
        <v>23</v>
      </c>
      <c r="C130" s="131">
        <v>201.1</v>
      </c>
      <c r="D130" s="132">
        <v>179.44</v>
      </c>
      <c r="E130" s="103">
        <v>232.99</v>
      </c>
    </row>
    <row r="131" spans="2:5" x14ac:dyDescent="0.25">
      <c r="B131" s="130">
        <v>24</v>
      </c>
      <c r="C131" s="131">
        <v>203.8</v>
      </c>
      <c r="D131" s="132">
        <v>184.2</v>
      </c>
      <c r="E131" s="103">
        <v>228.09</v>
      </c>
    </row>
    <row r="132" spans="2:5" x14ac:dyDescent="0.25">
      <c r="B132" s="130">
        <v>25</v>
      </c>
      <c r="C132" s="131">
        <v>199.31</v>
      </c>
      <c r="D132" s="132">
        <v>190</v>
      </c>
      <c r="E132" s="103">
        <v>214.15</v>
      </c>
    </row>
    <row r="133" spans="2:5" x14ac:dyDescent="0.25">
      <c r="B133" s="130">
        <v>26</v>
      </c>
      <c r="C133" s="131">
        <v>200.17</v>
      </c>
      <c r="D133" s="132">
        <v>155</v>
      </c>
      <c r="E133" s="103">
        <v>225.6</v>
      </c>
    </row>
    <row r="134" spans="2:5" x14ac:dyDescent="0.25">
      <c r="B134" s="130">
        <v>27</v>
      </c>
      <c r="C134" s="131">
        <v>173.49</v>
      </c>
      <c r="D134" s="132">
        <v>178</v>
      </c>
      <c r="E134" s="103">
        <v>206.99</v>
      </c>
    </row>
    <row r="135" spans="2:5" x14ac:dyDescent="0.25">
      <c r="B135" s="130">
        <v>28</v>
      </c>
      <c r="C135" s="131">
        <v>178.31</v>
      </c>
      <c r="D135" s="132">
        <v>170.4</v>
      </c>
      <c r="E135" s="103">
        <v>208.65</v>
      </c>
    </row>
    <row r="136" spans="2:5" x14ac:dyDescent="0.25">
      <c r="B136" s="130">
        <v>29</v>
      </c>
      <c r="C136" s="131">
        <v>177.46</v>
      </c>
      <c r="D136" s="132">
        <v>158.97999999999999</v>
      </c>
      <c r="E136" s="103">
        <v>206.68</v>
      </c>
    </row>
    <row r="137" spans="2:5" x14ac:dyDescent="0.25">
      <c r="B137" s="130">
        <v>30</v>
      </c>
      <c r="C137" s="131">
        <v>179.54</v>
      </c>
      <c r="D137" s="132">
        <v>164.53</v>
      </c>
      <c r="E137" s="103">
        <v>209.13</v>
      </c>
    </row>
    <row r="138" spans="2:5" x14ac:dyDescent="0.25">
      <c r="B138" s="130">
        <v>31</v>
      </c>
      <c r="C138" s="131">
        <v>178.28</v>
      </c>
      <c r="D138" s="132">
        <v>153.77000000000001</v>
      </c>
      <c r="E138" s="103">
        <v>216.54</v>
      </c>
    </row>
    <row r="139" spans="2:5" x14ac:dyDescent="0.25">
      <c r="B139" s="130">
        <v>32</v>
      </c>
      <c r="C139" s="131">
        <v>167.33</v>
      </c>
      <c r="D139" s="132">
        <v>167.84</v>
      </c>
      <c r="E139" s="103">
        <v>220.68</v>
      </c>
    </row>
    <row r="140" spans="2:5" x14ac:dyDescent="0.25">
      <c r="B140" s="130">
        <v>33</v>
      </c>
      <c r="C140" s="131">
        <v>185.31</v>
      </c>
      <c r="D140" s="132">
        <v>172.81</v>
      </c>
      <c r="E140" s="103">
        <v>217.63</v>
      </c>
    </row>
    <row r="141" spans="2:5" x14ac:dyDescent="0.25">
      <c r="B141" s="130">
        <v>34</v>
      </c>
      <c r="C141" s="131">
        <v>186.09</v>
      </c>
      <c r="D141" s="132">
        <v>166.02</v>
      </c>
      <c r="E141" s="103">
        <v>222.65</v>
      </c>
    </row>
    <row r="142" spans="2:5" x14ac:dyDescent="0.25">
      <c r="B142" s="130">
        <v>35</v>
      </c>
      <c r="C142" s="131">
        <v>188.86</v>
      </c>
      <c r="D142" s="132">
        <v>166.94</v>
      </c>
      <c r="E142" s="103">
        <v>224.05</v>
      </c>
    </row>
    <row r="143" spans="2:5" x14ac:dyDescent="0.25">
      <c r="B143" s="130">
        <v>36</v>
      </c>
      <c r="C143" s="131">
        <v>184.51</v>
      </c>
      <c r="D143" s="132">
        <v>165.73</v>
      </c>
      <c r="E143" s="103">
        <v>229.48</v>
      </c>
    </row>
    <row r="144" spans="2:5" x14ac:dyDescent="0.25">
      <c r="B144" s="130">
        <v>37</v>
      </c>
      <c r="C144" s="131">
        <v>183.07</v>
      </c>
      <c r="D144" s="132">
        <v>174.48</v>
      </c>
      <c r="E144" s="103">
        <v>241.34</v>
      </c>
    </row>
    <row r="145" spans="2:6" x14ac:dyDescent="0.25">
      <c r="B145" s="130">
        <v>38</v>
      </c>
      <c r="C145" s="131">
        <v>186.84</v>
      </c>
      <c r="D145" s="132">
        <v>173.08</v>
      </c>
      <c r="E145" s="103">
        <v>249.81</v>
      </c>
    </row>
    <row r="146" spans="2:6" x14ac:dyDescent="0.25">
      <c r="B146" s="130">
        <v>39</v>
      </c>
      <c r="C146" s="131">
        <v>183.95</v>
      </c>
      <c r="D146" s="132">
        <v>173.12</v>
      </c>
      <c r="E146" s="103">
        <v>237.39</v>
      </c>
    </row>
    <row r="147" spans="2:6" x14ac:dyDescent="0.25">
      <c r="B147" s="130">
        <v>40</v>
      </c>
      <c r="C147" s="131">
        <v>186.88</v>
      </c>
      <c r="D147" s="132">
        <v>173.52</v>
      </c>
      <c r="E147" s="103">
        <v>249.24</v>
      </c>
    </row>
    <row r="148" spans="2:6" x14ac:dyDescent="0.25">
      <c r="B148" s="130">
        <v>41</v>
      </c>
      <c r="C148" s="131">
        <v>186.61</v>
      </c>
      <c r="D148" s="132">
        <v>136.21</v>
      </c>
      <c r="E148" s="103"/>
    </row>
    <row r="149" spans="2:6" x14ac:dyDescent="0.25">
      <c r="B149" s="130">
        <v>42</v>
      </c>
      <c r="C149" s="131">
        <v>177.19</v>
      </c>
      <c r="D149" s="132">
        <v>165.97</v>
      </c>
      <c r="E149" s="103"/>
    </row>
    <row r="150" spans="2:6" x14ac:dyDescent="0.25">
      <c r="B150" s="130">
        <v>43</v>
      </c>
      <c r="C150" s="131">
        <v>184.29</v>
      </c>
      <c r="D150" s="132">
        <v>185.64</v>
      </c>
      <c r="E150" s="103"/>
    </row>
    <row r="151" spans="2:6" x14ac:dyDescent="0.25">
      <c r="B151" s="130">
        <v>44</v>
      </c>
      <c r="C151" s="131">
        <v>176.83</v>
      </c>
      <c r="D151" s="132">
        <v>191.65</v>
      </c>
      <c r="E151" s="103"/>
    </row>
    <row r="152" spans="2:6" x14ac:dyDescent="0.25">
      <c r="B152" s="130">
        <v>45</v>
      </c>
      <c r="C152" s="131">
        <v>181.6</v>
      </c>
      <c r="D152" s="132">
        <v>177.36</v>
      </c>
      <c r="E152" s="103"/>
    </row>
    <row r="153" spans="2:6" x14ac:dyDescent="0.25">
      <c r="B153" s="130">
        <v>46</v>
      </c>
      <c r="C153" s="131">
        <v>178.77</v>
      </c>
      <c r="D153" s="132">
        <v>180.59</v>
      </c>
      <c r="E153" s="103"/>
    </row>
    <row r="154" spans="2:6" x14ac:dyDescent="0.25">
      <c r="B154" s="130">
        <v>47</v>
      </c>
      <c r="C154" s="131">
        <v>177.86</v>
      </c>
      <c r="D154" s="132">
        <v>201.64</v>
      </c>
      <c r="E154" s="103"/>
    </row>
    <row r="155" spans="2:6" x14ac:dyDescent="0.25">
      <c r="B155" s="130">
        <v>48</v>
      </c>
      <c r="C155" s="131">
        <v>183.22</v>
      </c>
      <c r="D155" s="132">
        <v>190.39</v>
      </c>
      <c r="E155" s="103"/>
    </row>
    <row r="156" spans="2:6" x14ac:dyDescent="0.25">
      <c r="B156" s="130">
        <v>49</v>
      </c>
      <c r="C156" s="131">
        <v>178</v>
      </c>
      <c r="D156" s="132">
        <v>198.06</v>
      </c>
      <c r="E156" s="103"/>
    </row>
    <row r="157" spans="2:6" x14ac:dyDescent="0.25">
      <c r="B157" s="130">
        <v>50</v>
      </c>
      <c r="C157" s="131">
        <v>186.66</v>
      </c>
      <c r="D157" s="132">
        <v>187.09</v>
      </c>
      <c r="E157" s="103"/>
    </row>
    <row r="158" spans="2:6" x14ac:dyDescent="0.25">
      <c r="B158" s="130">
        <v>51</v>
      </c>
      <c r="C158" s="131">
        <v>183.15</v>
      </c>
      <c r="D158" s="132">
        <v>186.61</v>
      </c>
      <c r="E158" s="103"/>
    </row>
    <row r="159" spans="2:6" x14ac:dyDescent="0.25">
      <c r="B159" s="130">
        <v>52</v>
      </c>
      <c r="C159" s="131">
        <v>195</v>
      </c>
      <c r="D159" s="132">
        <v>210</v>
      </c>
      <c r="E159" s="103"/>
    </row>
    <row r="160" spans="2:6" ht="15.75" thickBot="1" x14ac:dyDescent="0.3">
      <c r="B160" s="133">
        <v>53</v>
      </c>
      <c r="C160" s="134"/>
      <c r="D160" s="135">
        <v>215</v>
      </c>
      <c r="E160" s="117"/>
      <c r="F160" s="136"/>
    </row>
    <row r="161" spans="2:5" ht="12.75" customHeight="1" x14ac:dyDescent="0.25"/>
    <row r="162" spans="2:5" ht="15.75" thickBot="1" x14ac:dyDescent="0.3"/>
    <row r="163" spans="2:5" ht="15.75" thickBot="1" x14ac:dyDescent="0.3">
      <c r="B163" s="219" t="s">
        <v>85</v>
      </c>
      <c r="C163" s="220"/>
      <c r="D163" s="220"/>
      <c r="E163" s="167" t="str">
        <f>'Osnovni obrazec '!A13</f>
        <v>40. teden (4.10.2021-10.10.2021)</v>
      </c>
    </row>
    <row r="164" spans="2:5" ht="15.75" thickBot="1" x14ac:dyDescent="0.3"/>
    <row r="165" spans="2:5" x14ac:dyDescent="0.25">
      <c r="B165" s="137" t="s">
        <v>13</v>
      </c>
      <c r="C165" s="91" t="s">
        <v>11</v>
      </c>
      <c r="D165" s="138" t="s">
        <v>12</v>
      </c>
    </row>
    <row r="166" spans="2:5" x14ac:dyDescent="0.25">
      <c r="B166" s="216">
        <v>101.31</v>
      </c>
      <c r="C166" s="216">
        <v>249.24</v>
      </c>
      <c r="D166" s="217">
        <v>2.4601717500740303</v>
      </c>
    </row>
  </sheetData>
  <mergeCells count="4">
    <mergeCell ref="B5:C5"/>
    <mergeCell ref="B12:C12"/>
    <mergeCell ref="B96:D96"/>
    <mergeCell ref="B163:D163"/>
  </mergeCells>
  <conditionalFormatting sqref="E100">
    <cfRule type="cellIs" dxfId="91" priority="31" stopIfTrue="1" operator="lessThan">
      <formula>0</formula>
    </cfRule>
  </conditionalFormatting>
  <conditionalFormatting sqref="D100">
    <cfRule type="cellIs" dxfId="90" priority="32" stopIfTrue="1" operator="greaterThanOrEqual">
      <formula>0</formula>
    </cfRule>
    <cfRule type="cellIs" dxfId="89" priority="33" stopIfTrue="1" operator="lessThan">
      <formula>0</formula>
    </cfRule>
  </conditionalFormatting>
  <conditionalFormatting sqref="E100">
    <cfRule type="cellIs" dxfId="88" priority="28" stopIfTrue="1" operator="lessThan">
      <formula>0</formula>
    </cfRule>
  </conditionalFormatting>
  <conditionalFormatting sqref="D100">
    <cfRule type="cellIs" dxfId="87" priority="29" stopIfTrue="1" operator="greaterThanOrEqual">
      <formula>0</formula>
    </cfRule>
    <cfRule type="cellIs" dxfId="86" priority="30" stopIfTrue="1" operator="lessThan">
      <formula>0</formula>
    </cfRule>
  </conditionalFormatting>
  <conditionalFormatting sqref="F100">
    <cfRule type="cellIs" dxfId="85" priority="25" stopIfTrue="1" operator="lessThan">
      <formula>0</formula>
    </cfRule>
  </conditionalFormatting>
  <conditionalFormatting sqref="E100">
    <cfRule type="cellIs" dxfId="84" priority="26" stopIfTrue="1" operator="greaterThanOrEqual">
      <formula>0</formula>
    </cfRule>
    <cfRule type="cellIs" dxfId="83" priority="27" stopIfTrue="1" operator="lessThan">
      <formula>0</formula>
    </cfRule>
  </conditionalFormatting>
  <conditionalFormatting sqref="F100">
    <cfRule type="cellIs" dxfId="82" priority="22" stopIfTrue="1" operator="lessThan">
      <formula>0</formula>
    </cfRule>
  </conditionalFormatting>
  <conditionalFormatting sqref="E100">
    <cfRule type="cellIs" dxfId="81" priority="23" stopIfTrue="1" operator="greaterThanOrEqual">
      <formula>0</formula>
    </cfRule>
    <cfRule type="cellIs" dxfId="80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M22" sqref="M22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4"/>
      <c r="I8" s="44"/>
    </row>
    <row r="10" spans="2:9" ht="13.5" thickBot="1" x14ac:dyDescent="0.25"/>
    <row r="11" spans="2:9" ht="59.25" customHeight="1" thickBot="1" x14ac:dyDescent="0.25">
      <c r="B11" s="177" t="s">
        <v>0</v>
      </c>
      <c r="C11" s="191" t="s">
        <v>7</v>
      </c>
      <c r="D11" s="191" t="s">
        <v>54</v>
      </c>
      <c r="E11" s="192" t="s">
        <v>55</v>
      </c>
    </row>
    <row r="12" spans="2:9" x14ac:dyDescent="0.2">
      <c r="B12" s="173" t="s">
        <v>29</v>
      </c>
      <c r="C12" s="171">
        <v>269</v>
      </c>
      <c r="D12" s="48">
        <v>8</v>
      </c>
      <c r="E12" s="193">
        <v>3.0651340996168619E-2</v>
      </c>
    </row>
    <row r="13" spans="2:9" x14ac:dyDescent="0.2">
      <c r="B13" s="47" t="s">
        <v>30</v>
      </c>
      <c r="C13" s="171">
        <v>221.77625000000003</v>
      </c>
      <c r="D13" s="48">
        <v>4.1525000000000034</v>
      </c>
      <c r="E13" s="49">
        <v>1.9081097536459257E-2</v>
      </c>
    </row>
    <row r="14" spans="2:9" x14ac:dyDescent="0.2">
      <c r="B14" s="47" t="s">
        <v>31</v>
      </c>
      <c r="C14" s="171">
        <v>210.43</v>
      </c>
      <c r="D14" s="48">
        <v>-4.3299999999999841</v>
      </c>
      <c r="E14" s="193">
        <v>-2.0162041348481985E-2</v>
      </c>
    </row>
    <row r="15" spans="2:9" x14ac:dyDescent="0.2">
      <c r="B15" s="47" t="s">
        <v>32</v>
      </c>
      <c r="C15" s="171" t="s">
        <v>89</v>
      </c>
      <c r="D15" s="48"/>
      <c r="E15" s="193"/>
    </row>
    <row r="16" spans="2:9" x14ac:dyDescent="0.2">
      <c r="B16" s="47" t="s">
        <v>33</v>
      </c>
      <c r="C16" s="171">
        <v>249.1</v>
      </c>
      <c r="D16" s="48">
        <v>6.2999999999999829</v>
      </c>
      <c r="E16" s="49">
        <v>2.594728171334415E-2</v>
      </c>
    </row>
    <row r="17" spans="2:5" x14ac:dyDescent="0.2">
      <c r="B17" s="47" t="s">
        <v>34</v>
      </c>
      <c r="C17" s="171" t="s">
        <v>89</v>
      </c>
      <c r="D17" s="48"/>
      <c r="E17" s="193"/>
    </row>
    <row r="18" spans="2:5" x14ac:dyDescent="0.2">
      <c r="B18" s="47" t="s">
        <v>35</v>
      </c>
      <c r="C18" s="171">
        <v>246.66666666666666</v>
      </c>
      <c r="D18" s="48">
        <v>-13.333333333333343</v>
      </c>
      <c r="E18" s="210">
        <v>-5.1282051282051322E-2</v>
      </c>
    </row>
    <row r="19" spans="2:5" x14ac:dyDescent="0.2">
      <c r="B19" s="47" t="s">
        <v>36</v>
      </c>
      <c r="C19" s="171" t="s">
        <v>93</v>
      </c>
      <c r="D19" s="48">
        <v>-2.0699999999999648</v>
      </c>
      <c r="E19" s="198">
        <v>-8.3646502606374851E-3</v>
      </c>
    </row>
    <row r="20" spans="2:5" x14ac:dyDescent="0.2">
      <c r="B20" s="47" t="s">
        <v>37</v>
      </c>
      <c r="C20" s="171" t="s">
        <v>94</v>
      </c>
      <c r="D20" s="48">
        <v>12.330000000000013</v>
      </c>
      <c r="E20" s="193">
        <v>4.9019997614598632E-2</v>
      </c>
    </row>
    <row r="21" spans="2:5" x14ac:dyDescent="0.2">
      <c r="B21" s="47" t="s">
        <v>38</v>
      </c>
      <c r="C21" s="171">
        <v>220.07499999999999</v>
      </c>
      <c r="D21" s="48">
        <v>7.3700000000000045</v>
      </c>
      <c r="E21" s="49">
        <v>3.4648926917561829E-2</v>
      </c>
    </row>
    <row r="22" spans="2:5" x14ac:dyDescent="0.2">
      <c r="B22" s="47" t="s">
        <v>39</v>
      </c>
      <c r="C22" s="171">
        <v>252.5090909090909</v>
      </c>
      <c r="D22" s="48">
        <v>3.5909090909090935</v>
      </c>
      <c r="E22" s="193">
        <v>1.4426061867718554E-2</v>
      </c>
    </row>
    <row r="23" spans="2:5" x14ac:dyDescent="0.2">
      <c r="B23" s="47" t="s">
        <v>40</v>
      </c>
      <c r="C23" s="171">
        <v>218.79</v>
      </c>
      <c r="D23" s="48" t="s">
        <v>89</v>
      </c>
      <c r="E23" s="193"/>
    </row>
    <row r="24" spans="2:5" x14ac:dyDescent="0.2">
      <c r="B24" s="47" t="s">
        <v>41</v>
      </c>
      <c r="C24" s="171" t="s">
        <v>89</v>
      </c>
      <c r="D24" s="48"/>
      <c r="E24" s="49"/>
    </row>
    <row r="25" spans="2:5" x14ac:dyDescent="0.2">
      <c r="B25" s="47" t="s">
        <v>42</v>
      </c>
      <c r="C25" s="171">
        <v>221.67999999999998</v>
      </c>
      <c r="D25" s="48">
        <v>-1.0500000000000114</v>
      </c>
      <c r="E25" s="49">
        <v>-4.7142279890450833E-3</v>
      </c>
    </row>
    <row r="26" spans="2:5" x14ac:dyDescent="0.2">
      <c r="B26" s="47" t="s">
        <v>43</v>
      </c>
      <c r="C26" s="171" t="s">
        <v>89</v>
      </c>
      <c r="D26" s="48"/>
      <c r="E26" s="193"/>
    </row>
    <row r="27" spans="2:5" x14ac:dyDescent="0.2">
      <c r="B27" s="47" t="s">
        <v>44</v>
      </c>
      <c r="C27" s="171" t="s">
        <v>89</v>
      </c>
      <c r="D27" s="48"/>
      <c r="E27" s="193"/>
    </row>
    <row r="28" spans="2:5" x14ac:dyDescent="0.2">
      <c r="B28" s="47" t="s">
        <v>45</v>
      </c>
      <c r="C28" s="171">
        <v>255</v>
      </c>
      <c r="D28" s="171">
        <v>12.5</v>
      </c>
      <c r="E28" s="193">
        <v>5.1546391752577359E-2</v>
      </c>
    </row>
    <row r="29" spans="2:5" x14ac:dyDescent="0.2">
      <c r="B29" s="47" t="s">
        <v>46</v>
      </c>
      <c r="C29" s="171" t="s">
        <v>89</v>
      </c>
      <c r="D29" s="48"/>
      <c r="E29" s="193"/>
    </row>
    <row r="30" spans="2:5" x14ac:dyDescent="0.2">
      <c r="B30" s="47" t="s">
        <v>47</v>
      </c>
      <c r="C30" s="171">
        <v>260</v>
      </c>
      <c r="D30" s="48">
        <v>-20</v>
      </c>
      <c r="E30" s="193">
        <v>-7.1428571428571397E-2</v>
      </c>
    </row>
    <row r="31" spans="2:5" x14ac:dyDescent="0.2">
      <c r="B31" s="47" t="s">
        <v>48</v>
      </c>
      <c r="C31" s="171">
        <v>214.29999999999998</v>
      </c>
      <c r="D31" s="48">
        <v>7.2349999999999568</v>
      </c>
      <c r="E31" s="49">
        <v>3.4940719097867667E-2</v>
      </c>
    </row>
    <row r="32" spans="2:5" x14ac:dyDescent="0.2">
      <c r="B32" s="47" t="s">
        <v>49</v>
      </c>
      <c r="C32" s="171">
        <v>237.39</v>
      </c>
      <c r="D32" s="48">
        <v>-12.420000000000016</v>
      </c>
      <c r="E32" s="49">
        <v>-4.9717785516993018E-2</v>
      </c>
    </row>
    <row r="33" spans="1:92" x14ac:dyDescent="0.2">
      <c r="B33" s="47" t="s">
        <v>50</v>
      </c>
      <c r="C33" s="171">
        <v>195.12</v>
      </c>
      <c r="D33" s="48">
        <v>1.3400000000000034</v>
      </c>
      <c r="E33" s="49">
        <v>6.9150583135515475E-3</v>
      </c>
    </row>
    <row r="34" spans="1:92" x14ac:dyDescent="0.2">
      <c r="B34" s="47" t="s">
        <v>51</v>
      </c>
      <c r="C34" s="171">
        <v>233</v>
      </c>
      <c r="D34" s="48">
        <v>8</v>
      </c>
      <c r="E34" s="49">
        <v>3.5555555555555562E-2</v>
      </c>
    </row>
    <row r="35" spans="1:92" x14ac:dyDescent="0.2">
      <c r="B35" s="47" t="s">
        <v>52</v>
      </c>
      <c r="C35" s="171">
        <v>246.7</v>
      </c>
      <c r="D35" s="48" t="s">
        <v>89</v>
      </c>
      <c r="E35" s="193"/>
    </row>
    <row r="36" spans="1:92" ht="13.5" thickBot="1" x14ac:dyDescent="0.25">
      <c r="B36" s="50" t="s">
        <v>53</v>
      </c>
      <c r="C36" s="172" t="s">
        <v>89</v>
      </c>
      <c r="D36" s="170"/>
      <c r="E36" s="194"/>
    </row>
    <row r="37" spans="1:92" x14ac:dyDescent="0.2">
      <c r="B37" s="51"/>
      <c r="C37" s="51"/>
      <c r="D37" s="51"/>
      <c r="E37" s="51"/>
    </row>
    <row r="38" spans="1:92" x14ac:dyDescent="0.2">
      <c r="B38" s="5" t="s">
        <v>63</v>
      </c>
      <c r="C38" s="51"/>
      <c r="D38" s="51"/>
      <c r="E38" s="51"/>
    </row>
    <row r="39" spans="1:92" x14ac:dyDescent="0.2">
      <c r="B39" s="51"/>
      <c r="C39" s="51"/>
      <c r="D39" s="51"/>
      <c r="E39" s="51"/>
    </row>
    <row r="41" spans="1:92" ht="15.75" thickBot="1" x14ac:dyDescent="0.3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5" thickBot="1" x14ac:dyDescent="0.25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  <c r="BM42" s="52">
        <v>34</v>
      </c>
      <c r="BN42" s="52">
        <v>35</v>
      </c>
      <c r="BO42" s="52">
        <v>36</v>
      </c>
      <c r="BP42" s="52">
        <v>37</v>
      </c>
      <c r="BQ42" s="52">
        <v>38</v>
      </c>
      <c r="BR42" s="52">
        <v>39</v>
      </c>
    </row>
    <row r="43" spans="1:92" x14ac:dyDescent="0.2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  <c r="BM43" s="62">
        <v>260</v>
      </c>
      <c r="BN43" s="62">
        <v>260</v>
      </c>
      <c r="BO43" s="62">
        <v>255</v>
      </c>
      <c r="BP43" s="62">
        <v>260</v>
      </c>
      <c r="BQ43" s="62">
        <v>280</v>
      </c>
      <c r="BR43" s="62">
        <v>269</v>
      </c>
    </row>
    <row r="44" spans="1:92" x14ac:dyDescent="0.2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86">
        <v>175.03</v>
      </c>
      <c r="BD44" s="185">
        <v>177.58500000000001</v>
      </c>
      <c r="BE44" s="185">
        <v>177.47666666666669</v>
      </c>
      <c r="BF44" s="185">
        <v>177.422</v>
      </c>
      <c r="BG44" s="185">
        <v>172.96428571428572</v>
      </c>
      <c r="BH44" s="185">
        <v>180.41428571428574</v>
      </c>
      <c r="BI44" s="185">
        <v>172.96428571428572</v>
      </c>
      <c r="BJ44" s="185">
        <v>180.41428571428574</v>
      </c>
      <c r="BK44" s="185">
        <v>183.30333333333331</v>
      </c>
      <c r="BL44" s="185">
        <v>180.07</v>
      </c>
      <c r="BM44" s="185">
        <v>183.78</v>
      </c>
      <c r="BN44" s="185">
        <v>184.815</v>
      </c>
      <c r="BO44" s="185">
        <v>183.01499999999999</v>
      </c>
      <c r="BP44" s="185">
        <v>195.63</v>
      </c>
      <c r="BQ44" s="185">
        <v>193.78</v>
      </c>
      <c r="BR44" s="185">
        <v>195.12</v>
      </c>
    </row>
    <row r="45" spans="1:92" x14ac:dyDescent="0.2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  <c r="BM45" s="62">
        <v>222.65</v>
      </c>
      <c r="BN45" s="62">
        <v>224.05</v>
      </c>
      <c r="BO45" s="62">
        <v>229.48</v>
      </c>
      <c r="BP45" s="62">
        <v>241.34</v>
      </c>
      <c r="BQ45" s="62">
        <v>249.81</v>
      </c>
      <c r="BR45" s="62">
        <v>237.39</v>
      </c>
    </row>
    <row r="46" spans="1:92" ht="13.5" thickBot="1" x14ac:dyDescent="0.25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5">
        <v>211.72633333333332</v>
      </c>
      <c r="BD46" s="185">
        <v>204.4037592592592</v>
      </c>
      <c r="BE46" s="185">
        <v>200.35893838383839</v>
      </c>
      <c r="BF46" s="185">
        <v>199.17286946386946</v>
      </c>
      <c r="BG46" s="185">
        <v>202.56502069805194</v>
      </c>
      <c r="BH46" s="185">
        <v>206.26619897959185</v>
      </c>
      <c r="BI46" s="185">
        <v>202.56502069805194</v>
      </c>
      <c r="BJ46" s="185">
        <v>206.26619897959185</v>
      </c>
      <c r="BK46" s="185">
        <v>208.58178571428567</v>
      </c>
      <c r="BL46" s="185">
        <v>215.01818452380954</v>
      </c>
      <c r="BM46" s="185">
        <v>224.56707465277776</v>
      </c>
      <c r="BN46" s="185">
        <v>224.19422395833334</v>
      </c>
      <c r="BO46" s="185">
        <v>222.88539772727273</v>
      </c>
      <c r="BP46" s="185">
        <v>229.32711979166666</v>
      </c>
      <c r="BQ46" s="185">
        <v>235.06540775401069</v>
      </c>
      <c r="BR46" s="185">
        <v>234.47106297348483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9" priority="279" stopIfTrue="1" operator="greaterThanOrEqual">
      <formula>0</formula>
    </cfRule>
    <cfRule type="cellIs" dxfId="78" priority="280" stopIfTrue="1" operator="lessThan">
      <formula>0</formula>
    </cfRule>
  </conditionalFormatting>
  <conditionalFormatting sqref="D13">
    <cfRule type="cellIs" dxfId="77" priority="281" stopIfTrue="1" operator="lessThan">
      <formula>0</formula>
    </cfRule>
  </conditionalFormatting>
  <conditionalFormatting sqref="D16 D19 D25 D31:D33 D21">
    <cfRule type="cellIs" dxfId="76" priority="109" stopIfTrue="1" operator="lessThan">
      <formula>0</formula>
    </cfRule>
  </conditionalFormatting>
  <conditionalFormatting sqref="E19 E25 E31:E34 E21 E16">
    <cfRule type="cellIs" dxfId="75" priority="107" stopIfTrue="1" operator="greaterThanOrEqual">
      <formula>0</formula>
    </cfRule>
    <cfRule type="cellIs" dxfId="74" priority="108" stopIfTrue="1" operator="lessThan">
      <formula>0</formula>
    </cfRule>
  </conditionalFormatting>
  <conditionalFormatting sqref="D24">
    <cfRule type="cellIs" dxfId="73" priority="103" stopIfTrue="1" operator="lessThan">
      <formula>0</formula>
    </cfRule>
  </conditionalFormatting>
  <conditionalFormatting sqref="E24">
    <cfRule type="cellIs" dxfId="72" priority="101" stopIfTrue="1" operator="greaterThanOrEqual">
      <formula>0</formula>
    </cfRule>
    <cfRule type="cellIs" dxfId="71" priority="102" stopIfTrue="1" operator="lessThan">
      <formula>0</formula>
    </cfRule>
  </conditionalFormatting>
  <conditionalFormatting sqref="C18">
    <cfRule type="cellIs" dxfId="70" priority="39" stopIfTrue="1" operator="lessThan">
      <formula>0</formula>
    </cfRule>
  </conditionalFormatting>
  <conditionalFormatting sqref="D20">
    <cfRule type="cellIs" dxfId="69" priority="35" stopIfTrue="1" operator="lessThan">
      <formula>0</formula>
    </cfRule>
  </conditionalFormatting>
  <conditionalFormatting sqref="D36">
    <cfRule type="cellIs" dxfId="68" priority="62" stopIfTrue="1" operator="lessThan">
      <formula>0</formula>
    </cfRule>
  </conditionalFormatting>
  <conditionalFormatting sqref="C36">
    <cfRule type="cellIs" dxfId="67" priority="64" stopIfTrue="1" operator="lessThan">
      <formula>0</formula>
    </cfRule>
  </conditionalFormatting>
  <conditionalFormatting sqref="E36">
    <cfRule type="cellIs" dxfId="66" priority="60" stopIfTrue="1" operator="lessThan">
      <formula>0</formula>
    </cfRule>
  </conditionalFormatting>
  <conditionalFormatting sqref="E20">
    <cfRule type="cellIs" dxfId="65" priority="34" stopIfTrue="1" operator="lessThan">
      <formula>0</formula>
    </cfRule>
  </conditionalFormatting>
  <conditionalFormatting sqref="D30">
    <cfRule type="cellIs" dxfId="64" priority="29" stopIfTrue="1" operator="lessThan">
      <formula>0</formula>
    </cfRule>
  </conditionalFormatting>
  <conditionalFormatting sqref="E28 E30">
    <cfRule type="cellIs" dxfId="63" priority="28" stopIfTrue="1" operator="lessThan">
      <formula>0</formula>
    </cfRule>
  </conditionalFormatting>
  <conditionalFormatting sqref="C35">
    <cfRule type="cellIs" dxfId="62" priority="27" stopIfTrue="1" operator="lessThan">
      <formula>0</formula>
    </cfRule>
  </conditionalFormatting>
  <conditionalFormatting sqref="C20">
    <cfRule type="cellIs" dxfId="61" priority="36" stopIfTrue="1" operator="lessThan">
      <formula>0</formula>
    </cfRule>
  </conditionalFormatting>
  <conditionalFormatting sqref="C28 C30">
    <cfRule type="cellIs" dxfId="60" priority="30" stopIfTrue="1" operator="lessThan">
      <formula>0</formula>
    </cfRule>
  </conditionalFormatting>
  <conditionalFormatting sqref="D35">
    <cfRule type="cellIs" dxfId="59" priority="26" stopIfTrue="1" operator="lessThan">
      <formula>0</formula>
    </cfRule>
  </conditionalFormatting>
  <conditionalFormatting sqref="E35">
    <cfRule type="cellIs" dxfId="58" priority="25" stopIfTrue="1" operator="lessThan">
      <formula>0</formula>
    </cfRule>
  </conditionalFormatting>
  <conditionalFormatting sqref="C12">
    <cfRule type="cellIs" dxfId="57" priority="24" stopIfTrue="1" operator="lessThan">
      <formula>0</formula>
    </cfRule>
  </conditionalFormatting>
  <conditionalFormatting sqref="D12">
    <cfRule type="cellIs" dxfId="56" priority="23" stopIfTrue="1" operator="lessThan">
      <formula>0</formula>
    </cfRule>
  </conditionalFormatting>
  <conditionalFormatting sqref="E12">
    <cfRule type="cellIs" dxfId="55" priority="22" stopIfTrue="1" operator="lessThan">
      <formula>0</formula>
    </cfRule>
  </conditionalFormatting>
  <conditionalFormatting sqref="C14:C15">
    <cfRule type="cellIs" dxfId="54" priority="21" stopIfTrue="1" operator="lessThan">
      <formula>0</formula>
    </cfRule>
  </conditionalFormatting>
  <conditionalFormatting sqref="D14:D15">
    <cfRule type="cellIs" dxfId="53" priority="20" stopIfTrue="1" operator="lessThan">
      <formula>0</formula>
    </cfRule>
  </conditionalFormatting>
  <conditionalFormatting sqref="E14:E15">
    <cfRule type="cellIs" dxfId="52" priority="19" stopIfTrue="1" operator="lessThan">
      <formula>0</formula>
    </cfRule>
  </conditionalFormatting>
  <conditionalFormatting sqref="C17">
    <cfRule type="cellIs" dxfId="51" priority="18" stopIfTrue="1" operator="lessThan">
      <formula>0</formula>
    </cfRule>
  </conditionalFormatting>
  <conditionalFormatting sqref="D17">
    <cfRule type="cellIs" dxfId="50" priority="17" stopIfTrue="1" operator="lessThan">
      <formula>0</formula>
    </cfRule>
  </conditionalFormatting>
  <conditionalFormatting sqref="E17">
    <cfRule type="cellIs" dxfId="49" priority="16" stopIfTrue="1" operator="lessThan">
      <formula>0</formula>
    </cfRule>
  </conditionalFormatting>
  <conditionalFormatting sqref="C22">
    <cfRule type="cellIs" dxfId="48" priority="15" stopIfTrue="1" operator="lessThan">
      <formula>0</formula>
    </cfRule>
  </conditionalFormatting>
  <conditionalFormatting sqref="D22">
    <cfRule type="cellIs" dxfId="47" priority="14" stopIfTrue="1" operator="lessThan">
      <formula>0</formula>
    </cfRule>
  </conditionalFormatting>
  <conditionalFormatting sqref="E22">
    <cfRule type="cellIs" dxfId="46" priority="13" stopIfTrue="1" operator="lessThan">
      <formula>0</formula>
    </cfRule>
  </conditionalFormatting>
  <conditionalFormatting sqref="C23">
    <cfRule type="cellIs" dxfId="45" priority="12" stopIfTrue="1" operator="lessThan">
      <formula>0</formula>
    </cfRule>
  </conditionalFormatting>
  <conditionalFormatting sqref="D23">
    <cfRule type="cellIs" dxfId="44" priority="11" stopIfTrue="1" operator="lessThan">
      <formula>0</formula>
    </cfRule>
  </conditionalFormatting>
  <conditionalFormatting sqref="E23">
    <cfRule type="cellIs" dxfId="43" priority="10" stopIfTrue="1" operator="lessThan">
      <formula>0</formula>
    </cfRule>
  </conditionalFormatting>
  <conditionalFormatting sqref="C26:C27">
    <cfRule type="cellIs" dxfId="42" priority="9" stopIfTrue="1" operator="lessThan">
      <formula>0</formula>
    </cfRule>
  </conditionalFormatting>
  <conditionalFormatting sqref="D26:D27">
    <cfRule type="cellIs" dxfId="41" priority="8" stopIfTrue="1" operator="lessThan">
      <formula>0</formula>
    </cfRule>
  </conditionalFormatting>
  <conditionalFormatting sqref="E26:E27">
    <cfRule type="cellIs" dxfId="40" priority="7" stopIfTrue="1" operator="lessThan">
      <formula>0</formula>
    </cfRule>
  </conditionalFormatting>
  <conditionalFormatting sqref="C29">
    <cfRule type="cellIs" dxfId="39" priority="6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02"/>
  <sheetViews>
    <sheetView workbookViewId="0">
      <selection activeCell="E166" sqref="E166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9" t="s">
        <v>86</v>
      </c>
      <c r="C5" s="220"/>
      <c r="D5" s="167" t="str">
        <f>'Osnovni obrazec '!A13</f>
        <v>40. teden (4.10.2021-10.10.2021)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201">
        <v>3594648</v>
      </c>
      <c r="D9" s="202">
        <v>213.48</v>
      </c>
      <c r="E9" s="203">
        <v>-22.640000000000015</v>
      </c>
      <c r="F9" s="204">
        <v>-9.5883449093681294E-2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1:4" x14ac:dyDescent="0.2">
      <c r="B17" s="21">
        <v>32</v>
      </c>
      <c r="C17" s="22">
        <v>1265400</v>
      </c>
      <c r="D17" s="23">
        <v>142.33000000000001</v>
      </c>
    </row>
    <row r="18" spans="1:4" x14ac:dyDescent="0.2">
      <c r="B18" s="21">
        <v>33</v>
      </c>
      <c r="C18" s="22">
        <v>838117</v>
      </c>
      <c r="D18" s="23">
        <v>162.5</v>
      </c>
    </row>
    <row r="19" spans="1:4" x14ac:dyDescent="0.2">
      <c r="B19" s="21">
        <v>34</v>
      </c>
      <c r="C19" s="22">
        <v>752860</v>
      </c>
      <c r="D19" s="23">
        <v>166</v>
      </c>
    </row>
    <row r="20" spans="1:4" x14ac:dyDescent="0.2">
      <c r="B20" s="21">
        <v>35</v>
      </c>
      <c r="C20" s="22">
        <v>710757</v>
      </c>
      <c r="D20" s="23">
        <v>142.47999999999999</v>
      </c>
    </row>
    <row r="21" spans="1:4" x14ac:dyDescent="0.2">
      <c r="B21" s="21">
        <v>36</v>
      </c>
      <c r="C21" s="22">
        <v>164000</v>
      </c>
      <c r="D21" s="23">
        <v>130</v>
      </c>
    </row>
    <row r="22" spans="1:4" x14ac:dyDescent="0.2">
      <c r="B22" s="21">
        <v>37</v>
      </c>
      <c r="C22" s="22">
        <v>79891</v>
      </c>
      <c r="D22" s="23">
        <v>148.94</v>
      </c>
    </row>
    <row r="23" spans="1:4" x14ac:dyDescent="0.2">
      <c r="B23" s="21">
        <v>38</v>
      </c>
      <c r="C23" s="22">
        <v>690840</v>
      </c>
      <c r="D23" s="23">
        <v>166.1</v>
      </c>
    </row>
    <row r="24" spans="1:4" x14ac:dyDescent="0.2">
      <c r="B24" s="21">
        <v>39</v>
      </c>
      <c r="C24" s="22">
        <v>5432081</v>
      </c>
      <c r="D24" s="23">
        <v>124.6</v>
      </c>
    </row>
    <row r="25" spans="1:4" x14ac:dyDescent="0.2">
      <c r="B25" s="21">
        <v>40</v>
      </c>
      <c r="C25" s="22">
        <v>8021314</v>
      </c>
      <c r="D25" s="23">
        <v>124.02</v>
      </c>
    </row>
    <row r="26" spans="1:4" x14ac:dyDescent="0.2">
      <c r="B26" s="21">
        <v>41</v>
      </c>
      <c r="C26" s="22">
        <v>7140656</v>
      </c>
      <c r="D26" s="23">
        <v>125.96</v>
      </c>
    </row>
    <row r="27" spans="1:4" x14ac:dyDescent="0.2">
      <c r="A27" s="24"/>
      <c r="B27" s="21">
        <v>42</v>
      </c>
      <c r="C27" s="22">
        <v>3140085</v>
      </c>
      <c r="D27" s="23">
        <v>126.25</v>
      </c>
    </row>
    <row r="28" spans="1:4" x14ac:dyDescent="0.2">
      <c r="B28" s="21">
        <v>43</v>
      </c>
      <c r="C28" s="22">
        <v>9410975</v>
      </c>
      <c r="D28" s="23">
        <v>126.19</v>
      </c>
    </row>
    <row r="29" spans="1:4" x14ac:dyDescent="0.2">
      <c r="B29" s="21">
        <v>44</v>
      </c>
      <c r="C29" s="22">
        <v>11490174</v>
      </c>
      <c r="D29" s="23">
        <v>148.84</v>
      </c>
    </row>
    <row r="30" spans="1:4" x14ac:dyDescent="0.2">
      <c r="B30" s="21">
        <v>45</v>
      </c>
      <c r="C30" s="22">
        <v>5536604</v>
      </c>
      <c r="D30" s="23">
        <v>135.72</v>
      </c>
    </row>
    <row r="31" spans="1:4" x14ac:dyDescent="0.2">
      <c r="B31" s="21">
        <v>46</v>
      </c>
      <c r="C31" s="22">
        <v>26197848</v>
      </c>
      <c r="D31" s="23">
        <v>174.42</v>
      </c>
    </row>
    <row r="32" spans="1:4" x14ac:dyDescent="0.2">
      <c r="B32" s="21">
        <v>47</v>
      </c>
      <c r="C32" s="22">
        <v>4748047</v>
      </c>
      <c r="D32" s="23">
        <v>152.94999999999999</v>
      </c>
    </row>
    <row r="33" spans="2:4" x14ac:dyDescent="0.2">
      <c r="B33" s="21">
        <v>48</v>
      </c>
      <c r="C33" s="22">
        <v>1675240</v>
      </c>
      <c r="D33" s="23">
        <v>145.47</v>
      </c>
    </row>
    <row r="34" spans="2:4" x14ac:dyDescent="0.2">
      <c r="B34" s="21">
        <v>49</v>
      </c>
      <c r="C34" s="22">
        <v>2334290</v>
      </c>
      <c r="D34" s="23">
        <v>150.74</v>
      </c>
    </row>
    <row r="35" spans="2:4" x14ac:dyDescent="0.2">
      <c r="B35" s="21">
        <v>50</v>
      </c>
      <c r="C35" s="22">
        <v>1417620</v>
      </c>
      <c r="D35" s="23">
        <v>138.94999999999999</v>
      </c>
    </row>
    <row r="36" spans="2:4" x14ac:dyDescent="0.2">
      <c r="B36" s="21">
        <v>51</v>
      </c>
      <c r="C36" s="22">
        <v>253866</v>
      </c>
      <c r="D36" s="23">
        <v>145.84</v>
      </c>
    </row>
    <row r="37" spans="2:4" x14ac:dyDescent="0.2">
      <c r="B37" s="21">
        <v>52</v>
      </c>
      <c r="C37" s="22"/>
      <c r="D37" s="23"/>
    </row>
    <row r="38" spans="2:4" x14ac:dyDescent="0.2">
      <c r="B38" s="21">
        <v>53</v>
      </c>
      <c r="C38" s="22"/>
      <c r="D38" s="23"/>
    </row>
    <row r="39" spans="2:4" x14ac:dyDescent="0.2">
      <c r="B39" s="21">
        <v>40</v>
      </c>
      <c r="C39" s="22">
        <v>8021314</v>
      </c>
      <c r="D39" s="23">
        <v>124.02</v>
      </c>
    </row>
    <row r="40" spans="2:4" x14ac:dyDescent="0.2">
      <c r="B40" s="21">
        <v>41</v>
      </c>
      <c r="C40" s="22">
        <v>7140656</v>
      </c>
      <c r="D40" s="23">
        <v>125.96</v>
      </c>
    </row>
    <row r="41" spans="2:4" x14ac:dyDescent="0.2">
      <c r="B41" s="21">
        <v>42</v>
      </c>
      <c r="C41" s="22">
        <v>3140085</v>
      </c>
      <c r="D41" s="23">
        <v>126.25</v>
      </c>
    </row>
    <row r="42" spans="2:4" x14ac:dyDescent="0.2">
      <c r="B42" s="21">
        <v>43</v>
      </c>
      <c r="C42" s="22">
        <v>9410975</v>
      </c>
      <c r="D42" s="23">
        <v>126.19</v>
      </c>
    </row>
    <row r="43" spans="2:4" x14ac:dyDescent="0.2">
      <c r="B43" s="21">
        <v>44</v>
      </c>
      <c r="C43" s="22">
        <v>11490174</v>
      </c>
      <c r="D43" s="23">
        <v>148.84</v>
      </c>
    </row>
    <row r="44" spans="2:4" x14ac:dyDescent="0.2">
      <c r="B44" s="21">
        <v>45</v>
      </c>
      <c r="C44" s="22">
        <v>5536604</v>
      </c>
      <c r="D44" s="23">
        <v>135.72</v>
      </c>
    </row>
    <row r="45" spans="2:4" x14ac:dyDescent="0.2">
      <c r="B45" s="21">
        <v>46</v>
      </c>
      <c r="C45" s="22">
        <v>26197848</v>
      </c>
      <c r="D45" s="23">
        <v>174.42</v>
      </c>
    </row>
    <row r="46" spans="2:4" x14ac:dyDescent="0.2">
      <c r="B46" s="21">
        <v>47</v>
      </c>
      <c r="C46" s="22">
        <v>4748047</v>
      </c>
      <c r="D46" s="23">
        <v>152.94999999999999</v>
      </c>
    </row>
    <row r="47" spans="2:4" x14ac:dyDescent="0.2">
      <c r="B47" s="21">
        <v>48</v>
      </c>
      <c r="C47" s="22">
        <v>1675240</v>
      </c>
      <c r="D47" s="23">
        <v>145.47</v>
      </c>
    </row>
    <row r="48" spans="2:4" x14ac:dyDescent="0.2">
      <c r="B48" s="21">
        <v>49</v>
      </c>
      <c r="C48" s="22">
        <v>2334290</v>
      </c>
      <c r="D48" s="23">
        <v>150.74</v>
      </c>
    </row>
    <row r="49" spans="1:5" x14ac:dyDescent="0.2">
      <c r="B49" s="21">
        <v>50</v>
      </c>
      <c r="C49" s="22">
        <v>1417620</v>
      </c>
      <c r="D49" s="23">
        <v>138.94999999999999</v>
      </c>
    </row>
    <row r="50" spans="1:5" x14ac:dyDescent="0.2">
      <c r="B50" s="21">
        <v>51</v>
      </c>
      <c r="C50" s="22">
        <v>253866</v>
      </c>
      <c r="D50" s="23">
        <v>145.84</v>
      </c>
    </row>
    <row r="51" spans="1:5" x14ac:dyDescent="0.2">
      <c r="B51" s="21">
        <v>52</v>
      </c>
      <c r="C51" s="22"/>
      <c r="D51" s="23"/>
    </row>
    <row r="52" spans="1:5" x14ac:dyDescent="0.2">
      <c r="B52" s="21">
        <v>53</v>
      </c>
      <c r="C52" s="22"/>
      <c r="D52" s="23"/>
    </row>
    <row r="53" spans="1:5" x14ac:dyDescent="0.2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5" thickBot="1" x14ac:dyDescent="0.25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">
      <c r="B56" s="30">
        <v>4</v>
      </c>
      <c r="C56" s="31">
        <v>879203</v>
      </c>
      <c r="D56" s="23">
        <v>175.73</v>
      </c>
    </row>
    <row r="57" spans="1:5" x14ac:dyDescent="0.2">
      <c r="B57" s="30">
        <v>5</v>
      </c>
      <c r="C57" s="31">
        <v>639480</v>
      </c>
      <c r="D57" s="23">
        <v>170.85</v>
      </c>
    </row>
    <row r="58" spans="1:5" x14ac:dyDescent="0.2">
      <c r="B58" s="30">
        <v>6</v>
      </c>
      <c r="C58" s="31">
        <v>629460</v>
      </c>
      <c r="D58" s="23">
        <v>183.2</v>
      </c>
    </row>
    <row r="59" spans="1:5" x14ac:dyDescent="0.2">
      <c r="B59" s="30">
        <v>7</v>
      </c>
      <c r="C59" s="31">
        <v>461997</v>
      </c>
      <c r="D59" s="23">
        <v>191.45</v>
      </c>
    </row>
    <row r="60" spans="1:5" x14ac:dyDescent="0.2">
      <c r="B60" s="30">
        <v>8</v>
      </c>
      <c r="C60" s="31">
        <v>385962</v>
      </c>
      <c r="D60" s="23">
        <v>186.79</v>
      </c>
    </row>
    <row r="61" spans="1:5" x14ac:dyDescent="0.2">
      <c r="B61" s="30">
        <v>9</v>
      </c>
      <c r="C61" s="31">
        <v>1211720</v>
      </c>
      <c r="D61" s="23">
        <v>155.08000000000001</v>
      </c>
    </row>
    <row r="62" spans="1:5" x14ac:dyDescent="0.2">
      <c r="B62" s="30">
        <v>10</v>
      </c>
      <c r="C62" s="31">
        <v>401080</v>
      </c>
      <c r="D62" s="23">
        <v>196.0453176423656</v>
      </c>
    </row>
    <row r="63" spans="1:5" x14ac:dyDescent="0.2">
      <c r="B63" s="30">
        <v>11</v>
      </c>
      <c r="C63" s="31">
        <v>517720</v>
      </c>
      <c r="D63" s="23">
        <v>193.34</v>
      </c>
    </row>
    <row r="64" spans="1:5" x14ac:dyDescent="0.2">
      <c r="B64" s="30">
        <v>12</v>
      </c>
      <c r="C64" s="31">
        <v>686760</v>
      </c>
      <c r="D64" s="23">
        <v>198.34</v>
      </c>
    </row>
    <row r="65" spans="2:4" x14ac:dyDescent="0.2">
      <c r="B65" s="30">
        <v>13</v>
      </c>
      <c r="C65" s="31">
        <v>854905</v>
      </c>
      <c r="D65" s="23">
        <v>198.31</v>
      </c>
    </row>
    <row r="66" spans="2:4" x14ac:dyDescent="0.2">
      <c r="B66" s="30">
        <v>14</v>
      </c>
      <c r="C66" s="31">
        <v>1156140</v>
      </c>
      <c r="D66" s="23">
        <v>154.88999999999999</v>
      </c>
    </row>
    <row r="67" spans="2:4" x14ac:dyDescent="0.2">
      <c r="B67" s="30">
        <v>15</v>
      </c>
      <c r="C67" s="31">
        <v>1231980</v>
      </c>
      <c r="D67" s="23">
        <v>206.15</v>
      </c>
    </row>
    <row r="68" spans="2:4" x14ac:dyDescent="0.2">
      <c r="B68" s="30">
        <v>16</v>
      </c>
      <c r="C68" s="31">
        <v>2150050</v>
      </c>
      <c r="D68" s="23">
        <v>209.8</v>
      </c>
    </row>
    <row r="69" spans="2:4" x14ac:dyDescent="0.2">
      <c r="B69" s="30">
        <v>17</v>
      </c>
      <c r="C69" s="31">
        <v>1961700</v>
      </c>
      <c r="D69" s="23">
        <v>207.71</v>
      </c>
    </row>
    <row r="70" spans="2:4" x14ac:dyDescent="0.2">
      <c r="B70" s="30">
        <v>18</v>
      </c>
      <c r="C70" s="31">
        <v>1203130</v>
      </c>
      <c r="D70" s="23">
        <v>209.01</v>
      </c>
    </row>
    <row r="71" spans="2:4" x14ac:dyDescent="0.2">
      <c r="B71" s="30">
        <v>19</v>
      </c>
      <c r="C71" s="31">
        <v>3102150</v>
      </c>
      <c r="D71" s="23">
        <v>235.48</v>
      </c>
    </row>
    <row r="72" spans="2:4" x14ac:dyDescent="0.2">
      <c r="B72" s="30">
        <v>20</v>
      </c>
      <c r="C72" s="31">
        <v>1594580</v>
      </c>
      <c r="D72" s="23">
        <v>238.15</v>
      </c>
    </row>
    <row r="73" spans="2:4" x14ac:dyDescent="0.2">
      <c r="B73" s="30">
        <v>21</v>
      </c>
      <c r="C73" s="31">
        <v>1856187</v>
      </c>
      <c r="D73" s="23">
        <v>245.96</v>
      </c>
    </row>
    <row r="74" spans="2:4" x14ac:dyDescent="0.2">
      <c r="B74" s="30">
        <v>22</v>
      </c>
      <c r="C74" s="31">
        <v>1611200</v>
      </c>
      <c r="D74" s="23">
        <v>190.75</v>
      </c>
    </row>
    <row r="75" spans="2:4" x14ac:dyDescent="0.2">
      <c r="B75" s="30">
        <v>23</v>
      </c>
      <c r="C75" s="31">
        <v>129560</v>
      </c>
      <c r="D75" s="23">
        <v>176.19</v>
      </c>
    </row>
    <row r="76" spans="2:4" x14ac:dyDescent="0.2">
      <c r="B76" s="30">
        <v>24</v>
      </c>
      <c r="C76" s="31">
        <v>207320</v>
      </c>
      <c r="D76" s="23">
        <v>231.4</v>
      </c>
    </row>
    <row r="77" spans="2:4" x14ac:dyDescent="0.2">
      <c r="B77" s="30">
        <v>25</v>
      </c>
      <c r="C77" s="31">
        <v>256594</v>
      </c>
      <c r="D77" s="23">
        <v>220.15</v>
      </c>
    </row>
    <row r="78" spans="2:4" x14ac:dyDescent="0.2">
      <c r="B78" s="30">
        <v>26</v>
      </c>
      <c r="C78" s="31">
        <v>749480</v>
      </c>
      <c r="D78" s="23">
        <v>140.16</v>
      </c>
    </row>
    <row r="79" spans="2:4" x14ac:dyDescent="0.2">
      <c r="B79" s="30">
        <v>27</v>
      </c>
      <c r="C79" s="31">
        <v>163340</v>
      </c>
      <c r="D79" s="23">
        <v>221.8</v>
      </c>
    </row>
    <row r="80" spans="2:4" x14ac:dyDescent="0.2">
      <c r="B80" s="30">
        <v>28</v>
      </c>
      <c r="C80" s="31">
        <v>200156</v>
      </c>
      <c r="D80" s="23">
        <v>204.32</v>
      </c>
    </row>
    <row r="81" spans="2:5" x14ac:dyDescent="0.2">
      <c r="B81" s="181">
        <v>29</v>
      </c>
      <c r="C81" s="182">
        <v>528000</v>
      </c>
      <c r="D81" s="69">
        <v>247.6</v>
      </c>
    </row>
    <row r="82" spans="2:5" x14ac:dyDescent="0.2">
      <c r="B82" s="30">
        <v>30</v>
      </c>
      <c r="C82" s="31">
        <v>1055260</v>
      </c>
      <c r="D82" s="23">
        <v>174.7</v>
      </c>
    </row>
    <row r="83" spans="2:5" x14ac:dyDescent="0.2">
      <c r="B83" s="188">
        <v>31</v>
      </c>
      <c r="C83" s="189">
        <v>53220</v>
      </c>
      <c r="D83" s="190">
        <v>247</v>
      </c>
    </row>
    <row r="84" spans="2:5" x14ac:dyDescent="0.2">
      <c r="B84" s="30">
        <v>32</v>
      </c>
      <c r="C84" s="31">
        <v>208440</v>
      </c>
      <c r="D84" s="23">
        <v>245.1</v>
      </c>
    </row>
    <row r="85" spans="2:5" x14ac:dyDescent="0.2">
      <c r="B85" s="30">
        <v>31</v>
      </c>
      <c r="C85" s="189">
        <v>53220</v>
      </c>
      <c r="D85" s="190">
        <v>247</v>
      </c>
    </row>
    <row r="86" spans="2:5" x14ac:dyDescent="0.2">
      <c r="B86" s="30">
        <v>32</v>
      </c>
      <c r="C86" s="31">
        <v>208440</v>
      </c>
      <c r="D86" s="23">
        <v>245.1</v>
      </c>
    </row>
    <row r="87" spans="2:5" x14ac:dyDescent="0.2">
      <c r="B87" s="30">
        <v>33</v>
      </c>
      <c r="C87" s="31">
        <v>3184319</v>
      </c>
      <c r="D87" s="25">
        <v>206.37</v>
      </c>
    </row>
    <row r="88" spans="2:5" x14ac:dyDescent="0.2">
      <c r="B88" s="30">
        <v>34</v>
      </c>
      <c r="C88" s="31">
        <v>274756</v>
      </c>
      <c r="D88" s="25">
        <v>220.49</v>
      </c>
    </row>
    <row r="89" spans="2:5" x14ac:dyDescent="0.2">
      <c r="B89" s="30">
        <v>35</v>
      </c>
      <c r="C89" s="31">
        <v>740784</v>
      </c>
      <c r="D89" s="23">
        <v>137.08000000000001</v>
      </c>
    </row>
    <row r="90" spans="2:5" x14ac:dyDescent="0.2">
      <c r="B90" s="30">
        <v>36</v>
      </c>
      <c r="C90" s="31">
        <v>5197524</v>
      </c>
      <c r="D90" s="25">
        <v>239.03</v>
      </c>
    </row>
    <row r="91" spans="2:5" x14ac:dyDescent="0.2">
      <c r="B91" s="30">
        <v>37</v>
      </c>
      <c r="C91" s="31">
        <v>500880</v>
      </c>
      <c r="D91" s="25">
        <v>250.49</v>
      </c>
    </row>
    <row r="92" spans="2:5" x14ac:dyDescent="0.2">
      <c r="B92" s="30">
        <v>38</v>
      </c>
      <c r="C92" s="31">
        <v>983840</v>
      </c>
      <c r="D92" s="25">
        <v>250.4</v>
      </c>
    </row>
    <row r="93" spans="2:5" x14ac:dyDescent="0.2">
      <c r="B93" s="30">
        <v>39</v>
      </c>
      <c r="C93" s="31">
        <v>1529156</v>
      </c>
      <c r="D93" s="25">
        <v>236.12</v>
      </c>
    </row>
    <row r="94" spans="2:5" x14ac:dyDescent="0.2">
      <c r="B94" s="30">
        <v>40</v>
      </c>
      <c r="C94" s="31">
        <v>3594648</v>
      </c>
      <c r="D94" s="25">
        <v>213.48</v>
      </c>
    </row>
    <row r="95" spans="2:5" ht="13.5" thickBot="1" x14ac:dyDescent="0.25">
      <c r="C95" s="214"/>
      <c r="D95" s="215"/>
    </row>
    <row r="96" spans="2:5" ht="15.75" thickBot="1" x14ac:dyDescent="0.3">
      <c r="B96" s="219" t="s">
        <v>87</v>
      </c>
      <c r="C96" s="220"/>
      <c r="D96" s="220"/>
      <c r="E96" s="168" t="str">
        <f>'Osnovni obrazec '!A13</f>
        <v>40. teden (4.10.2021-10.10.2021)</v>
      </c>
    </row>
    <row r="98" spans="2:7" ht="13.5" thickBot="1" x14ac:dyDescent="0.25"/>
    <row r="99" spans="2:7" ht="13.5" thickBot="1" x14ac:dyDescent="0.25">
      <c r="B99" s="19">
        <v>2019</v>
      </c>
      <c r="C99" s="33">
        <v>2020</v>
      </c>
      <c r="D99" s="35">
        <v>2021</v>
      </c>
      <c r="E99" s="33" t="s">
        <v>68</v>
      </c>
      <c r="F99" s="34" t="s">
        <v>67</v>
      </c>
    </row>
    <row r="100" spans="2:7" ht="13.5" thickBot="1" x14ac:dyDescent="0.25">
      <c r="B100" s="70">
        <v>127.19</v>
      </c>
      <c r="C100" s="71">
        <v>124.02</v>
      </c>
      <c r="D100" s="72">
        <v>213.48</v>
      </c>
      <c r="E100" s="212">
        <v>89.46</v>
      </c>
      <c r="F100" s="213">
        <v>0.72133526850507979</v>
      </c>
    </row>
    <row r="103" spans="2:7" ht="15" x14ac:dyDescent="0.25">
      <c r="B103" s="4" t="s">
        <v>70</v>
      </c>
      <c r="G103" s="4" t="s">
        <v>75</v>
      </c>
    </row>
    <row r="104" spans="2:7" ht="15" x14ac:dyDescent="0.25">
      <c r="B104" s="4"/>
    </row>
    <row r="105" spans="2:7" ht="15.75" thickBot="1" x14ac:dyDescent="0.3">
      <c r="B105" s="4"/>
    </row>
    <row r="106" spans="2:7" ht="15.75" thickBot="1" x14ac:dyDescent="0.3">
      <c r="B106" s="36"/>
      <c r="C106" s="36" t="s">
        <v>27</v>
      </c>
      <c r="D106" s="36"/>
      <c r="E106" s="13"/>
    </row>
    <row r="107" spans="2:7" ht="13.5" thickBot="1" x14ac:dyDescent="0.25">
      <c r="B107" s="73" t="s">
        <v>2</v>
      </c>
      <c r="C107" s="33">
        <v>2019</v>
      </c>
      <c r="D107" s="74">
        <v>2020</v>
      </c>
      <c r="E107" s="73">
        <v>2021</v>
      </c>
    </row>
    <row r="108" spans="2:7" x14ac:dyDescent="0.2">
      <c r="B108" s="75">
        <v>1</v>
      </c>
      <c r="C108" s="76">
        <v>145</v>
      </c>
      <c r="D108" s="77"/>
      <c r="E108" s="20">
        <v>156.72999999999999</v>
      </c>
    </row>
    <row r="109" spans="2:7" x14ac:dyDescent="0.2">
      <c r="B109" s="40">
        <v>2</v>
      </c>
      <c r="C109" s="78">
        <v>148</v>
      </c>
      <c r="D109" s="79">
        <v>134.36000000000001</v>
      </c>
      <c r="E109" s="23">
        <v>170.9</v>
      </c>
    </row>
    <row r="110" spans="2:7" x14ac:dyDescent="0.2">
      <c r="B110" s="40">
        <v>3</v>
      </c>
      <c r="C110" s="78">
        <v>157.30000000000001</v>
      </c>
      <c r="D110" s="79">
        <v>133.16999999999999</v>
      </c>
      <c r="E110" s="23">
        <v>187.47</v>
      </c>
    </row>
    <row r="111" spans="2:7" x14ac:dyDescent="0.2">
      <c r="B111" s="40">
        <v>4</v>
      </c>
      <c r="C111" s="78">
        <v>158</v>
      </c>
      <c r="D111" s="79">
        <v>134.81</v>
      </c>
      <c r="E111" s="23">
        <v>175.73</v>
      </c>
    </row>
    <row r="112" spans="2:7" x14ac:dyDescent="0.2">
      <c r="B112" s="40">
        <v>5</v>
      </c>
      <c r="C112" s="78">
        <v>145</v>
      </c>
      <c r="D112" s="79">
        <v>135</v>
      </c>
      <c r="E112" s="23">
        <v>170.85</v>
      </c>
    </row>
    <row r="113" spans="2:5" x14ac:dyDescent="0.2">
      <c r="B113" s="40">
        <v>6</v>
      </c>
      <c r="C113" s="78">
        <v>156.1</v>
      </c>
      <c r="D113" s="79">
        <v>134.88</v>
      </c>
      <c r="E113" s="23">
        <v>183.2</v>
      </c>
    </row>
    <row r="114" spans="2:5" x14ac:dyDescent="0.2">
      <c r="B114" s="40">
        <v>7</v>
      </c>
      <c r="C114" s="78"/>
      <c r="D114" s="79">
        <v>135</v>
      </c>
      <c r="E114" s="23">
        <v>191.45</v>
      </c>
    </row>
    <row r="115" spans="2:5" x14ac:dyDescent="0.2">
      <c r="B115" s="40">
        <v>8</v>
      </c>
      <c r="C115" s="78">
        <v>155.66999999999999</v>
      </c>
      <c r="D115" s="79">
        <v>153.01</v>
      </c>
      <c r="E115" s="23">
        <v>186.79</v>
      </c>
    </row>
    <row r="116" spans="2:5" x14ac:dyDescent="0.2">
      <c r="B116" s="40">
        <v>9</v>
      </c>
      <c r="C116" s="78">
        <v>157</v>
      </c>
      <c r="D116" s="41">
        <v>125</v>
      </c>
      <c r="E116" s="25">
        <v>155.08000000000001</v>
      </c>
    </row>
    <row r="117" spans="2:5" x14ac:dyDescent="0.2">
      <c r="B117" s="40">
        <v>10</v>
      </c>
      <c r="C117" s="78">
        <v>157.09</v>
      </c>
      <c r="D117" s="80">
        <v>141.5</v>
      </c>
      <c r="E117" s="39">
        <v>196.0453176423656</v>
      </c>
    </row>
    <row r="118" spans="2:5" x14ac:dyDescent="0.2">
      <c r="B118" s="40">
        <v>11</v>
      </c>
      <c r="C118" s="78">
        <v>157</v>
      </c>
      <c r="D118" s="79">
        <v>148</v>
      </c>
      <c r="E118" s="23">
        <v>193.34</v>
      </c>
    </row>
    <row r="119" spans="2:5" x14ac:dyDescent="0.2">
      <c r="B119" s="40">
        <v>12</v>
      </c>
      <c r="C119" s="78">
        <v>155.01</v>
      </c>
      <c r="D119" s="79">
        <v>148</v>
      </c>
      <c r="E119" s="23">
        <v>198.34</v>
      </c>
    </row>
    <row r="120" spans="2:5" x14ac:dyDescent="0.2">
      <c r="B120" s="40">
        <v>13</v>
      </c>
      <c r="C120" s="78">
        <v>154.65</v>
      </c>
      <c r="D120" s="79">
        <v>142.63</v>
      </c>
      <c r="E120" s="23">
        <v>198.31</v>
      </c>
    </row>
    <row r="121" spans="2:5" x14ac:dyDescent="0.2">
      <c r="B121" s="40">
        <v>14</v>
      </c>
      <c r="C121" s="78">
        <v>154.30000000000001</v>
      </c>
      <c r="D121" s="79">
        <v>148</v>
      </c>
      <c r="E121" s="23">
        <v>154.88999999999999</v>
      </c>
    </row>
    <row r="122" spans="2:5" x14ac:dyDescent="0.2">
      <c r="B122" s="40">
        <v>15</v>
      </c>
      <c r="C122" s="78">
        <v>152.07</v>
      </c>
      <c r="D122" s="79">
        <v>147.80000000000001</v>
      </c>
      <c r="E122" s="23">
        <v>206.15</v>
      </c>
    </row>
    <row r="123" spans="2:5" x14ac:dyDescent="0.2">
      <c r="B123" s="40">
        <v>16</v>
      </c>
      <c r="C123" s="78">
        <v>146.13</v>
      </c>
      <c r="D123" s="79">
        <v>148</v>
      </c>
      <c r="E123" s="23">
        <v>209.8</v>
      </c>
    </row>
    <row r="124" spans="2:5" x14ac:dyDescent="0.2">
      <c r="B124" s="40">
        <v>17</v>
      </c>
      <c r="C124" s="78"/>
      <c r="D124" s="79">
        <v>147.30000000000001</v>
      </c>
      <c r="E124" s="23">
        <v>207.71</v>
      </c>
    </row>
    <row r="125" spans="2:5" x14ac:dyDescent="0.2">
      <c r="B125" s="40">
        <v>18</v>
      </c>
      <c r="C125" s="78"/>
      <c r="D125" s="79">
        <v>136.91</v>
      </c>
      <c r="E125" s="23">
        <v>209.01</v>
      </c>
    </row>
    <row r="126" spans="2:5" x14ac:dyDescent="0.2">
      <c r="B126" s="40">
        <v>19</v>
      </c>
      <c r="C126" s="78">
        <v>153.82</v>
      </c>
      <c r="D126" s="79">
        <v>146.5</v>
      </c>
      <c r="E126" s="23">
        <v>235.48</v>
      </c>
    </row>
    <row r="127" spans="2:5" x14ac:dyDescent="0.2">
      <c r="B127" s="40">
        <v>20</v>
      </c>
      <c r="C127" s="78">
        <v>153.11000000000001</v>
      </c>
      <c r="D127" s="79">
        <v>146.56</v>
      </c>
      <c r="E127" s="23">
        <v>238.15</v>
      </c>
    </row>
    <row r="128" spans="2:5" x14ac:dyDescent="0.2">
      <c r="B128" s="40">
        <v>21</v>
      </c>
      <c r="C128" s="78">
        <v>155.97999999999999</v>
      </c>
      <c r="D128" s="79">
        <v>141.18</v>
      </c>
      <c r="E128" s="23">
        <v>245.96</v>
      </c>
    </row>
    <row r="129" spans="2:6" x14ac:dyDescent="0.2">
      <c r="B129" s="40">
        <v>22</v>
      </c>
      <c r="C129" s="78">
        <v>154.69999999999999</v>
      </c>
      <c r="D129" s="79">
        <v>150.22999999999999</v>
      </c>
      <c r="E129" s="23">
        <v>190.75</v>
      </c>
    </row>
    <row r="130" spans="2:6" x14ac:dyDescent="0.2">
      <c r="B130" s="40">
        <v>23</v>
      </c>
      <c r="C130" s="78">
        <v>155.79</v>
      </c>
      <c r="D130" s="79">
        <v>152.5</v>
      </c>
      <c r="E130" s="23">
        <v>176.19</v>
      </c>
    </row>
    <row r="131" spans="2:6" x14ac:dyDescent="0.2">
      <c r="B131" s="40">
        <v>24</v>
      </c>
      <c r="C131" s="78">
        <v>155.71</v>
      </c>
      <c r="D131" s="79">
        <v>150.88999999999999</v>
      </c>
      <c r="E131" s="23">
        <v>231.4</v>
      </c>
    </row>
    <row r="132" spans="2:6" x14ac:dyDescent="0.2">
      <c r="B132" s="40">
        <v>25</v>
      </c>
      <c r="C132" s="78">
        <v>153.36000000000001</v>
      </c>
      <c r="D132" s="79">
        <v>143.35</v>
      </c>
      <c r="E132" s="23">
        <v>220.15</v>
      </c>
    </row>
    <row r="133" spans="2:6" x14ac:dyDescent="0.2">
      <c r="B133" s="40">
        <v>26</v>
      </c>
      <c r="C133" s="78">
        <v>155.5</v>
      </c>
      <c r="D133" s="79">
        <v>151.82</v>
      </c>
      <c r="E133" s="23">
        <v>140.16</v>
      </c>
    </row>
    <row r="134" spans="2:6" ht="15" x14ac:dyDescent="0.25">
      <c r="B134" s="40">
        <v>27</v>
      </c>
      <c r="C134" s="78">
        <v>156</v>
      </c>
      <c r="D134" s="79">
        <v>149.28</v>
      </c>
      <c r="E134" s="23">
        <v>221.8</v>
      </c>
      <c r="F134" s="4"/>
    </row>
    <row r="135" spans="2:6" x14ac:dyDescent="0.2">
      <c r="B135" s="40">
        <v>28</v>
      </c>
      <c r="C135" s="78">
        <v>155.47</v>
      </c>
      <c r="D135" s="79">
        <v>151.9</v>
      </c>
      <c r="E135" s="23">
        <v>204.32</v>
      </c>
    </row>
    <row r="136" spans="2:6" x14ac:dyDescent="0.2">
      <c r="B136" s="40">
        <v>29</v>
      </c>
      <c r="C136" s="78">
        <v>155.85</v>
      </c>
      <c r="D136" s="79">
        <v>145.9</v>
      </c>
      <c r="E136" s="23">
        <v>247.6</v>
      </c>
    </row>
    <row r="137" spans="2:6" x14ac:dyDescent="0.2">
      <c r="B137" s="40">
        <v>30</v>
      </c>
      <c r="C137" s="78">
        <v>159.5</v>
      </c>
      <c r="D137" s="79">
        <v>153.4</v>
      </c>
      <c r="E137" s="23">
        <v>174.7</v>
      </c>
    </row>
    <row r="138" spans="2:6" x14ac:dyDescent="0.2">
      <c r="B138" s="40">
        <v>31</v>
      </c>
      <c r="C138" s="78">
        <v>159</v>
      </c>
      <c r="D138" s="79">
        <v>166.89</v>
      </c>
      <c r="E138" s="23">
        <v>247</v>
      </c>
    </row>
    <row r="139" spans="2:6" x14ac:dyDescent="0.2">
      <c r="B139" s="40">
        <v>32</v>
      </c>
      <c r="C139" s="78">
        <v>155.27000000000001</v>
      </c>
      <c r="D139" s="79">
        <v>142.33000000000001</v>
      </c>
      <c r="E139" s="23">
        <v>245.1</v>
      </c>
    </row>
    <row r="140" spans="2:6" x14ac:dyDescent="0.2">
      <c r="B140" s="40">
        <v>33</v>
      </c>
      <c r="C140" s="78">
        <v>157.41</v>
      </c>
      <c r="D140" s="79">
        <v>162.5</v>
      </c>
      <c r="E140" s="23">
        <v>206.37</v>
      </c>
    </row>
    <row r="141" spans="2:6" x14ac:dyDescent="0.2">
      <c r="B141" s="40">
        <v>34</v>
      </c>
      <c r="C141" s="78">
        <v>172.66</v>
      </c>
      <c r="D141" s="79">
        <v>166</v>
      </c>
      <c r="E141" s="23">
        <v>220.49</v>
      </c>
    </row>
    <row r="142" spans="2:6" x14ac:dyDescent="0.2">
      <c r="B142" s="40">
        <v>35</v>
      </c>
      <c r="C142" s="78">
        <v>151.82</v>
      </c>
      <c r="D142" s="41">
        <v>142.47999999999999</v>
      </c>
      <c r="E142" s="211">
        <v>137.08000000000001</v>
      </c>
    </row>
    <row r="143" spans="2:6" x14ac:dyDescent="0.2">
      <c r="B143" s="40">
        <v>36</v>
      </c>
      <c r="C143" s="78">
        <v>158.94999999999999</v>
      </c>
      <c r="D143" s="41">
        <v>130</v>
      </c>
      <c r="E143" s="23">
        <v>239.03</v>
      </c>
    </row>
    <row r="144" spans="2:6" x14ac:dyDescent="0.2">
      <c r="B144" s="40">
        <v>37</v>
      </c>
      <c r="C144" s="78">
        <v>158.41</v>
      </c>
      <c r="D144" s="79">
        <v>148.94</v>
      </c>
      <c r="E144" s="23">
        <v>250.49</v>
      </c>
    </row>
    <row r="145" spans="2:5" x14ac:dyDescent="0.2">
      <c r="B145" s="40">
        <v>38</v>
      </c>
      <c r="C145" s="78">
        <v>139.6</v>
      </c>
      <c r="D145" s="79">
        <v>166.1</v>
      </c>
      <c r="E145" s="23">
        <v>250.4</v>
      </c>
    </row>
    <row r="146" spans="2:5" x14ac:dyDescent="0.2">
      <c r="B146" s="40">
        <v>39</v>
      </c>
      <c r="C146" s="78">
        <v>128.22</v>
      </c>
      <c r="D146" s="79">
        <v>124.6</v>
      </c>
      <c r="E146" s="23">
        <v>236.12</v>
      </c>
    </row>
    <row r="147" spans="2:5" x14ac:dyDescent="0.2">
      <c r="B147" s="40">
        <v>40</v>
      </c>
      <c r="C147" s="78">
        <v>127.19</v>
      </c>
      <c r="D147" s="79">
        <v>124.02</v>
      </c>
      <c r="E147" s="23">
        <v>213.48</v>
      </c>
    </row>
    <row r="148" spans="2:5" x14ac:dyDescent="0.2">
      <c r="B148" s="40">
        <v>41</v>
      </c>
      <c r="C148" s="78">
        <v>128.05000000000001</v>
      </c>
      <c r="D148" s="79">
        <v>125.96</v>
      </c>
      <c r="E148" s="23"/>
    </row>
    <row r="149" spans="2:5" x14ac:dyDescent="0.2">
      <c r="B149" s="40">
        <v>42</v>
      </c>
      <c r="C149" s="78">
        <v>126.05</v>
      </c>
      <c r="D149" s="79">
        <v>126.25</v>
      </c>
      <c r="E149" s="23"/>
    </row>
    <row r="150" spans="2:5" x14ac:dyDescent="0.2">
      <c r="B150" s="40">
        <v>43</v>
      </c>
      <c r="C150" s="78">
        <v>126.81</v>
      </c>
      <c r="D150" s="79">
        <v>126.19</v>
      </c>
      <c r="E150" s="23"/>
    </row>
    <row r="151" spans="2:5" x14ac:dyDescent="0.2">
      <c r="B151" s="40">
        <v>44</v>
      </c>
      <c r="C151" s="78">
        <v>125.89</v>
      </c>
      <c r="D151" s="79">
        <v>148.84</v>
      </c>
      <c r="E151" s="23"/>
    </row>
    <row r="152" spans="2:5" x14ac:dyDescent="0.2">
      <c r="B152" s="40">
        <v>45</v>
      </c>
      <c r="C152" s="78">
        <v>131.69999999999999</v>
      </c>
      <c r="D152" s="79">
        <v>135.72</v>
      </c>
      <c r="E152" s="23"/>
    </row>
    <row r="153" spans="2:5" x14ac:dyDescent="0.2">
      <c r="B153" s="40">
        <v>46</v>
      </c>
      <c r="C153" s="78">
        <v>133.88999999999999</v>
      </c>
      <c r="D153" s="79">
        <v>174.42</v>
      </c>
      <c r="E153" s="23"/>
    </row>
    <row r="154" spans="2:5" x14ac:dyDescent="0.2">
      <c r="B154" s="40">
        <v>47</v>
      </c>
      <c r="C154" s="78">
        <v>147.82</v>
      </c>
      <c r="D154" s="79">
        <v>152.94999999999999</v>
      </c>
      <c r="E154" s="23"/>
    </row>
    <row r="155" spans="2:5" x14ac:dyDescent="0.2">
      <c r="B155" s="40">
        <v>48</v>
      </c>
      <c r="C155" s="78">
        <v>151.97</v>
      </c>
      <c r="D155" s="79">
        <v>145.47</v>
      </c>
      <c r="E155" s="23"/>
    </row>
    <row r="156" spans="2:5" x14ac:dyDescent="0.2">
      <c r="B156" s="40">
        <v>49</v>
      </c>
      <c r="C156" s="78">
        <v>135</v>
      </c>
      <c r="D156" s="79">
        <v>150.74</v>
      </c>
      <c r="E156" s="25"/>
    </row>
    <row r="157" spans="2:5" x14ac:dyDescent="0.2">
      <c r="B157" s="40">
        <v>50</v>
      </c>
      <c r="C157" s="78">
        <v>134.78</v>
      </c>
      <c r="D157" s="79">
        <v>138.94999999999999</v>
      </c>
      <c r="E157" s="23"/>
    </row>
    <row r="158" spans="2:5" x14ac:dyDescent="0.2">
      <c r="B158" s="40">
        <v>51</v>
      </c>
      <c r="C158" s="78">
        <v>134.61000000000001</v>
      </c>
      <c r="D158" s="79">
        <v>145.84</v>
      </c>
      <c r="E158" s="25"/>
    </row>
    <row r="159" spans="2:5" x14ac:dyDescent="0.2">
      <c r="B159" s="40">
        <v>52</v>
      </c>
      <c r="C159" s="78"/>
      <c r="D159" s="41"/>
      <c r="E159" s="23"/>
    </row>
    <row r="160" spans="2:5" ht="13.5" thickBot="1" x14ac:dyDescent="0.25">
      <c r="B160" s="42">
        <v>53</v>
      </c>
      <c r="C160" s="81"/>
      <c r="D160" s="43"/>
      <c r="E160" s="32"/>
    </row>
    <row r="162" spans="2:5" ht="13.5" thickBot="1" x14ac:dyDescent="0.25"/>
    <row r="163" spans="2:5" ht="15.75" thickBot="1" x14ac:dyDescent="0.3">
      <c r="B163" s="219" t="s">
        <v>88</v>
      </c>
      <c r="C163" s="220"/>
      <c r="D163" s="220"/>
      <c r="E163" s="168" t="str">
        <f>'Osnovni obrazec '!A13</f>
        <v>40. teden (4.10.2021-10.10.2021)</v>
      </c>
    </row>
    <row r="164" spans="2:5" ht="13.5" thickBot="1" x14ac:dyDescent="0.25"/>
    <row r="165" spans="2:5" x14ac:dyDescent="0.2">
      <c r="B165" s="82" t="s">
        <v>13</v>
      </c>
      <c r="C165" s="83" t="s">
        <v>28</v>
      </c>
      <c r="D165" s="84" t="s">
        <v>12</v>
      </c>
    </row>
    <row r="166" spans="2:5" ht="13.5" thickBot="1" x14ac:dyDescent="0.25">
      <c r="B166" s="85">
        <v>101.31</v>
      </c>
      <c r="C166" s="86">
        <v>213.48</v>
      </c>
      <c r="D166" s="87">
        <v>2.1071957358602309</v>
      </c>
    </row>
    <row r="201" spans="5:6" ht="15" x14ac:dyDescent="0.25">
      <c r="E201" s="4"/>
    </row>
    <row r="202" spans="5:6" ht="15" x14ac:dyDescent="0.25">
      <c r="F202" s="4"/>
    </row>
  </sheetData>
  <mergeCells count="3">
    <mergeCell ref="B5:C5"/>
    <mergeCell ref="B96:D96"/>
    <mergeCell ref="B163:D163"/>
  </mergeCells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zoomScale="96" zoomScaleNormal="96" workbookViewId="0">
      <selection activeCell="BJ43" sqref="BJ43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95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7" t="s">
        <v>1</v>
      </c>
      <c r="C11" s="139" t="s">
        <v>7</v>
      </c>
      <c r="D11" s="140" t="s">
        <v>54</v>
      </c>
      <c r="E11" s="141" t="s">
        <v>55</v>
      </c>
    </row>
    <row r="12" spans="2:8" x14ac:dyDescent="0.2">
      <c r="B12" s="174" t="s">
        <v>29</v>
      </c>
      <c r="C12" s="207" t="s">
        <v>89</v>
      </c>
      <c r="D12" s="45"/>
      <c r="E12" s="46"/>
    </row>
    <row r="13" spans="2:8" x14ac:dyDescent="0.2">
      <c r="B13" s="175" t="s">
        <v>30</v>
      </c>
      <c r="C13" s="187">
        <v>218.83571428571432</v>
      </c>
      <c r="D13" s="48">
        <v>4.8200000000000216</v>
      </c>
      <c r="E13" s="49">
        <v>2.2521710688801377E-2</v>
      </c>
    </row>
    <row r="14" spans="2:8" x14ac:dyDescent="0.2">
      <c r="B14" s="175" t="s">
        <v>31</v>
      </c>
      <c r="C14" s="208" t="s">
        <v>89</v>
      </c>
      <c r="D14" s="197"/>
      <c r="E14" s="198"/>
    </row>
    <row r="15" spans="2:8" x14ac:dyDescent="0.2">
      <c r="B15" s="175" t="s">
        <v>33</v>
      </c>
      <c r="C15" s="187">
        <v>225.5</v>
      </c>
      <c r="D15" s="48">
        <v>-43.25</v>
      </c>
      <c r="E15" s="49">
        <v>-0.16093023255813954</v>
      </c>
    </row>
    <row r="16" spans="2:8" x14ac:dyDescent="0.2">
      <c r="B16" s="175" t="s">
        <v>35</v>
      </c>
      <c r="C16" s="187">
        <v>255</v>
      </c>
      <c r="D16" s="205">
        <v>5</v>
      </c>
      <c r="E16" s="206">
        <v>2.0000000000000018E-2</v>
      </c>
    </row>
    <row r="17" spans="2:66" x14ac:dyDescent="0.2">
      <c r="B17" s="175" t="s">
        <v>36</v>
      </c>
      <c r="C17" s="187">
        <v>263.79999999999995</v>
      </c>
      <c r="D17" s="48">
        <v>-1.8857142857143572</v>
      </c>
      <c r="E17" s="49">
        <v>-7.0975373696099409E-3</v>
      </c>
    </row>
    <row r="18" spans="2:66" x14ac:dyDescent="0.2">
      <c r="B18" s="175" t="s">
        <v>37</v>
      </c>
      <c r="C18" s="187">
        <v>252.22</v>
      </c>
      <c r="D18" s="48">
        <v>21.180000000000007</v>
      </c>
      <c r="E18" s="193">
        <v>9.1672437673130158E-2</v>
      </c>
    </row>
    <row r="19" spans="2:66" x14ac:dyDescent="0.2">
      <c r="B19" s="175" t="s">
        <v>38</v>
      </c>
      <c r="C19" s="187">
        <v>196.73500000000001</v>
      </c>
      <c r="D19" s="48">
        <v>-22.634999999999991</v>
      </c>
      <c r="E19" s="49">
        <v>-0.10318183890231114</v>
      </c>
    </row>
    <row r="20" spans="2:66" x14ac:dyDescent="0.2">
      <c r="B20" s="175" t="s">
        <v>39</v>
      </c>
      <c r="C20" s="187">
        <v>265.45555555555552</v>
      </c>
      <c r="D20" s="48">
        <v>6.6111111111110858</v>
      </c>
      <c r="E20" s="49">
        <v>2.5540865384615197E-2</v>
      </c>
    </row>
    <row r="21" spans="2:66" x14ac:dyDescent="0.2">
      <c r="B21" s="175" t="s">
        <v>41</v>
      </c>
      <c r="C21" s="208" t="s">
        <v>89</v>
      </c>
      <c r="D21" s="197"/>
      <c r="E21" s="198"/>
    </row>
    <row r="22" spans="2:66" x14ac:dyDescent="0.2">
      <c r="B22" s="175" t="s">
        <v>42</v>
      </c>
      <c r="C22" s="187">
        <v>219.35499999999999</v>
      </c>
      <c r="D22" s="48">
        <v>2.3883333333333212</v>
      </c>
      <c r="E22" s="49">
        <v>1.1007835304962299E-2</v>
      </c>
    </row>
    <row r="23" spans="2:66" x14ac:dyDescent="0.2">
      <c r="B23" s="175" t="s">
        <v>44</v>
      </c>
      <c r="C23" s="187">
        <v>268</v>
      </c>
      <c r="D23" s="48">
        <v>14</v>
      </c>
      <c r="E23" s="49">
        <v>5.5118110236220375E-2</v>
      </c>
    </row>
    <row r="24" spans="2:66" x14ac:dyDescent="0.2">
      <c r="B24" s="175" t="s">
        <v>45</v>
      </c>
      <c r="C24" s="187" t="s">
        <v>89</v>
      </c>
      <c r="D24" s="205"/>
      <c r="E24" s="206"/>
    </row>
    <row r="25" spans="2:66" x14ac:dyDescent="0.2">
      <c r="B25" s="175" t="s">
        <v>46</v>
      </c>
      <c r="C25" s="187" t="s">
        <v>89</v>
      </c>
      <c r="D25" s="48"/>
      <c r="E25" s="49"/>
    </row>
    <row r="26" spans="2:66" x14ac:dyDescent="0.2">
      <c r="B26" s="175" t="s">
        <v>47</v>
      </c>
      <c r="C26" s="208">
        <v>265</v>
      </c>
      <c r="D26" s="197">
        <v>5</v>
      </c>
      <c r="E26" s="198">
        <v>1.9230769230769162E-2</v>
      </c>
    </row>
    <row r="27" spans="2:66" x14ac:dyDescent="0.2">
      <c r="B27" s="175" t="s">
        <v>48</v>
      </c>
      <c r="C27" s="187">
        <v>181.78333333333333</v>
      </c>
      <c r="D27" s="48">
        <v>-10.044166666666655</v>
      </c>
      <c r="E27" s="49">
        <v>-5.2360410611964725E-2</v>
      </c>
    </row>
    <row r="28" spans="2:66" x14ac:dyDescent="0.2">
      <c r="B28" s="175" t="s">
        <v>49</v>
      </c>
      <c r="C28" s="187">
        <v>236.12</v>
      </c>
      <c r="D28" s="48">
        <v>-14.280000000000001</v>
      </c>
      <c r="E28" s="49">
        <v>-5.7028753993610182E-2</v>
      </c>
      <c r="BN28" s="53"/>
    </row>
    <row r="29" spans="2:66" ht="13.5" thickBot="1" x14ac:dyDescent="0.25">
      <c r="B29" s="176" t="s">
        <v>50</v>
      </c>
      <c r="C29" s="209" t="s">
        <v>89</v>
      </c>
      <c r="D29" s="199"/>
      <c r="E29" s="200"/>
      <c r="BN29" s="142"/>
    </row>
    <row r="30" spans="2:66" x14ac:dyDescent="0.2">
      <c r="BN30" s="142"/>
    </row>
    <row r="31" spans="2:66" x14ac:dyDescent="0.2">
      <c r="B31" s="5" t="s">
        <v>63</v>
      </c>
      <c r="BN31" s="142"/>
    </row>
    <row r="34" spans="1:66" ht="15" x14ac:dyDescent="0.25">
      <c r="A34" s="4" t="s">
        <v>62</v>
      </c>
      <c r="B34" s="4"/>
      <c r="C34" s="143">
        <v>2020</v>
      </c>
      <c r="N34" s="144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6">
        <v>2021</v>
      </c>
      <c r="AF34" s="145"/>
      <c r="AG34" s="145"/>
      <c r="AH34" s="145"/>
      <c r="AJ34" s="145"/>
      <c r="AK34" s="145"/>
      <c r="AL34" s="145"/>
      <c r="AM34" s="145"/>
      <c r="AN34" s="145"/>
      <c r="AO34" s="145"/>
      <c r="AP34" s="145"/>
      <c r="AR34" s="145"/>
      <c r="AS34" s="145"/>
      <c r="AT34" s="145"/>
      <c r="AU34" s="145"/>
    </row>
    <row r="35" spans="1:66" x14ac:dyDescent="0.2">
      <c r="A35" s="147" t="s">
        <v>56</v>
      </c>
      <c r="B35" s="148"/>
      <c r="C35" s="143">
        <v>31</v>
      </c>
      <c r="D35" s="143">
        <v>32</v>
      </c>
      <c r="E35" s="143">
        <v>33</v>
      </c>
      <c r="F35" s="143">
        <v>34</v>
      </c>
      <c r="G35" s="143">
        <v>35</v>
      </c>
      <c r="H35" s="143">
        <v>36</v>
      </c>
      <c r="I35" s="143">
        <v>37</v>
      </c>
      <c r="J35" s="143">
        <v>38</v>
      </c>
      <c r="K35" s="143">
        <v>39</v>
      </c>
      <c r="L35" s="143">
        <v>40</v>
      </c>
      <c r="M35" s="143">
        <v>41</v>
      </c>
      <c r="N35" s="143">
        <v>42</v>
      </c>
      <c r="O35" s="143">
        <v>43</v>
      </c>
      <c r="P35" s="143">
        <v>44</v>
      </c>
      <c r="Q35" s="143">
        <v>45</v>
      </c>
      <c r="R35" s="143">
        <v>46</v>
      </c>
      <c r="S35" s="143">
        <v>47</v>
      </c>
      <c r="T35" s="143">
        <v>48</v>
      </c>
      <c r="U35" s="143">
        <v>49</v>
      </c>
      <c r="V35" s="143">
        <v>50</v>
      </c>
      <c r="W35" s="143">
        <v>51</v>
      </c>
      <c r="X35" s="143">
        <v>52</v>
      </c>
      <c r="Y35" s="143">
        <v>53</v>
      </c>
      <c r="Z35" s="143">
        <v>1</v>
      </c>
      <c r="AA35" s="143">
        <v>2</v>
      </c>
      <c r="AB35" s="143">
        <v>3</v>
      </c>
      <c r="AC35" s="143">
        <v>4</v>
      </c>
      <c r="AD35" s="143">
        <v>5</v>
      </c>
      <c r="AE35" s="143">
        <v>6</v>
      </c>
      <c r="AF35" s="143">
        <v>7</v>
      </c>
      <c r="AG35" s="143">
        <v>8</v>
      </c>
      <c r="AH35" s="143">
        <v>9</v>
      </c>
      <c r="AI35" s="143">
        <v>10</v>
      </c>
      <c r="AJ35" s="143">
        <v>11</v>
      </c>
      <c r="AK35" s="143">
        <v>12</v>
      </c>
      <c r="AL35" s="143">
        <v>13</v>
      </c>
      <c r="AM35" s="143">
        <v>14</v>
      </c>
      <c r="AN35" s="143">
        <v>15</v>
      </c>
      <c r="AO35" s="143">
        <v>16</v>
      </c>
      <c r="AP35" s="143">
        <v>17</v>
      </c>
      <c r="AQ35" s="143">
        <v>18</v>
      </c>
      <c r="AR35" s="143">
        <v>19</v>
      </c>
      <c r="AS35" s="143">
        <v>20</v>
      </c>
      <c r="AT35" s="143">
        <v>21</v>
      </c>
      <c r="AU35" s="143">
        <v>22</v>
      </c>
      <c r="AV35" s="143">
        <v>23</v>
      </c>
      <c r="AW35" s="143">
        <v>24</v>
      </c>
      <c r="AX35" s="143">
        <v>25</v>
      </c>
      <c r="AY35" s="143">
        <v>26</v>
      </c>
      <c r="AZ35" s="143">
        <v>27</v>
      </c>
      <c r="BA35" s="143">
        <v>28</v>
      </c>
      <c r="BB35" s="143">
        <v>29</v>
      </c>
      <c r="BC35" s="143">
        <v>30</v>
      </c>
      <c r="BD35" s="143">
        <v>31</v>
      </c>
      <c r="BE35" s="143">
        <v>30</v>
      </c>
      <c r="BF35" s="143">
        <v>31</v>
      </c>
      <c r="BG35" s="143">
        <v>32</v>
      </c>
      <c r="BH35" s="143">
        <v>33</v>
      </c>
      <c r="BI35" s="143">
        <v>34</v>
      </c>
      <c r="BJ35" s="143">
        <v>35</v>
      </c>
      <c r="BK35" s="143">
        <v>36</v>
      </c>
      <c r="BL35" s="143">
        <v>37</v>
      </c>
      <c r="BM35" s="143">
        <v>38</v>
      </c>
      <c r="BN35" s="143">
        <v>39</v>
      </c>
    </row>
    <row r="36" spans="1:66" x14ac:dyDescent="0.2">
      <c r="A36" s="149" t="s">
        <v>57</v>
      </c>
      <c r="B36" s="150"/>
      <c r="C36" s="151">
        <v>196</v>
      </c>
      <c r="D36" s="151">
        <v>198</v>
      </c>
      <c r="E36" s="151">
        <v>203.5</v>
      </c>
      <c r="F36" s="151">
        <v>202</v>
      </c>
      <c r="G36" s="151">
        <v>202</v>
      </c>
      <c r="H36" s="151">
        <v>205</v>
      </c>
      <c r="I36" s="151">
        <v>202.94</v>
      </c>
      <c r="J36" s="151">
        <v>195.5</v>
      </c>
      <c r="K36" s="151">
        <v>195.71</v>
      </c>
      <c r="L36" s="151">
        <v>193</v>
      </c>
      <c r="M36" s="152">
        <v>204.5</v>
      </c>
      <c r="N36" s="153">
        <v>215.5</v>
      </c>
      <c r="O36" s="153">
        <v>215.5</v>
      </c>
      <c r="P36" s="153">
        <v>222.5</v>
      </c>
      <c r="Q36" s="153">
        <v>213</v>
      </c>
      <c r="R36" s="153">
        <v>215</v>
      </c>
      <c r="S36" s="154">
        <v>219</v>
      </c>
      <c r="T36" s="154">
        <v>215</v>
      </c>
      <c r="U36" s="154">
        <v>211</v>
      </c>
      <c r="V36" s="154">
        <v>210.5</v>
      </c>
      <c r="W36" s="154">
        <v>211</v>
      </c>
      <c r="X36" s="154">
        <v>213</v>
      </c>
      <c r="Y36" s="154">
        <v>219.5</v>
      </c>
      <c r="Z36" s="154">
        <v>230.33333333333334</v>
      </c>
      <c r="AA36" s="154">
        <v>239.5</v>
      </c>
      <c r="AB36" s="154">
        <v>242</v>
      </c>
      <c r="AC36" s="154">
        <v>243.33333333333334</v>
      </c>
      <c r="AD36" s="154">
        <v>245</v>
      </c>
      <c r="AE36" s="154">
        <v>245.33333333333334</v>
      </c>
      <c r="AF36" s="154">
        <v>244.5</v>
      </c>
      <c r="AG36" s="154">
        <v>248</v>
      </c>
      <c r="AH36" s="154">
        <v>250</v>
      </c>
      <c r="AI36" s="154">
        <v>250</v>
      </c>
      <c r="AJ36" s="154">
        <v>251</v>
      </c>
      <c r="AK36" s="154">
        <v>249</v>
      </c>
      <c r="AL36" s="154">
        <v>248.5</v>
      </c>
      <c r="AM36" s="154">
        <v>246</v>
      </c>
      <c r="AN36" s="154">
        <v>248.5</v>
      </c>
      <c r="AO36" s="154">
        <v>265</v>
      </c>
      <c r="AP36" s="154">
        <v>270</v>
      </c>
      <c r="AQ36" s="154">
        <v>275</v>
      </c>
      <c r="AR36" s="154">
        <v>277</v>
      </c>
      <c r="AS36" s="154">
        <v>279</v>
      </c>
      <c r="AT36" s="154">
        <v>290</v>
      </c>
      <c r="AU36" s="154">
        <v>290</v>
      </c>
      <c r="AV36" s="154">
        <v>290</v>
      </c>
      <c r="AW36" s="154">
        <v>289.66666666666669</v>
      </c>
      <c r="AX36" s="154">
        <v>280</v>
      </c>
      <c r="AY36" s="154">
        <v>278</v>
      </c>
      <c r="AZ36" s="154">
        <v>278</v>
      </c>
      <c r="BA36" s="169">
        <v>275</v>
      </c>
      <c r="BB36" s="169">
        <v>275</v>
      </c>
      <c r="BC36" s="169">
        <v>283</v>
      </c>
      <c r="BD36" s="169">
        <v>280</v>
      </c>
      <c r="BE36" s="169">
        <v>283</v>
      </c>
      <c r="BF36" s="169">
        <v>280</v>
      </c>
      <c r="BG36" s="169">
        <v>290</v>
      </c>
      <c r="BH36" s="169">
        <v>290.58999999999997</v>
      </c>
      <c r="BI36" s="169">
        <v>295.5</v>
      </c>
      <c r="BJ36" s="169">
        <v>273.2</v>
      </c>
      <c r="BK36" s="169">
        <v>286.83333333333331</v>
      </c>
      <c r="BL36" s="169">
        <v>283.16666666666669</v>
      </c>
      <c r="BM36" s="169">
        <v>268.75</v>
      </c>
      <c r="BN36" s="169">
        <v>268</v>
      </c>
    </row>
    <row r="37" spans="1:66" x14ac:dyDescent="0.2">
      <c r="A37" s="149" t="s">
        <v>58</v>
      </c>
      <c r="B37" s="150"/>
      <c r="C37" s="151">
        <v>130.37</v>
      </c>
      <c r="D37" s="151">
        <v>132.80333333333331</v>
      </c>
      <c r="E37" s="151">
        <v>138.24</v>
      </c>
      <c r="F37" s="151">
        <v>130.99</v>
      </c>
      <c r="G37" s="151">
        <v>131.38499999999999</v>
      </c>
      <c r="H37" s="151">
        <v>126.83999999999999</v>
      </c>
      <c r="I37" s="151">
        <v>131.92500000000001</v>
      </c>
      <c r="J37" s="151">
        <v>133.48999999999998</v>
      </c>
      <c r="K37" s="151">
        <v>124.6</v>
      </c>
      <c r="L37" s="151">
        <v>124.02</v>
      </c>
      <c r="M37" s="152">
        <v>125.495</v>
      </c>
      <c r="N37" s="153">
        <v>126.25</v>
      </c>
      <c r="O37" s="153">
        <v>126.19</v>
      </c>
      <c r="P37" s="153">
        <v>129.46</v>
      </c>
      <c r="Q37" s="153">
        <v>134.53</v>
      </c>
      <c r="R37" s="153">
        <v>129.84</v>
      </c>
      <c r="S37" s="154">
        <v>138.72</v>
      </c>
      <c r="T37" s="154">
        <v>135.5</v>
      </c>
      <c r="U37" s="154">
        <v>134.72999999999999</v>
      </c>
      <c r="V37" s="154">
        <v>130.16999999999999</v>
      </c>
      <c r="W37" s="154">
        <v>132.62</v>
      </c>
      <c r="X37" s="154">
        <v>139.21</v>
      </c>
      <c r="Y37" s="154">
        <v>136.22999999999999</v>
      </c>
      <c r="Z37" s="154">
        <v>137.26</v>
      </c>
      <c r="AA37" s="154">
        <v>140.22</v>
      </c>
      <c r="AB37" s="154">
        <v>152.87</v>
      </c>
      <c r="AC37" s="154">
        <v>137.69999999999999</v>
      </c>
      <c r="AD37" s="154">
        <v>153.86000000000001</v>
      </c>
      <c r="AE37" s="154">
        <v>153.43</v>
      </c>
      <c r="AF37" s="154">
        <v>161.99</v>
      </c>
      <c r="AG37" s="154">
        <v>160.1</v>
      </c>
      <c r="AH37" s="154">
        <v>155.08000000000001</v>
      </c>
      <c r="AI37" s="154">
        <v>154.94999999999999</v>
      </c>
      <c r="AJ37" s="154">
        <v>183.495</v>
      </c>
      <c r="AK37" s="154">
        <v>153.29</v>
      </c>
      <c r="AL37" s="154">
        <v>157.44</v>
      </c>
      <c r="AM37" s="154">
        <v>154.88999999999999</v>
      </c>
      <c r="AN37" s="154">
        <v>163.99</v>
      </c>
      <c r="AO37" s="154">
        <v>161.88</v>
      </c>
      <c r="AP37" s="154">
        <v>179.4</v>
      </c>
      <c r="AQ37" s="154">
        <v>197.93999999999997</v>
      </c>
      <c r="AR37" s="154">
        <v>182.67666666666665</v>
      </c>
      <c r="AS37" s="154">
        <v>179.7</v>
      </c>
      <c r="AT37" s="154">
        <v>190.33499999999998</v>
      </c>
      <c r="AU37" s="154">
        <v>190.75</v>
      </c>
      <c r="AV37" s="154">
        <v>176.19</v>
      </c>
      <c r="AW37" s="154">
        <v>198.79</v>
      </c>
      <c r="AX37" s="154">
        <v>190.71</v>
      </c>
      <c r="AY37" s="154">
        <v>182.51</v>
      </c>
      <c r="AZ37" s="154">
        <v>207.48</v>
      </c>
      <c r="BA37" s="169">
        <v>204.32</v>
      </c>
      <c r="BB37" s="169">
        <v>183.9</v>
      </c>
      <c r="BC37" s="169">
        <v>174.7</v>
      </c>
      <c r="BD37" s="169">
        <v>183.84333333333333</v>
      </c>
      <c r="BE37" s="169">
        <v>174.7</v>
      </c>
      <c r="BF37" s="169">
        <v>183.84333333333333</v>
      </c>
      <c r="BG37" s="169">
        <v>195.09</v>
      </c>
      <c r="BH37" s="169">
        <v>184.73500000000001</v>
      </c>
      <c r="BI37" s="169">
        <v>192.86500000000001</v>
      </c>
      <c r="BJ37" s="169">
        <v>137.08000000000001</v>
      </c>
      <c r="BK37" s="169">
        <v>196.29750000000001</v>
      </c>
      <c r="BL37" s="169">
        <v>196.95</v>
      </c>
      <c r="BM37" s="169">
        <v>191.82749999999999</v>
      </c>
      <c r="BN37" s="169">
        <v>181.78333333333333</v>
      </c>
    </row>
    <row r="38" spans="1:66" x14ac:dyDescent="0.2">
      <c r="A38" s="155" t="s">
        <v>59</v>
      </c>
      <c r="B38" s="156"/>
      <c r="C38" s="151">
        <v>153.77000000000001</v>
      </c>
      <c r="D38" s="151">
        <v>142.33000000000001</v>
      </c>
      <c r="E38" s="151">
        <v>162.5</v>
      </c>
      <c r="F38" s="151">
        <v>166</v>
      </c>
      <c r="G38" s="151">
        <v>142.47999999999999</v>
      </c>
      <c r="H38" s="151">
        <v>130</v>
      </c>
      <c r="I38" s="151">
        <v>148.94</v>
      </c>
      <c r="J38" s="151">
        <v>166.1</v>
      </c>
      <c r="K38" s="151">
        <v>124.6</v>
      </c>
      <c r="L38" s="151">
        <v>124.02</v>
      </c>
      <c r="M38" s="152">
        <v>125.96</v>
      </c>
      <c r="N38" s="153">
        <v>126.25</v>
      </c>
      <c r="O38" s="153">
        <v>126.19</v>
      </c>
      <c r="P38" s="153">
        <v>148.84</v>
      </c>
      <c r="Q38" s="153">
        <v>135.72</v>
      </c>
      <c r="R38" s="153">
        <v>174.42</v>
      </c>
      <c r="S38" s="154">
        <v>152.94999999999999</v>
      </c>
      <c r="T38" s="154">
        <v>145.47</v>
      </c>
      <c r="U38" s="154">
        <v>150.74</v>
      </c>
      <c r="V38" s="154">
        <v>138.94999999999999</v>
      </c>
      <c r="W38" s="154">
        <v>145.84</v>
      </c>
      <c r="X38" s="154"/>
      <c r="Y38" s="154"/>
      <c r="Z38" s="154">
        <v>156.72999999999999</v>
      </c>
      <c r="AA38" s="154">
        <v>170.9</v>
      </c>
      <c r="AB38" s="154">
        <v>187.47</v>
      </c>
      <c r="AC38" s="154">
        <v>175.73</v>
      </c>
      <c r="AD38" s="154">
        <v>170.85</v>
      </c>
      <c r="AE38" s="154">
        <v>183.2</v>
      </c>
      <c r="AF38" s="154">
        <v>191.45</v>
      </c>
      <c r="AG38" s="154">
        <v>186.79</v>
      </c>
      <c r="AH38" s="154">
        <v>155.08000000000001</v>
      </c>
      <c r="AI38" s="154">
        <v>196.05</v>
      </c>
      <c r="AJ38" s="154">
        <v>193.34</v>
      </c>
      <c r="AK38" s="154">
        <v>198.34</v>
      </c>
      <c r="AL38" s="154">
        <v>198.31</v>
      </c>
      <c r="AM38" s="154">
        <v>154.88999999999999</v>
      </c>
      <c r="AN38" s="154">
        <v>206.15</v>
      </c>
      <c r="AO38" s="154">
        <v>209.8</v>
      </c>
      <c r="AP38" s="154">
        <v>207.71</v>
      </c>
      <c r="AQ38" s="154">
        <v>209.01</v>
      </c>
      <c r="AR38" s="154">
        <v>235.48</v>
      </c>
      <c r="AS38" s="154">
        <v>238.15</v>
      </c>
      <c r="AT38" s="154">
        <v>245.96</v>
      </c>
      <c r="AU38" s="154">
        <v>190.75</v>
      </c>
      <c r="AV38" s="154">
        <v>176.19</v>
      </c>
      <c r="AW38" s="154">
        <v>231.4</v>
      </c>
      <c r="AX38" s="154">
        <v>220.15</v>
      </c>
      <c r="AY38" s="154">
        <v>140.16</v>
      </c>
      <c r="AZ38" s="154">
        <v>221.8</v>
      </c>
      <c r="BA38" s="169">
        <v>204.32</v>
      </c>
      <c r="BB38" s="169">
        <v>247.6</v>
      </c>
      <c r="BC38" s="169">
        <v>174.7</v>
      </c>
      <c r="BD38" s="169">
        <v>247</v>
      </c>
      <c r="BE38" s="169">
        <v>174.7</v>
      </c>
      <c r="BF38" s="169">
        <v>247</v>
      </c>
      <c r="BG38" s="169">
        <v>245.1</v>
      </c>
      <c r="BH38" s="169">
        <v>206.37</v>
      </c>
      <c r="BI38" s="169">
        <v>220.49</v>
      </c>
      <c r="BJ38" s="169">
        <v>137.08000000000001</v>
      </c>
      <c r="BK38" s="169">
        <v>239.03</v>
      </c>
      <c r="BL38" s="169">
        <v>250.49</v>
      </c>
      <c r="BM38" s="169">
        <v>250.4</v>
      </c>
      <c r="BN38" s="169">
        <v>236.12</v>
      </c>
    </row>
    <row r="39" spans="1:66" x14ac:dyDescent="0.2">
      <c r="A39" s="157" t="s">
        <v>60</v>
      </c>
      <c r="B39" s="158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3">
        <v>168.96489316239317</v>
      </c>
      <c r="P39" s="153">
        <v>174.03387301587307</v>
      </c>
      <c r="Q39" s="153">
        <v>171.8764937641723</v>
      </c>
      <c r="R39" s="153">
        <v>173.30283978174606</v>
      </c>
      <c r="S39" s="159">
        <v>173.53715277777778</v>
      </c>
      <c r="T39" s="159">
        <v>173.12540740740738</v>
      </c>
      <c r="U39" s="159">
        <v>178.02921568627454</v>
      </c>
      <c r="V39" s="159">
        <v>176.70626050420174</v>
      </c>
      <c r="W39" s="154">
        <v>176.5185763888889</v>
      </c>
      <c r="X39" s="154">
        <v>182.12660493827161</v>
      </c>
      <c r="Y39" s="154">
        <v>181.66507936507938</v>
      </c>
      <c r="Z39" s="154">
        <v>186.22268140589566</v>
      </c>
      <c r="AA39" s="154">
        <v>193.83838888888889</v>
      </c>
      <c r="AB39" s="154">
        <v>200.12818518518517</v>
      </c>
      <c r="AC39" s="154">
        <v>200.83779513888891</v>
      </c>
      <c r="AD39" s="154">
        <v>200.69694444444445</v>
      </c>
      <c r="AE39" s="154">
        <v>205.09014814814813</v>
      </c>
      <c r="AF39" s="154">
        <v>208.45642361111106</v>
      </c>
      <c r="AG39" s="154">
        <v>208.56301851851853</v>
      </c>
      <c r="AH39" s="154">
        <v>208.32827380952381</v>
      </c>
      <c r="AI39" s="154">
        <v>208.31354166666668</v>
      </c>
      <c r="AJ39" s="154">
        <v>214.32955555555554</v>
      </c>
      <c r="AK39" s="154">
        <v>213.09625</v>
      </c>
      <c r="AL39" s="154">
        <v>214.4319047619048</v>
      </c>
      <c r="AM39" s="154">
        <v>207.24489583333332</v>
      </c>
      <c r="AN39" s="154">
        <v>210.9026960784314</v>
      </c>
      <c r="AO39" s="154">
        <v>218.14562500000002</v>
      </c>
      <c r="AP39" s="154">
        <v>227.58422619047619</v>
      </c>
      <c r="AQ39" s="154">
        <v>233.00188492063495</v>
      </c>
      <c r="AR39" s="154">
        <v>237.06479166666668</v>
      </c>
      <c r="AS39" s="154">
        <v>241.051875</v>
      </c>
      <c r="AT39" s="154">
        <v>246.32277777777776</v>
      </c>
      <c r="AU39" s="154">
        <v>244.36805555555557</v>
      </c>
      <c r="AV39" s="154">
        <v>245.60892222222222</v>
      </c>
      <c r="AW39" s="154">
        <v>242.88081111111111</v>
      </c>
      <c r="AX39" s="154">
        <v>236.60633333333334</v>
      </c>
      <c r="AY39" s="154">
        <v>238.7902380952381</v>
      </c>
      <c r="AZ39" s="154">
        <v>233.40166666666667</v>
      </c>
      <c r="BA39" s="169">
        <v>232.57518707482993</v>
      </c>
      <c r="BB39" s="169">
        <v>237.87160173160174</v>
      </c>
      <c r="BC39" s="169">
        <v>239.0936752136752</v>
      </c>
      <c r="BD39" s="169">
        <v>237.62742424242424</v>
      </c>
      <c r="BE39" s="169">
        <v>239.0936752136752</v>
      </c>
      <c r="BF39" s="169">
        <v>237.62742424242424</v>
      </c>
      <c r="BG39" s="169">
        <v>241.78893939393944</v>
      </c>
      <c r="BH39" s="169">
        <v>240.66454545454542</v>
      </c>
      <c r="BI39" s="169">
        <v>241.36541666666668</v>
      </c>
      <c r="BJ39" s="169">
        <v>231.15170767195764</v>
      </c>
      <c r="BK39" s="169">
        <v>241.4184093915344</v>
      </c>
      <c r="BL39" s="169">
        <v>244.04534632034631</v>
      </c>
      <c r="BM39" s="169">
        <v>239.47307997557996</v>
      </c>
      <c r="BN39" s="169">
        <v>237.31705026455026</v>
      </c>
    </row>
    <row r="42" spans="1:66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2021-10-13T08:21:42Z</dcterms:modified>
</cp:coreProperties>
</file>