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1AD93E63-806F-4B59-BC18-36245B69CDA0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Pšenica!$B$162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Pšenica!$B$160</definedName>
    <definedName name="_Toc374711673" localSheetId="4">'Koruza_SLO-EU'!$B$5</definedName>
    <definedName name="_Toc374711674" localSheetId="1">Pšenica!$A$109</definedName>
    <definedName name="_Toc374711675" localSheetId="1">Pšenica!$B$146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60" i="20" l="1"/>
  <c r="E93" i="20"/>
  <c r="D5" i="20"/>
  <c r="E160" i="18"/>
  <c r="E93" i="18"/>
  <c r="D12" i="18"/>
</calcChain>
</file>

<file path=xl/sharedStrings.xml><?xml version="1.0" encoding="utf-8"?>
<sst xmlns="http://schemas.openxmlformats.org/spreadsheetml/2006/main" count="161" uniqueCount="94">
  <si>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</si>
  <si>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</si>
  <si>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</si>
  <si>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</si>
  <si>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</si>
  <si>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</si>
  <si>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</si>
  <si>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</si>
  <si>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</si>
  <si>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</si>
  <si>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</si>
  <si>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</si>
  <si>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</si>
  <si>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</si>
  <si>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</si>
  <si>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</si>
  <si>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</si>
  <si>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</si>
  <si>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</si>
  <si>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</si>
  <si>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</si>
  <si>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</si>
  <si>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</si>
  <si>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</si>
  <si>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</si>
  <si>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</si>
  <si>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</si>
  <si>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</si>
  <si>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</si>
  <si>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</si>
  <si>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</si>
  <si>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</si>
  <si>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</si>
  <si>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</si>
  <si>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</si>
  <si>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</si>
  <si>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</si>
  <si>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</si>
  <si>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</si>
  <si>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</si>
  <si>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</si>
  <si>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</si>
  <si>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</si>
  <si>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</si>
  <si>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</si>
  <si>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</si>
  <si>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</si>
  <si>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</si>
  <si>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</si>
  <si>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</si>
  <si>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</si>
  <si>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</si>
  <si>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</si>
  <si>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</si>
  <si>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</si>
  <si>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</si>
  <si>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</si>
  <si>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</si>
  <si>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</si>
  <si>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</si>
  <si>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</si>
  <si>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</si>
  <si>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</si>
  <si>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</si>
  <si>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</si>
  <si>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</si>
  <si>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</si>
  <si>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</si>
  <si>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</si>
  <si>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</si>
  <si>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</si>
  <si>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</si>
  <si>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</si>
  <si>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</si>
  <si>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</si>
  <si>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</si>
  <si>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</si>
  <si>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</si>
  <si>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</si>
  <si>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</si>
  <si>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</si>
  <si>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</si>
  <si>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</si>
  <si>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</si>
  <si>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</si>
  <si>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</si>
  <si>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</si>
  <si>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</si>
  <si>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</si>
  <si>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</si>
  <si>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>Številka: 3305-10/2021/383</t>
  </si>
  <si>
    <t>Tabela 1: Slovenske in EU cene pšenice za 36. teden (6.8.2021-12.9.2021)</t>
  </si>
  <si>
    <t>Tabela 1: Slovenske in EU cene koruze za 36. teden (6.8.2021-12.9.2021)</t>
  </si>
  <si>
    <t>37. teden (13.9.2021-19.9.2021)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</si>
</sst>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Pšenica!$B$22:$B$91</c:f>
              <c:numCache>
                <c:formatCode>General</c:formatCode>
                <c:ptCount val="7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37</c:v>
                </c:pt>
              </c:numCache>
            </c:numRef>
          </c:cat>
          <c:val>
            <c:numRef>
              <c:f>Pšenica!$C$22:$C$91</c:f>
              <c:numCache>
                <c:formatCode>#,##0</c:formatCode>
                <c:ptCount val="70"/>
                <c:pt idx="0">
                  <c:v>1214230</c:v>
                </c:pt>
                <c:pt idx="1">
                  <c:v>4161140</c:v>
                </c:pt>
                <c:pt idx="2">
                  <c:v>2808500</c:v>
                </c:pt>
                <c:pt idx="3">
                  <c:v>1127110</c:v>
                </c:pt>
                <c:pt idx="4">
                  <c:v>5231165</c:v>
                </c:pt>
                <c:pt idx="5">
                  <c:v>462420</c:v>
                </c:pt>
                <c:pt idx="6">
                  <c:v>1178150</c:v>
                </c:pt>
                <c:pt idx="7">
                  <c:v>138400</c:v>
                </c:pt>
                <c:pt idx="8">
                  <c:v>858460</c:v>
                </c:pt>
                <c:pt idx="9">
                  <c:v>550370</c:v>
                </c:pt>
                <c:pt idx="10">
                  <c:v>832690</c:v>
                </c:pt>
                <c:pt idx="11">
                  <c:v>481510</c:v>
                </c:pt>
                <c:pt idx="12">
                  <c:v>1033200</c:v>
                </c:pt>
                <c:pt idx="13">
                  <c:v>652350</c:v>
                </c:pt>
                <c:pt idx="14">
                  <c:v>587090</c:v>
                </c:pt>
                <c:pt idx="15">
                  <c:v>302640</c:v>
                </c:pt>
                <c:pt idx="16">
                  <c:v>68500</c:v>
                </c:pt>
                <c:pt idx="17">
                  <c:v>1127110</c:v>
                </c:pt>
                <c:pt idx="18">
                  <c:v>5231165</c:v>
                </c:pt>
                <c:pt idx="19">
                  <c:v>462420</c:v>
                </c:pt>
                <c:pt idx="20">
                  <c:v>1178150</c:v>
                </c:pt>
                <c:pt idx="21">
                  <c:v>138400</c:v>
                </c:pt>
                <c:pt idx="22">
                  <c:v>858460</c:v>
                </c:pt>
                <c:pt idx="23">
                  <c:v>550370</c:v>
                </c:pt>
                <c:pt idx="24">
                  <c:v>832690</c:v>
                </c:pt>
                <c:pt idx="25">
                  <c:v>481510</c:v>
                </c:pt>
                <c:pt idx="26">
                  <c:v>1033200</c:v>
                </c:pt>
                <c:pt idx="27">
                  <c:v>652350</c:v>
                </c:pt>
                <c:pt idx="28">
                  <c:v>587090</c:v>
                </c:pt>
                <c:pt idx="29">
                  <c:v>302640</c:v>
                </c:pt>
                <c:pt idx="30">
                  <c:v>68500</c:v>
                </c:pt>
                <c:pt idx="32">
                  <c:v>184010</c:v>
                </c:pt>
                <c:pt idx="33">
                  <c:v>745900</c:v>
                </c:pt>
                <c:pt idx="34">
                  <c:v>597750</c:v>
                </c:pt>
                <c:pt idx="35">
                  <c:v>341170</c:v>
                </c:pt>
                <c:pt idx="36">
                  <c:v>866170</c:v>
                </c:pt>
                <c:pt idx="37">
                  <c:v>1352891</c:v>
                </c:pt>
                <c:pt idx="38">
                  <c:v>1035900</c:v>
                </c:pt>
                <c:pt idx="39">
                  <c:v>769018</c:v>
                </c:pt>
                <c:pt idx="40">
                  <c:v>198820</c:v>
                </c:pt>
                <c:pt idx="41">
                  <c:v>758440</c:v>
                </c:pt>
                <c:pt idx="42">
                  <c:v>1957610</c:v>
                </c:pt>
                <c:pt idx="43">
                  <c:v>756350</c:v>
                </c:pt>
                <c:pt idx="44">
                  <c:v>2056350</c:v>
                </c:pt>
                <c:pt idx="45">
                  <c:v>2137380</c:v>
                </c:pt>
                <c:pt idx="46">
                  <c:v>893230</c:v>
                </c:pt>
                <c:pt idx="47">
                  <c:v>742160</c:v>
                </c:pt>
                <c:pt idx="48">
                  <c:v>1217090</c:v>
                </c:pt>
                <c:pt idx="49">
                  <c:v>951660</c:v>
                </c:pt>
                <c:pt idx="50">
                  <c:v>862100</c:v>
                </c:pt>
                <c:pt idx="51">
                  <c:v>1033920</c:v>
                </c:pt>
                <c:pt idx="52">
                  <c:v>2315260</c:v>
                </c:pt>
                <c:pt idx="53">
                  <c:v>759120</c:v>
                </c:pt>
                <c:pt idx="54">
                  <c:v>681680</c:v>
                </c:pt>
                <c:pt idx="55">
                  <c:v>656720</c:v>
                </c:pt>
                <c:pt idx="56">
                  <c:v>867660</c:v>
                </c:pt>
                <c:pt idx="57">
                  <c:v>1583700</c:v>
                </c:pt>
                <c:pt idx="58">
                  <c:v>3066279</c:v>
                </c:pt>
                <c:pt idx="59">
                  <c:v>2678820</c:v>
                </c:pt>
                <c:pt idx="60">
                  <c:v>3744491</c:v>
                </c:pt>
                <c:pt idx="61">
                  <c:v>2827848</c:v>
                </c:pt>
                <c:pt idx="62">
                  <c:v>4586610</c:v>
                </c:pt>
                <c:pt idx="63">
                  <c:v>2827848</c:v>
                </c:pt>
                <c:pt idx="64">
                  <c:v>4586610</c:v>
                </c:pt>
                <c:pt idx="65">
                  <c:v>4978338</c:v>
                </c:pt>
                <c:pt idx="66">
                  <c:v>4343100</c:v>
                </c:pt>
                <c:pt idx="67">
                  <c:v>5563840</c:v>
                </c:pt>
                <c:pt idx="68">
                  <c:v>7029150</c:v>
                </c:pt>
                <c:pt idx="69">
                  <c:v>4472290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3667032"/>
        <c:axId val="51366507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Pšenica!$B$22:$B$91</c:f>
              <c:numCache>
                <c:formatCode>General</c:formatCode>
                <c:ptCount val="7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37</c:v>
                </c:pt>
              </c:numCache>
            </c:numRef>
          </c:cat>
          <c:val>
            <c:numRef>
              <c:f>Pšenica!$D$22:$D$91</c:f>
              <c:numCache>
                <c:formatCode>0.00</c:formatCode>
                <c:ptCount val="70"/>
                <c:pt idx="0">
                  <c:v>174.48</c:v>
                </c:pt>
                <c:pt idx="1">
                  <c:v>173.08</c:v>
                </c:pt>
                <c:pt idx="2">
                  <c:v>173.12</c:v>
                </c:pt>
                <c:pt idx="3">
                  <c:v>173.52</c:v>
                </c:pt>
                <c:pt idx="4">
                  <c:v>136.21</c:v>
                </c:pt>
                <c:pt idx="5">
                  <c:v>165.97</c:v>
                </c:pt>
                <c:pt idx="6">
                  <c:v>185.64</c:v>
                </c:pt>
                <c:pt idx="7">
                  <c:v>191.65</c:v>
                </c:pt>
                <c:pt idx="8">
                  <c:v>177.36</c:v>
                </c:pt>
                <c:pt idx="9">
                  <c:v>180.59</c:v>
                </c:pt>
                <c:pt idx="10">
                  <c:v>201.64</c:v>
                </c:pt>
                <c:pt idx="11">
                  <c:v>190.39</c:v>
                </c:pt>
                <c:pt idx="12">
                  <c:v>198.06</c:v>
                </c:pt>
                <c:pt idx="13">
                  <c:v>187.09</c:v>
                </c:pt>
                <c:pt idx="14">
                  <c:v>186.61</c:v>
                </c:pt>
                <c:pt idx="15">
                  <c:v>210</c:v>
                </c:pt>
                <c:pt idx="16" formatCode="General">
                  <c:v>215</c:v>
                </c:pt>
                <c:pt idx="17">
                  <c:v>173.52</c:v>
                </c:pt>
                <c:pt idx="18">
                  <c:v>136.21</c:v>
                </c:pt>
                <c:pt idx="19">
                  <c:v>165.97</c:v>
                </c:pt>
                <c:pt idx="20">
                  <c:v>185.64</c:v>
                </c:pt>
                <c:pt idx="21">
                  <c:v>191.65</c:v>
                </c:pt>
                <c:pt idx="22">
                  <c:v>177.36</c:v>
                </c:pt>
                <c:pt idx="23">
                  <c:v>180.59</c:v>
                </c:pt>
                <c:pt idx="24">
                  <c:v>201.64</c:v>
                </c:pt>
                <c:pt idx="25">
                  <c:v>190.39</c:v>
                </c:pt>
                <c:pt idx="26">
                  <c:v>198.06</c:v>
                </c:pt>
                <c:pt idx="27">
                  <c:v>187.09</c:v>
                </c:pt>
                <c:pt idx="28">
                  <c:v>186.61</c:v>
                </c:pt>
                <c:pt idx="29">
                  <c:v>210</c:v>
                </c:pt>
                <c:pt idx="30" formatCode="General">
                  <c:v>215</c:v>
                </c:pt>
                <c:pt idx="32">
                  <c:v>204.64</c:v>
                </c:pt>
                <c:pt idx="33" formatCode="General">
                  <c:v>217.6</c:v>
                </c:pt>
                <c:pt idx="34" formatCode="General">
                  <c:v>215.01</c:v>
                </c:pt>
                <c:pt idx="35">
                  <c:v>231.96</c:v>
                </c:pt>
                <c:pt idx="36">
                  <c:v>223.26</c:v>
                </c:pt>
                <c:pt idx="37">
                  <c:v>217.52</c:v>
                </c:pt>
                <c:pt idx="38">
                  <c:v>216.4</c:v>
                </c:pt>
                <c:pt idx="39">
                  <c:v>201.82</c:v>
                </c:pt>
                <c:pt idx="40">
                  <c:v>207.74192737149181</c:v>
                </c:pt>
                <c:pt idx="41">
                  <c:v>218.53</c:v>
                </c:pt>
                <c:pt idx="42">
                  <c:v>213.18</c:v>
                </c:pt>
                <c:pt idx="43">
                  <c:v>221.52</c:v>
                </c:pt>
                <c:pt idx="44">
                  <c:v>224.43</c:v>
                </c:pt>
                <c:pt idx="45">
                  <c:v>217.89</c:v>
                </c:pt>
                <c:pt idx="46">
                  <c:v>219.99</c:v>
                </c:pt>
                <c:pt idx="47">
                  <c:v>230.05</c:v>
                </c:pt>
                <c:pt idx="48">
                  <c:v>223.35</c:v>
                </c:pt>
                <c:pt idx="49">
                  <c:v>226.59</c:v>
                </c:pt>
                <c:pt idx="50">
                  <c:v>226.59</c:v>
                </c:pt>
                <c:pt idx="51">
                  <c:v>233</c:v>
                </c:pt>
                <c:pt idx="52">
                  <c:v>232.49</c:v>
                </c:pt>
                <c:pt idx="53">
                  <c:v>232.99</c:v>
                </c:pt>
                <c:pt idx="54">
                  <c:v>228.09</c:v>
                </c:pt>
                <c:pt idx="55">
                  <c:v>214.15</c:v>
                </c:pt>
                <c:pt idx="56">
                  <c:v>225.6</c:v>
                </c:pt>
                <c:pt idx="57">
                  <c:v>206.99</c:v>
                </c:pt>
                <c:pt idx="58">
                  <c:v>208.65</c:v>
                </c:pt>
                <c:pt idx="59">
                  <c:v>206.68</c:v>
                </c:pt>
                <c:pt idx="60">
                  <c:v>209.13</c:v>
                </c:pt>
                <c:pt idx="61">
                  <c:v>216.54</c:v>
                </c:pt>
                <c:pt idx="62">
                  <c:v>220.68</c:v>
                </c:pt>
                <c:pt idx="63">
                  <c:v>216.54</c:v>
                </c:pt>
                <c:pt idx="64">
                  <c:v>220.68</c:v>
                </c:pt>
                <c:pt idx="65">
                  <c:v>217.63</c:v>
                </c:pt>
                <c:pt idx="66">
                  <c:v>222.65</c:v>
                </c:pt>
                <c:pt idx="67">
                  <c:v>224.05</c:v>
                </c:pt>
                <c:pt idx="68">
                  <c:v>229.48</c:v>
                </c:pt>
                <c:pt idx="69">
                  <c:v>241.34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66248"/>
        <c:axId val="513667424"/>
      </c:lineChart>
      <c:catAx>
        <c:axId val="513667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65072"/>
        <c:crosses val="autoZero"/>
        <c:auto val="1"/>
        <c:lblAlgn val="ctr"/>
        <c:lblOffset val="100"/>
        <c:tickLblSkip val="2"/>
        <c:noMultiLvlLbl val="0"/>
      </c:catAx>
      <c:valAx>
        <c:axId val="5136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67032"/>
        <c:crosses val="autoZero"/>
        <c:crossBetween val="between"/>
      </c:valAx>
      <c:valAx>
        <c:axId val="513667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66248"/>
        <c:crosses val="max"/>
        <c:crossBetween val="between"/>
      </c:valAx>
      <c:catAx>
        <c:axId val="513666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66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Pšenica!$C$105:$C$157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Pšenica!$D$105:$D$157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Pšenica!$E$105:$E$157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68208"/>
        <c:axId val="808485392"/>
      </c:lineChart>
      <c:catAx>
        <c:axId val="513668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5392"/>
        <c:crossesAt val="100"/>
        <c:auto val="1"/>
        <c:lblAlgn val="ctr"/>
        <c:lblOffset val="100"/>
        <c:noMultiLvlLbl val="0"/>
      </c:catAx>
      <c:valAx>
        <c:axId val="80848539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6820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'Pšenica_SLO-EU'!$H$42:$BO$42</c:f>
              <c:numCache>
                <c:formatCode>General</c:formatCode>
                <c:ptCount val="6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</c:numCache>
            </c:numRef>
          </c:cat>
          <c:val>
            <c:numRef>
              <c:f>'Pšenica_SLO-EU'!$H$43:$BO$43</c:f>
              <c:numCache>
                <c:formatCode>0.00</c:formatCode>
                <c:ptCount val="60"/>
                <c:pt idx="0">
                  <c:v>224.51</c:v>
                </c:pt>
                <c:pt idx="1">
                  <c:v>227.85749999999999</c:v>
                </c:pt>
                <c:pt idx="2">
                  <c:v>225.93</c:v>
                </c:pt>
                <c:pt idx="3">
                  <c:v>230.45</c:v>
                </c:pt>
                <c:pt idx="4">
                  <c:v>229.10666666666665</c:v>
                </c:pt>
                <c:pt idx="5">
                  <c:v>230.45999999999998</c:v>
                </c:pt>
                <c:pt idx="6">
                  <c:v>231.19666666666669</c:v>
                </c:pt>
                <c:pt idx="7">
                  <c:v>234.61666666666665</c:v>
                </c:pt>
                <c:pt idx="8">
                  <c:v>233.27666666666667</c:v>
                </c:pt>
                <c:pt idx="9">
                  <c:v>238.04500000000002</c:v>
                </c:pt>
                <c:pt idx="10">
                  <c:v>241.73000000000002</c:v>
                </c:pt>
                <c:pt idx="11">
                  <c:v>239.56</c:v>
                </c:pt>
                <c:pt idx="12">
                  <c:v>222</c:v>
                </c:pt>
                <c:pt idx="13">
                  <c:v>243.33333333333334</c:v>
                </c:pt>
                <c:pt idx="14">
                  <c:v>244.33333333333334</c:v>
                </c:pt>
                <c:pt idx="15">
                  <c:v>247.77499999999998</c:v>
                </c:pt>
                <c:pt idx="16">
                  <c:v>243.33333333333334</c:v>
                </c:pt>
                <c:pt idx="17">
                  <c:v>243.33333333333334</c:v>
                </c:pt>
                <c:pt idx="18">
                  <c:v>244.33333333333334</c:v>
                </c:pt>
                <c:pt idx="19">
                  <c:v>247.77499999999998</c:v>
                </c:pt>
                <c:pt idx="20">
                  <c:v>243.33333333333334</c:v>
                </c:pt>
                <c:pt idx="21">
                  <c:v>247.33333333333334</c:v>
                </c:pt>
                <c:pt idx="22">
                  <c:v>255.33333333333334</c:v>
                </c:pt>
                <c:pt idx="23">
                  <c:v>270.33333333333331</c:v>
                </c:pt>
                <c:pt idx="24">
                  <c:v>260.33333333333331</c:v>
                </c:pt>
                <c:pt idx="25">
                  <c:v>260.33333333333331</c:v>
                </c:pt>
                <c:pt idx="26">
                  <c:v>262</c:v>
                </c:pt>
                <c:pt idx="27">
                  <c:v>263.16666666666669</c:v>
                </c:pt>
                <c:pt idx="28">
                  <c:v>275</c:v>
                </c:pt>
                <c:pt idx="29">
                  <c:v>277.5</c:v>
                </c:pt>
                <c:pt idx="30">
                  <c:v>278</c:v>
                </c:pt>
                <c:pt idx="31">
                  <c:v>278</c:v>
                </c:pt>
                <c:pt idx="32">
                  <c:v>275</c:v>
                </c:pt>
                <c:pt idx="33">
                  <c:v>275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284</c:v>
                </c:pt>
                <c:pt idx="39">
                  <c:v>284</c:v>
                </c:pt>
                <c:pt idx="40">
                  <c:v>267</c:v>
                </c:pt>
                <c:pt idx="41">
                  <c:v>266</c:v>
                </c:pt>
                <c:pt idx="42">
                  <c:v>261</c:v>
                </c:pt>
                <c:pt idx="43">
                  <c:v>269</c:v>
                </c:pt>
                <c:pt idx="44">
                  <c:v>272</c:v>
                </c:pt>
                <c:pt idx="45">
                  <c:v>261</c:v>
                </c:pt>
                <c:pt idx="46">
                  <c:v>249</c:v>
                </c:pt>
                <c:pt idx="47">
                  <c:v>249</c:v>
                </c:pt>
                <c:pt idx="48">
                  <c:v>257</c:v>
                </c:pt>
                <c:pt idx="49">
                  <c:v>259</c:v>
                </c:pt>
                <c:pt idx="50">
                  <c:v>259</c:v>
                </c:pt>
                <c:pt idx="51">
                  <c:v>259</c:v>
                </c:pt>
                <c:pt idx="52">
                  <c:v>235</c:v>
                </c:pt>
                <c:pt idx="53">
                  <c:v>259</c:v>
                </c:pt>
                <c:pt idx="54">
                  <c:v>235</c:v>
                </c:pt>
                <c:pt idx="55">
                  <c:v>235.68</c:v>
                </c:pt>
                <c:pt idx="56">
                  <c:v>253.18</c:v>
                </c:pt>
                <c:pt idx="57">
                  <c:v>260</c:v>
                </c:pt>
                <c:pt idx="58">
                  <c:v>260</c:v>
                </c:pt>
                <c:pt idx="59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'Pšenica_SLO-EU'!$H$42:$BO$42</c:f>
              <c:numCache>
                <c:formatCode>General</c:formatCode>
                <c:ptCount val="6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</c:numCache>
            </c:numRef>
          </c:cat>
          <c:val>
            <c:numRef>
              <c:f>'Pšenica_SLO-EU'!$H$44:$BO$44</c:f>
              <c:numCache>
                <c:formatCode>0.00</c:formatCode>
                <c:ptCount val="60"/>
                <c:pt idx="0">
                  <c:v>152.60666666666665</c:v>
                </c:pt>
                <c:pt idx="1">
                  <c:v>148.47666666666666</c:v>
                </c:pt>
                <c:pt idx="2">
                  <c:v>149.86500000000001</c:v>
                </c:pt>
                <c:pt idx="3">
                  <c:v>152.22333333333333</c:v>
                </c:pt>
                <c:pt idx="4">
                  <c:v>152.19</c:v>
                </c:pt>
                <c:pt idx="5">
                  <c:v>136.21</c:v>
                </c:pt>
                <c:pt idx="6">
                  <c:v>154.01</c:v>
                </c:pt>
                <c:pt idx="7">
                  <c:v>154.29</c:v>
                </c:pt>
                <c:pt idx="8">
                  <c:v>160.34</c:v>
                </c:pt>
                <c:pt idx="9">
                  <c:v>151.54</c:v>
                </c:pt>
                <c:pt idx="10">
                  <c:v>156.56</c:v>
                </c:pt>
                <c:pt idx="11">
                  <c:v>155.22</c:v>
                </c:pt>
                <c:pt idx="12">
                  <c:v>154.43</c:v>
                </c:pt>
                <c:pt idx="13">
                  <c:v>164.53</c:v>
                </c:pt>
                <c:pt idx="14">
                  <c:v>160.44999999999999</c:v>
                </c:pt>
                <c:pt idx="15">
                  <c:v>168.88</c:v>
                </c:pt>
                <c:pt idx="16">
                  <c:v>148.5</c:v>
                </c:pt>
                <c:pt idx="17">
                  <c:v>164.53</c:v>
                </c:pt>
                <c:pt idx="18">
                  <c:v>160.44999999999999</c:v>
                </c:pt>
                <c:pt idx="19">
                  <c:v>168.88</c:v>
                </c:pt>
                <c:pt idx="20">
                  <c:v>148.5</c:v>
                </c:pt>
                <c:pt idx="21">
                  <c:v>160.46</c:v>
                </c:pt>
                <c:pt idx="22">
                  <c:v>158.46</c:v>
                </c:pt>
                <c:pt idx="23">
                  <c:v>168.19</c:v>
                </c:pt>
                <c:pt idx="24">
                  <c:v>166.88</c:v>
                </c:pt>
                <c:pt idx="25">
                  <c:v>169.04</c:v>
                </c:pt>
                <c:pt idx="26">
                  <c:v>167.33</c:v>
                </c:pt>
                <c:pt idx="27">
                  <c:v>164.04</c:v>
                </c:pt>
                <c:pt idx="28">
                  <c:v>167.17</c:v>
                </c:pt>
                <c:pt idx="29">
                  <c:v>171.72</c:v>
                </c:pt>
                <c:pt idx="30">
                  <c:v>174.58</c:v>
                </c:pt>
                <c:pt idx="31">
                  <c:v>160</c:v>
                </c:pt>
                <c:pt idx="32">
                  <c:v>185.36</c:v>
                </c:pt>
                <c:pt idx="33">
                  <c:v>190</c:v>
                </c:pt>
                <c:pt idx="34">
                  <c:v>186</c:v>
                </c:pt>
                <c:pt idx="35">
                  <c:v>186</c:v>
                </c:pt>
                <c:pt idx="36">
                  <c:v>186</c:v>
                </c:pt>
                <c:pt idx="37">
                  <c:v>180</c:v>
                </c:pt>
                <c:pt idx="38">
                  <c:v>179.01</c:v>
                </c:pt>
                <c:pt idx="39">
                  <c:v>186</c:v>
                </c:pt>
                <c:pt idx="40">
                  <c:v>185.43</c:v>
                </c:pt>
                <c:pt idx="41">
                  <c:v>180</c:v>
                </c:pt>
                <c:pt idx="42">
                  <c:v>179.02</c:v>
                </c:pt>
                <c:pt idx="43">
                  <c:v>183.85</c:v>
                </c:pt>
                <c:pt idx="44">
                  <c:v>179.62</c:v>
                </c:pt>
                <c:pt idx="45">
                  <c:v>185.35</c:v>
                </c:pt>
                <c:pt idx="46">
                  <c:v>182.38</c:v>
                </c:pt>
                <c:pt idx="47" formatCode="General">
                  <c:v>175.03</c:v>
                </c:pt>
                <c:pt idx="48">
                  <c:v>177.58500000000001</c:v>
                </c:pt>
                <c:pt idx="49">
                  <c:v>177.47666666666669</c:v>
                </c:pt>
                <c:pt idx="50">
                  <c:v>177.422</c:v>
                </c:pt>
                <c:pt idx="51">
                  <c:v>172.96428571428572</c:v>
                </c:pt>
                <c:pt idx="52">
                  <c:v>180.41428571428574</c:v>
                </c:pt>
                <c:pt idx="53">
                  <c:v>172.96428571428572</c:v>
                </c:pt>
                <c:pt idx="54">
                  <c:v>180.41428571428574</c:v>
                </c:pt>
                <c:pt idx="55">
                  <c:v>183.30333333333331</c:v>
                </c:pt>
                <c:pt idx="56">
                  <c:v>180.07</c:v>
                </c:pt>
                <c:pt idx="57">
                  <c:v>183.78</c:v>
                </c:pt>
                <c:pt idx="58">
                  <c:v>184.815</c:v>
                </c:pt>
                <c:pt idx="59">
                  <c:v>183.01499999999999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'Pšenica_SLO-EU'!$H$42:$BO$42</c:f>
              <c:numCache>
                <c:formatCode>General</c:formatCode>
                <c:ptCount val="6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</c:numCache>
            </c:numRef>
          </c:cat>
          <c:val>
            <c:numRef>
              <c:f>'Pšenica_SLO-EU'!$H$45:$BO$45</c:f>
              <c:numCache>
                <c:formatCode>0.00</c:formatCode>
                <c:ptCount val="60"/>
                <c:pt idx="0">
                  <c:v>165.73</c:v>
                </c:pt>
                <c:pt idx="1">
                  <c:v>174.48</c:v>
                </c:pt>
                <c:pt idx="2">
                  <c:v>173.08</c:v>
                </c:pt>
                <c:pt idx="3">
                  <c:v>173.12</c:v>
                </c:pt>
                <c:pt idx="4">
                  <c:v>173.52</c:v>
                </c:pt>
                <c:pt idx="5">
                  <c:v>136.21</c:v>
                </c:pt>
                <c:pt idx="6">
                  <c:v>165.97</c:v>
                </c:pt>
                <c:pt idx="7">
                  <c:v>185.64</c:v>
                </c:pt>
                <c:pt idx="8">
                  <c:v>191.65</c:v>
                </c:pt>
                <c:pt idx="9">
                  <c:v>177.36</c:v>
                </c:pt>
                <c:pt idx="10">
                  <c:v>180.59</c:v>
                </c:pt>
                <c:pt idx="11">
                  <c:v>201.64</c:v>
                </c:pt>
                <c:pt idx="12">
                  <c:v>190.39</c:v>
                </c:pt>
                <c:pt idx="13">
                  <c:v>189.06</c:v>
                </c:pt>
                <c:pt idx="14">
                  <c:v>187.09</c:v>
                </c:pt>
                <c:pt idx="15">
                  <c:v>186.61</c:v>
                </c:pt>
                <c:pt idx="16">
                  <c:v>210</c:v>
                </c:pt>
                <c:pt idx="17">
                  <c:v>189.06</c:v>
                </c:pt>
                <c:pt idx="18">
                  <c:v>187.09</c:v>
                </c:pt>
                <c:pt idx="19">
                  <c:v>186.61</c:v>
                </c:pt>
                <c:pt idx="20">
                  <c:v>210</c:v>
                </c:pt>
                <c:pt idx="21">
                  <c:v>215</c:v>
                </c:pt>
                <c:pt idx="23">
                  <c:v>204.64</c:v>
                </c:pt>
                <c:pt idx="24">
                  <c:v>217.6</c:v>
                </c:pt>
                <c:pt idx="25">
                  <c:v>215.01</c:v>
                </c:pt>
                <c:pt idx="26">
                  <c:v>231.96</c:v>
                </c:pt>
                <c:pt idx="27">
                  <c:v>223.26</c:v>
                </c:pt>
                <c:pt idx="28">
                  <c:v>217.52</c:v>
                </c:pt>
                <c:pt idx="29">
                  <c:v>216.4</c:v>
                </c:pt>
                <c:pt idx="30">
                  <c:v>201.82</c:v>
                </c:pt>
                <c:pt idx="31">
                  <c:v>207.74</c:v>
                </c:pt>
                <c:pt idx="32">
                  <c:v>218.53</c:v>
                </c:pt>
                <c:pt idx="33">
                  <c:v>213.18</c:v>
                </c:pt>
                <c:pt idx="34">
                  <c:v>221.52</c:v>
                </c:pt>
                <c:pt idx="35">
                  <c:v>224.43</c:v>
                </c:pt>
                <c:pt idx="36">
                  <c:v>217.89</c:v>
                </c:pt>
                <c:pt idx="37">
                  <c:v>219.99</c:v>
                </c:pt>
                <c:pt idx="38">
                  <c:v>230.5</c:v>
                </c:pt>
                <c:pt idx="39">
                  <c:v>223.35</c:v>
                </c:pt>
                <c:pt idx="40">
                  <c:v>226.59</c:v>
                </c:pt>
                <c:pt idx="41">
                  <c:v>226.59</c:v>
                </c:pt>
                <c:pt idx="42">
                  <c:v>233</c:v>
                </c:pt>
                <c:pt idx="43">
                  <c:v>232.49</c:v>
                </c:pt>
                <c:pt idx="44">
                  <c:v>232.99</c:v>
                </c:pt>
                <c:pt idx="45">
                  <c:v>228.09</c:v>
                </c:pt>
                <c:pt idx="46">
                  <c:v>214.15</c:v>
                </c:pt>
                <c:pt idx="47">
                  <c:v>225.6</c:v>
                </c:pt>
                <c:pt idx="48">
                  <c:v>206.99</c:v>
                </c:pt>
                <c:pt idx="49">
                  <c:v>208.65</c:v>
                </c:pt>
                <c:pt idx="50">
                  <c:v>206.68</c:v>
                </c:pt>
                <c:pt idx="51">
                  <c:v>209.13</c:v>
                </c:pt>
                <c:pt idx="52">
                  <c:v>216.54</c:v>
                </c:pt>
                <c:pt idx="53">
                  <c:v>209.13</c:v>
                </c:pt>
                <c:pt idx="54">
                  <c:v>216.54</c:v>
                </c:pt>
                <c:pt idx="55">
                  <c:v>220.68</c:v>
                </c:pt>
                <c:pt idx="56">
                  <c:v>217.63</c:v>
                </c:pt>
                <c:pt idx="57">
                  <c:v>222.65</c:v>
                </c:pt>
                <c:pt idx="58">
                  <c:v>224.05</c:v>
                </c:pt>
                <c:pt idx="59">
                  <c:v>229.48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'Pšenica_SLO-EU'!$H$42:$BO$42</c:f>
              <c:numCache>
                <c:formatCode>General</c:formatCode>
                <c:ptCount val="6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</c:numCache>
            </c:numRef>
          </c:cat>
          <c:val>
            <c:numRef>
              <c:f>'Pšenica_SLO-EU'!$H$46:$BO$46</c:f>
              <c:numCache>
                <c:formatCode>0.00</c:formatCode>
                <c:ptCount val="60"/>
                <c:pt idx="0">
                  <c:v>173.64606020522692</c:v>
                </c:pt>
                <c:pt idx="1">
                  <c:v>174.85995783730161</c:v>
                </c:pt>
                <c:pt idx="2">
                  <c:v>172.4155366161616</c:v>
                </c:pt>
                <c:pt idx="3">
                  <c:v>177.23199314574316</c:v>
                </c:pt>
                <c:pt idx="4">
                  <c:v>178.84480997474745</c:v>
                </c:pt>
                <c:pt idx="5">
                  <c:v>174.61580447330448</c:v>
                </c:pt>
                <c:pt idx="6">
                  <c:v>182.33611566795776</c:v>
                </c:pt>
                <c:pt idx="7">
                  <c:v>185.05592320261439</c:v>
                </c:pt>
                <c:pt idx="8">
                  <c:v>188.55760537707908</c:v>
                </c:pt>
                <c:pt idx="9">
                  <c:v>191.61834736251404</c:v>
                </c:pt>
                <c:pt idx="10">
                  <c:v>192.64737240829348</c:v>
                </c:pt>
                <c:pt idx="11">
                  <c:v>189.42476080246911</c:v>
                </c:pt>
                <c:pt idx="12">
                  <c:v>189.30420974450385</c:v>
                </c:pt>
                <c:pt idx="13">
                  <c:v>195.25948223733934</c:v>
                </c:pt>
                <c:pt idx="14">
                  <c:v>196.57940079365082</c:v>
                </c:pt>
                <c:pt idx="15">
                  <c:v>198.68697971781307</c:v>
                </c:pt>
                <c:pt idx="16">
                  <c:v>196.48714285714283</c:v>
                </c:pt>
                <c:pt idx="17">
                  <c:v>195.25948223733934</c:v>
                </c:pt>
                <c:pt idx="18">
                  <c:v>196.57940079365082</c:v>
                </c:pt>
                <c:pt idx="19">
                  <c:v>198.68697971781307</c:v>
                </c:pt>
                <c:pt idx="20">
                  <c:v>196.48714285714283</c:v>
                </c:pt>
                <c:pt idx="21">
                  <c:v>198.80317129629626</c:v>
                </c:pt>
                <c:pt idx="22">
                  <c:v>202.15242195767195</c:v>
                </c:pt>
                <c:pt idx="23">
                  <c:v>205.84193650793651</c:v>
                </c:pt>
                <c:pt idx="24">
                  <c:v>214.45661904761906</c:v>
                </c:pt>
                <c:pt idx="25">
                  <c:v>213.1791979949875</c:v>
                </c:pt>
                <c:pt idx="26">
                  <c:v>211.50299603174602</c:v>
                </c:pt>
                <c:pt idx="27">
                  <c:v>213.69665266106441</c:v>
                </c:pt>
                <c:pt idx="28">
                  <c:v>212.2392372134039</c:v>
                </c:pt>
                <c:pt idx="29">
                  <c:v>217.68294117647056</c:v>
                </c:pt>
                <c:pt idx="30">
                  <c:v>214.34975308641978</c:v>
                </c:pt>
                <c:pt idx="31">
                  <c:v>212.88387125220459</c:v>
                </c:pt>
                <c:pt idx="32">
                  <c:v>213.83263888888894</c:v>
                </c:pt>
                <c:pt idx="33">
                  <c:v>217.66292438271608</c:v>
                </c:pt>
                <c:pt idx="34">
                  <c:v>212.89633432539679</c:v>
                </c:pt>
                <c:pt idx="35">
                  <c:v>210.89345938375351</c:v>
                </c:pt>
                <c:pt idx="36">
                  <c:v>215.26419590643272</c:v>
                </c:pt>
                <c:pt idx="37">
                  <c:v>212.64626543209874</c:v>
                </c:pt>
                <c:pt idx="38">
                  <c:v>219.54639542483662</c:v>
                </c:pt>
                <c:pt idx="39">
                  <c:v>218.97667320261439</c:v>
                </c:pt>
                <c:pt idx="40">
                  <c:v>215.02554621848745</c:v>
                </c:pt>
                <c:pt idx="41">
                  <c:v>215.57787114845939</c:v>
                </c:pt>
                <c:pt idx="42">
                  <c:v>215.88382819794583</c:v>
                </c:pt>
                <c:pt idx="43">
                  <c:v>216.02437996031748</c:v>
                </c:pt>
                <c:pt idx="44">
                  <c:v>219.83602380952379</c:v>
                </c:pt>
                <c:pt idx="45">
                  <c:v>211.52121279761903</c:v>
                </c:pt>
                <c:pt idx="46">
                  <c:v>210.28489795918372</c:v>
                </c:pt>
                <c:pt idx="47">
                  <c:v>211.72633333333332</c:v>
                </c:pt>
                <c:pt idx="48">
                  <c:v>204.4037592592592</c:v>
                </c:pt>
                <c:pt idx="49">
                  <c:v>200.35893838383839</c:v>
                </c:pt>
                <c:pt idx="50">
                  <c:v>199.17286946386946</c:v>
                </c:pt>
                <c:pt idx="51">
                  <c:v>202.56502069805194</c:v>
                </c:pt>
                <c:pt idx="52">
                  <c:v>206.26619897959185</c:v>
                </c:pt>
                <c:pt idx="53">
                  <c:v>202.56502069805194</c:v>
                </c:pt>
                <c:pt idx="54">
                  <c:v>206.26619897959185</c:v>
                </c:pt>
                <c:pt idx="55">
                  <c:v>208.58178571428567</c:v>
                </c:pt>
                <c:pt idx="56">
                  <c:v>215.01818452380954</c:v>
                </c:pt>
                <c:pt idx="57">
                  <c:v>224.56707465277776</c:v>
                </c:pt>
                <c:pt idx="58">
                  <c:v>224.19422395833334</c:v>
                </c:pt>
                <c:pt idx="59">
                  <c:v>222.88539772727273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483824"/>
        <c:axId val="808483432"/>
      </c:lineChart>
      <c:catAx>
        <c:axId val="80848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3432"/>
        <c:crosses val="autoZero"/>
        <c:auto val="1"/>
        <c:lblAlgn val="ctr"/>
        <c:lblOffset val="100"/>
        <c:noMultiLvlLbl val="0"/>
      </c:catAx>
      <c:valAx>
        <c:axId val="8084834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Koruza!$C$105:$C$157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Koruza!$D$105:$D$157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Koruza!$E$105:$E$157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483040"/>
        <c:axId val="808484216"/>
      </c:lineChart>
      <c:catAx>
        <c:axId val="808483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4216"/>
        <c:crossesAt val="80"/>
        <c:auto val="1"/>
        <c:lblAlgn val="ctr"/>
        <c:lblOffset val="100"/>
        <c:tickLblSkip val="2"/>
        <c:noMultiLvlLbl val="0"/>
      </c:catAx>
      <c:valAx>
        <c:axId val="808484216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304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Koruza!$B$22:$B$91</c:f>
              <c:numCache>
                <c:formatCode>General</c:formatCode>
                <c:ptCount val="7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37</c:v>
                </c:pt>
              </c:numCache>
            </c:numRef>
          </c:cat>
          <c:val>
            <c:numRef>
              <c:f>Koruza!$C$22:$C$91</c:f>
              <c:numCache>
                <c:formatCode>#,##0</c:formatCode>
                <c:ptCount val="70"/>
                <c:pt idx="0">
                  <c:v>79891</c:v>
                </c:pt>
                <c:pt idx="1">
                  <c:v>690840</c:v>
                </c:pt>
                <c:pt idx="2">
                  <c:v>5432081</c:v>
                </c:pt>
                <c:pt idx="3">
                  <c:v>8021314</c:v>
                </c:pt>
                <c:pt idx="4">
                  <c:v>7140656</c:v>
                </c:pt>
                <c:pt idx="5">
                  <c:v>3140085</c:v>
                </c:pt>
                <c:pt idx="6">
                  <c:v>9410975</c:v>
                </c:pt>
                <c:pt idx="7">
                  <c:v>11490174</c:v>
                </c:pt>
                <c:pt idx="8">
                  <c:v>5536604</c:v>
                </c:pt>
                <c:pt idx="9">
                  <c:v>26197848</c:v>
                </c:pt>
                <c:pt idx="10">
                  <c:v>4748047</c:v>
                </c:pt>
                <c:pt idx="11">
                  <c:v>1675240</c:v>
                </c:pt>
                <c:pt idx="12">
                  <c:v>2334290</c:v>
                </c:pt>
                <c:pt idx="13">
                  <c:v>1417620</c:v>
                </c:pt>
                <c:pt idx="14">
                  <c:v>253866</c:v>
                </c:pt>
                <c:pt idx="17">
                  <c:v>8021314</c:v>
                </c:pt>
                <c:pt idx="18">
                  <c:v>7140656</c:v>
                </c:pt>
                <c:pt idx="19">
                  <c:v>3140085</c:v>
                </c:pt>
                <c:pt idx="20">
                  <c:v>9410975</c:v>
                </c:pt>
                <c:pt idx="21">
                  <c:v>11490174</c:v>
                </c:pt>
                <c:pt idx="22">
                  <c:v>5536604</c:v>
                </c:pt>
                <c:pt idx="23">
                  <c:v>26197848</c:v>
                </c:pt>
                <c:pt idx="24">
                  <c:v>4748047</c:v>
                </c:pt>
                <c:pt idx="25">
                  <c:v>1675240</c:v>
                </c:pt>
                <c:pt idx="26">
                  <c:v>2334290</c:v>
                </c:pt>
                <c:pt idx="27">
                  <c:v>1417620</c:v>
                </c:pt>
                <c:pt idx="28">
                  <c:v>253866</c:v>
                </c:pt>
                <c:pt idx="31">
                  <c:v>586422</c:v>
                </c:pt>
                <c:pt idx="32">
                  <c:v>835200</c:v>
                </c:pt>
                <c:pt idx="33">
                  <c:v>2443550</c:v>
                </c:pt>
                <c:pt idx="34">
                  <c:v>879203</c:v>
                </c:pt>
                <c:pt idx="35">
                  <c:v>639480</c:v>
                </c:pt>
                <c:pt idx="36">
                  <c:v>629460</c:v>
                </c:pt>
                <c:pt idx="37">
                  <c:v>461997</c:v>
                </c:pt>
                <c:pt idx="38">
                  <c:v>385962</c:v>
                </c:pt>
                <c:pt idx="39">
                  <c:v>1211720</c:v>
                </c:pt>
                <c:pt idx="40">
                  <c:v>401080</c:v>
                </c:pt>
                <c:pt idx="41">
                  <c:v>517720</c:v>
                </c:pt>
                <c:pt idx="42">
                  <c:v>686760</c:v>
                </c:pt>
                <c:pt idx="43">
                  <c:v>854905</c:v>
                </c:pt>
                <c:pt idx="44">
                  <c:v>1156140</c:v>
                </c:pt>
                <c:pt idx="45">
                  <c:v>1231980</c:v>
                </c:pt>
                <c:pt idx="46">
                  <c:v>2150050</c:v>
                </c:pt>
                <c:pt idx="47">
                  <c:v>1961700</c:v>
                </c:pt>
                <c:pt idx="48">
                  <c:v>1203130</c:v>
                </c:pt>
                <c:pt idx="49">
                  <c:v>3102150</c:v>
                </c:pt>
                <c:pt idx="50">
                  <c:v>1594580</c:v>
                </c:pt>
                <c:pt idx="51">
                  <c:v>1856187</c:v>
                </c:pt>
                <c:pt idx="52">
                  <c:v>1611200</c:v>
                </c:pt>
                <c:pt idx="53">
                  <c:v>129560</c:v>
                </c:pt>
                <c:pt idx="54">
                  <c:v>207320</c:v>
                </c:pt>
                <c:pt idx="55">
                  <c:v>256594</c:v>
                </c:pt>
                <c:pt idx="56">
                  <c:v>749480</c:v>
                </c:pt>
                <c:pt idx="57">
                  <c:v>163340</c:v>
                </c:pt>
                <c:pt idx="58">
                  <c:v>200156</c:v>
                </c:pt>
                <c:pt idx="59">
                  <c:v>528000</c:v>
                </c:pt>
                <c:pt idx="60">
                  <c:v>1055260</c:v>
                </c:pt>
                <c:pt idx="61">
                  <c:v>53220</c:v>
                </c:pt>
                <c:pt idx="62">
                  <c:v>208440</c:v>
                </c:pt>
                <c:pt idx="63">
                  <c:v>53220</c:v>
                </c:pt>
                <c:pt idx="64">
                  <c:v>208440</c:v>
                </c:pt>
                <c:pt idx="65">
                  <c:v>3184319</c:v>
                </c:pt>
                <c:pt idx="66">
                  <c:v>274756</c:v>
                </c:pt>
                <c:pt idx="67">
                  <c:v>740784</c:v>
                </c:pt>
                <c:pt idx="68">
                  <c:v>5197524</c:v>
                </c:pt>
                <c:pt idx="69">
                  <c:v>500880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8484608"/>
        <c:axId val="51366546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Koruza!$B$22:$B$91</c:f>
              <c:numCache>
                <c:formatCode>General</c:formatCode>
                <c:ptCount val="7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37</c:v>
                </c:pt>
              </c:numCache>
            </c:numRef>
          </c:cat>
          <c:val>
            <c:numRef>
              <c:f>Koruza!$D$22:$D$91</c:f>
              <c:numCache>
                <c:formatCode>0.00</c:formatCode>
                <c:ptCount val="70"/>
                <c:pt idx="0">
                  <c:v>148.94</c:v>
                </c:pt>
                <c:pt idx="1">
                  <c:v>166.1</c:v>
                </c:pt>
                <c:pt idx="2">
                  <c:v>124.6</c:v>
                </c:pt>
                <c:pt idx="3">
                  <c:v>124.02</c:v>
                </c:pt>
                <c:pt idx="4">
                  <c:v>125.96</c:v>
                </c:pt>
                <c:pt idx="5">
                  <c:v>126.25</c:v>
                </c:pt>
                <c:pt idx="6">
                  <c:v>126.19</c:v>
                </c:pt>
                <c:pt idx="7">
                  <c:v>148.84</c:v>
                </c:pt>
                <c:pt idx="8">
                  <c:v>135.72</c:v>
                </c:pt>
                <c:pt idx="9">
                  <c:v>174.42</c:v>
                </c:pt>
                <c:pt idx="10">
                  <c:v>152.94999999999999</c:v>
                </c:pt>
                <c:pt idx="11">
                  <c:v>145.47</c:v>
                </c:pt>
                <c:pt idx="12">
                  <c:v>150.74</c:v>
                </c:pt>
                <c:pt idx="13">
                  <c:v>138.94999999999999</c:v>
                </c:pt>
                <c:pt idx="14">
                  <c:v>145.84</c:v>
                </c:pt>
                <c:pt idx="17">
                  <c:v>124.02</c:v>
                </c:pt>
                <c:pt idx="18">
                  <c:v>125.96</c:v>
                </c:pt>
                <c:pt idx="19">
                  <c:v>126.25</c:v>
                </c:pt>
                <c:pt idx="20">
                  <c:v>126.19</c:v>
                </c:pt>
                <c:pt idx="21">
                  <c:v>148.84</c:v>
                </c:pt>
                <c:pt idx="22">
                  <c:v>135.72</c:v>
                </c:pt>
                <c:pt idx="23">
                  <c:v>174.42</c:v>
                </c:pt>
                <c:pt idx="24">
                  <c:v>152.94999999999999</c:v>
                </c:pt>
                <c:pt idx="25">
                  <c:v>145.47</c:v>
                </c:pt>
                <c:pt idx="26">
                  <c:v>150.74</c:v>
                </c:pt>
                <c:pt idx="27">
                  <c:v>138.94999999999999</c:v>
                </c:pt>
                <c:pt idx="28">
                  <c:v>145.84</c:v>
                </c:pt>
                <c:pt idx="31">
                  <c:v>156.72999999999999</c:v>
                </c:pt>
                <c:pt idx="32">
                  <c:v>170.9</c:v>
                </c:pt>
                <c:pt idx="33">
                  <c:v>187.47</c:v>
                </c:pt>
                <c:pt idx="34">
                  <c:v>175.73</c:v>
                </c:pt>
                <c:pt idx="35">
                  <c:v>170.85</c:v>
                </c:pt>
                <c:pt idx="36">
                  <c:v>183.2</c:v>
                </c:pt>
                <c:pt idx="37">
                  <c:v>191.45</c:v>
                </c:pt>
                <c:pt idx="38">
                  <c:v>186.79</c:v>
                </c:pt>
                <c:pt idx="39">
                  <c:v>155.08000000000001</c:v>
                </c:pt>
                <c:pt idx="40">
                  <c:v>196.0453176423656</c:v>
                </c:pt>
                <c:pt idx="41">
                  <c:v>193.34</c:v>
                </c:pt>
                <c:pt idx="42">
                  <c:v>198.34</c:v>
                </c:pt>
                <c:pt idx="43">
                  <c:v>198.31</c:v>
                </c:pt>
                <c:pt idx="44">
                  <c:v>154.88999999999999</c:v>
                </c:pt>
                <c:pt idx="45">
                  <c:v>206.15</c:v>
                </c:pt>
                <c:pt idx="46">
                  <c:v>209.8</c:v>
                </c:pt>
                <c:pt idx="47">
                  <c:v>207.71</c:v>
                </c:pt>
                <c:pt idx="48">
                  <c:v>209.01</c:v>
                </c:pt>
                <c:pt idx="49">
                  <c:v>235.48</c:v>
                </c:pt>
                <c:pt idx="50">
                  <c:v>238.15</c:v>
                </c:pt>
                <c:pt idx="51">
                  <c:v>245.96</c:v>
                </c:pt>
                <c:pt idx="52">
                  <c:v>190.75</c:v>
                </c:pt>
                <c:pt idx="53">
                  <c:v>176.19</c:v>
                </c:pt>
                <c:pt idx="54">
                  <c:v>231.4</c:v>
                </c:pt>
                <c:pt idx="55">
                  <c:v>220.15</c:v>
                </c:pt>
                <c:pt idx="56">
                  <c:v>140.16</c:v>
                </c:pt>
                <c:pt idx="57">
                  <c:v>221.8</c:v>
                </c:pt>
                <c:pt idx="58">
                  <c:v>204.32</c:v>
                </c:pt>
                <c:pt idx="59">
                  <c:v>247.6</c:v>
                </c:pt>
                <c:pt idx="60">
                  <c:v>174.7</c:v>
                </c:pt>
                <c:pt idx="61">
                  <c:v>247</c:v>
                </c:pt>
                <c:pt idx="62">
                  <c:v>245.1</c:v>
                </c:pt>
                <c:pt idx="63">
                  <c:v>247</c:v>
                </c:pt>
                <c:pt idx="64">
                  <c:v>245.1</c:v>
                </c:pt>
                <c:pt idx="65" formatCode="General">
                  <c:v>206.37</c:v>
                </c:pt>
                <c:pt idx="66" formatCode="General">
                  <c:v>220.49</c:v>
                </c:pt>
                <c:pt idx="67">
                  <c:v>137.08000000000001</c:v>
                </c:pt>
                <c:pt idx="68" formatCode="General">
                  <c:v>239.03</c:v>
                </c:pt>
                <c:pt idx="69" formatCode="General">
                  <c:v>250.49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20392"/>
        <c:axId val="573320000"/>
      </c:lineChart>
      <c:catAx>
        <c:axId val="80848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6654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366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8484608"/>
        <c:crosses val="autoZero"/>
        <c:crossBetween val="between"/>
      </c:valAx>
      <c:valAx>
        <c:axId val="57332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320392"/>
        <c:crosses val="max"/>
        <c:crossBetween val="between"/>
      </c:valAx>
      <c:catAx>
        <c:axId val="57332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32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'Koruza_SLO-EU'!$H$35:$BK$35</c:f>
              <c:numCache>
                <c:formatCode>General</c:formatCode>
                <c:ptCount val="5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</c:numCache>
            </c:numRef>
          </c:cat>
          <c:val>
            <c:numRef>
              <c:f>'Koruza_SLO-EU'!$H$36:$BK$36</c:f>
              <c:numCache>
                <c:formatCode>0.00</c:formatCode>
                <c:ptCount val="56"/>
                <c:pt idx="0">
                  <c:v>205</c:v>
                </c:pt>
                <c:pt idx="1">
                  <c:v>202.94</c:v>
                </c:pt>
                <c:pt idx="2">
                  <c:v>195.5</c:v>
                </c:pt>
                <c:pt idx="3">
                  <c:v>195.71</c:v>
                </c:pt>
                <c:pt idx="4">
                  <c:v>193</c:v>
                </c:pt>
                <c:pt idx="5" formatCode="General">
                  <c:v>204.5</c:v>
                </c:pt>
                <c:pt idx="6">
                  <c:v>215.5</c:v>
                </c:pt>
                <c:pt idx="7">
                  <c:v>215.5</c:v>
                </c:pt>
                <c:pt idx="8">
                  <c:v>222.5</c:v>
                </c:pt>
                <c:pt idx="9">
                  <c:v>213</c:v>
                </c:pt>
                <c:pt idx="10">
                  <c:v>215</c:v>
                </c:pt>
                <c:pt idx="11" formatCode="0.00;[Red]0.00">
                  <c:v>219</c:v>
                </c:pt>
                <c:pt idx="12" formatCode="0.00;[Red]0.00">
                  <c:v>215</c:v>
                </c:pt>
                <c:pt idx="13" formatCode="0.00;[Red]0.00">
                  <c:v>211</c:v>
                </c:pt>
                <c:pt idx="14" formatCode="0.00;[Red]0.00">
                  <c:v>210.5</c:v>
                </c:pt>
                <c:pt idx="15" formatCode="0.00;[Red]0.00">
                  <c:v>211</c:v>
                </c:pt>
                <c:pt idx="16" formatCode="0.00;[Red]0.00">
                  <c:v>213</c:v>
                </c:pt>
                <c:pt idx="17" formatCode="0.00;[Red]0.00">
                  <c:v>219.5</c:v>
                </c:pt>
                <c:pt idx="18" formatCode="0.00;[Red]0.00">
                  <c:v>230.33333333333334</c:v>
                </c:pt>
                <c:pt idx="19" formatCode="0.00;[Red]0.00">
                  <c:v>239.5</c:v>
                </c:pt>
                <c:pt idx="20" formatCode="0.00;[Red]0.00">
                  <c:v>242</c:v>
                </c:pt>
                <c:pt idx="21" formatCode="0.00;[Red]0.00">
                  <c:v>243.33333333333334</c:v>
                </c:pt>
                <c:pt idx="22" formatCode="0.00;[Red]0.00">
                  <c:v>245</c:v>
                </c:pt>
                <c:pt idx="23" formatCode="0.00;[Red]0.00">
                  <c:v>245.33333333333334</c:v>
                </c:pt>
                <c:pt idx="24" formatCode="0.00;[Red]0.00">
                  <c:v>244.5</c:v>
                </c:pt>
                <c:pt idx="25" formatCode="0.00;[Red]0.00">
                  <c:v>248</c:v>
                </c:pt>
                <c:pt idx="26" formatCode="0.00;[Red]0.00">
                  <c:v>250</c:v>
                </c:pt>
                <c:pt idx="27" formatCode="0.00;[Red]0.00">
                  <c:v>250</c:v>
                </c:pt>
                <c:pt idx="28" formatCode="0.00;[Red]0.00">
                  <c:v>251</c:v>
                </c:pt>
                <c:pt idx="29" formatCode="0.00;[Red]0.00">
                  <c:v>249</c:v>
                </c:pt>
                <c:pt idx="30" formatCode="0.00;[Red]0.00">
                  <c:v>248.5</c:v>
                </c:pt>
                <c:pt idx="31" formatCode="0.00;[Red]0.00">
                  <c:v>246</c:v>
                </c:pt>
                <c:pt idx="32" formatCode="0.00;[Red]0.00">
                  <c:v>248.5</c:v>
                </c:pt>
                <c:pt idx="33" formatCode="0.00;[Red]0.00">
                  <c:v>265</c:v>
                </c:pt>
                <c:pt idx="34" formatCode="0.00;[Red]0.00">
                  <c:v>270</c:v>
                </c:pt>
                <c:pt idx="35" formatCode="0.00;[Red]0.00">
                  <c:v>275</c:v>
                </c:pt>
                <c:pt idx="36" formatCode="0.00;[Red]0.00">
                  <c:v>277</c:v>
                </c:pt>
                <c:pt idx="37" formatCode="0.00;[Red]0.00">
                  <c:v>279</c:v>
                </c:pt>
                <c:pt idx="38" formatCode="0.00;[Red]0.00">
                  <c:v>290</c:v>
                </c:pt>
                <c:pt idx="39" formatCode="0.00;[Red]0.00">
                  <c:v>290</c:v>
                </c:pt>
                <c:pt idx="40" formatCode="0.00;[Red]0.00">
                  <c:v>290</c:v>
                </c:pt>
                <c:pt idx="41" formatCode="0.00;[Red]0.00">
                  <c:v>289.66666666666669</c:v>
                </c:pt>
                <c:pt idx="42" formatCode="0.00;[Red]0.00">
                  <c:v>280</c:v>
                </c:pt>
                <c:pt idx="43" formatCode="0.00;[Red]0.00">
                  <c:v>278</c:v>
                </c:pt>
                <c:pt idx="44" formatCode="0.00;[Red]0.00">
                  <c:v>278</c:v>
                </c:pt>
                <c:pt idx="45" formatCode="0.00;[Red]0.00">
                  <c:v>275</c:v>
                </c:pt>
                <c:pt idx="46" formatCode="0.00;[Red]0.00">
                  <c:v>275</c:v>
                </c:pt>
                <c:pt idx="47" formatCode="0.00;[Red]0.00">
                  <c:v>283</c:v>
                </c:pt>
                <c:pt idx="48" formatCode="0.00;[Red]0.00">
                  <c:v>280</c:v>
                </c:pt>
                <c:pt idx="49" formatCode="0.00;[Red]0.00">
                  <c:v>283</c:v>
                </c:pt>
                <c:pt idx="50" formatCode="0.00;[Red]0.00">
                  <c:v>280</c:v>
                </c:pt>
                <c:pt idx="51" formatCode="0.00;[Red]0.00">
                  <c:v>290</c:v>
                </c:pt>
                <c:pt idx="52" formatCode="0.00;[Red]0.00">
                  <c:v>290.58999999999997</c:v>
                </c:pt>
                <c:pt idx="53" formatCode="0.00;[Red]0.00">
                  <c:v>295.5</c:v>
                </c:pt>
                <c:pt idx="54" formatCode="0.00;[Red]0.00">
                  <c:v>273.2</c:v>
                </c:pt>
                <c:pt idx="55" formatCode="0.00;[Red]0.00">
                  <c:v>286.83333333333331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'Koruza_SLO-EU'!$H$35:$BK$35</c:f>
              <c:numCache>
                <c:formatCode>General</c:formatCode>
                <c:ptCount val="5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</c:numCache>
            </c:numRef>
          </c:cat>
          <c:val>
            <c:numRef>
              <c:f>'Koruza_SLO-EU'!$H$37:$BK$37</c:f>
              <c:numCache>
                <c:formatCode>0.00</c:formatCode>
                <c:ptCount val="56"/>
                <c:pt idx="0">
                  <c:v>126.83999999999999</c:v>
                </c:pt>
                <c:pt idx="1">
                  <c:v>131.92500000000001</c:v>
                </c:pt>
                <c:pt idx="2">
                  <c:v>133.48999999999998</c:v>
                </c:pt>
                <c:pt idx="3">
                  <c:v>124.6</c:v>
                </c:pt>
                <c:pt idx="4">
                  <c:v>124.02</c:v>
                </c:pt>
                <c:pt idx="5" formatCode="General">
                  <c:v>125.495</c:v>
                </c:pt>
                <c:pt idx="6">
                  <c:v>126.25</c:v>
                </c:pt>
                <c:pt idx="7">
                  <c:v>126.19</c:v>
                </c:pt>
                <c:pt idx="8">
                  <c:v>129.46</c:v>
                </c:pt>
                <c:pt idx="9">
                  <c:v>134.53</c:v>
                </c:pt>
                <c:pt idx="10">
                  <c:v>129.84</c:v>
                </c:pt>
                <c:pt idx="11" formatCode="0.00;[Red]0.00">
                  <c:v>138.72</c:v>
                </c:pt>
                <c:pt idx="12" formatCode="0.00;[Red]0.00">
                  <c:v>135.5</c:v>
                </c:pt>
                <c:pt idx="13" formatCode="0.00;[Red]0.00">
                  <c:v>134.72999999999999</c:v>
                </c:pt>
                <c:pt idx="14" formatCode="0.00;[Red]0.00">
                  <c:v>130.16999999999999</c:v>
                </c:pt>
                <c:pt idx="15" formatCode="0.00;[Red]0.00">
                  <c:v>132.62</c:v>
                </c:pt>
                <c:pt idx="16" formatCode="0.00;[Red]0.00">
                  <c:v>139.21</c:v>
                </c:pt>
                <c:pt idx="17" formatCode="0.00;[Red]0.00">
                  <c:v>136.22999999999999</c:v>
                </c:pt>
                <c:pt idx="18" formatCode="0.00;[Red]0.00">
                  <c:v>137.26</c:v>
                </c:pt>
                <c:pt idx="19" formatCode="0.00;[Red]0.00">
                  <c:v>140.22</c:v>
                </c:pt>
                <c:pt idx="20" formatCode="0.00;[Red]0.00">
                  <c:v>152.87</c:v>
                </c:pt>
                <c:pt idx="21" formatCode="0.00;[Red]0.00">
                  <c:v>137.69999999999999</c:v>
                </c:pt>
                <c:pt idx="22" formatCode="0.00;[Red]0.00">
                  <c:v>153.86000000000001</c:v>
                </c:pt>
                <c:pt idx="23" formatCode="0.00;[Red]0.00">
                  <c:v>153.43</c:v>
                </c:pt>
                <c:pt idx="24" formatCode="0.00;[Red]0.00">
                  <c:v>161.99</c:v>
                </c:pt>
                <c:pt idx="25" formatCode="0.00;[Red]0.00">
                  <c:v>160.1</c:v>
                </c:pt>
                <c:pt idx="26" formatCode="0.00;[Red]0.00">
                  <c:v>155.08000000000001</c:v>
                </c:pt>
                <c:pt idx="27" formatCode="0.00;[Red]0.00">
                  <c:v>154.94999999999999</c:v>
                </c:pt>
                <c:pt idx="28" formatCode="0.00;[Red]0.00">
                  <c:v>183.495</c:v>
                </c:pt>
                <c:pt idx="29" formatCode="0.00;[Red]0.00">
                  <c:v>153.29</c:v>
                </c:pt>
                <c:pt idx="30" formatCode="0.00;[Red]0.00">
                  <c:v>157.44</c:v>
                </c:pt>
                <c:pt idx="31" formatCode="0.00;[Red]0.00">
                  <c:v>154.88999999999999</c:v>
                </c:pt>
                <c:pt idx="32" formatCode="0.00;[Red]0.00">
                  <c:v>163.99</c:v>
                </c:pt>
                <c:pt idx="33" formatCode="0.00;[Red]0.00">
                  <c:v>161.88</c:v>
                </c:pt>
                <c:pt idx="34" formatCode="0.00;[Red]0.00">
                  <c:v>179.4</c:v>
                </c:pt>
                <c:pt idx="35" formatCode="0.00;[Red]0.00">
                  <c:v>197.93999999999997</c:v>
                </c:pt>
                <c:pt idx="36" formatCode="0.00;[Red]0.00">
                  <c:v>182.67666666666665</c:v>
                </c:pt>
                <c:pt idx="37" formatCode="0.00;[Red]0.00">
                  <c:v>179.7</c:v>
                </c:pt>
                <c:pt idx="38" formatCode="0.00;[Red]0.00">
                  <c:v>190.33499999999998</c:v>
                </c:pt>
                <c:pt idx="39" formatCode="0.00;[Red]0.00">
                  <c:v>190.75</c:v>
                </c:pt>
                <c:pt idx="40" formatCode="0.00;[Red]0.00">
                  <c:v>176.19</c:v>
                </c:pt>
                <c:pt idx="41" formatCode="0.00;[Red]0.00">
                  <c:v>198.79</c:v>
                </c:pt>
                <c:pt idx="42" formatCode="0.00;[Red]0.00">
                  <c:v>190.71</c:v>
                </c:pt>
                <c:pt idx="43" formatCode="0.00;[Red]0.00">
                  <c:v>182.51</c:v>
                </c:pt>
                <c:pt idx="44" formatCode="0.00;[Red]0.00">
                  <c:v>207.48</c:v>
                </c:pt>
                <c:pt idx="45" formatCode="0.00;[Red]0.00">
                  <c:v>204.32</c:v>
                </c:pt>
                <c:pt idx="46" formatCode="0.00;[Red]0.00">
                  <c:v>183.9</c:v>
                </c:pt>
                <c:pt idx="47" formatCode="0.00;[Red]0.00">
                  <c:v>174.7</c:v>
                </c:pt>
                <c:pt idx="48" formatCode="0.00;[Red]0.00">
                  <c:v>183.84333333333333</c:v>
                </c:pt>
                <c:pt idx="49" formatCode="0.00;[Red]0.00">
                  <c:v>174.7</c:v>
                </c:pt>
                <c:pt idx="50" formatCode="0.00;[Red]0.00">
                  <c:v>183.84333333333333</c:v>
                </c:pt>
                <c:pt idx="51" formatCode="0.00;[Red]0.00">
                  <c:v>195.09</c:v>
                </c:pt>
                <c:pt idx="52" formatCode="0.00;[Red]0.00">
                  <c:v>184.73500000000001</c:v>
                </c:pt>
                <c:pt idx="53" formatCode="0.00;[Red]0.00">
                  <c:v>192.86500000000001</c:v>
                </c:pt>
                <c:pt idx="54" formatCode="0.00;[Red]0.00">
                  <c:v>137.08000000000001</c:v>
                </c:pt>
                <c:pt idx="55" formatCode="0.00;[Red]0.00">
                  <c:v>196.29750000000001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'Koruza_SLO-EU'!$H$35:$BK$35</c:f>
              <c:numCache>
                <c:formatCode>General</c:formatCode>
                <c:ptCount val="5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</c:numCache>
            </c:numRef>
          </c:cat>
          <c:val>
            <c:numRef>
              <c:f>'Koruza_SLO-EU'!$H$38:$BK$38</c:f>
              <c:numCache>
                <c:formatCode>0.00</c:formatCode>
                <c:ptCount val="56"/>
                <c:pt idx="0">
                  <c:v>130</c:v>
                </c:pt>
                <c:pt idx="1">
                  <c:v>148.94</c:v>
                </c:pt>
                <c:pt idx="2">
                  <c:v>166.1</c:v>
                </c:pt>
                <c:pt idx="3">
                  <c:v>124.6</c:v>
                </c:pt>
                <c:pt idx="4">
                  <c:v>124.02</c:v>
                </c:pt>
                <c:pt idx="5" formatCode="General">
                  <c:v>125.96</c:v>
                </c:pt>
                <c:pt idx="6">
                  <c:v>126.25</c:v>
                </c:pt>
                <c:pt idx="7">
                  <c:v>126.19</c:v>
                </c:pt>
                <c:pt idx="8">
                  <c:v>148.84</c:v>
                </c:pt>
                <c:pt idx="9">
                  <c:v>135.72</c:v>
                </c:pt>
                <c:pt idx="10">
                  <c:v>174.42</c:v>
                </c:pt>
                <c:pt idx="11" formatCode="0.00;[Red]0.00">
                  <c:v>152.94999999999999</c:v>
                </c:pt>
                <c:pt idx="12" formatCode="0.00;[Red]0.00">
                  <c:v>145.47</c:v>
                </c:pt>
                <c:pt idx="13" formatCode="0.00;[Red]0.00">
                  <c:v>150.74</c:v>
                </c:pt>
                <c:pt idx="14" formatCode="0.00;[Red]0.00">
                  <c:v>138.94999999999999</c:v>
                </c:pt>
                <c:pt idx="15" formatCode="0.00;[Red]0.00">
                  <c:v>145.84</c:v>
                </c:pt>
                <c:pt idx="18" formatCode="0.00;[Red]0.00">
                  <c:v>156.72999999999999</c:v>
                </c:pt>
                <c:pt idx="19" formatCode="0.00;[Red]0.00">
                  <c:v>170.9</c:v>
                </c:pt>
                <c:pt idx="20" formatCode="0.00;[Red]0.00">
                  <c:v>187.47</c:v>
                </c:pt>
                <c:pt idx="21" formatCode="0.00;[Red]0.00">
                  <c:v>175.73</c:v>
                </c:pt>
                <c:pt idx="22" formatCode="0.00;[Red]0.00">
                  <c:v>170.85</c:v>
                </c:pt>
                <c:pt idx="23" formatCode="0.00;[Red]0.00">
                  <c:v>183.2</c:v>
                </c:pt>
                <c:pt idx="24" formatCode="0.00;[Red]0.00">
                  <c:v>191.45</c:v>
                </c:pt>
                <c:pt idx="25" formatCode="0.00;[Red]0.00">
                  <c:v>186.79</c:v>
                </c:pt>
                <c:pt idx="26" formatCode="0.00;[Red]0.00">
                  <c:v>155.08000000000001</c:v>
                </c:pt>
                <c:pt idx="27" formatCode="0.00;[Red]0.00">
                  <c:v>196.05</c:v>
                </c:pt>
                <c:pt idx="28" formatCode="0.00;[Red]0.00">
                  <c:v>193.34</c:v>
                </c:pt>
                <c:pt idx="29" formatCode="0.00;[Red]0.00">
                  <c:v>198.34</c:v>
                </c:pt>
                <c:pt idx="30" formatCode="0.00;[Red]0.00">
                  <c:v>198.31</c:v>
                </c:pt>
                <c:pt idx="31" formatCode="0.00;[Red]0.00">
                  <c:v>154.88999999999999</c:v>
                </c:pt>
                <c:pt idx="32" formatCode="0.00;[Red]0.00">
                  <c:v>206.15</c:v>
                </c:pt>
                <c:pt idx="33" formatCode="0.00;[Red]0.00">
                  <c:v>209.8</c:v>
                </c:pt>
                <c:pt idx="34" formatCode="0.00;[Red]0.00">
                  <c:v>207.71</c:v>
                </c:pt>
                <c:pt idx="35" formatCode="0.00;[Red]0.00">
                  <c:v>209.01</c:v>
                </c:pt>
                <c:pt idx="36" formatCode="0.00;[Red]0.00">
                  <c:v>235.48</c:v>
                </c:pt>
                <c:pt idx="37" formatCode="0.00;[Red]0.00">
                  <c:v>238.15</c:v>
                </c:pt>
                <c:pt idx="38" formatCode="0.00;[Red]0.00">
                  <c:v>245.96</c:v>
                </c:pt>
                <c:pt idx="39" formatCode="0.00;[Red]0.00">
                  <c:v>190.75</c:v>
                </c:pt>
                <c:pt idx="40" formatCode="0.00;[Red]0.00">
                  <c:v>176.19</c:v>
                </c:pt>
                <c:pt idx="41" formatCode="0.00;[Red]0.00">
                  <c:v>231.4</c:v>
                </c:pt>
                <c:pt idx="42" formatCode="0.00;[Red]0.00">
                  <c:v>220.15</c:v>
                </c:pt>
                <c:pt idx="43" formatCode="0.00;[Red]0.00">
                  <c:v>140.16</c:v>
                </c:pt>
                <c:pt idx="44" formatCode="0.00;[Red]0.00">
                  <c:v>221.8</c:v>
                </c:pt>
                <c:pt idx="45" formatCode="0.00;[Red]0.00">
                  <c:v>204.32</c:v>
                </c:pt>
                <c:pt idx="46" formatCode="0.00;[Red]0.00">
                  <c:v>247.6</c:v>
                </c:pt>
                <c:pt idx="47" formatCode="0.00;[Red]0.00">
                  <c:v>174.7</c:v>
                </c:pt>
                <c:pt idx="48" formatCode="0.00;[Red]0.00">
                  <c:v>247</c:v>
                </c:pt>
                <c:pt idx="49" formatCode="0.00;[Red]0.00">
                  <c:v>174.7</c:v>
                </c:pt>
                <c:pt idx="50" formatCode="0.00;[Red]0.00">
                  <c:v>247</c:v>
                </c:pt>
                <c:pt idx="51" formatCode="0.00;[Red]0.00">
                  <c:v>245.1</c:v>
                </c:pt>
                <c:pt idx="52" formatCode="0.00;[Red]0.00">
                  <c:v>206.37</c:v>
                </c:pt>
                <c:pt idx="53" formatCode="0.00;[Red]0.00">
                  <c:v>220.49</c:v>
                </c:pt>
                <c:pt idx="54" formatCode="0.00;[Red]0.00">
                  <c:v>137.08000000000001</c:v>
                </c:pt>
                <c:pt idx="55" formatCode="0.00;[Red]0.00">
                  <c:v>239.03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'Koruza_SLO-EU'!$H$35:$BK$35</c:f>
              <c:numCache>
                <c:formatCode>General</c:formatCode>
                <c:ptCount val="56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</c:numCache>
            </c:numRef>
          </c:cat>
          <c:val>
            <c:numRef>
              <c:f>'Koruza_SLO-EU'!$H$39:$BK$39</c:f>
              <c:numCache>
                <c:formatCode>0.00</c:formatCode>
                <c:ptCount val="56"/>
                <c:pt idx="0">
                  <c:v>173.59173148148147</c:v>
                </c:pt>
                <c:pt idx="1">
                  <c:v>171.3926851851852</c:v>
                </c:pt>
                <c:pt idx="2">
                  <c:v>169.76731379731379</c:v>
                </c:pt>
                <c:pt idx="3">
                  <c:v>166.06471957671957</c:v>
                </c:pt>
                <c:pt idx="4">
                  <c:v>163.71623809523811</c:v>
                </c:pt>
                <c:pt idx="5">
                  <c:v>163.67618518518518</c:v>
                </c:pt>
                <c:pt idx="6">
                  <c:v>169.31453703703701</c:v>
                </c:pt>
                <c:pt idx="7">
                  <c:v>168.96489316239317</c:v>
                </c:pt>
                <c:pt idx="8">
                  <c:v>174.03387301587307</c:v>
                </c:pt>
                <c:pt idx="9">
                  <c:v>171.8764937641723</c:v>
                </c:pt>
                <c:pt idx="10">
                  <c:v>173.30283978174606</c:v>
                </c:pt>
                <c:pt idx="11" formatCode="0.00;[Red]0.00">
                  <c:v>173.53715277777778</c:v>
                </c:pt>
                <c:pt idx="12" formatCode="0.00;[Red]0.00">
                  <c:v>173.12540740740738</c:v>
                </c:pt>
                <c:pt idx="13" formatCode="0.00;[Red]0.00">
                  <c:v>178.02921568627454</c:v>
                </c:pt>
                <c:pt idx="14" formatCode="0.00;[Red]0.00">
                  <c:v>176.70626050420174</c:v>
                </c:pt>
                <c:pt idx="15" formatCode="0.00;[Red]0.00">
                  <c:v>176.5185763888889</c:v>
                </c:pt>
                <c:pt idx="16" formatCode="0.00;[Red]0.00">
                  <c:v>182.12660493827161</c:v>
                </c:pt>
                <c:pt idx="17" formatCode="0.00;[Red]0.00">
                  <c:v>181.66507936507938</c:v>
                </c:pt>
                <c:pt idx="18" formatCode="0.00;[Red]0.00">
                  <c:v>186.22268140589566</c:v>
                </c:pt>
                <c:pt idx="19" formatCode="0.00;[Red]0.00">
                  <c:v>193.83838888888889</c:v>
                </c:pt>
                <c:pt idx="20" formatCode="0.00;[Red]0.00">
                  <c:v>200.12818518518517</c:v>
                </c:pt>
                <c:pt idx="21" formatCode="0.00;[Red]0.00">
                  <c:v>200.83779513888891</c:v>
                </c:pt>
                <c:pt idx="22" formatCode="0.00;[Red]0.00">
                  <c:v>200.69694444444445</c:v>
                </c:pt>
                <c:pt idx="23" formatCode="0.00;[Red]0.00">
                  <c:v>205.09014814814813</c:v>
                </c:pt>
                <c:pt idx="24" formatCode="0.00;[Red]0.00">
                  <c:v>208.45642361111106</c:v>
                </c:pt>
                <c:pt idx="25" formatCode="0.00;[Red]0.00">
                  <c:v>208.56301851851853</c:v>
                </c:pt>
                <c:pt idx="26" formatCode="0.00;[Red]0.00">
                  <c:v>208.32827380952381</c:v>
                </c:pt>
                <c:pt idx="27" formatCode="0.00;[Red]0.00">
                  <c:v>208.31354166666668</c:v>
                </c:pt>
                <c:pt idx="28" formatCode="0.00;[Red]0.00">
                  <c:v>214.32955555555554</c:v>
                </c:pt>
                <c:pt idx="29" formatCode="0.00;[Red]0.00">
                  <c:v>213.09625</c:v>
                </c:pt>
                <c:pt idx="30" formatCode="0.00;[Red]0.00">
                  <c:v>214.4319047619048</c:v>
                </c:pt>
                <c:pt idx="31" formatCode="0.00;[Red]0.00">
                  <c:v>207.24489583333332</c:v>
                </c:pt>
                <c:pt idx="32" formatCode="0.00;[Red]0.00">
                  <c:v>210.9026960784314</c:v>
                </c:pt>
                <c:pt idx="33" formatCode="0.00;[Red]0.00">
                  <c:v>218.14562500000002</c:v>
                </c:pt>
                <c:pt idx="34" formatCode="0.00;[Red]0.00">
                  <c:v>227.58422619047619</c:v>
                </c:pt>
                <c:pt idx="35" formatCode="0.00;[Red]0.00">
                  <c:v>233.00188492063495</c:v>
                </c:pt>
                <c:pt idx="36" formatCode="0.00;[Red]0.00">
                  <c:v>237.06479166666668</c:v>
                </c:pt>
                <c:pt idx="37" formatCode="0.00;[Red]0.00">
                  <c:v>241.051875</c:v>
                </c:pt>
                <c:pt idx="38" formatCode="0.00;[Red]0.00">
                  <c:v>246.32277777777776</c:v>
                </c:pt>
                <c:pt idx="39" formatCode="0.00;[Red]0.00">
                  <c:v>244.36805555555557</c:v>
                </c:pt>
                <c:pt idx="40" formatCode="0.00;[Red]0.00">
                  <c:v>245.60892222222222</c:v>
                </c:pt>
                <c:pt idx="41" formatCode="0.00;[Red]0.00">
                  <c:v>242.88081111111111</c:v>
                </c:pt>
                <c:pt idx="42" formatCode="0.00;[Red]0.00">
                  <c:v>236.60633333333334</c:v>
                </c:pt>
                <c:pt idx="43" formatCode="0.00;[Red]0.00">
                  <c:v>238.7902380952381</c:v>
                </c:pt>
                <c:pt idx="44" formatCode="0.00;[Red]0.00">
                  <c:v>233.40166666666667</c:v>
                </c:pt>
                <c:pt idx="45" formatCode="0.00;[Red]0.00">
                  <c:v>232.57518707482993</c:v>
                </c:pt>
                <c:pt idx="46" formatCode="0.00;[Red]0.00">
                  <c:v>237.87160173160174</c:v>
                </c:pt>
                <c:pt idx="47" formatCode="0.00;[Red]0.00">
                  <c:v>239.0936752136752</c:v>
                </c:pt>
                <c:pt idx="48" formatCode="0.00;[Red]0.00">
                  <c:v>237.62742424242424</c:v>
                </c:pt>
                <c:pt idx="49" formatCode="0.00;[Red]0.00">
                  <c:v>239.0936752136752</c:v>
                </c:pt>
                <c:pt idx="50" formatCode="0.00;[Red]0.00">
                  <c:v>237.62742424242424</c:v>
                </c:pt>
                <c:pt idx="51" formatCode="0.00;[Red]0.00">
                  <c:v>241.78893939393944</c:v>
                </c:pt>
                <c:pt idx="52" formatCode="0.00;[Red]0.00">
                  <c:v>240.66454545454542</c:v>
                </c:pt>
                <c:pt idx="53" formatCode="0.00;[Red]0.00">
                  <c:v>241.36541666666668</c:v>
                </c:pt>
                <c:pt idx="54" formatCode="0.00;[Red]0.00">
                  <c:v>231.15170767195764</c:v>
                </c:pt>
                <c:pt idx="55" formatCode="0.00;[Red]0.00">
                  <c:v>241.4184093915344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317256"/>
        <c:axId val="573317648"/>
      </c:lineChart>
      <c:catAx>
        <c:axId val="573317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317648"/>
        <c:crosses val="autoZero"/>
        <c:auto val="1"/>
        <c:lblAlgn val="ctr"/>
        <c:lblOffset val="100"/>
        <c:noMultiLvlLbl val="0"/>
      </c:catAx>
      <c:valAx>
        <c:axId val="57331764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31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106</xdr:row>
      <xdr:rowOff>60999</xdr:rowOff>
    </xdr:from>
    <xdr:to>
      <xdr:col>16</xdr:col>
      <xdr:colOff>83128</xdr:colOff>
      <xdr:row>126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1558</xdr:colOff>
      <xdr:row>101</xdr:row>
      <xdr:rowOff>8313</xdr:rowOff>
    </xdr:from>
    <xdr:to>
      <xdr:col>17</xdr:col>
      <xdr:colOff>541713</xdr:colOff>
      <xdr:row>127</xdr:row>
      <xdr:rowOff>36888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6" sqref="B6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2" t="s">
        <v>14</v>
      </c>
      <c r="B1" s="5"/>
    </row>
    <row r="2" spans="1:2" ht="25.5" x14ac:dyDescent="0.2">
      <c r="A2" s="163" t="s">
        <v>15</v>
      </c>
      <c r="B2" s="164" t="s">
        <v>23</v>
      </c>
    </row>
    <row r="3" spans="1:2" x14ac:dyDescent="0.2">
      <c r="A3" s="165" t="s">
        <v>16</v>
      </c>
      <c r="B3" s="5"/>
    </row>
    <row r="4" spans="1:2" x14ac:dyDescent="0.2">
      <c r="A4" s="165" t="s">
        <v>17</v>
      </c>
      <c r="B4" s="5"/>
    </row>
    <row r="5" spans="1:2" x14ac:dyDescent="0.2">
      <c r="A5" s="165" t="s">
        <v>18</v>
      </c>
      <c r="B5" s="5"/>
    </row>
    <row r="6" spans="1:2" x14ac:dyDescent="0.2">
      <c r="A6" s="166" t="s">
        <v>19</v>
      </c>
      <c r="B6" s="5"/>
    </row>
    <row r="7" spans="1:2" x14ac:dyDescent="0.2">
      <c r="A7" s="5"/>
      <c r="B7" s="5"/>
    </row>
    <row r="8" spans="1:2" x14ac:dyDescent="0.2">
      <c r="A8" s="167" t="s">
        <v>20</v>
      </c>
      <c r="B8" s="5"/>
    </row>
    <row r="9" spans="1:2" x14ac:dyDescent="0.2">
      <c r="A9" s="167" t="s">
        <v>21</v>
      </c>
      <c r="B9" s="5"/>
    </row>
    <row r="10" spans="1:2" x14ac:dyDescent="0.2">
      <c r="A10" s="167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7" t="s">
        <v>93</v>
      </c>
      <c r="B13" s="163" t="s">
        <v>25</v>
      </c>
    </row>
    <row r="14" spans="1:2" ht="27" customHeight="1" x14ac:dyDescent="0.2">
      <c r="A14" s="168" t="s">
        <v>90</v>
      </c>
      <c r="B14" s="163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3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3"/>
  <sheetViews>
    <sheetView zoomScaleNormal="100" workbookViewId="0">
      <selection activeCell="E29" sqref="E29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8" t="s">
        <v>82</v>
      </c>
      <c r="C5" s="219"/>
      <c r="D5" s="169" t="str">
        <f>'Osnovni obrazec '!A13</f>
        <v>37. teden (13.9.2021-19.9.2021)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4472290</v>
      </c>
      <c r="D9" s="96">
        <v>241.34</v>
      </c>
      <c r="E9" s="96">
        <v>11.860000000000014</v>
      </c>
      <c r="F9" s="140">
        <v>5.1682063796409272E-2</v>
      </c>
    </row>
    <row r="11" spans="2:6" ht="15.75" thickBot="1" x14ac:dyDescent="0.3"/>
    <row r="12" spans="2:6" ht="15.75" thickBot="1" x14ac:dyDescent="0.3">
      <c r="B12" s="218" t="s">
        <v>83</v>
      </c>
      <c r="C12" s="219"/>
      <c r="D12" s="169" t="str">
        <f>'Osnovni obrazec '!A13</f>
        <v>37. teden (13.9.2021-19.9.2021)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6" x14ac:dyDescent="0.25">
      <c r="B81" s="180">
        <v>29</v>
      </c>
      <c r="C81" s="181">
        <v>2678820</v>
      </c>
      <c r="D81" s="182">
        <v>206.68</v>
      </c>
    </row>
    <row r="82" spans="2:6" x14ac:dyDescent="0.25">
      <c r="B82" s="114">
        <v>30</v>
      </c>
      <c r="C82" s="115">
        <v>3744491</v>
      </c>
      <c r="D82" s="103">
        <v>209.13</v>
      </c>
    </row>
    <row r="83" spans="2:6" x14ac:dyDescent="0.25">
      <c r="B83" s="185">
        <v>31</v>
      </c>
      <c r="C83" s="186">
        <v>2827848</v>
      </c>
      <c r="D83" s="129">
        <v>216.54</v>
      </c>
    </row>
    <row r="84" spans="2:6" s="5" customFormat="1" x14ac:dyDescent="0.25">
      <c r="B84" s="185">
        <v>32</v>
      </c>
      <c r="C84" s="186">
        <v>4586610</v>
      </c>
      <c r="D84" s="129">
        <v>220.68</v>
      </c>
    </row>
    <row r="85" spans="2:6" x14ac:dyDescent="0.25">
      <c r="B85" s="185">
        <v>31</v>
      </c>
      <c r="C85" s="186">
        <v>2827848</v>
      </c>
      <c r="D85" s="129">
        <v>216.54</v>
      </c>
    </row>
    <row r="86" spans="2:6" x14ac:dyDescent="0.25">
      <c r="B86" s="185">
        <v>32</v>
      </c>
      <c r="C86" s="186">
        <v>4586610</v>
      </c>
      <c r="D86" s="129">
        <v>220.68</v>
      </c>
    </row>
    <row r="87" spans="2:6" x14ac:dyDescent="0.25">
      <c r="B87" s="185">
        <v>33</v>
      </c>
      <c r="C87" s="186">
        <v>4978338</v>
      </c>
      <c r="D87" s="129">
        <v>217.63</v>
      </c>
    </row>
    <row r="88" spans="2:6" x14ac:dyDescent="0.25">
      <c r="B88" s="185">
        <v>34</v>
      </c>
      <c r="C88" s="186">
        <v>4343100</v>
      </c>
      <c r="D88" s="129">
        <v>222.65</v>
      </c>
    </row>
    <row r="89" spans="2:6" x14ac:dyDescent="0.25">
      <c r="B89" s="185">
        <v>35</v>
      </c>
      <c r="C89" s="186">
        <v>5563840</v>
      </c>
      <c r="D89" s="129">
        <v>224.05</v>
      </c>
    </row>
    <row r="90" spans="2:6" x14ac:dyDescent="0.25">
      <c r="B90" s="185">
        <v>36</v>
      </c>
      <c r="C90" s="186">
        <v>7029150</v>
      </c>
      <c r="D90" s="129">
        <v>229.48</v>
      </c>
    </row>
    <row r="91" spans="2:6" x14ac:dyDescent="0.25">
      <c r="B91" s="185">
        <v>37</v>
      </c>
      <c r="C91" s="186">
        <v>4472290</v>
      </c>
      <c r="D91" s="129">
        <v>241.34</v>
      </c>
    </row>
    <row r="92" spans="2:6" ht="15.75" thickBot="1" x14ac:dyDescent="0.3">
      <c r="C92" s="197"/>
      <c r="D92" s="198"/>
    </row>
    <row r="93" spans="2:6" ht="15.75" thickBot="1" x14ac:dyDescent="0.3">
      <c r="B93" s="218" t="s">
        <v>84</v>
      </c>
      <c r="C93" s="219"/>
      <c r="D93" s="219"/>
      <c r="E93" s="169" t="str">
        <f>'Osnovni obrazec '!A13</f>
        <v>37. teden (13.9.2021-19.9.2021)</v>
      </c>
    </row>
    <row r="95" spans="2:6" ht="15.75" thickBot="1" x14ac:dyDescent="0.3"/>
    <row r="96" spans="2:6" ht="15.75" thickBot="1" x14ac:dyDescent="0.3">
      <c r="B96" s="13">
        <v>2019</v>
      </c>
      <c r="C96" s="38">
        <v>2020</v>
      </c>
      <c r="D96" s="13">
        <v>2021</v>
      </c>
      <c r="E96" s="37" t="s">
        <v>64</v>
      </c>
      <c r="F96" s="13" t="s">
        <v>65</v>
      </c>
    </row>
    <row r="97" spans="2:7" ht="15.75" thickBot="1" x14ac:dyDescent="0.3">
      <c r="B97" s="118">
        <v>183.07</v>
      </c>
      <c r="C97" s="119">
        <v>174.48</v>
      </c>
      <c r="D97" s="120">
        <v>241.34</v>
      </c>
      <c r="E97" s="121">
        <v>66.860000000000014</v>
      </c>
      <c r="F97" s="122">
        <v>0.38319578175149016</v>
      </c>
    </row>
    <row r="98" spans="2:7" x14ac:dyDescent="0.25">
      <c r="B98" s="123"/>
      <c r="C98" s="123"/>
      <c r="D98" s="123"/>
    </row>
    <row r="100" spans="2:7" x14ac:dyDescent="0.25">
      <c r="B100" s="4" t="s">
        <v>69</v>
      </c>
    </row>
    <row r="102" spans="2:7" ht="15.75" thickBot="1" x14ac:dyDescent="0.3"/>
    <row r="103" spans="2:7" ht="15.75" thickBot="1" x14ac:dyDescent="0.3">
      <c r="B103" s="36"/>
      <c r="C103" s="37" t="s">
        <v>5</v>
      </c>
      <c r="D103" s="37"/>
      <c r="E103" s="38"/>
    </row>
    <row r="104" spans="2:7" ht="15.75" thickBot="1" x14ac:dyDescent="0.3">
      <c r="B104" s="13" t="s">
        <v>2</v>
      </c>
      <c r="C104" s="124">
        <v>2019</v>
      </c>
      <c r="D104" s="125">
        <v>2020</v>
      </c>
      <c r="E104" s="13">
        <v>2021</v>
      </c>
    </row>
    <row r="105" spans="2:7" x14ac:dyDescent="0.25">
      <c r="B105" s="126">
        <v>1</v>
      </c>
      <c r="C105" s="127"/>
      <c r="D105" s="128">
        <v>171.6</v>
      </c>
      <c r="E105" s="129"/>
      <c r="F105" s="4" t="s">
        <v>61</v>
      </c>
      <c r="G105" s="4" t="s">
        <v>74</v>
      </c>
    </row>
    <row r="106" spans="2:7" x14ac:dyDescent="0.25">
      <c r="B106" s="130">
        <v>2</v>
      </c>
      <c r="C106" s="131">
        <v>213.01</v>
      </c>
      <c r="D106" s="132">
        <v>182.52</v>
      </c>
      <c r="E106" s="103">
        <v>204.64</v>
      </c>
    </row>
    <row r="107" spans="2:7" x14ac:dyDescent="0.25">
      <c r="B107" s="130">
        <v>3</v>
      </c>
      <c r="C107" s="131">
        <v>203.74</v>
      </c>
      <c r="D107" s="132">
        <v>177.83</v>
      </c>
      <c r="E107" s="103">
        <v>217.6</v>
      </c>
    </row>
    <row r="108" spans="2:7" x14ac:dyDescent="0.25">
      <c r="B108" s="130">
        <v>4</v>
      </c>
      <c r="C108" s="131">
        <v>206.91</v>
      </c>
      <c r="D108" s="132">
        <v>183.84</v>
      </c>
      <c r="E108" s="103">
        <v>215.01</v>
      </c>
    </row>
    <row r="109" spans="2:7" x14ac:dyDescent="0.25">
      <c r="B109" s="130">
        <v>5</v>
      </c>
      <c r="C109" s="131">
        <v>211.55</v>
      </c>
      <c r="D109" s="132">
        <v>190.4</v>
      </c>
      <c r="E109" s="103">
        <v>231.96</v>
      </c>
    </row>
    <row r="110" spans="2:7" x14ac:dyDescent="0.25">
      <c r="B110" s="130">
        <v>6</v>
      </c>
      <c r="C110" s="131">
        <v>213.76</v>
      </c>
      <c r="D110" s="132">
        <v>191.47</v>
      </c>
      <c r="E110" s="103">
        <v>223.26</v>
      </c>
    </row>
    <row r="111" spans="2:7" x14ac:dyDescent="0.25">
      <c r="B111" s="130">
        <v>7</v>
      </c>
      <c r="C111" s="131">
        <v>216.44</v>
      </c>
      <c r="D111" s="132">
        <v>187.17</v>
      </c>
      <c r="E111" s="103">
        <v>217.52</v>
      </c>
    </row>
    <row r="112" spans="2:7" x14ac:dyDescent="0.25">
      <c r="B112" s="130">
        <v>8</v>
      </c>
      <c r="C112" s="131">
        <v>217.44</v>
      </c>
      <c r="D112" s="132">
        <v>186.02</v>
      </c>
      <c r="E112" s="103">
        <v>216.4</v>
      </c>
    </row>
    <row r="113" spans="2:5" x14ac:dyDescent="0.25">
      <c r="B113" s="130">
        <v>9</v>
      </c>
      <c r="C113" s="131">
        <v>211.55</v>
      </c>
      <c r="D113" s="132">
        <v>188.36</v>
      </c>
      <c r="E113" s="103">
        <v>201.82</v>
      </c>
    </row>
    <row r="114" spans="2:5" x14ac:dyDescent="0.25">
      <c r="B114" s="130">
        <v>10</v>
      </c>
      <c r="C114" s="131">
        <v>211.96</v>
      </c>
      <c r="D114" s="132">
        <v>188.25</v>
      </c>
      <c r="E114" s="103">
        <v>207.74192737149181</v>
      </c>
    </row>
    <row r="115" spans="2:5" x14ac:dyDescent="0.25">
      <c r="B115" s="130">
        <v>11</v>
      </c>
      <c r="C115" s="131">
        <v>209.25</v>
      </c>
      <c r="D115" s="132">
        <v>189.47</v>
      </c>
      <c r="E115" s="103">
        <v>218.53</v>
      </c>
    </row>
    <row r="116" spans="2:5" x14ac:dyDescent="0.25">
      <c r="B116" s="130">
        <v>12</v>
      </c>
      <c r="C116" s="131">
        <v>208.4</v>
      </c>
      <c r="D116" s="132">
        <v>191.66</v>
      </c>
      <c r="E116" s="103">
        <v>213.18</v>
      </c>
    </row>
    <row r="117" spans="2:5" x14ac:dyDescent="0.25">
      <c r="B117" s="130">
        <v>13</v>
      </c>
      <c r="C117" s="131">
        <v>209.3</v>
      </c>
      <c r="D117" s="132">
        <v>188.53</v>
      </c>
      <c r="E117" s="103">
        <v>221.52</v>
      </c>
    </row>
    <row r="118" spans="2:5" x14ac:dyDescent="0.25">
      <c r="B118" s="130">
        <v>14</v>
      </c>
      <c r="C118" s="131">
        <v>206.84</v>
      </c>
      <c r="D118" s="132">
        <v>186.81</v>
      </c>
      <c r="E118" s="103">
        <v>224.43</v>
      </c>
    </row>
    <row r="119" spans="2:5" x14ac:dyDescent="0.25">
      <c r="B119" s="130">
        <v>15</v>
      </c>
      <c r="C119" s="131">
        <v>198.98</v>
      </c>
      <c r="D119" s="132">
        <v>186.06</v>
      </c>
      <c r="E119" s="103">
        <v>217.89</v>
      </c>
    </row>
    <row r="120" spans="2:5" x14ac:dyDescent="0.25">
      <c r="B120" s="130">
        <v>16</v>
      </c>
      <c r="C120" s="131">
        <v>200.2</v>
      </c>
      <c r="D120" s="132">
        <v>185.23</v>
      </c>
      <c r="E120" s="103">
        <v>219.99</v>
      </c>
    </row>
    <row r="121" spans="2:5" x14ac:dyDescent="0.25">
      <c r="B121" s="130">
        <v>17</v>
      </c>
      <c r="C121" s="131">
        <v>199.15</v>
      </c>
      <c r="D121" s="132">
        <v>186.82</v>
      </c>
      <c r="E121" s="103">
        <v>230.05</v>
      </c>
    </row>
    <row r="122" spans="2:5" x14ac:dyDescent="0.25">
      <c r="B122" s="130">
        <v>18</v>
      </c>
      <c r="C122" s="131">
        <v>203.1</v>
      </c>
      <c r="D122" s="132">
        <v>190.39</v>
      </c>
      <c r="E122" s="103">
        <v>223.35</v>
      </c>
    </row>
    <row r="123" spans="2:5" x14ac:dyDescent="0.25">
      <c r="B123" s="130">
        <v>19</v>
      </c>
      <c r="C123" s="131">
        <v>200.51</v>
      </c>
      <c r="D123" s="132">
        <v>184.73</v>
      </c>
      <c r="E123" s="103">
        <v>226.59</v>
      </c>
    </row>
    <row r="124" spans="2:5" x14ac:dyDescent="0.25">
      <c r="B124" s="130">
        <v>20</v>
      </c>
      <c r="C124" s="131">
        <v>200.45</v>
      </c>
      <c r="D124" s="132">
        <v>185.68</v>
      </c>
      <c r="E124" s="103">
        <v>226.59</v>
      </c>
    </row>
    <row r="125" spans="2:5" x14ac:dyDescent="0.25">
      <c r="B125" s="130">
        <v>21</v>
      </c>
      <c r="C125" s="131">
        <v>200.7</v>
      </c>
      <c r="D125" s="132">
        <v>184.36</v>
      </c>
      <c r="E125" s="103">
        <v>233</v>
      </c>
    </row>
    <row r="126" spans="2:5" x14ac:dyDescent="0.25">
      <c r="B126" s="130">
        <v>22</v>
      </c>
      <c r="C126" s="131">
        <v>200.08</v>
      </c>
      <c r="D126" s="132">
        <v>182.26</v>
      </c>
      <c r="E126" s="103">
        <v>232.49</v>
      </c>
    </row>
    <row r="127" spans="2:5" x14ac:dyDescent="0.25">
      <c r="B127" s="130">
        <v>23</v>
      </c>
      <c r="C127" s="131">
        <v>201.1</v>
      </c>
      <c r="D127" s="132">
        <v>179.44</v>
      </c>
      <c r="E127" s="103">
        <v>232.99</v>
      </c>
    </row>
    <row r="128" spans="2:5" x14ac:dyDescent="0.25">
      <c r="B128" s="130">
        <v>24</v>
      </c>
      <c r="C128" s="131">
        <v>203.8</v>
      </c>
      <c r="D128" s="132">
        <v>184.2</v>
      </c>
      <c r="E128" s="103">
        <v>228.09</v>
      </c>
    </row>
    <row r="129" spans="2:5" x14ac:dyDescent="0.25">
      <c r="B129" s="130">
        <v>25</v>
      </c>
      <c r="C129" s="131">
        <v>199.31</v>
      </c>
      <c r="D129" s="132">
        <v>190</v>
      </c>
      <c r="E129" s="103">
        <v>214.15</v>
      </c>
    </row>
    <row r="130" spans="2:5" x14ac:dyDescent="0.25">
      <c r="B130" s="130">
        <v>26</v>
      </c>
      <c r="C130" s="131">
        <v>200.17</v>
      </c>
      <c r="D130" s="132">
        <v>155</v>
      </c>
      <c r="E130" s="103">
        <v>225.6</v>
      </c>
    </row>
    <row r="131" spans="2:5" x14ac:dyDescent="0.25">
      <c r="B131" s="130">
        <v>27</v>
      </c>
      <c r="C131" s="131">
        <v>173.49</v>
      </c>
      <c r="D131" s="132">
        <v>178</v>
      </c>
      <c r="E131" s="103">
        <v>206.99</v>
      </c>
    </row>
    <row r="132" spans="2:5" x14ac:dyDescent="0.25">
      <c r="B132" s="130">
        <v>28</v>
      </c>
      <c r="C132" s="131">
        <v>178.31</v>
      </c>
      <c r="D132" s="132">
        <v>170.4</v>
      </c>
      <c r="E132" s="103">
        <v>208.65</v>
      </c>
    </row>
    <row r="133" spans="2:5" x14ac:dyDescent="0.25">
      <c r="B133" s="130">
        <v>29</v>
      </c>
      <c r="C133" s="131">
        <v>177.46</v>
      </c>
      <c r="D133" s="132">
        <v>158.97999999999999</v>
      </c>
      <c r="E133" s="103">
        <v>206.68</v>
      </c>
    </row>
    <row r="134" spans="2:5" x14ac:dyDescent="0.25">
      <c r="B134" s="130">
        <v>30</v>
      </c>
      <c r="C134" s="131">
        <v>179.54</v>
      </c>
      <c r="D134" s="132">
        <v>164.53</v>
      </c>
      <c r="E134" s="103">
        <v>209.13</v>
      </c>
    </row>
    <row r="135" spans="2:5" x14ac:dyDescent="0.25">
      <c r="B135" s="130">
        <v>31</v>
      </c>
      <c r="C135" s="131">
        <v>178.28</v>
      </c>
      <c r="D135" s="132">
        <v>153.77000000000001</v>
      </c>
      <c r="E135" s="103">
        <v>216.54</v>
      </c>
    </row>
    <row r="136" spans="2:5" x14ac:dyDescent="0.25">
      <c r="B136" s="130">
        <v>32</v>
      </c>
      <c r="C136" s="131">
        <v>167.33</v>
      </c>
      <c r="D136" s="132">
        <v>167.84</v>
      </c>
      <c r="E136" s="103">
        <v>220.68</v>
      </c>
    </row>
    <row r="137" spans="2:5" x14ac:dyDescent="0.25">
      <c r="B137" s="130">
        <v>33</v>
      </c>
      <c r="C137" s="131">
        <v>185.31</v>
      </c>
      <c r="D137" s="132">
        <v>172.81</v>
      </c>
      <c r="E137" s="103">
        <v>217.63</v>
      </c>
    </row>
    <row r="138" spans="2:5" x14ac:dyDescent="0.25">
      <c r="B138" s="130">
        <v>34</v>
      </c>
      <c r="C138" s="131">
        <v>186.09</v>
      </c>
      <c r="D138" s="132">
        <v>166.02</v>
      </c>
      <c r="E138" s="103">
        <v>222.65</v>
      </c>
    </row>
    <row r="139" spans="2:5" x14ac:dyDescent="0.25">
      <c r="B139" s="130">
        <v>35</v>
      </c>
      <c r="C139" s="131">
        <v>188.86</v>
      </c>
      <c r="D139" s="132">
        <v>166.94</v>
      </c>
      <c r="E139" s="103">
        <v>224.05</v>
      </c>
    </row>
    <row r="140" spans="2:5" x14ac:dyDescent="0.25">
      <c r="B140" s="130">
        <v>36</v>
      </c>
      <c r="C140" s="131">
        <v>184.51</v>
      </c>
      <c r="D140" s="132">
        <v>165.73</v>
      </c>
      <c r="E140" s="103">
        <v>229.48</v>
      </c>
    </row>
    <row r="141" spans="2:5" x14ac:dyDescent="0.25">
      <c r="B141" s="130">
        <v>37</v>
      </c>
      <c r="C141" s="131">
        <v>183.07</v>
      </c>
      <c r="D141" s="132">
        <v>174.48</v>
      </c>
      <c r="E141" s="103">
        <v>241.34</v>
      </c>
    </row>
    <row r="142" spans="2:5" x14ac:dyDescent="0.25">
      <c r="B142" s="130">
        <v>38</v>
      </c>
      <c r="C142" s="131">
        <v>186.84</v>
      </c>
      <c r="D142" s="132">
        <v>173.08</v>
      </c>
      <c r="E142" s="103"/>
    </row>
    <row r="143" spans="2:5" x14ac:dyDescent="0.25">
      <c r="B143" s="130">
        <v>39</v>
      </c>
      <c r="C143" s="131">
        <v>183.95</v>
      </c>
      <c r="D143" s="132">
        <v>173.12</v>
      </c>
      <c r="E143" s="103"/>
    </row>
    <row r="144" spans="2:5" x14ac:dyDescent="0.25">
      <c r="B144" s="130">
        <v>40</v>
      </c>
      <c r="C144" s="131">
        <v>186.88</v>
      </c>
      <c r="D144" s="132">
        <v>173.52</v>
      </c>
      <c r="E144" s="103"/>
    </row>
    <row r="145" spans="2:6" x14ac:dyDescent="0.25">
      <c r="B145" s="130">
        <v>41</v>
      </c>
      <c r="C145" s="131">
        <v>186.61</v>
      </c>
      <c r="D145" s="132">
        <v>136.21</v>
      </c>
      <c r="E145" s="103"/>
    </row>
    <row r="146" spans="2:6" x14ac:dyDescent="0.25">
      <c r="B146" s="130">
        <v>42</v>
      </c>
      <c r="C146" s="131">
        <v>177.19</v>
      </c>
      <c r="D146" s="132">
        <v>165.97</v>
      </c>
      <c r="E146" s="103"/>
    </row>
    <row r="147" spans="2:6" x14ac:dyDescent="0.25">
      <c r="B147" s="130">
        <v>43</v>
      </c>
      <c r="C147" s="131">
        <v>184.29</v>
      </c>
      <c r="D147" s="132">
        <v>185.64</v>
      </c>
      <c r="E147" s="103"/>
    </row>
    <row r="148" spans="2:6" x14ac:dyDescent="0.25">
      <c r="B148" s="130">
        <v>44</v>
      </c>
      <c r="C148" s="131">
        <v>176.83</v>
      </c>
      <c r="D148" s="132">
        <v>191.65</v>
      </c>
      <c r="E148" s="103"/>
    </row>
    <row r="149" spans="2:6" x14ac:dyDescent="0.25">
      <c r="B149" s="130">
        <v>45</v>
      </c>
      <c r="C149" s="131">
        <v>181.6</v>
      </c>
      <c r="D149" s="132">
        <v>177.36</v>
      </c>
      <c r="E149" s="103"/>
    </row>
    <row r="150" spans="2:6" x14ac:dyDescent="0.25">
      <c r="B150" s="130">
        <v>46</v>
      </c>
      <c r="C150" s="131">
        <v>178.77</v>
      </c>
      <c r="D150" s="132">
        <v>180.59</v>
      </c>
      <c r="E150" s="103"/>
    </row>
    <row r="151" spans="2:6" x14ac:dyDescent="0.25">
      <c r="B151" s="130">
        <v>47</v>
      </c>
      <c r="C151" s="131">
        <v>177.86</v>
      </c>
      <c r="D151" s="132">
        <v>201.64</v>
      </c>
      <c r="E151" s="103"/>
    </row>
    <row r="152" spans="2:6" x14ac:dyDescent="0.25">
      <c r="B152" s="130">
        <v>48</v>
      </c>
      <c r="C152" s="131">
        <v>183.22</v>
      </c>
      <c r="D152" s="132">
        <v>190.39</v>
      </c>
      <c r="E152" s="103"/>
    </row>
    <row r="153" spans="2:6" x14ac:dyDescent="0.25">
      <c r="B153" s="130">
        <v>49</v>
      </c>
      <c r="C153" s="131">
        <v>178</v>
      </c>
      <c r="D153" s="132">
        <v>198.06</v>
      </c>
      <c r="E153" s="103"/>
    </row>
    <row r="154" spans="2:6" x14ac:dyDescent="0.25">
      <c r="B154" s="130">
        <v>50</v>
      </c>
      <c r="C154" s="131">
        <v>186.66</v>
      </c>
      <c r="D154" s="132">
        <v>187.09</v>
      </c>
      <c r="E154" s="103"/>
    </row>
    <row r="155" spans="2:6" x14ac:dyDescent="0.25">
      <c r="B155" s="130">
        <v>51</v>
      </c>
      <c r="C155" s="131">
        <v>183.15</v>
      </c>
      <c r="D155" s="132">
        <v>186.61</v>
      </c>
      <c r="E155" s="103"/>
    </row>
    <row r="156" spans="2:6" x14ac:dyDescent="0.25">
      <c r="B156" s="130">
        <v>52</v>
      </c>
      <c r="C156" s="131">
        <v>195</v>
      </c>
      <c r="D156" s="132">
        <v>210</v>
      </c>
      <c r="E156" s="103"/>
    </row>
    <row r="157" spans="2:6" ht="15.75" thickBot="1" x14ac:dyDescent="0.3">
      <c r="B157" s="133">
        <v>53</v>
      </c>
      <c r="C157" s="134"/>
      <c r="D157" s="135">
        <v>215</v>
      </c>
      <c r="E157" s="117"/>
      <c r="F157" s="136"/>
    </row>
    <row r="158" spans="2:6" ht="12.75" customHeight="1" x14ac:dyDescent="0.25"/>
    <row r="159" spans="2:6" ht="15.75" thickBot="1" x14ac:dyDescent="0.3"/>
    <row r="160" spans="2:6" ht="15.75" thickBot="1" x14ac:dyDescent="0.3">
      <c r="B160" s="218" t="s">
        <v>85</v>
      </c>
      <c r="C160" s="219"/>
      <c r="D160" s="219"/>
      <c r="E160" s="169" t="str">
        <f>'Osnovni obrazec '!A13</f>
        <v>37. teden (13.9.2021-19.9.2021)</v>
      </c>
    </row>
    <row r="161" spans="2:4" ht="15.75" thickBot="1" x14ac:dyDescent="0.3"/>
    <row r="162" spans="2:4" x14ac:dyDescent="0.25">
      <c r="B162" s="137" t="s">
        <v>13</v>
      </c>
      <c r="C162" s="91" t="s">
        <v>11</v>
      </c>
      <c r="D162" s="138" t="s">
        <v>12</v>
      </c>
    </row>
    <row r="163" spans="2:4" ht="15.75" thickBot="1" x14ac:dyDescent="0.3">
      <c r="B163" s="139">
        <v>101.31</v>
      </c>
      <c r="C163" s="96">
        <v>241.34</v>
      </c>
      <c r="D163" s="140">
        <v>2.3821932681867537</v>
      </c>
    </row>
  </sheetData>
  <mergeCells count="4">
    <mergeCell ref="B5:C5"/>
    <mergeCell ref="B12:C12"/>
    <mergeCell ref="B93:D93"/>
    <mergeCell ref="B160:D160"/>
  </mergeCells>
  <conditionalFormatting sqref="E97">
    <cfRule type="cellIs" dxfId="91" priority="31" stopIfTrue="1" operator="lessThan">
      <formula>0</formula>
    </cfRule>
  </conditionalFormatting>
  <conditionalFormatting sqref="D97">
    <cfRule type="cellIs" dxfId="90" priority="32" stopIfTrue="1" operator="greaterThanOrEqual">
      <formula>0</formula>
    </cfRule>
    <cfRule type="cellIs" dxfId="89" priority="33" stopIfTrue="1" operator="lessThan">
      <formula>0</formula>
    </cfRule>
  </conditionalFormatting>
  <conditionalFormatting sqref="E97">
    <cfRule type="cellIs" dxfId="88" priority="28" stopIfTrue="1" operator="lessThan">
      <formula>0</formula>
    </cfRule>
  </conditionalFormatting>
  <conditionalFormatting sqref="D97">
    <cfRule type="cellIs" dxfId="87" priority="29" stopIfTrue="1" operator="greaterThanOrEqual">
      <formula>0</formula>
    </cfRule>
    <cfRule type="cellIs" dxfId="86" priority="30" stopIfTrue="1" operator="lessThan">
      <formula>0</formula>
    </cfRule>
  </conditionalFormatting>
  <conditionalFormatting sqref="F97">
    <cfRule type="cellIs" dxfId="85" priority="25" stopIfTrue="1" operator="lessThan">
      <formula>0</formula>
    </cfRule>
  </conditionalFormatting>
  <conditionalFormatting sqref="E97">
    <cfRule type="cellIs" dxfId="84" priority="26" stopIfTrue="1" operator="greaterThanOrEqual">
      <formula>0</formula>
    </cfRule>
    <cfRule type="cellIs" dxfId="83" priority="27" stopIfTrue="1" operator="lessThan">
      <formula>0</formula>
    </cfRule>
  </conditionalFormatting>
  <conditionalFormatting sqref="F97">
    <cfRule type="cellIs" dxfId="82" priority="22" stopIfTrue="1" operator="lessThan">
      <formula>0</formula>
    </cfRule>
  </conditionalFormatting>
  <conditionalFormatting sqref="E97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N58" sqref="N58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9" t="s">
        <v>0</v>
      </c>
      <c r="C11" s="193" t="s">
        <v>7</v>
      </c>
      <c r="D11" s="193" t="s">
        <v>54</v>
      </c>
      <c r="E11" s="194" t="s">
        <v>55</v>
      </c>
    </row>
    <row r="12" spans="2:9" x14ac:dyDescent="0.2">
      <c r="B12" s="175" t="s">
        <v>29</v>
      </c>
      <c r="C12" s="173">
        <v>255</v>
      </c>
      <c r="D12" s="48">
        <v>-1</v>
      </c>
      <c r="E12" s="195">
        <v>-3.90625E-3</v>
      </c>
    </row>
    <row r="13" spans="2:9" x14ac:dyDescent="0.2">
      <c r="B13" s="47" t="s">
        <v>30</v>
      </c>
      <c r="C13" s="173">
        <v>217.30250000000001</v>
      </c>
      <c r="D13" s="48">
        <v>1.9162499999999909</v>
      </c>
      <c r="E13" s="49">
        <v>8.8968074795860996E-3</v>
      </c>
    </row>
    <row r="14" spans="2:9" x14ac:dyDescent="0.2">
      <c r="B14" s="47" t="s">
        <v>31</v>
      </c>
      <c r="C14" s="173">
        <v>212.15</v>
      </c>
      <c r="D14" s="48">
        <v>19.680000000000007</v>
      </c>
      <c r="E14" s="195">
        <v>0.10224970125214328</v>
      </c>
    </row>
    <row r="15" spans="2:9" x14ac:dyDescent="0.2">
      <c r="B15" s="47" t="s">
        <v>32</v>
      </c>
      <c r="C15" s="173" t="s">
        <v>89</v>
      </c>
      <c r="D15" s="48"/>
      <c r="E15" s="195"/>
    </row>
    <row r="16" spans="2:9" x14ac:dyDescent="0.2">
      <c r="B16" s="47" t="s">
        <v>33</v>
      </c>
      <c r="C16" s="173">
        <v>239.9</v>
      </c>
      <c r="D16" s="48">
        <v>9.5250000000000057</v>
      </c>
      <c r="E16" s="49">
        <v>4.1345632121541076E-2</v>
      </c>
    </row>
    <row r="17" spans="2:5" x14ac:dyDescent="0.2">
      <c r="B17" s="47" t="s">
        <v>34</v>
      </c>
      <c r="C17" s="173" t="s">
        <v>89</v>
      </c>
      <c r="D17" s="48"/>
      <c r="E17" s="195"/>
    </row>
    <row r="18" spans="2:5" x14ac:dyDescent="0.2">
      <c r="B18" s="47" t="s">
        <v>35</v>
      </c>
      <c r="C18" s="173">
        <v>230</v>
      </c>
      <c r="D18" s="48">
        <v>-30</v>
      </c>
      <c r="E18" s="212">
        <v>-0.11538461538461542</v>
      </c>
    </row>
    <row r="19" spans="2:5" x14ac:dyDescent="0.2">
      <c r="B19" s="47" t="s">
        <v>36</v>
      </c>
      <c r="C19" s="173">
        <v>244.19</v>
      </c>
      <c r="D19" s="48">
        <v>-2.7879999999999825</v>
      </c>
      <c r="E19" s="200">
        <v>-1.128845484213159E-2</v>
      </c>
    </row>
    <row r="20" spans="2:5" x14ac:dyDescent="0.2">
      <c r="B20" s="47" t="s">
        <v>37</v>
      </c>
      <c r="C20" s="173" t="s">
        <v>89</v>
      </c>
      <c r="D20" s="48"/>
      <c r="E20" s="195"/>
    </row>
    <row r="21" spans="2:5" x14ac:dyDescent="0.2">
      <c r="B21" s="47" t="s">
        <v>38</v>
      </c>
      <c r="C21" s="173">
        <v>183.01499999999999</v>
      </c>
      <c r="D21" s="48">
        <v>-1.8000000000000114</v>
      </c>
      <c r="E21" s="49">
        <v>-9.7394691989287629E-3</v>
      </c>
    </row>
    <row r="22" spans="2:5" x14ac:dyDescent="0.2">
      <c r="B22" s="47" t="s">
        <v>39</v>
      </c>
      <c r="C22" s="173">
        <v>248.23636363636362</v>
      </c>
      <c r="D22" s="48">
        <v>2.636363636363626</v>
      </c>
      <c r="E22" s="195">
        <v>1.0734379626887725E-2</v>
      </c>
    </row>
    <row r="23" spans="2:5" x14ac:dyDescent="0.2">
      <c r="B23" s="47" t="s">
        <v>40</v>
      </c>
      <c r="C23" s="173" t="s">
        <v>89</v>
      </c>
      <c r="D23" s="48"/>
      <c r="E23" s="195"/>
    </row>
    <row r="24" spans="2:5" x14ac:dyDescent="0.2">
      <c r="B24" s="47" t="s">
        <v>41</v>
      </c>
      <c r="C24" s="173">
        <v>192.72</v>
      </c>
      <c r="D24" s="48">
        <v>-8.6100000000000136</v>
      </c>
      <c r="E24" s="49">
        <v>-4.2765608702130864E-2</v>
      </c>
    </row>
    <row r="25" spans="2:5" x14ac:dyDescent="0.2">
      <c r="B25" s="47" t="s">
        <v>42</v>
      </c>
      <c r="C25" s="173">
        <v>221.67</v>
      </c>
      <c r="D25" s="48">
        <v>-1.7133333333333383</v>
      </c>
      <c r="E25" s="49">
        <v>-7.6699246437365032E-3</v>
      </c>
    </row>
    <row r="26" spans="2:5" x14ac:dyDescent="0.2">
      <c r="B26" s="47" t="s">
        <v>43</v>
      </c>
      <c r="C26" s="173" t="s">
        <v>89</v>
      </c>
      <c r="D26" s="48"/>
      <c r="E26" s="195"/>
    </row>
    <row r="27" spans="2:5" x14ac:dyDescent="0.2">
      <c r="B27" s="47" t="s">
        <v>44</v>
      </c>
      <c r="C27" s="173" t="s">
        <v>89</v>
      </c>
      <c r="D27" s="48"/>
      <c r="E27" s="195"/>
    </row>
    <row r="28" spans="2:5" x14ac:dyDescent="0.2">
      <c r="B28" s="47" t="s">
        <v>45</v>
      </c>
      <c r="C28" s="173">
        <v>241.75</v>
      </c>
      <c r="D28" s="173" t="s">
        <v>89</v>
      </c>
      <c r="E28" s="195"/>
    </row>
    <row r="29" spans="2:5" x14ac:dyDescent="0.2">
      <c r="B29" s="47" t="s">
        <v>46</v>
      </c>
      <c r="C29" s="173" t="s">
        <v>89</v>
      </c>
      <c r="D29" s="48"/>
      <c r="E29" s="195"/>
    </row>
    <row r="30" spans="2:5" x14ac:dyDescent="0.2">
      <c r="B30" s="47" t="s">
        <v>47</v>
      </c>
      <c r="C30" s="173">
        <v>235</v>
      </c>
      <c r="D30" s="48" t="s">
        <v>89</v>
      </c>
      <c r="E30" s="195"/>
    </row>
    <row r="31" spans="2:5" x14ac:dyDescent="0.2">
      <c r="B31" s="47" t="s">
        <v>48</v>
      </c>
      <c r="C31" s="173">
        <v>209.71250000000001</v>
      </c>
      <c r="D31" s="48">
        <v>-2.334166666666647</v>
      </c>
      <c r="E31" s="49">
        <v>-1.1007797025811783E-2</v>
      </c>
    </row>
    <row r="32" spans="2:5" x14ac:dyDescent="0.2">
      <c r="B32" s="47" t="s">
        <v>49</v>
      </c>
      <c r="C32" s="173">
        <v>229.48</v>
      </c>
      <c r="D32" s="48">
        <v>5.4299999999999784</v>
      </c>
      <c r="E32" s="49">
        <v>2.4235661682660004E-2</v>
      </c>
    </row>
    <row r="33" spans="1:92" x14ac:dyDescent="0.2">
      <c r="B33" s="47" t="s">
        <v>50</v>
      </c>
      <c r="C33" s="173">
        <v>188.04</v>
      </c>
      <c r="D33" s="48">
        <v>-0.43999999999999773</v>
      </c>
      <c r="E33" s="49">
        <v>-2.3344651952461604E-3</v>
      </c>
    </row>
    <row r="34" spans="1:92" x14ac:dyDescent="0.2">
      <c r="B34" s="47" t="s">
        <v>51</v>
      </c>
      <c r="C34" s="173">
        <v>218</v>
      </c>
      <c r="D34" s="48" t="s">
        <v>89</v>
      </c>
      <c r="E34" s="49"/>
    </row>
    <row r="35" spans="1:92" x14ac:dyDescent="0.2">
      <c r="B35" s="47" t="s">
        <v>52</v>
      </c>
      <c r="C35" s="173" t="s">
        <v>89</v>
      </c>
      <c r="D35" s="48"/>
      <c r="E35" s="195"/>
    </row>
    <row r="36" spans="1:92" ht="13.5" thickBot="1" x14ac:dyDescent="0.25">
      <c r="B36" s="50" t="s">
        <v>53</v>
      </c>
      <c r="C36" s="174" t="s">
        <v>89</v>
      </c>
      <c r="D36" s="172"/>
      <c r="E36" s="196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8">
        <v>175.03</v>
      </c>
      <c r="BD44" s="187">
        <v>177.58500000000001</v>
      </c>
      <c r="BE44" s="187">
        <v>177.47666666666669</v>
      </c>
      <c r="BF44" s="187">
        <v>177.422</v>
      </c>
      <c r="BG44" s="187">
        <v>172.96428571428572</v>
      </c>
      <c r="BH44" s="187">
        <v>180.41428571428574</v>
      </c>
      <c r="BI44" s="187">
        <v>172.96428571428572</v>
      </c>
      <c r="BJ44" s="187">
        <v>180.41428571428574</v>
      </c>
      <c r="BK44" s="187">
        <v>183.30333333333331</v>
      </c>
      <c r="BL44" s="187">
        <v>180.07</v>
      </c>
      <c r="BM44" s="187">
        <v>183.78</v>
      </c>
      <c r="BN44" s="187">
        <v>184.815</v>
      </c>
      <c r="BO44" s="187">
        <v>183.01499999999999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7">
        <v>211.72633333333332</v>
      </c>
      <c r="BD46" s="187">
        <v>204.4037592592592</v>
      </c>
      <c r="BE46" s="187">
        <v>200.35893838383839</v>
      </c>
      <c r="BF46" s="187">
        <v>199.17286946386946</v>
      </c>
      <c r="BG46" s="187">
        <v>202.56502069805194</v>
      </c>
      <c r="BH46" s="187">
        <v>206.26619897959185</v>
      </c>
      <c r="BI46" s="187">
        <v>202.56502069805194</v>
      </c>
      <c r="BJ46" s="187">
        <v>206.26619897959185</v>
      </c>
      <c r="BK46" s="187">
        <v>208.58178571428567</v>
      </c>
      <c r="BL46" s="187">
        <v>215.01818452380954</v>
      </c>
      <c r="BM46" s="187">
        <v>224.56707465277776</v>
      </c>
      <c r="BN46" s="187">
        <v>224.19422395833334</v>
      </c>
      <c r="BO46" s="187">
        <v>222.88539772727273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9"/>
  <sheetViews>
    <sheetView workbookViewId="0">
      <selection activeCell="E37" sqref="E37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8" t="s">
        <v>86</v>
      </c>
      <c r="C5" s="219"/>
      <c r="D5" s="169" t="str">
        <f>'Osnovni obrazec '!A13</f>
        <v>37. teden (13.9.2021-19.9.2021)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3">
        <v>500880</v>
      </c>
      <c r="D9" s="204">
        <v>250.49</v>
      </c>
      <c r="E9" s="205">
        <v>11.460000000000008</v>
      </c>
      <c r="F9" s="206">
        <v>4.7943772748190616E-2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6" x14ac:dyDescent="0.2">
      <c r="B81" s="183">
        <v>29</v>
      </c>
      <c r="C81" s="184">
        <v>528000</v>
      </c>
      <c r="D81" s="69">
        <v>247.6</v>
      </c>
    </row>
    <row r="82" spans="2:6" x14ac:dyDescent="0.2">
      <c r="B82" s="30">
        <v>30</v>
      </c>
      <c r="C82" s="31">
        <v>1055260</v>
      </c>
      <c r="D82" s="23">
        <v>174.7</v>
      </c>
    </row>
    <row r="83" spans="2:6" x14ac:dyDescent="0.2">
      <c r="B83" s="190">
        <v>31</v>
      </c>
      <c r="C83" s="191">
        <v>53220</v>
      </c>
      <c r="D83" s="192">
        <v>247</v>
      </c>
    </row>
    <row r="84" spans="2:6" x14ac:dyDescent="0.2">
      <c r="B84" s="30">
        <v>32</v>
      </c>
      <c r="C84" s="31">
        <v>208440</v>
      </c>
      <c r="D84" s="23">
        <v>245.1</v>
      </c>
    </row>
    <row r="85" spans="2:6" x14ac:dyDescent="0.2">
      <c r="B85" s="30">
        <v>31</v>
      </c>
      <c r="C85" s="191">
        <v>53220</v>
      </c>
      <c r="D85" s="192">
        <v>247</v>
      </c>
    </row>
    <row r="86" spans="2:6" x14ac:dyDescent="0.2">
      <c r="B86" s="30">
        <v>32</v>
      </c>
      <c r="C86" s="31">
        <v>208440</v>
      </c>
      <c r="D86" s="23">
        <v>245.1</v>
      </c>
    </row>
    <row r="87" spans="2:6" x14ac:dyDescent="0.2">
      <c r="B87" s="30">
        <v>33</v>
      </c>
      <c r="C87" s="31">
        <v>3184319</v>
      </c>
      <c r="D87" s="25">
        <v>206.37</v>
      </c>
    </row>
    <row r="88" spans="2:6" x14ac:dyDescent="0.2">
      <c r="B88" s="30">
        <v>34</v>
      </c>
      <c r="C88" s="31">
        <v>274756</v>
      </c>
      <c r="D88" s="25">
        <v>220.49</v>
      </c>
    </row>
    <row r="89" spans="2:6" x14ac:dyDescent="0.2">
      <c r="B89" s="30">
        <v>35</v>
      </c>
      <c r="C89" s="31">
        <v>740784</v>
      </c>
      <c r="D89" s="23">
        <v>137.08000000000001</v>
      </c>
    </row>
    <row r="90" spans="2:6" x14ac:dyDescent="0.2">
      <c r="B90" s="30">
        <v>36</v>
      </c>
      <c r="C90" s="31">
        <v>5197524</v>
      </c>
      <c r="D90" s="25">
        <v>239.03</v>
      </c>
    </row>
    <row r="91" spans="2:6" x14ac:dyDescent="0.2">
      <c r="B91" s="30">
        <v>37</v>
      </c>
      <c r="C91" s="31">
        <v>500880</v>
      </c>
      <c r="D91" s="25">
        <v>250.49</v>
      </c>
    </row>
    <row r="92" spans="2:6" ht="13.5" thickBot="1" x14ac:dyDescent="0.25">
      <c r="C92" s="216"/>
      <c r="D92" s="217"/>
    </row>
    <row r="93" spans="2:6" ht="15.75" thickBot="1" x14ac:dyDescent="0.3">
      <c r="B93" s="218" t="s">
        <v>87</v>
      </c>
      <c r="C93" s="219"/>
      <c r="D93" s="219"/>
      <c r="E93" s="170" t="str">
        <f>'Osnovni obrazec '!A13</f>
        <v>37. teden (13.9.2021-19.9.2021)</v>
      </c>
    </row>
    <row r="95" spans="2:6" ht="13.5" thickBot="1" x14ac:dyDescent="0.25"/>
    <row r="96" spans="2:6" ht="13.5" thickBot="1" x14ac:dyDescent="0.25">
      <c r="B96" s="19">
        <v>2019</v>
      </c>
      <c r="C96" s="33">
        <v>2020</v>
      </c>
      <c r="D96" s="35">
        <v>2021</v>
      </c>
      <c r="E96" s="33" t="s">
        <v>68</v>
      </c>
      <c r="F96" s="34" t="s">
        <v>67</v>
      </c>
    </row>
    <row r="97" spans="2:7" ht="13.5" thickBot="1" x14ac:dyDescent="0.25">
      <c r="B97" s="70">
        <v>158.41</v>
      </c>
      <c r="C97" s="71">
        <v>148.94</v>
      </c>
      <c r="D97" s="72">
        <v>250.49</v>
      </c>
      <c r="E97" s="214">
        <v>101.55000000000001</v>
      </c>
      <c r="F97" s="215">
        <v>0.68181818181818188</v>
      </c>
    </row>
    <row r="100" spans="2:7" ht="15" x14ac:dyDescent="0.25">
      <c r="B100" s="4" t="s">
        <v>70</v>
      </c>
      <c r="G100" s="4" t="s">
        <v>75</v>
      </c>
    </row>
    <row r="101" spans="2:7" ht="15" x14ac:dyDescent="0.25">
      <c r="B101" s="4"/>
    </row>
    <row r="102" spans="2:7" ht="15.75" thickBot="1" x14ac:dyDescent="0.3">
      <c r="B102" s="4"/>
    </row>
    <row r="103" spans="2:7" ht="15.75" thickBot="1" x14ac:dyDescent="0.3">
      <c r="B103" s="36"/>
      <c r="C103" s="36" t="s">
        <v>27</v>
      </c>
      <c r="D103" s="36"/>
      <c r="E103" s="13"/>
    </row>
    <row r="104" spans="2:7" ht="13.5" thickBot="1" x14ac:dyDescent="0.25">
      <c r="B104" s="73" t="s">
        <v>2</v>
      </c>
      <c r="C104" s="33">
        <v>2019</v>
      </c>
      <c r="D104" s="74">
        <v>2020</v>
      </c>
      <c r="E104" s="73">
        <v>2021</v>
      </c>
    </row>
    <row r="105" spans="2:7" x14ac:dyDescent="0.2">
      <c r="B105" s="75">
        <v>1</v>
      </c>
      <c r="C105" s="76">
        <v>145</v>
      </c>
      <c r="D105" s="77"/>
      <c r="E105" s="20">
        <v>156.72999999999999</v>
      </c>
    </row>
    <row r="106" spans="2:7" x14ac:dyDescent="0.2">
      <c r="B106" s="40">
        <v>2</v>
      </c>
      <c r="C106" s="78">
        <v>148</v>
      </c>
      <c r="D106" s="79">
        <v>134.36000000000001</v>
      </c>
      <c r="E106" s="23">
        <v>170.9</v>
      </c>
    </row>
    <row r="107" spans="2:7" x14ac:dyDescent="0.2">
      <c r="B107" s="40">
        <v>3</v>
      </c>
      <c r="C107" s="78">
        <v>157.30000000000001</v>
      </c>
      <c r="D107" s="79">
        <v>133.16999999999999</v>
      </c>
      <c r="E107" s="23">
        <v>187.47</v>
      </c>
    </row>
    <row r="108" spans="2:7" x14ac:dyDescent="0.2">
      <c r="B108" s="40">
        <v>4</v>
      </c>
      <c r="C108" s="78">
        <v>158</v>
      </c>
      <c r="D108" s="79">
        <v>134.81</v>
      </c>
      <c r="E108" s="23">
        <v>175.73</v>
      </c>
    </row>
    <row r="109" spans="2:7" x14ac:dyDescent="0.2">
      <c r="B109" s="40">
        <v>5</v>
      </c>
      <c r="C109" s="78">
        <v>145</v>
      </c>
      <c r="D109" s="79">
        <v>135</v>
      </c>
      <c r="E109" s="23">
        <v>170.85</v>
      </c>
    </row>
    <row r="110" spans="2:7" x14ac:dyDescent="0.2">
      <c r="B110" s="40">
        <v>6</v>
      </c>
      <c r="C110" s="78">
        <v>156.1</v>
      </c>
      <c r="D110" s="79">
        <v>134.88</v>
      </c>
      <c r="E110" s="23">
        <v>183.2</v>
      </c>
    </row>
    <row r="111" spans="2:7" x14ac:dyDescent="0.2">
      <c r="B111" s="40">
        <v>7</v>
      </c>
      <c r="C111" s="78"/>
      <c r="D111" s="79">
        <v>135</v>
      </c>
      <c r="E111" s="23">
        <v>191.45</v>
      </c>
    </row>
    <row r="112" spans="2:7" x14ac:dyDescent="0.2">
      <c r="B112" s="40">
        <v>8</v>
      </c>
      <c r="C112" s="78">
        <v>155.66999999999999</v>
      </c>
      <c r="D112" s="79">
        <v>153.01</v>
      </c>
      <c r="E112" s="23">
        <v>186.79</v>
      </c>
    </row>
    <row r="113" spans="2:5" x14ac:dyDescent="0.2">
      <c r="B113" s="40">
        <v>9</v>
      </c>
      <c r="C113" s="78">
        <v>157</v>
      </c>
      <c r="D113" s="41">
        <v>125</v>
      </c>
      <c r="E113" s="25">
        <v>155.08000000000001</v>
      </c>
    </row>
    <row r="114" spans="2:5" x14ac:dyDescent="0.2">
      <c r="B114" s="40">
        <v>10</v>
      </c>
      <c r="C114" s="78">
        <v>157.09</v>
      </c>
      <c r="D114" s="80">
        <v>141.5</v>
      </c>
      <c r="E114" s="39">
        <v>196.0453176423656</v>
      </c>
    </row>
    <row r="115" spans="2:5" x14ac:dyDescent="0.2">
      <c r="B115" s="40">
        <v>11</v>
      </c>
      <c r="C115" s="78">
        <v>157</v>
      </c>
      <c r="D115" s="79">
        <v>148</v>
      </c>
      <c r="E115" s="23">
        <v>193.34</v>
      </c>
    </row>
    <row r="116" spans="2:5" x14ac:dyDescent="0.2">
      <c r="B116" s="40">
        <v>12</v>
      </c>
      <c r="C116" s="78">
        <v>155.01</v>
      </c>
      <c r="D116" s="79">
        <v>148</v>
      </c>
      <c r="E116" s="23">
        <v>198.34</v>
      </c>
    </row>
    <row r="117" spans="2:5" x14ac:dyDescent="0.2">
      <c r="B117" s="40">
        <v>13</v>
      </c>
      <c r="C117" s="78">
        <v>154.65</v>
      </c>
      <c r="D117" s="79">
        <v>142.63</v>
      </c>
      <c r="E117" s="23">
        <v>198.31</v>
      </c>
    </row>
    <row r="118" spans="2:5" x14ac:dyDescent="0.2">
      <c r="B118" s="40">
        <v>14</v>
      </c>
      <c r="C118" s="78">
        <v>154.30000000000001</v>
      </c>
      <c r="D118" s="79">
        <v>148</v>
      </c>
      <c r="E118" s="23">
        <v>154.88999999999999</v>
      </c>
    </row>
    <row r="119" spans="2:5" x14ac:dyDescent="0.2">
      <c r="B119" s="40">
        <v>15</v>
      </c>
      <c r="C119" s="78">
        <v>152.07</v>
      </c>
      <c r="D119" s="79">
        <v>147.80000000000001</v>
      </c>
      <c r="E119" s="23">
        <v>206.15</v>
      </c>
    </row>
    <row r="120" spans="2:5" x14ac:dyDescent="0.2">
      <c r="B120" s="40">
        <v>16</v>
      </c>
      <c r="C120" s="78">
        <v>146.13</v>
      </c>
      <c r="D120" s="79">
        <v>148</v>
      </c>
      <c r="E120" s="23">
        <v>209.8</v>
      </c>
    </row>
    <row r="121" spans="2:5" x14ac:dyDescent="0.2">
      <c r="B121" s="40">
        <v>17</v>
      </c>
      <c r="C121" s="78"/>
      <c r="D121" s="79">
        <v>147.30000000000001</v>
      </c>
      <c r="E121" s="23">
        <v>207.71</v>
      </c>
    </row>
    <row r="122" spans="2:5" x14ac:dyDescent="0.2">
      <c r="B122" s="40">
        <v>18</v>
      </c>
      <c r="C122" s="78"/>
      <c r="D122" s="79">
        <v>136.91</v>
      </c>
      <c r="E122" s="23">
        <v>209.01</v>
      </c>
    </row>
    <row r="123" spans="2:5" x14ac:dyDescent="0.2">
      <c r="B123" s="40">
        <v>19</v>
      </c>
      <c r="C123" s="78">
        <v>153.82</v>
      </c>
      <c r="D123" s="79">
        <v>146.5</v>
      </c>
      <c r="E123" s="23">
        <v>235.48</v>
      </c>
    </row>
    <row r="124" spans="2:5" x14ac:dyDescent="0.2">
      <c r="B124" s="40">
        <v>20</v>
      </c>
      <c r="C124" s="78">
        <v>153.11000000000001</v>
      </c>
      <c r="D124" s="79">
        <v>146.56</v>
      </c>
      <c r="E124" s="23">
        <v>238.15</v>
      </c>
    </row>
    <row r="125" spans="2:5" x14ac:dyDescent="0.2">
      <c r="B125" s="40">
        <v>21</v>
      </c>
      <c r="C125" s="78">
        <v>155.97999999999999</v>
      </c>
      <c r="D125" s="79">
        <v>141.18</v>
      </c>
      <c r="E125" s="23">
        <v>245.96</v>
      </c>
    </row>
    <row r="126" spans="2:5" x14ac:dyDescent="0.2">
      <c r="B126" s="40">
        <v>22</v>
      </c>
      <c r="C126" s="78">
        <v>154.69999999999999</v>
      </c>
      <c r="D126" s="79">
        <v>150.22999999999999</v>
      </c>
      <c r="E126" s="23">
        <v>190.75</v>
      </c>
    </row>
    <row r="127" spans="2:5" x14ac:dyDescent="0.2">
      <c r="B127" s="40">
        <v>23</v>
      </c>
      <c r="C127" s="78">
        <v>155.79</v>
      </c>
      <c r="D127" s="79">
        <v>152.5</v>
      </c>
      <c r="E127" s="23">
        <v>176.19</v>
      </c>
    </row>
    <row r="128" spans="2:5" x14ac:dyDescent="0.2">
      <c r="B128" s="40">
        <v>24</v>
      </c>
      <c r="C128" s="78">
        <v>155.71</v>
      </c>
      <c r="D128" s="79">
        <v>150.88999999999999</v>
      </c>
      <c r="E128" s="23">
        <v>231.4</v>
      </c>
    </row>
    <row r="129" spans="2:6" x14ac:dyDescent="0.2">
      <c r="B129" s="40">
        <v>25</v>
      </c>
      <c r="C129" s="78">
        <v>153.36000000000001</v>
      </c>
      <c r="D129" s="79">
        <v>143.35</v>
      </c>
      <c r="E129" s="23">
        <v>220.15</v>
      </c>
    </row>
    <row r="130" spans="2:6" x14ac:dyDescent="0.2">
      <c r="B130" s="40">
        <v>26</v>
      </c>
      <c r="C130" s="78">
        <v>155.5</v>
      </c>
      <c r="D130" s="79">
        <v>151.82</v>
      </c>
      <c r="E130" s="23">
        <v>140.16</v>
      </c>
    </row>
    <row r="131" spans="2:6" ht="15" x14ac:dyDescent="0.25">
      <c r="B131" s="40">
        <v>27</v>
      </c>
      <c r="C131" s="78">
        <v>156</v>
      </c>
      <c r="D131" s="79">
        <v>149.28</v>
      </c>
      <c r="E131" s="23">
        <v>221.8</v>
      </c>
      <c r="F131" s="4"/>
    </row>
    <row r="132" spans="2:6" x14ac:dyDescent="0.2">
      <c r="B132" s="40">
        <v>28</v>
      </c>
      <c r="C132" s="78">
        <v>155.47</v>
      </c>
      <c r="D132" s="79">
        <v>151.9</v>
      </c>
      <c r="E132" s="23">
        <v>204.32</v>
      </c>
    </row>
    <row r="133" spans="2:6" x14ac:dyDescent="0.2">
      <c r="B133" s="40">
        <v>29</v>
      </c>
      <c r="C133" s="78">
        <v>155.85</v>
      </c>
      <c r="D133" s="79">
        <v>145.9</v>
      </c>
      <c r="E133" s="23">
        <v>247.6</v>
      </c>
    </row>
    <row r="134" spans="2:6" x14ac:dyDescent="0.2">
      <c r="B134" s="40">
        <v>30</v>
      </c>
      <c r="C134" s="78">
        <v>159.5</v>
      </c>
      <c r="D134" s="79">
        <v>153.4</v>
      </c>
      <c r="E134" s="23">
        <v>174.7</v>
      </c>
    </row>
    <row r="135" spans="2:6" x14ac:dyDescent="0.2">
      <c r="B135" s="40">
        <v>31</v>
      </c>
      <c r="C135" s="78">
        <v>159</v>
      </c>
      <c r="D135" s="79">
        <v>166.89</v>
      </c>
      <c r="E135" s="23">
        <v>247</v>
      </c>
    </row>
    <row r="136" spans="2:6" x14ac:dyDescent="0.2">
      <c r="B136" s="40">
        <v>32</v>
      </c>
      <c r="C136" s="78">
        <v>155.27000000000001</v>
      </c>
      <c r="D136" s="79">
        <v>142.33000000000001</v>
      </c>
      <c r="E136" s="23">
        <v>245.1</v>
      </c>
    </row>
    <row r="137" spans="2:6" x14ac:dyDescent="0.2">
      <c r="B137" s="40">
        <v>33</v>
      </c>
      <c r="C137" s="78">
        <v>157.41</v>
      </c>
      <c r="D137" s="79">
        <v>162.5</v>
      </c>
      <c r="E137" s="23">
        <v>206.37</v>
      </c>
    </row>
    <row r="138" spans="2:6" x14ac:dyDescent="0.2">
      <c r="B138" s="40">
        <v>34</v>
      </c>
      <c r="C138" s="78">
        <v>172.66</v>
      </c>
      <c r="D138" s="79">
        <v>166</v>
      </c>
      <c r="E138" s="23">
        <v>220.49</v>
      </c>
    </row>
    <row r="139" spans="2:6" x14ac:dyDescent="0.2">
      <c r="B139" s="40">
        <v>35</v>
      </c>
      <c r="C139" s="78">
        <v>151.82</v>
      </c>
      <c r="D139" s="41">
        <v>142.47999999999999</v>
      </c>
      <c r="E139" s="213">
        <v>137.08000000000001</v>
      </c>
    </row>
    <row r="140" spans="2:6" x14ac:dyDescent="0.2">
      <c r="B140" s="40">
        <v>36</v>
      </c>
      <c r="C140" s="78">
        <v>158.94999999999999</v>
      </c>
      <c r="D140" s="41">
        <v>130</v>
      </c>
      <c r="E140" s="23">
        <v>239.03</v>
      </c>
    </row>
    <row r="141" spans="2:6" x14ac:dyDescent="0.2">
      <c r="B141" s="40">
        <v>37</v>
      </c>
      <c r="C141" s="78">
        <v>158.41</v>
      </c>
      <c r="D141" s="79">
        <v>148.94</v>
      </c>
      <c r="E141" s="23">
        <v>250.49</v>
      </c>
    </row>
    <row r="142" spans="2:6" x14ac:dyDescent="0.2">
      <c r="B142" s="40">
        <v>38</v>
      </c>
      <c r="C142" s="78">
        <v>139.6</v>
      </c>
      <c r="D142" s="79">
        <v>166.1</v>
      </c>
      <c r="E142" s="23"/>
    </row>
    <row r="143" spans="2:6" x14ac:dyDescent="0.2">
      <c r="B143" s="40">
        <v>39</v>
      </c>
      <c r="C143" s="78">
        <v>128.22</v>
      </c>
      <c r="D143" s="79">
        <v>124.6</v>
      </c>
      <c r="E143" s="23"/>
    </row>
    <row r="144" spans="2:6" x14ac:dyDescent="0.2">
      <c r="B144" s="40">
        <v>40</v>
      </c>
      <c r="C144" s="78">
        <v>127.19</v>
      </c>
      <c r="D144" s="79">
        <v>124.02</v>
      </c>
      <c r="E144" s="23"/>
    </row>
    <row r="145" spans="2:5" x14ac:dyDescent="0.2">
      <c r="B145" s="40">
        <v>41</v>
      </c>
      <c r="C145" s="78">
        <v>128.05000000000001</v>
      </c>
      <c r="D145" s="79">
        <v>125.96</v>
      </c>
      <c r="E145" s="23"/>
    </row>
    <row r="146" spans="2:5" x14ac:dyDescent="0.2">
      <c r="B146" s="40">
        <v>42</v>
      </c>
      <c r="C146" s="78">
        <v>126.05</v>
      </c>
      <c r="D146" s="79">
        <v>126.25</v>
      </c>
      <c r="E146" s="23"/>
    </row>
    <row r="147" spans="2:5" x14ac:dyDescent="0.2">
      <c r="B147" s="40">
        <v>43</v>
      </c>
      <c r="C147" s="78">
        <v>126.81</v>
      </c>
      <c r="D147" s="79">
        <v>126.19</v>
      </c>
      <c r="E147" s="23"/>
    </row>
    <row r="148" spans="2:5" x14ac:dyDescent="0.2">
      <c r="B148" s="40">
        <v>44</v>
      </c>
      <c r="C148" s="78">
        <v>125.89</v>
      </c>
      <c r="D148" s="79">
        <v>148.84</v>
      </c>
      <c r="E148" s="23"/>
    </row>
    <row r="149" spans="2:5" x14ac:dyDescent="0.2">
      <c r="B149" s="40">
        <v>45</v>
      </c>
      <c r="C149" s="78">
        <v>131.69999999999999</v>
      </c>
      <c r="D149" s="79">
        <v>135.72</v>
      </c>
      <c r="E149" s="23"/>
    </row>
    <row r="150" spans="2:5" x14ac:dyDescent="0.2">
      <c r="B150" s="40">
        <v>46</v>
      </c>
      <c r="C150" s="78">
        <v>133.88999999999999</v>
      </c>
      <c r="D150" s="79">
        <v>174.42</v>
      </c>
      <c r="E150" s="23"/>
    </row>
    <row r="151" spans="2:5" x14ac:dyDescent="0.2">
      <c r="B151" s="40">
        <v>47</v>
      </c>
      <c r="C151" s="78">
        <v>147.82</v>
      </c>
      <c r="D151" s="79">
        <v>152.94999999999999</v>
      </c>
      <c r="E151" s="23"/>
    </row>
    <row r="152" spans="2:5" x14ac:dyDescent="0.2">
      <c r="B152" s="40">
        <v>48</v>
      </c>
      <c r="C152" s="78">
        <v>151.97</v>
      </c>
      <c r="D152" s="79">
        <v>145.47</v>
      </c>
      <c r="E152" s="23"/>
    </row>
    <row r="153" spans="2:5" x14ac:dyDescent="0.2">
      <c r="B153" s="40">
        <v>49</v>
      </c>
      <c r="C153" s="78">
        <v>135</v>
      </c>
      <c r="D153" s="79">
        <v>150.74</v>
      </c>
      <c r="E153" s="25"/>
    </row>
    <row r="154" spans="2:5" x14ac:dyDescent="0.2">
      <c r="B154" s="40">
        <v>50</v>
      </c>
      <c r="C154" s="78">
        <v>134.78</v>
      </c>
      <c r="D154" s="79">
        <v>138.94999999999999</v>
      </c>
      <c r="E154" s="23"/>
    </row>
    <row r="155" spans="2:5" x14ac:dyDescent="0.2">
      <c r="B155" s="40">
        <v>51</v>
      </c>
      <c r="C155" s="78">
        <v>134.61000000000001</v>
      </c>
      <c r="D155" s="79">
        <v>145.84</v>
      </c>
      <c r="E155" s="25"/>
    </row>
    <row r="156" spans="2:5" x14ac:dyDescent="0.2">
      <c r="B156" s="40">
        <v>52</v>
      </c>
      <c r="C156" s="78"/>
      <c r="D156" s="41"/>
      <c r="E156" s="23"/>
    </row>
    <row r="157" spans="2:5" ht="13.5" thickBot="1" x14ac:dyDescent="0.25">
      <c r="B157" s="42">
        <v>53</v>
      </c>
      <c r="C157" s="81"/>
      <c r="D157" s="43"/>
      <c r="E157" s="32"/>
    </row>
    <row r="159" spans="2:5" ht="13.5" thickBot="1" x14ac:dyDescent="0.25"/>
    <row r="160" spans="2:5" ht="15.75" thickBot="1" x14ac:dyDescent="0.3">
      <c r="B160" s="218" t="s">
        <v>88</v>
      </c>
      <c r="C160" s="219"/>
      <c r="D160" s="219"/>
      <c r="E160" s="170" t="str">
        <f>'Osnovni obrazec '!A13</f>
        <v>37. teden (13.9.2021-19.9.2021)</v>
      </c>
    </row>
    <row r="161" spans="2:4" ht="13.5" thickBot="1" x14ac:dyDescent="0.25"/>
    <row r="162" spans="2:4" x14ac:dyDescent="0.2">
      <c r="B162" s="82" t="s">
        <v>13</v>
      </c>
      <c r="C162" s="83" t="s">
        <v>28</v>
      </c>
      <c r="D162" s="84" t="s">
        <v>12</v>
      </c>
    </row>
    <row r="163" spans="2:4" ht="13.5" thickBot="1" x14ac:dyDescent="0.25">
      <c r="B163" s="85">
        <v>101.31</v>
      </c>
      <c r="C163" s="86">
        <v>250.49</v>
      </c>
      <c r="D163" s="87">
        <v>2.4725101174612574</v>
      </c>
    </row>
    <row r="198" spans="5:6" ht="15" x14ac:dyDescent="0.25">
      <c r="E198" s="4"/>
    </row>
    <row r="199" spans="5:6" ht="15" x14ac:dyDescent="0.25">
      <c r="F199" s="4"/>
    </row>
  </sheetData>
  <mergeCells count="3">
    <mergeCell ref="B5:C5"/>
    <mergeCell ref="B93:D93"/>
    <mergeCell ref="B160:D160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G28" sqref="G28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9" t="s">
        <v>1</v>
      </c>
      <c r="C11" s="141" t="s">
        <v>7</v>
      </c>
      <c r="D11" s="142" t="s">
        <v>54</v>
      </c>
      <c r="E11" s="143" t="s">
        <v>55</v>
      </c>
    </row>
    <row r="12" spans="2:8" x14ac:dyDescent="0.2">
      <c r="B12" s="176" t="s">
        <v>29</v>
      </c>
      <c r="C12" s="209" t="s">
        <v>89</v>
      </c>
      <c r="D12" s="45"/>
      <c r="E12" s="46"/>
    </row>
    <row r="13" spans="2:8" x14ac:dyDescent="0.2">
      <c r="B13" s="177" t="s">
        <v>30</v>
      </c>
      <c r="C13" s="189">
        <v>210.48333333333335</v>
      </c>
      <c r="D13" s="48">
        <v>5.4513333333333378</v>
      </c>
      <c r="E13" s="49">
        <v>2.658771964051132E-2</v>
      </c>
    </row>
    <row r="14" spans="2:8" x14ac:dyDescent="0.2">
      <c r="B14" s="177" t="s">
        <v>31</v>
      </c>
      <c r="C14" s="210" t="s">
        <v>89</v>
      </c>
      <c r="D14" s="199"/>
      <c r="E14" s="200"/>
    </row>
    <row r="15" spans="2:8" x14ac:dyDescent="0.2">
      <c r="B15" s="177" t="s">
        <v>33</v>
      </c>
      <c r="C15" s="189">
        <v>286.83333333333331</v>
      </c>
      <c r="D15" s="48">
        <v>13.633333333333326</v>
      </c>
      <c r="E15" s="49">
        <v>4.9902391410444169E-2</v>
      </c>
    </row>
    <row r="16" spans="2:8" x14ac:dyDescent="0.2">
      <c r="B16" s="177" t="s">
        <v>35</v>
      </c>
      <c r="C16" s="189">
        <v>250</v>
      </c>
      <c r="D16" s="207" t="s">
        <v>89</v>
      </c>
      <c r="E16" s="208"/>
    </row>
    <row r="17" spans="2:66" x14ac:dyDescent="0.2">
      <c r="B17" s="177" t="s">
        <v>36</v>
      </c>
      <c r="C17" s="189">
        <v>266.34285714285716</v>
      </c>
      <c r="D17" s="48">
        <v>-1.9428571428571217</v>
      </c>
      <c r="E17" s="49">
        <v>-7.2417465388711078E-3</v>
      </c>
    </row>
    <row r="18" spans="2:66" x14ac:dyDescent="0.2">
      <c r="B18" s="177" t="s">
        <v>37</v>
      </c>
      <c r="C18" s="189" t="s">
        <v>89</v>
      </c>
      <c r="D18" s="48"/>
      <c r="E18" s="195"/>
    </row>
    <row r="19" spans="2:66" x14ac:dyDescent="0.2">
      <c r="B19" s="177" t="s">
        <v>38</v>
      </c>
      <c r="C19" s="189">
        <v>223.08999999999997</v>
      </c>
      <c r="D19" s="48">
        <v>6.9149999999999636</v>
      </c>
      <c r="E19" s="49">
        <v>3.1987972707297141E-2</v>
      </c>
    </row>
    <row r="20" spans="2:66" x14ac:dyDescent="0.2">
      <c r="B20" s="177" t="s">
        <v>39</v>
      </c>
      <c r="C20" s="189">
        <v>260.28888888888889</v>
      </c>
      <c r="D20" s="48">
        <v>-3.2222222222222285</v>
      </c>
      <c r="E20" s="49">
        <v>-1.2228031708551246E-2</v>
      </c>
    </row>
    <row r="21" spans="2:66" x14ac:dyDescent="0.2">
      <c r="B21" s="177" t="s">
        <v>41</v>
      </c>
      <c r="C21" s="210" t="s">
        <v>89</v>
      </c>
      <c r="D21" s="199"/>
      <c r="E21" s="200"/>
    </row>
    <row r="22" spans="2:66" x14ac:dyDescent="0.2">
      <c r="B22" s="177" t="s">
        <v>42</v>
      </c>
      <c r="C22" s="189">
        <v>217.155</v>
      </c>
      <c r="D22" s="48">
        <v>-2.0649999999999977</v>
      </c>
      <c r="E22" s="49">
        <v>-9.419760970714286E-3</v>
      </c>
    </row>
    <row r="23" spans="2:66" x14ac:dyDescent="0.2">
      <c r="B23" s="177" t="s">
        <v>44</v>
      </c>
      <c r="C23" s="189">
        <v>252</v>
      </c>
      <c r="D23" s="48">
        <v>-9.5</v>
      </c>
      <c r="E23" s="49">
        <v>-3.6328871892925441E-2</v>
      </c>
    </row>
    <row r="24" spans="2:66" x14ac:dyDescent="0.2">
      <c r="B24" s="177" t="s">
        <v>45</v>
      </c>
      <c r="C24" s="189">
        <v>235.5</v>
      </c>
      <c r="D24" s="207" t="s">
        <v>89</v>
      </c>
      <c r="E24" s="208"/>
    </row>
    <row r="25" spans="2:66" x14ac:dyDescent="0.2">
      <c r="B25" s="177" t="s">
        <v>46</v>
      </c>
      <c r="C25" s="189" t="s">
        <v>89</v>
      </c>
      <c r="D25" s="48"/>
      <c r="E25" s="49"/>
    </row>
    <row r="26" spans="2:66" x14ac:dyDescent="0.2">
      <c r="B26" s="177" t="s">
        <v>47</v>
      </c>
      <c r="C26" s="210">
        <v>260</v>
      </c>
      <c r="D26" s="199" t="s">
        <v>89</v>
      </c>
      <c r="E26" s="200"/>
    </row>
    <row r="27" spans="2:66" x14ac:dyDescent="0.2">
      <c r="B27" s="177" t="s">
        <v>48</v>
      </c>
      <c r="C27" s="189">
        <v>196.29750000000001</v>
      </c>
      <c r="D27" s="48">
        <v>11.270833333333371</v>
      </c>
      <c r="E27" s="49">
        <v>6.0914642934352115E-2</v>
      </c>
    </row>
    <row r="28" spans="2:66" x14ac:dyDescent="0.2">
      <c r="B28" s="177" t="s">
        <v>49</v>
      </c>
      <c r="C28" s="189">
        <v>239.03</v>
      </c>
      <c r="D28" s="48">
        <v>101.94999999999999</v>
      </c>
      <c r="E28" s="49">
        <v>0.74372629121680744</v>
      </c>
      <c r="BN28" s="53"/>
    </row>
    <row r="29" spans="2:66" ht="13.5" thickBot="1" x14ac:dyDescent="0.25">
      <c r="B29" s="178" t="s">
        <v>50</v>
      </c>
      <c r="C29" s="211" t="s">
        <v>89</v>
      </c>
      <c r="D29" s="201"/>
      <c r="E29" s="202"/>
      <c r="BN29" s="144"/>
    </row>
    <row r="30" spans="2:66" x14ac:dyDescent="0.2">
      <c r="BN30" s="144"/>
    </row>
    <row r="31" spans="2:66" x14ac:dyDescent="0.2">
      <c r="B31" s="5" t="s">
        <v>63</v>
      </c>
      <c r="BN31" s="144"/>
    </row>
    <row r="34" spans="1:63" ht="15" x14ac:dyDescent="0.25">
      <c r="A34" s="4" t="s">
        <v>62</v>
      </c>
      <c r="B34" s="4"/>
      <c r="C34" s="145">
        <v>2020</v>
      </c>
      <c r="N34" s="146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8">
        <v>2021</v>
      </c>
      <c r="AF34" s="147"/>
      <c r="AG34" s="147"/>
      <c r="AH34" s="147"/>
      <c r="AJ34" s="147"/>
      <c r="AK34" s="147"/>
      <c r="AL34" s="147"/>
      <c r="AM34" s="147"/>
      <c r="AN34" s="147"/>
      <c r="AO34" s="147"/>
      <c r="AP34" s="147"/>
      <c r="AR34" s="147"/>
      <c r="AS34" s="147"/>
      <c r="AT34" s="147"/>
      <c r="AU34" s="147"/>
    </row>
    <row r="35" spans="1:63" x14ac:dyDescent="0.2">
      <c r="A35" s="149" t="s">
        <v>56</v>
      </c>
      <c r="B35" s="150"/>
      <c r="C35" s="145">
        <v>31</v>
      </c>
      <c r="D35" s="145">
        <v>32</v>
      </c>
      <c r="E35" s="145">
        <v>33</v>
      </c>
      <c r="F35" s="145">
        <v>34</v>
      </c>
      <c r="G35" s="145">
        <v>35</v>
      </c>
      <c r="H35" s="145">
        <v>36</v>
      </c>
      <c r="I35" s="145">
        <v>37</v>
      </c>
      <c r="J35" s="145">
        <v>38</v>
      </c>
      <c r="K35" s="145">
        <v>39</v>
      </c>
      <c r="L35" s="145">
        <v>40</v>
      </c>
      <c r="M35" s="145">
        <v>41</v>
      </c>
      <c r="N35" s="145">
        <v>42</v>
      </c>
      <c r="O35" s="145">
        <v>43</v>
      </c>
      <c r="P35" s="145">
        <v>44</v>
      </c>
      <c r="Q35" s="145">
        <v>45</v>
      </c>
      <c r="R35" s="145">
        <v>46</v>
      </c>
      <c r="S35" s="145">
        <v>47</v>
      </c>
      <c r="T35" s="145">
        <v>48</v>
      </c>
      <c r="U35" s="145">
        <v>49</v>
      </c>
      <c r="V35" s="145">
        <v>50</v>
      </c>
      <c r="W35" s="145">
        <v>51</v>
      </c>
      <c r="X35" s="145">
        <v>52</v>
      </c>
      <c r="Y35" s="145">
        <v>53</v>
      </c>
      <c r="Z35" s="145">
        <v>1</v>
      </c>
      <c r="AA35" s="145">
        <v>2</v>
      </c>
      <c r="AB35" s="145">
        <v>3</v>
      </c>
      <c r="AC35" s="145">
        <v>4</v>
      </c>
      <c r="AD35" s="145">
        <v>5</v>
      </c>
      <c r="AE35" s="145">
        <v>6</v>
      </c>
      <c r="AF35" s="145">
        <v>7</v>
      </c>
      <c r="AG35" s="145">
        <v>8</v>
      </c>
      <c r="AH35" s="145">
        <v>9</v>
      </c>
      <c r="AI35" s="145">
        <v>10</v>
      </c>
      <c r="AJ35" s="145">
        <v>11</v>
      </c>
      <c r="AK35" s="145">
        <v>12</v>
      </c>
      <c r="AL35" s="145">
        <v>13</v>
      </c>
      <c r="AM35" s="145">
        <v>14</v>
      </c>
      <c r="AN35" s="145">
        <v>15</v>
      </c>
      <c r="AO35" s="145">
        <v>16</v>
      </c>
      <c r="AP35" s="145">
        <v>17</v>
      </c>
      <c r="AQ35" s="145">
        <v>18</v>
      </c>
      <c r="AR35" s="145">
        <v>19</v>
      </c>
      <c r="AS35" s="145">
        <v>20</v>
      </c>
      <c r="AT35" s="145">
        <v>21</v>
      </c>
      <c r="AU35" s="145">
        <v>22</v>
      </c>
      <c r="AV35" s="145">
        <v>23</v>
      </c>
      <c r="AW35" s="145">
        <v>24</v>
      </c>
      <c r="AX35" s="145">
        <v>25</v>
      </c>
      <c r="AY35" s="145">
        <v>26</v>
      </c>
      <c r="AZ35" s="145">
        <v>27</v>
      </c>
      <c r="BA35" s="145">
        <v>28</v>
      </c>
      <c r="BB35" s="145">
        <v>29</v>
      </c>
      <c r="BC35" s="145">
        <v>30</v>
      </c>
      <c r="BD35" s="145">
        <v>31</v>
      </c>
      <c r="BE35" s="145">
        <v>30</v>
      </c>
      <c r="BF35" s="145">
        <v>31</v>
      </c>
      <c r="BG35" s="145">
        <v>32</v>
      </c>
      <c r="BH35" s="145">
        <v>33</v>
      </c>
      <c r="BI35" s="145">
        <v>34</v>
      </c>
      <c r="BJ35" s="145">
        <v>35</v>
      </c>
      <c r="BK35" s="145">
        <v>36</v>
      </c>
    </row>
    <row r="36" spans="1:63" x14ac:dyDescent="0.2">
      <c r="A36" s="151" t="s">
        <v>57</v>
      </c>
      <c r="B36" s="152"/>
      <c r="C36" s="153">
        <v>196</v>
      </c>
      <c r="D36" s="153">
        <v>198</v>
      </c>
      <c r="E36" s="153">
        <v>203.5</v>
      </c>
      <c r="F36" s="153">
        <v>202</v>
      </c>
      <c r="G36" s="153">
        <v>202</v>
      </c>
      <c r="H36" s="153">
        <v>205</v>
      </c>
      <c r="I36" s="153">
        <v>202.94</v>
      </c>
      <c r="J36" s="153">
        <v>195.5</v>
      </c>
      <c r="K36" s="153">
        <v>195.71</v>
      </c>
      <c r="L36" s="153">
        <v>193</v>
      </c>
      <c r="M36" s="154">
        <v>204.5</v>
      </c>
      <c r="N36" s="155">
        <v>215.5</v>
      </c>
      <c r="O36" s="155">
        <v>215.5</v>
      </c>
      <c r="P36" s="155">
        <v>222.5</v>
      </c>
      <c r="Q36" s="155">
        <v>213</v>
      </c>
      <c r="R36" s="155">
        <v>215</v>
      </c>
      <c r="S36" s="156">
        <v>219</v>
      </c>
      <c r="T36" s="156">
        <v>215</v>
      </c>
      <c r="U36" s="156">
        <v>211</v>
      </c>
      <c r="V36" s="156">
        <v>210.5</v>
      </c>
      <c r="W36" s="156">
        <v>211</v>
      </c>
      <c r="X36" s="156">
        <v>213</v>
      </c>
      <c r="Y36" s="156">
        <v>219.5</v>
      </c>
      <c r="Z36" s="156">
        <v>230.33333333333334</v>
      </c>
      <c r="AA36" s="156">
        <v>239.5</v>
      </c>
      <c r="AB36" s="156">
        <v>242</v>
      </c>
      <c r="AC36" s="156">
        <v>243.33333333333334</v>
      </c>
      <c r="AD36" s="156">
        <v>245</v>
      </c>
      <c r="AE36" s="156">
        <v>245.33333333333334</v>
      </c>
      <c r="AF36" s="156">
        <v>244.5</v>
      </c>
      <c r="AG36" s="156">
        <v>248</v>
      </c>
      <c r="AH36" s="156">
        <v>250</v>
      </c>
      <c r="AI36" s="156">
        <v>250</v>
      </c>
      <c r="AJ36" s="156">
        <v>251</v>
      </c>
      <c r="AK36" s="156">
        <v>249</v>
      </c>
      <c r="AL36" s="156">
        <v>248.5</v>
      </c>
      <c r="AM36" s="156">
        <v>246</v>
      </c>
      <c r="AN36" s="156">
        <v>248.5</v>
      </c>
      <c r="AO36" s="156">
        <v>265</v>
      </c>
      <c r="AP36" s="156">
        <v>270</v>
      </c>
      <c r="AQ36" s="156">
        <v>275</v>
      </c>
      <c r="AR36" s="156">
        <v>277</v>
      </c>
      <c r="AS36" s="156">
        <v>279</v>
      </c>
      <c r="AT36" s="156">
        <v>290</v>
      </c>
      <c r="AU36" s="156">
        <v>290</v>
      </c>
      <c r="AV36" s="156">
        <v>290</v>
      </c>
      <c r="AW36" s="156">
        <v>289.66666666666669</v>
      </c>
      <c r="AX36" s="156">
        <v>280</v>
      </c>
      <c r="AY36" s="156">
        <v>278</v>
      </c>
      <c r="AZ36" s="156">
        <v>278</v>
      </c>
      <c r="BA36" s="171">
        <v>275</v>
      </c>
      <c r="BB36" s="171">
        <v>275</v>
      </c>
      <c r="BC36" s="171">
        <v>283</v>
      </c>
      <c r="BD36" s="171">
        <v>280</v>
      </c>
      <c r="BE36" s="171">
        <v>283</v>
      </c>
      <c r="BF36" s="171">
        <v>280</v>
      </c>
      <c r="BG36" s="171">
        <v>290</v>
      </c>
      <c r="BH36" s="171">
        <v>290.58999999999997</v>
      </c>
      <c r="BI36" s="171">
        <v>295.5</v>
      </c>
      <c r="BJ36" s="171">
        <v>273.2</v>
      </c>
      <c r="BK36" s="171">
        <v>286.83333333333331</v>
      </c>
    </row>
    <row r="37" spans="1:63" x14ac:dyDescent="0.2">
      <c r="A37" s="151" t="s">
        <v>58</v>
      </c>
      <c r="B37" s="152"/>
      <c r="C37" s="153">
        <v>130.37</v>
      </c>
      <c r="D37" s="153">
        <v>132.80333333333331</v>
      </c>
      <c r="E37" s="153">
        <v>138.24</v>
      </c>
      <c r="F37" s="153">
        <v>130.99</v>
      </c>
      <c r="G37" s="153">
        <v>131.38499999999999</v>
      </c>
      <c r="H37" s="153">
        <v>126.83999999999999</v>
      </c>
      <c r="I37" s="153">
        <v>131.92500000000001</v>
      </c>
      <c r="J37" s="153">
        <v>133.48999999999998</v>
      </c>
      <c r="K37" s="153">
        <v>124.6</v>
      </c>
      <c r="L37" s="153">
        <v>124.02</v>
      </c>
      <c r="M37" s="154">
        <v>125.495</v>
      </c>
      <c r="N37" s="155">
        <v>126.25</v>
      </c>
      <c r="O37" s="155">
        <v>126.19</v>
      </c>
      <c r="P37" s="155">
        <v>129.46</v>
      </c>
      <c r="Q37" s="155">
        <v>134.53</v>
      </c>
      <c r="R37" s="155">
        <v>129.84</v>
      </c>
      <c r="S37" s="156">
        <v>138.72</v>
      </c>
      <c r="T37" s="156">
        <v>135.5</v>
      </c>
      <c r="U37" s="156">
        <v>134.72999999999999</v>
      </c>
      <c r="V37" s="156">
        <v>130.16999999999999</v>
      </c>
      <c r="W37" s="156">
        <v>132.62</v>
      </c>
      <c r="X37" s="156">
        <v>139.21</v>
      </c>
      <c r="Y37" s="156">
        <v>136.22999999999999</v>
      </c>
      <c r="Z37" s="156">
        <v>137.26</v>
      </c>
      <c r="AA37" s="156">
        <v>140.22</v>
      </c>
      <c r="AB37" s="156">
        <v>152.87</v>
      </c>
      <c r="AC37" s="156">
        <v>137.69999999999999</v>
      </c>
      <c r="AD37" s="156">
        <v>153.86000000000001</v>
      </c>
      <c r="AE37" s="156">
        <v>153.43</v>
      </c>
      <c r="AF37" s="156">
        <v>161.99</v>
      </c>
      <c r="AG37" s="156">
        <v>160.1</v>
      </c>
      <c r="AH37" s="156">
        <v>155.08000000000001</v>
      </c>
      <c r="AI37" s="156">
        <v>154.94999999999999</v>
      </c>
      <c r="AJ37" s="156">
        <v>183.495</v>
      </c>
      <c r="AK37" s="156">
        <v>153.29</v>
      </c>
      <c r="AL37" s="156">
        <v>157.44</v>
      </c>
      <c r="AM37" s="156">
        <v>154.88999999999999</v>
      </c>
      <c r="AN37" s="156">
        <v>163.99</v>
      </c>
      <c r="AO37" s="156">
        <v>161.88</v>
      </c>
      <c r="AP37" s="156">
        <v>179.4</v>
      </c>
      <c r="AQ37" s="156">
        <v>197.93999999999997</v>
      </c>
      <c r="AR37" s="156">
        <v>182.67666666666665</v>
      </c>
      <c r="AS37" s="156">
        <v>179.7</v>
      </c>
      <c r="AT37" s="156">
        <v>190.33499999999998</v>
      </c>
      <c r="AU37" s="156">
        <v>190.75</v>
      </c>
      <c r="AV37" s="156">
        <v>176.19</v>
      </c>
      <c r="AW37" s="156">
        <v>198.79</v>
      </c>
      <c r="AX37" s="156">
        <v>190.71</v>
      </c>
      <c r="AY37" s="156">
        <v>182.51</v>
      </c>
      <c r="AZ37" s="156">
        <v>207.48</v>
      </c>
      <c r="BA37" s="171">
        <v>204.32</v>
      </c>
      <c r="BB37" s="171">
        <v>183.9</v>
      </c>
      <c r="BC37" s="171">
        <v>174.7</v>
      </c>
      <c r="BD37" s="171">
        <v>183.84333333333333</v>
      </c>
      <c r="BE37" s="171">
        <v>174.7</v>
      </c>
      <c r="BF37" s="171">
        <v>183.84333333333333</v>
      </c>
      <c r="BG37" s="171">
        <v>195.09</v>
      </c>
      <c r="BH37" s="171">
        <v>184.73500000000001</v>
      </c>
      <c r="BI37" s="171">
        <v>192.86500000000001</v>
      </c>
      <c r="BJ37" s="171">
        <v>137.08000000000001</v>
      </c>
      <c r="BK37" s="171">
        <v>196.29750000000001</v>
      </c>
    </row>
    <row r="38" spans="1:63" x14ac:dyDescent="0.2">
      <c r="A38" s="157" t="s">
        <v>59</v>
      </c>
      <c r="B38" s="158"/>
      <c r="C38" s="153">
        <v>153.77000000000001</v>
      </c>
      <c r="D38" s="153">
        <v>142.33000000000001</v>
      </c>
      <c r="E38" s="153">
        <v>162.5</v>
      </c>
      <c r="F38" s="153">
        <v>166</v>
      </c>
      <c r="G38" s="153">
        <v>142.47999999999999</v>
      </c>
      <c r="H38" s="153">
        <v>130</v>
      </c>
      <c r="I38" s="153">
        <v>148.94</v>
      </c>
      <c r="J38" s="153">
        <v>166.1</v>
      </c>
      <c r="K38" s="153">
        <v>124.6</v>
      </c>
      <c r="L38" s="153">
        <v>124.02</v>
      </c>
      <c r="M38" s="154">
        <v>125.96</v>
      </c>
      <c r="N38" s="155">
        <v>126.25</v>
      </c>
      <c r="O38" s="155">
        <v>126.19</v>
      </c>
      <c r="P38" s="155">
        <v>148.84</v>
      </c>
      <c r="Q38" s="155">
        <v>135.72</v>
      </c>
      <c r="R38" s="155">
        <v>174.42</v>
      </c>
      <c r="S38" s="156">
        <v>152.94999999999999</v>
      </c>
      <c r="T38" s="156">
        <v>145.47</v>
      </c>
      <c r="U38" s="156">
        <v>150.74</v>
      </c>
      <c r="V38" s="156">
        <v>138.94999999999999</v>
      </c>
      <c r="W38" s="156">
        <v>145.84</v>
      </c>
      <c r="X38" s="156"/>
      <c r="Y38" s="156"/>
      <c r="Z38" s="156">
        <v>156.72999999999999</v>
      </c>
      <c r="AA38" s="156">
        <v>170.9</v>
      </c>
      <c r="AB38" s="156">
        <v>187.47</v>
      </c>
      <c r="AC38" s="156">
        <v>175.73</v>
      </c>
      <c r="AD38" s="156">
        <v>170.85</v>
      </c>
      <c r="AE38" s="156">
        <v>183.2</v>
      </c>
      <c r="AF38" s="156">
        <v>191.45</v>
      </c>
      <c r="AG38" s="156">
        <v>186.79</v>
      </c>
      <c r="AH38" s="156">
        <v>155.08000000000001</v>
      </c>
      <c r="AI38" s="156">
        <v>196.05</v>
      </c>
      <c r="AJ38" s="156">
        <v>193.34</v>
      </c>
      <c r="AK38" s="156">
        <v>198.34</v>
      </c>
      <c r="AL38" s="156">
        <v>198.31</v>
      </c>
      <c r="AM38" s="156">
        <v>154.88999999999999</v>
      </c>
      <c r="AN38" s="156">
        <v>206.15</v>
      </c>
      <c r="AO38" s="156">
        <v>209.8</v>
      </c>
      <c r="AP38" s="156">
        <v>207.71</v>
      </c>
      <c r="AQ38" s="156">
        <v>209.01</v>
      </c>
      <c r="AR38" s="156">
        <v>235.48</v>
      </c>
      <c r="AS38" s="156">
        <v>238.15</v>
      </c>
      <c r="AT38" s="156">
        <v>245.96</v>
      </c>
      <c r="AU38" s="156">
        <v>190.75</v>
      </c>
      <c r="AV38" s="156">
        <v>176.19</v>
      </c>
      <c r="AW38" s="156">
        <v>231.4</v>
      </c>
      <c r="AX38" s="156">
        <v>220.15</v>
      </c>
      <c r="AY38" s="156">
        <v>140.16</v>
      </c>
      <c r="AZ38" s="156">
        <v>221.8</v>
      </c>
      <c r="BA38" s="171">
        <v>204.32</v>
      </c>
      <c r="BB38" s="171">
        <v>247.6</v>
      </c>
      <c r="BC38" s="171">
        <v>174.7</v>
      </c>
      <c r="BD38" s="171">
        <v>247</v>
      </c>
      <c r="BE38" s="171">
        <v>174.7</v>
      </c>
      <c r="BF38" s="171">
        <v>247</v>
      </c>
      <c r="BG38" s="171">
        <v>245.1</v>
      </c>
      <c r="BH38" s="171">
        <v>206.37</v>
      </c>
      <c r="BI38" s="171">
        <v>220.49</v>
      </c>
      <c r="BJ38" s="171">
        <v>137.08000000000001</v>
      </c>
      <c r="BK38" s="171">
        <v>239.03</v>
      </c>
    </row>
    <row r="39" spans="1:63" x14ac:dyDescent="0.2">
      <c r="A39" s="159" t="s">
        <v>60</v>
      </c>
      <c r="B39" s="160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5">
        <v>168.96489316239317</v>
      </c>
      <c r="P39" s="155">
        <v>174.03387301587307</v>
      </c>
      <c r="Q39" s="155">
        <v>171.8764937641723</v>
      </c>
      <c r="R39" s="155">
        <v>173.30283978174606</v>
      </c>
      <c r="S39" s="161">
        <v>173.53715277777778</v>
      </c>
      <c r="T39" s="161">
        <v>173.12540740740738</v>
      </c>
      <c r="U39" s="161">
        <v>178.02921568627454</v>
      </c>
      <c r="V39" s="161">
        <v>176.70626050420174</v>
      </c>
      <c r="W39" s="156">
        <v>176.5185763888889</v>
      </c>
      <c r="X39" s="156">
        <v>182.12660493827161</v>
      </c>
      <c r="Y39" s="156">
        <v>181.66507936507938</v>
      </c>
      <c r="Z39" s="156">
        <v>186.22268140589566</v>
      </c>
      <c r="AA39" s="156">
        <v>193.83838888888889</v>
      </c>
      <c r="AB39" s="156">
        <v>200.12818518518517</v>
      </c>
      <c r="AC39" s="156">
        <v>200.83779513888891</v>
      </c>
      <c r="AD39" s="156">
        <v>200.69694444444445</v>
      </c>
      <c r="AE39" s="156">
        <v>205.09014814814813</v>
      </c>
      <c r="AF39" s="156">
        <v>208.45642361111106</v>
      </c>
      <c r="AG39" s="156">
        <v>208.56301851851853</v>
      </c>
      <c r="AH39" s="156">
        <v>208.32827380952381</v>
      </c>
      <c r="AI39" s="156">
        <v>208.31354166666668</v>
      </c>
      <c r="AJ39" s="156">
        <v>214.32955555555554</v>
      </c>
      <c r="AK39" s="156">
        <v>213.09625</v>
      </c>
      <c r="AL39" s="156">
        <v>214.4319047619048</v>
      </c>
      <c r="AM39" s="156">
        <v>207.24489583333332</v>
      </c>
      <c r="AN39" s="156">
        <v>210.9026960784314</v>
      </c>
      <c r="AO39" s="156">
        <v>218.14562500000002</v>
      </c>
      <c r="AP39" s="156">
        <v>227.58422619047619</v>
      </c>
      <c r="AQ39" s="156">
        <v>233.00188492063495</v>
      </c>
      <c r="AR39" s="156">
        <v>237.06479166666668</v>
      </c>
      <c r="AS39" s="156">
        <v>241.051875</v>
      </c>
      <c r="AT39" s="156">
        <v>246.32277777777776</v>
      </c>
      <c r="AU39" s="156">
        <v>244.36805555555557</v>
      </c>
      <c r="AV39" s="156">
        <v>245.60892222222222</v>
      </c>
      <c r="AW39" s="156">
        <v>242.88081111111111</v>
      </c>
      <c r="AX39" s="156">
        <v>236.60633333333334</v>
      </c>
      <c r="AY39" s="156">
        <v>238.7902380952381</v>
      </c>
      <c r="AZ39" s="156">
        <v>233.40166666666667</v>
      </c>
      <c r="BA39" s="171">
        <v>232.57518707482993</v>
      </c>
      <c r="BB39" s="171">
        <v>237.87160173160174</v>
      </c>
      <c r="BC39" s="171">
        <v>239.0936752136752</v>
      </c>
      <c r="BD39" s="171">
        <v>237.62742424242424</v>
      </c>
      <c r="BE39" s="171">
        <v>239.0936752136752</v>
      </c>
      <c r="BF39" s="171">
        <v>237.62742424242424</v>
      </c>
      <c r="BG39" s="171">
        <v>241.78893939393944</v>
      </c>
      <c r="BH39" s="171">
        <v>240.66454545454542</v>
      </c>
      <c r="BI39" s="171">
        <v>241.36541666666668</v>
      </c>
      <c r="BJ39" s="171">
        <v>231.15170767195764</v>
      </c>
      <c r="BK39" s="171">
        <v>241.4184093915344</v>
      </c>
    </row>
    <row r="42" spans="1:63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2021-09-21T12:58:57Z</dcterms:modified>
</cp:coreProperties>
</file>