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1\Poročila\"/>
    </mc:Choice>
  </mc:AlternateContent>
  <xr:revisionPtr revIDLastSave="0" documentId="13_ncr:1_{B3B00F02-616F-4DC5-86B1-12D51B714667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OSNOVNO POROČILO" sheetId="1" r:id="rId1"/>
    <sheet name="SADJE - KOLIČINE CENE" sheetId="2" r:id="rId2"/>
    <sheet name="JABOLKA PO SORTAH" sheetId="3" r:id="rId3"/>
    <sheet name="HRUŠKE" sheetId="8" r:id="rId4"/>
    <sheet name="BRESKVE" sheetId="6" r:id="rId5"/>
  </sheets>
  <definedNames>
    <definedName name="_ftn1" localSheetId="0">'OSNOVNO POROČILO'!$G$18</definedName>
    <definedName name="_ftnref1" localSheetId="0">'OSNOVNO POROČILO'!$G$15</definedName>
    <definedName name="_Toc435089997" localSheetId="1">#REF!</definedName>
    <definedName name="_Toc435089998" localSheetId="1">'SADJE - KOLIČINE CENE'!$B$10</definedName>
    <definedName name="_Toc87166020" localSheetId="1">'SADJE - KOLIČINE CENE'!$F$15</definedName>
    <definedName name="OLE_LINK5" localSheetId="1">'SADJE - KOLIČINE CENE'!$G$22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E4" i="8"/>
  <c r="E11" i="6" l="1"/>
  <c r="E4" i="6"/>
  <c r="O34" i="3" l="1"/>
  <c r="O13" i="3"/>
  <c r="E13" i="3"/>
  <c r="D2" i="3"/>
  <c r="D74" i="2"/>
  <c r="D10" i="2"/>
  <c r="D1" i="2"/>
</calcChain>
</file>

<file path=xl/sharedStrings.xml><?xml version="1.0" encoding="utf-8"?>
<sst xmlns="http://schemas.openxmlformats.org/spreadsheetml/2006/main" count="117" uniqueCount="84">
  <si>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</si>
  <si>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</si>
  <si>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</si>
  <si>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</si>
  <si>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</si>
  <si>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</si>
  <si>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</si>
  <si>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</si>
  <si>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</si>
  <si>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</si>
  <si>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</si>
  <si>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</si>
  <si>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</si>
  <si>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</si>
  <si>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</si>
  <si>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</si>
  <si>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</si>
  <si>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</si>
  <si>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</si>
  <si>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</si>
  <si>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</si>
  <si>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</si>
  <si>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</si>
  <si>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</si>
  <si>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</si>
  <si>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</si>
  <si>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</si>
  <si>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</si>
  <si>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</si>
  <si>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Količine skupaj (kg)</t>
  </si>
  <si>
    <t>Tabela 3: Količine in cene jabolk po tednih 2020 in 2021</t>
  </si>
  <si>
    <t>Grafikon 1: Gibanje cen in količin prodanih jabolk v letu 2020 in 2021</t>
  </si>
  <si>
    <t>Grafikon 2: Gibanje cen jabolk po posameznih tednih v letih 2020 do 2021 (€/100kg)</t>
  </si>
  <si>
    <t>Tabela 5: Povprečna cena jabolk po tednih v letih 2020 do 2021</t>
  </si>
  <si>
    <t>razlika 2020/2021</t>
  </si>
  <si>
    <t>razlika 2020/2021 (%)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</si>
  <si>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</si>
  <si>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</si>
  <si>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</si>
  <si>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</si>
  <si>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</si>
  <si>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</si>
  <si>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</si>
  <si>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</si>
  <si>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Tabela 1: Poročilo o količinah in cenah sadnih vrst za:</t>
  </si>
  <si>
    <t xml:space="preserve">Tabela 2: Tedensko poročilo o količinah in cenah jabolk za </t>
  </si>
  <si>
    <t xml:space="preserve">Tabela 4: Povprečna cena jabolk v letih 2019 do 2021  za </t>
  </si>
  <si>
    <t xml:space="preserve">Tabela 6: </t>
  </si>
  <si>
    <t xml:space="preserve"> Cena  glavnih sort jabolk  za 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</si>
  <si>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</si>
  <si>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Grafikon 3: Cene in količine prodanih jabolk po </t>
  </si>
  <si>
    <t xml:space="preserve">sortah za </t>
  </si>
  <si>
    <t xml:space="preserve">Grafikon 4: Cene in količine prodanih jabolk po sortah za 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</si>
  <si>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</si>
  <si>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</si>
  <si>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</si>
  <si>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</si>
  <si>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</si>
  <si>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</si>
  <si>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</si>
  <si>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BRESKVE</t>
  </si>
  <si>
    <t>Tabela 12: Tedensko poročilo o količinah in cenah breskev po sortah za</t>
  </si>
  <si>
    <t>Tabela 13: Količine in cene breskev po tednih v letih 2020 in 2021</t>
  </si>
  <si>
    <t>*Prodaja se je v letu 2021 pričela s 27. tednom</t>
  </si>
  <si>
    <t>jabolka</t>
  </si>
  <si>
    <t>breskve</t>
  </si>
  <si>
    <t>bio zlati delišes</t>
  </si>
  <si>
    <t>maria marta</t>
  </si>
  <si>
    <t xml:space="preserve">Tabela 11: Tedensko poročilo o prodanih količinah in cenah breskev za  </t>
  </si>
  <si>
    <t>delcorf</t>
  </si>
  <si>
    <t>bio sunrise</t>
  </si>
  <si>
    <t>bio idared</t>
  </si>
  <si>
    <t>Številka: 3305-12/2021/411</t>
  </si>
  <si>
    <t>33. teden (16.8.2021-22.8.2021)</t>
  </si>
  <si>
    <t>sunrise</t>
  </si>
  <si>
    <t>royal gala</t>
  </si>
  <si>
    <t>summerred</t>
  </si>
  <si>
    <t xml:space="preserve">N.P. </t>
  </si>
  <si>
    <t>hruške</t>
  </si>
  <si>
    <t>HRUŠKE</t>
  </si>
  <si>
    <t xml:space="preserve">Tabela 11: Tedensko poročilo o prodanih količinah in cenah hrušk za  </t>
  </si>
  <si>
    <t>Tabela 12: Tedensko poročilo o količinah in cenah hrušk po sortah za</t>
  </si>
  <si>
    <t>Tabela 13: Količine in cene hrušk po tednih v letih 2020 in 2021</t>
  </si>
  <si>
    <t>viljamovka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</si>
</sst>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S_I_T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family val="2"/>
    </font>
  </fonts>
  <fills count="3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9" applyNumberFormat="0" applyFill="0" applyAlignment="0" applyProtection="0"/>
    <xf numFmtId="0" fontId="8" fillId="0" borderId="20" applyNumberFormat="0" applyFill="0" applyAlignment="0" applyProtection="0"/>
    <xf numFmtId="0" fontId="9" fillId="0" borderId="21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22" applyNumberFormat="0" applyAlignment="0" applyProtection="0"/>
    <xf numFmtId="0" fontId="14" fillId="11" borderId="23" applyNumberFormat="0" applyAlignment="0" applyProtection="0"/>
    <xf numFmtId="0" fontId="15" fillId="11" borderId="22" applyNumberFormat="0" applyAlignment="0" applyProtection="0"/>
    <xf numFmtId="0" fontId="16" fillId="0" borderId="24" applyNumberFormat="0" applyFill="0" applyAlignment="0" applyProtection="0"/>
    <xf numFmtId="0" fontId="17" fillId="12" borderId="2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7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  <xf numFmtId="0" fontId="5" fillId="0" borderId="0"/>
    <xf numFmtId="0" fontId="21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13" borderId="26" applyNumberFormat="0" applyFont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2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4" borderId="0" xfId="0" applyFont="1" applyFill="1"/>
    <xf numFmtId="0" fontId="2" fillId="6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22" fillId="2" borderId="9" xfId="0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40" fontId="25" fillId="5" borderId="4" xfId="0" applyNumberFormat="1" applyFont="1" applyFill="1" applyBorder="1" applyAlignment="1">
      <alignment horizontal="center"/>
    </xf>
    <xf numFmtId="10" fontId="26" fillId="5" borderId="14" xfId="1" applyNumberFormat="1" applyFont="1" applyFill="1" applyBorder="1" applyAlignment="1">
      <alignment horizontal="center" wrapText="1"/>
    </xf>
    <xf numFmtId="40" fontId="25" fillId="5" borderId="10" xfId="0" applyNumberFormat="1" applyFont="1" applyFill="1" applyBorder="1" applyAlignment="1">
      <alignment horizontal="center"/>
    </xf>
    <xf numFmtId="10" fontId="26" fillId="5" borderId="11" xfId="1" applyNumberFormat="1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26" fillId="0" borderId="4" xfId="46" applyNumberFormat="1" applyFont="1" applyBorder="1" applyAlignment="1">
      <alignment horizontal="center"/>
    </xf>
    <xf numFmtId="2" fontId="26" fillId="0" borderId="14" xfId="46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30" fillId="0" borderId="0" xfId="0" applyFont="1"/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4" fontId="33" fillId="0" borderId="12" xfId="0" applyNumberFormat="1" applyFont="1" applyBorder="1" applyAlignment="1" applyProtection="1">
      <alignment horizontal="center"/>
      <protection locked="0"/>
    </xf>
    <xf numFmtId="164" fontId="33" fillId="0" borderId="4" xfId="0" applyNumberFormat="1" applyFont="1" applyBorder="1" applyAlignment="1" applyProtection="1">
      <alignment horizontal="center"/>
      <protection locked="0"/>
    </xf>
    <xf numFmtId="164" fontId="33" fillId="0" borderId="34" xfId="0" applyNumberFormat="1" applyFont="1" applyBorder="1" applyAlignment="1" applyProtection="1">
      <alignment horizontal="center"/>
      <protection locked="0"/>
    </xf>
    <xf numFmtId="164" fontId="33" fillId="0" borderId="35" xfId="0" applyNumberFormat="1" applyFont="1" applyBorder="1" applyAlignment="1" applyProtection="1">
      <alignment horizontal="center"/>
      <protection locked="0"/>
    </xf>
    <xf numFmtId="0" fontId="29" fillId="3" borderId="6" xfId="0" applyFont="1" applyFill="1" applyBorder="1" applyAlignment="1">
      <alignment horizontal="center"/>
    </xf>
    <xf numFmtId="164" fontId="33" fillId="0" borderId="36" xfId="0" applyNumberFormat="1" applyFont="1" applyBorder="1" applyAlignment="1" applyProtection="1">
      <alignment horizontal="center"/>
      <protection locked="0"/>
    </xf>
    <xf numFmtId="164" fontId="33" fillId="0" borderId="7" xfId="0" applyNumberFormat="1" applyFont="1" applyBorder="1" applyAlignment="1" applyProtection="1">
      <alignment horizontal="center"/>
      <protection locked="0"/>
    </xf>
    <xf numFmtId="10" fontId="33" fillId="0" borderId="8" xfId="47" applyNumberFormat="1" applyFont="1" applyBorder="1" applyAlignment="1">
      <alignment horizontal="center" wrapText="1"/>
    </xf>
    <xf numFmtId="0" fontId="29" fillId="3" borderId="13" xfId="0" applyFont="1" applyFill="1" applyBorder="1" applyAlignment="1">
      <alignment horizontal="center"/>
    </xf>
    <xf numFmtId="10" fontId="33" fillId="0" borderId="14" xfId="1" applyNumberFormat="1" applyFont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64" fontId="33" fillId="0" borderId="10" xfId="0" applyNumberFormat="1" applyFont="1" applyBorder="1" applyAlignment="1" applyProtection="1">
      <alignment horizontal="center"/>
      <protection locked="0"/>
    </xf>
    <xf numFmtId="10" fontId="33" fillId="0" borderId="11" xfId="1" applyNumberFormat="1" applyFont="1" applyBorder="1" applyAlignment="1">
      <alignment horizontal="center" wrapText="1"/>
    </xf>
    <xf numFmtId="3" fontId="0" fillId="0" borderId="1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2" fillId="2" borderId="13" xfId="0" applyFont="1" applyFill="1" applyBorder="1" applyAlignment="1">
      <alignment horizontal="center" vertical="center" wrapText="1"/>
    </xf>
    <xf numFmtId="0" fontId="2" fillId="38" borderId="6" xfId="0" applyFont="1" applyFill="1" applyBorder="1" applyAlignment="1">
      <alignment horizontal="center"/>
    </xf>
    <xf numFmtId="0" fontId="2" fillId="38" borderId="13" xfId="0" applyFont="1" applyFill="1" applyBorder="1" applyAlignment="1">
      <alignment horizontal="center"/>
    </xf>
    <xf numFmtId="2" fontId="0" fillId="0" borderId="14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0" fontId="29" fillId="2" borderId="15" xfId="3" applyFont="1" applyFill="1" applyBorder="1" applyAlignment="1">
      <alignment horizontal="center" vertical="center" wrapText="1"/>
    </xf>
    <xf numFmtId="0" fontId="29" fillId="2" borderId="17" xfId="3" applyFont="1" applyFill="1" applyBorder="1" applyAlignment="1">
      <alignment horizontal="center" vertical="center" wrapText="1"/>
    </xf>
    <xf numFmtId="2" fontId="29" fillId="2" borderId="18" xfId="3" applyNumberFormat="1" applyFont="1" applyFill="1" applyBorder="1" applyAlignment="1">
      <alignment horizontal="center" vertical="center" wrapText="1"/>
    </xf>
    <xf numFmtId="164" fontId="34" fillId="0" borderId="12" xfId="0" applyNumberFormat="1" applyFont="1" applyBorder="1" applyAlignment="1" applyProtection="1">
      <alignment horizontal="center"/>
      <protection locked="0"/>
    </xf>
    <xf numFmtId="10" fontId="34" fillId="0" borderId="4" xfId="47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" fillId="6" borderId="28" xfId="0" applyFont="1" applyFill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2" fontId="26" fillId="0" borderId="29" xfId="46" applyNumberFormat="1" applyFont="1" applyBorder="1" applyAlignment="1">
      <alignment horizontal="center"/>
    </xf>
    <xf numFmtId="0" fontId="18" fillId="0" borderId="32" xfId="0" applyFont="1" applyBorder="1" applyAlignment="1">
      <alignment horizontal="center" vertical="center" wrapText="1"/>
    </xf>
    <xf numFmtId="10" fontId="18" fillId="0" borderId="33" xfId="0" applyNumberFormat="1" applyFont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0" xfId="0" applyNumberFormat="1" applyFont="1"/>
    <xf numFmtId="40" fontId="26" fillId="5" borderId="4" xfId="0" applyNumberFormat="1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164" fontId="0" fillId="0" borderId="31" xfId="0" applyNumberFormat="1" applyFont="1" applyBorder="1" applyAlignment="1" applyProtection="1">
      <alignment horizontal="center"/>
      <protection locked="0"/>
    </xf>
    <xf numFmtId="164" fontId="0" fillId="0" borderId="32" xfId="0" applyNumberFormat="1" applyFont="1" applyBorder="1" applyAlignment="1" applyProtection="1">
      <alignment horizontal="center"/>
      <protection locked="0"/>
    </xf>
    <xf numFmtId="0" fontId="22" fillId="2" borderId="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  <xf numFmtId="0" fontId="32" fillId="6" borderId="3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0" fontId="27" fillId="5" borderId="4" xfId="0" applyNumberFormat="1" applyFont="1" applyFill="1" applyBorder="1" applyAlignment="1">
      <alignment horizontal="center"/>
    </xf>
    <xf numFmtId="10" fontId="27" fillId="5" borderId="14" xfId="1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0" fontId="32" fillId="6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38" borderId="38" xfId="0" applyFont="1" applyFill="1" applyBorder="1" applyAlignment="1">
      <alignment horizontal="center"/>
    </xf>
    <xf numFmtId="3" fontId="0" fillId="0" borderId="39" xfId="0" applyNumberFormat="1" applyBorder="1" applyAlignment="1">
      <alignment horizontal="center" wrapText="1"/>
    </xf>
    <xf numFmtId="2" fontId="0" fillId="0" borderId="40" xfId="0" applyNumberFormat="1" applyBorder="1" applyAlignment="1">
      <alignment horizontal="center" wrapText="1"/>
    </xf>
    <xf numFmtId="2" fontId="33" fillId="0" borderId="10" xfId="0" applyNumberFormat="1" applyFont="1" applyBorder="1" applyAlignment="1">
      <alignment horizontal="center"/>
    </xf>
    <xf numFmtId="10" fontId="33" fillId="0" borderId="11" xfId="0" applyNumberFormat="1" applyFont="1" applyBorder="1" applyAlignment="1">
      <alignment horizontal="center"/>
    </xf>
    <xf numFmtId="40" fontId="25" fillId="5" borderId="35" xfId="0" applyNumberFormat="1" applyFont="1" applyFill="1" applyBorder="1" applyAlignment="1">
      <alignment horizontal="center"/>
    </xf>
    <xf numFmtId="0" fontId="24" fillId="5" borderId="41" xfId="0" applyFont="1" applyFill="1" applyBorder="1" applyAlignment="1">
      <alignment horizontal="center"/>
    </xf>
    <xf numFmtId="0" fontId="24" fillId="5" borderId="42" xfId="0" applyFont="1" applyFill="1" applyBorder="1" applyAlignment="1">
      <alignment horizontal="center"/>
    </xf>
    <xf numFmtId="40" fontId="25" fillId="5" borderId="43" xfId="0" applyNumberFormat="1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32" fillId="2" borderId="45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0" fontId="32" fillId="6" borderId="9" xfId="0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10" fontId="33" fillId="0" borderId="18" xfId="0" applyNumberFormat="1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0" xfId="0" applyBorder="1"/>
    <xf numFmtId="10" fontId="18" fillId="0" borderId="14" xfId="1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2" fillId="2" borderId="28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wrapText="1"/>
    </xf>
    <xf numFmtId="2" fontId="0" fillId="0" borderId="29" xfId="0" applyNumberFormat="1" applyBorder="1" applyAlignment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2" fontId="0" fillId="0" borderId="18" xfId="0" applyNumberFormat="1" applyFont="1" applyBorder="1" applyAlignment="1">
      <alignment horizontal="center"/>
    </xf>
    <xf numFmtId="0" fontId="32" fillId="2" borderId="28" xfId="0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2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CENE'!$C$17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CENE'!$B$19:$B$72</c:f>
              <c:numCache>
                <c:formatCode>General</c:formatCode>
                <c:ptCount val="5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</c:numCache>
            </c:numRef>
          </c:cat>
          <c:val>
            <c:numRef>
              <c:f>'SADJE - KOLIČINE CENE'!$C$19:$C$72</c:f>
              <c:numCache>
                <c:formatCode>#,##0</c:formatCode>
                <c:ptCount val="54"/>
                <c:pt idx="0">
                  <c:v>55101</c:v>
                </c:pt>
                <c:pt idx="1">
                  <c:v>110571</c:v>
                </c:pt>
                <c:pt idx="2">
                  <c:v>176788</c:v>
                </c:pt>
                <c:pt idx="3">
                  <c:v>225774</c:v>
                </c:pt>
                <c:pt idx="4">
                  <c:v>185707</c:v>
                </c:pt>
                <c:pt idx="5">
                  <c:v>152801</c:v>
                </c:pt>
                <c:pt idx="6">
                  <c:v>183843</c:v>
                </c:pt>
                <c:pt idx="7">
                  <c:v>291727</c:v>
                </c:pt>
                <c:pt idx="8">
                  <c:v>277957</c:v>
                </c:pt>
                <c:pt idx="9">
                  <c:v>152196</c:v>
                </c:pt>
                <c:pt idx="10">
                  <c:v>166370</c:v>
                </c:pt>
                <c:pt idx="11">
                  <c:v>292565</c:v>
                </c:pt>
                <c:pt idx="12">
                  <c:v>174975</c:v>
                </c:pt>
                <c:pt idx="13">
                  <c:v>226413</c:v>
                </c:pt>
                <c:pt idx="14">
                  <c:v>265838</c:v>
                </c:pt>
                <c:pt idx="15">
                  <c:v>235224</c:v>
                </c:pt>
                <c:pt idx="16">
                  <c:v>170165</c:v>
                </c:pt>
                <c:pt idx="17">
                  <c:v>217022</c:v>
                </c:pt>
                <c:pt idx="18">
                  <c:v>268191</c:v>
                </c:pt>
                <c:pt idx="19">
                  <c:v>135777</c:v>
                </c:pt>
                <c:pt idx="20">
                  <c:v>101646</c:v>
                </c:pt>
                <c:pt idx="21">
                  <c:v>187050</c:v>
                </c:pt>
                <c:pt idx="22">
                  <c:v>232516</c:v>
                </c:pt>
                <c:pt idx="23">
                  <c:v>253812</c:v>
                </c:pt>
                <c:pt idx="24">
                  <c:v>203543</c:v>
                </c:pt>
                <c:pt idx="25">
                  <c:v>150113</c:v>
                </c:pt>
                <c:pt idx="26">
                  <c:v>225487</c:v>
                </c:pt>
                <c:pt idx="27">
                  <c:v>187865</c:v>
                </c:pt>
                <c:pt idx="28">
                  <c:v>186851</c:v>
                </c:pt>
                <c:pt idx="29">
                  <c:v>249092</c:v>
                </c:pt>
                <c:pt idx="30">
                  <c:v>211022</c:v>
                </c:pt>
                <c:pt idx="31">
                  <c:v>231033</c:v>
                </c:pt>
                <c:pt idx="32">
                  <c:v>237372</c:v>
                </c:pt>
                <c:pt idx="33">
                  <c:v>235604</c:v>
                </c:pt>
                <c:pt idx="34">
                  <c:v>191635</c:v>
                </c:pt>
                <c:pt idx="35">
                  <c:v>309389</c:v>
                </c:pt>
                <c:pt idx="36">
                  <c:v>223074</c:v>
                </c:pt>
                <c:pt idx="37">
                  <c:v>166970</c:v>
                </c:pt>
                <c:pt idx="38">
                  <c:v>361702</c:v>
                </c:pt>
                <c:pt idx="39">
                  <c:v>257586</c:v>
                </c:pt>
                <c:pt idx="40">
                  <c:v>215527</c:v>
                </c:pt>
                <c:pt idx="41">
                  <c:v>317925</c:v>
                </c:pt>
                <c:pt idx="42">
                  <c:v>373716</c:v>
                </c:pt>
                <c:pt idx="43">
                  <c:v>292032</c:v>
                </c:pt>
                <c:pt idx="44">
                  <c:v>305570</c:v>
                </c:pt>
                <c:pt idx="45">
                  <c:v>185270</c:v>
                </c:pt>
                <c:pt idx="46">
                  <c:v>282125</c:v>
                </c:pt>
                <c:pt idx="47">
                  <c:v>178992</c:v>
                </c:pt>
                <c:pt idx="48">
                  <c:v>159694</c:v>
                </c:pt>
                <c:pt idx="49">
                  <c:v>157821</c:v>
                </c:pt>
                <c:pt idx="50">
                  <c:v>104165</c:v>
                </c:pt>
                <c:pt idx="51">
                  <c:v>57449</c:v>
                </c:pt>
                <c:pt idx="52">
                  <c:v>181204</c:v>
                </c:pt>
                <c:pt idx="53">
                  <c:v>131010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84448"/>
        <c:axId val="237181704"/>
      </c:barChart>
      <c:lineChart>
        <c:grouping val="standard"/>
        <c:varyColors val="0"/>
        <c:ser>
          <c:idx val="2"/>
          <c:order val="1"/>
          <c:tx>
            <c:strRef>
              <c:f>'SADJE - KOLIČINE CENE'!$D$17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CENE'!$B$19:$B$72</c:f>
              <c:numCache>
                <c:formatCode>General</c:formatCode>
                <c:ptCount val="54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</c:numCache>
            </c:numRef>
          </c:cat>
          <c:val>
            <c:numRef>
              <c:f>'SADJE - KOLIČINE CENE'!$D$19:$D$72</c:f>
              <c:numCache>
                <c:formatCode>0.00</c:formatCode>
                <c:ptCount val="54"/>
                <c:pt idx="0">
                  <c:v>112.36</c:v>
                </c:pt>
                <c:pt idx="1">
                  <c:v>100.82</c:v>
                </c:pt>
                <c:pt idx="2">
                  <c:v>88.46</c:v>
                </c:pt>
                <c:pt idx="3">
                  <c:v>80.209999999999994</c:v>
                </c:pt>
                <c:pt idx="4">
                  <c:v>79.12</c:v>
                </c:pt>
                <c:pt idx="5">
                  <c:v>80.77</c:v>
                </c:pt>
                <c:pt idx="6">
                  <c:v>66.28</c:v>
                </c:pt>
                <c:pt idx="7">
                  <c:v>51.53</c:v>
                </c:pt>
                <c:pt idx="8">
                  <c:v>62.68</c:v>
                </c:pt>
                <c:pt idx="9">
                  <c:v>69.349999999999994</c:v>
                </c:pt>
                <c:pt idx="10">
                  <c:v>83.81</c:v>
                </c:pt>
                <c:pt idx="11">
                  <c:v>69.09</c:v>
                </c:pt>
                <c:pt idx="12">
                  <c:v>73.61</c:v>
                </c:pt>
                <c:pt idx="13">
                  <c:v>66.88</c:v>
                </c:pt>
                <c:pt idx="14">
                  <c:v>69.86</c:v>
                </c:pt>
                <c:pt idx="15">
                  <c:v>66.23</c:v>
                </c:pt>
                <c:pt idx="16">
                  <c:v>73.959999999999994</c:v>
                </c:pt>
                <c:pt idx="17">
                  <c:v>74.33</c:v>
                </c:pt>
                <c:pt idx="18">
                  <c:v>70.63</c:v>
                </c:pt>
                <c:pt idx="19">
                  <c:v>73.760000000000005</c:v>
                </c:pt>
                <c:pt idx="20">
                  <c:v>73.95</c:v>
                </c:pt>
                <c:pt idx="21">
                  <c:v>65.67</c:v>
                </c:pt>
                <c:pt idx="22">
                  <c:v>69.12</c:v>
                </c:pt>
                <c:pt idx="23">
                  <c:v>68.14</c:v>
                </c:pt>
                <c:pt idx="24">
                  <c:v>68.400000000000006</c:v>
                </c:pt>
                <c:pt idx="25">
                  <c:v>66.38</c:v>
                </c:pt>
                <c:pt idx="26">
                  <c:v>71.77</c:v>
                </c:pt>
                <c:pt idx="27">
                  <c:v>66.7</c:v>
                </c:pt>
                <c:pt idx="28">
                  <c:v>74.87</c:v>
                </c:pt>
                <c:pt idx="29">
                  <c:v>72.08</c:v>
                </c:pt>
                <c:pt idx="30">
                  <c:v>75.010000000000005</c:v>
                </c:pt>
                <c:pt idx="31">
                  <c:v>70.489999999999995</c:v>
                </c:pt>
                <c:pt idx="32">
                  <c:v>70.58</c:v>
                </c:pt>
                <c:pt idx="33">
                  <c:v>71.36</c:v>
                </c:pt>
                <c:pt idx="34">
                  <c:v>81.150000000000006</c:v>
                </c:pt>
                <c:pt idx="35">
                  <c:v>73.75</c:v>
                </c:pt>
                <c:pt idx="36">
                  <c:v>78.84</c:v>
                </c:pt>
                <c:pt idx="37">
                  <c:v>75.61</c:v>
                </c:pt>
                <c:pt idx="38">
                  <c:v>78.7</c:v>
                </c:pt>
                <c:pt idx="39">
                  <c:v>80.77</c:v>
                </c:pt>
                <c:pt idx="40">
                  <c:v>77.59</c:v>
                </c:pt>
                <c:pt idx="41">
                  <c:v>73.09</c:v>
                </c:pt>
                <c:pt idx="42">
                  <c:v>68.91</c:v>
                </c:pt>
                <c:pt idx="43">
                  <c:v>70.599999999999994</c:v>
                </c:pt>
                <c:pt idx="44">
                  <c:v>67.95</c:v>
                </c:pt>
                <c:pt idx="45">
                  <c:v>69.489999999999995</c:v>
                </c:pt>
                <c:pt idx="46">
                  <c:v>84.16</c:v>
                </c:pt>
                <c:pt idx="47">
                  <c:v>74.05</c:v>
                </c:pt>
                <c:pt idx="48">
                  <c:v>74.13</c:v>
                </c:pt>
                <c:pt idx="49">
                  <c:v>70.86</c:v>
                </c:pt>
                <c:pt idx="50">
                  <c:v>73.349999999999994</c:v>
                </c:pt>
                <c:pt idx="51">
                  <c:v>72.040000000000006</c:v>
                </c:pt>
                <c:pt idx="52">
                  <c:v>75.77</c:v>
                </c:pt>
                <c:pt idx="53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80920"/>
        <c:axId val="237182880"/>
      </c:lineChart>
      <c:catAx>
        <c:axId val="237180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182880"/>
        <c:crosses val="autoZero"/>
        <c:auto val="1"/>
        <c:lblAlgn val="ctr"/>
        <c:lblOffset val="100"/>
        <c:noMultiLvlLbl val="0"/>
      </c:catAx>
      <c:valAx>
        <c:axId val="237182880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180920"/>
        <c:crosses val="autoZero"/>
        <c:crossBetween val="between"/>
        <c:majorUnit val="10"/>
      </c:valAx>
      <c:valAx>
        <c:axId val="2371817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184448"/>
        <c:crosses val="max"/>
        <c:crossBetween val="between"/>
      </c:valAx>
      <c:catAx>
        <c:axId val="23718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7181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CENE'!$B$83:$B$135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CENE'!$C$82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CENE'!$B$83:$B$135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CENE'!$C$83:$C$135</c:f>
              <c:numCache>
                <c:formatCode>#,##0.00\ _S_I_T</c:formatCode>
                <c:ptCount val="53"/>
                <c:pt idx="0">
                  <c:v>76.58</c:v>
                </c:pt>
                <c:pt idx="1">
                  <c:v>80.040000000000006</c:v>
                </c:pt>
                <c:pt idx="2">
                  <c:v>80.13</c:v>
                </c:pt>
                <c:pt idx="3">
                  <c:v>81.87</c:v>
                </c:pt>
                <c:pt idx="4">
                  <c:v>68.94</c:v>
                </c:pt>
                <c:pt idx="5">
                  <c:v>82.98</c:v>
                </c:pt>
                <c:pt idx="6">
                  <c:v>78.23</c:v>
                </c:pt>
                <c:pt idx="7">
                  <c:v>79.510000000000005</c:v>
                </c:pt>
                <c:pt idx="8">
                  <c:v>75.680000000000007</c:v>
                </c:pt>
                <c:pt idx="9">
                  <c:v>77.290000000000006</c:v>
                </c:pt>
                <c:pt idx="10">
                  <c:v>70.55</c:v>
                </c:pt>
                <c:pt idx="11">
                  <c:v>78.209999999999994</c:v>
                </c:pt>
                <c:pt idx="12">
                  <c:v>79.849999999999994</c:v>
                </c:pt>
                <c:pt idx="13">
                  <c:v>83.63</c:v>
                </c:pt>
                <c:pt idx="14">
                  <c:v>73.790000000000006</c:v>
                </c:pt>
                <c:pt idx="15">
                  <c:v>90.4</c:v>
                </c:pt>
                <c:pt idx="16">
                  <c:v>86.31</c:v>
                </c:pt>
                <c:pt idx="17">
                  <c:v>88.61</c:v>
                </c:pt>
                <c:pt idx="18">
                  <c:v>90.96</c:v>
                </c:pt>
                <c:pt idx="19">
                  <c:v>94.9</c:v>
                </c:pt>
                <c:pt idx="20">
                  <c:v>94.33</c:v>
                </c:pt>
                <c:pt idx="21">
                  <c:v>97.94</c:v>
                </c:pt>
                <c:pt idx="22">
                  <c:v>101.19</c:v>
                </c:pt>
                <c:pt idx="23">
                  <c:v>86.58</c:v>
                </c:pt>
                <c:pt idx="24">
                  <c:v>100.14</c:v>
                </c:pt>
                <c:pt idx="25">
                  <c:v>105.33</c:v>
                </c:pt>
                <c:pt idx="26">
                  <c:v>106.03</c:v>
                </c:pt>
                <c:pt idx="27">
                  <c:v>92.68</c:v>
                </c:pt>
                <c:pt idx="28">
                  <c:v>111.28</c:v>
                </c:pt>
                <c:pt idx="29">
                  <c:v>108.73</c:v>
                </c:pt>
                <c:pt idx="30">
                  <c:v>112.73</c:v>
                </c:pt>
                <c:pt idx="31">
                  <c:v>102.72</c:v>
                </c:pt>
                <c:pt idx="32">
                  <c:v>112.36</c:v>
                </c:pt>
                <c:pt idx="33">
                  <c:v>100.82</c:v>
                </c:pt>
                <c:pt idx="34">
                  <c:v>88.46</c:v>
                </c:pt>
                <c:pt idx="35">
                  <c:v>80.209999999999994</c:v>
                </c:pt>
                <c:pt idx="36">
                  <c:v>79.12</c:v>
                </c:pt>
                <c:pt idx="37">
                  <c:v>80.77</c:v>
                </c:pt>
                <c:pt idx="38">
                  <c:v>66.28</c:v>
                </c:pt>
                <c:pt idx="39">
                  <c:v>51.53</c:v>
                </c:pt>
                <c:pt idx="40">
                  <c:v>62.68</c:v>
                </c:pt>
                <c:pt idx="41">
                  <c:v>69.349999999999994</c:v>
                </c:pt>
                <c:pt idx="42">
                  <c:v>83.81</c:v>
                </c:pt>
                <c:pt idx="43">
                  <c:v>69.09</c:v>
                </c:pt>
                <c:pt idx="44">
                  <c:v>73.61</c:v>
                </c:pt>
                <c:pt idx="45">
                  <c:v>66.88</c:v>
                </c:pt>
                <c:pt idx="46">
                  <c:v>69.86</c:v>
                </c:pt>
                <c:pt idx="47">
                  <c:v>66.23</c:v>
                </c:pt>
                <c:pt idx="48">
                  <c:v>73.959999999999994</c:v>
                </c:pt>
                <c:pt idx="49">
                  <c:v>74.33</c:v>
                </c:pt>
                <c:pt idx="50">
                  <c:v>70.63</c:v>
                </c:pt>
                <c:pt idx="51">
                  <c:v>73.760000000000005</c:v>
                </c:pt>
                <c:pt idx="52">
                  <c:v>73.95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CENE'!$D$82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CENE'!$B$83:$B$135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CENE'!$D$83:$D$135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  <c:pt idx="14">
                  <c:v>73.75</c:v>
                </c:pt>
                <c:pt idx="15">
                  <c:v>78.84</c:v>
                </c:pt>
                <c:pt idx="16">
                  <c:v>75.61</c:v>
                </c:pt>
                <c:pt idx="17">
                  <c:v>78.7</c:v>
                </c:pt>
                <c:pt idx="18">
                  <c:v>80.77</c:v>
                </c:pt>
                <c:pt idx="19">
                  <c:v>77.59</c:v>
                </c:pt>
                <c:pt idx="20">
                  <c:v>73.09</c:v>
                </c:pt>
                <c:pt idx="21">
                  <c:v>68.91</c:v>
                </c:pt>
                <c:pt idx="22">
                  <c:v>70.599999999999994</c:v>
                </c:pt>
                <c:pt idx="23">
                  <c:v>67.95</c:v>
                </c:pt>
                <c:pt idx="24">
                  <c:v>69.489999999999995</c:v>
                </c:pt>
                <c:pt idx="25">
                  <c:v>84.16</c:v>
                </c:pt>
                <c:pt idx="26">
                  <c:v>74.05</c:v>
                </c:pt>
                <c:pt idx="27">
                  <c:v>74.13</c:v>
                </c:pt>
                <c:pt idx="28">
                  <c:v>70.86</c:v>
                </c:pt>
                <c:pt idx="29">
                  <c:v>73.349999999999994</c:v>
                </c:pt>
                <c:pt idx="30">
                  <c:v>72.040000000000006</c:v>
                </c:pt>
                <c:pt idx="31">
                  <c:v>75.77</c:v>
                </c:pt>
                <c:pt idx="32">
                  <c:v>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84840"/>
        <c:axId val="237182488"/>
      </c:lineChart>
      <c:catAx>
        <c:axId val="23718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182488"/>
        <c:crossesAt val="0"/>
        <c:auto val="1"/>
        <c:lblAlgn val="ctr"/>
        <c:lblOffset val="100"/>
        <c:noMultiLvlLbl val="0"/>
      </c:catAx>
      <c:valAx>
        <c:axId val="237182488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7184840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SORTAH'!$B$16:$B$18</c:f>
              <c:strCache>
                <c:ptCount val="3"/>
                <c:pt idx="0">
                  <c:v>zlati delišes</c:v>
                </c:pt>
                <c:pt idx="1">
                  <c:v>idared</c:v>
                </c:pt>
                <c:pt idx="2">
                  <c:v>jonagold</c:v>
                </c:pt>
              </c:strCache>
            </c:strRef>
          </c:cat>
          <c:val>
            <c:numRef>
              <c:f>'JABOLKA PO SORTAH'!$C$16:$C$18</c:f>
              <c:numCache>
                <c:formatCode>#,##0</c:formatCode>
                <c:ptCount val="3"/>
                <c:pt idx="0">
                  <c:v>47875</c:v>
                </c:pt>
                <c:pt idx="1">
                  <c:v>37712</c:v>
                </c:pt>
                <c:pt idx="2">
                  <c:v>32223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19504"/>
        <c:axId val="234420288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SORTAH'!$B$16:$B$18</c:f>
              <c:strCache>
                <c:ptCount val="3"/>
                <c:pt idx="0">
                  <c:v>zlati delišes</c:v>
                </c:pt>
                <c:pt idx="1">
                  <c:v>idared</c:v>
                </c:pt>
                <c:pt idx="2">
                  <c:v>jonagold</c:v>
                </c:pt>
              </c:strCache>
            </c:strRef>
          </c:cat>
          <c:val>
            <c:numRef>
              <c:f>'JABOLKA PO SORTAH'!$D$16:$D$18</c:f>
              <c:numCache>
                <c:formatCode>0.00</c:formatCode>
                <c:ptCount val="3"/>
                <c:pt idx="0">
                  <c:v>73.98</c:v>
                </c:pt>
                <c:pt idx="1">
                  <c:v>76.430000000000007</c:v>
                </c:pt>
                <c:pt idx="2">
                  <c:v>89.61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305-ABCC-FF8394C34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631856"/>
        <c:axId val="604634208"/>
      </c:lineChart>
      <c:catAx>
        <c:axId val="23441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4420288"/>
        <c:crosses val="autoZero"/>
        <c:auto val="1"/>
        <c:lblAlgn val="ctr"/>
        <c:lblOffset val="100"/>
        <c:noMultiLvlLbl val="0"/>
      </c:catAx>
      <c:valAx>
        <c:axId val="234420288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34419504"/>
        <c:crosses val="autoZero"/>
        <c:crossBetween val="between"/>
        <c:majorUnit val="10000"/>
      </c:valAx>
      <c:valAx>
        <c:axId val="60463420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4631856"/>
        <c:crosses val="max"/>
        <c:crossBetween val="between"/>
      </c:valAx>
      <c:catAx>
        <c:axId val="604631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4634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2973856562855917"/>
          <c:h val="3.5648818897637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SORTAH'!$B$19:$B$25</c:f>
              <c:strCache>
                <c:ptCount val="7"/>
                <c:pt idx="0">
                  <c:v>sunrise</c:v>
                </c:pt>
                <c:pt idx="1">
                  <c:v>royal gala</c:v>
                </c:pt>
                <c:pt idx="2">
                  <c:v>summerred</c:v>
                </c:pt>
                <c:pt idx="3">
                  <c:v>delcorf</c:v>
                </c:pt>
                <c:pt idx="4">
                  <c:v>bio sunrise</c:v>
                </c:pt>
                <c:pt idx="5">
                  <c:v>bio idared</c:v>
                </c:pt>
                <c:pt idx="6">
                  <c:v>bio zlati delišes</c:v>
                </c:pt>
              </c:strCache>
            </c:strRef>
          </c:cat>
          <c:val>
            <c:numRef>
              <c:f>'JABOLKA PO SORTAH'!$C$19:$C$25</c:f>
              <c:numCache>
                <c:formatCode>#,##0</c:formatCode>
                <c:ptCount val="7"/>
                <c:pt idx="0">
                  <c:v>8268</c:v>
                </c:pt>
                <c:pt idx="1">
                  <c:v>3278</c:v>
                </c:pt>
                <c:pt idx="2">
                  <c:v>1261</c:v>
                </c:pt>
                <c:pt idx="3" formatCode="General">
                  <c:v>219</c:v>
                </c:pt>
                <c:pt idx="4" formatCode="General">
                  <c:v>146</c:v>
                </c:pt>
                <c:pt idx="5" formatCode="General">
                  <c:v>20</c:v>
                </c:pt>
                <c:pt idx="6" formatCode="General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627936"/>
        <c:axId val="604628328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SORTAH'!$B$19:$B$25</c:f>
              <c:strCache>
                <c:ptCount val="7"/>
                <c:pt idx="0">
                  <c:v>sunrise</c:v>
                </c:pt>
                <c:pt idx="1">
                  <c:v>royal gala</c:v>
                </c:pt>
                <c:pt idx="2">
                  <c:v>summerred</c:v>
                </c:pt>
                <c:pt idx="3">
                  <c:v>delcorf</c:v>
                </c:pt>
                <c:pt idx="4">
                  <c:v>bio sunrise</c:v>
                </c:pt>
                <c:pt idx="5">
                  <c:v>bio idared</c:v>
                </c:pt>
                <c:pt idx="6">
                  <c:v>bio zlati delišes</c:v>
                </c:pt>
              </c:strCache>
            </c:strRef>
          </c:cat>
          <c:val>
            <c:numRef>
              <c:f>'JABOLKA PO SORTAH'!$D$19:$D$25</c:f>
              <c:numCache>
                <c:formatCode>0.00</c:formatCode>
                <c:ptCount val="7"/>
                <c:pt idx="0">
                  <c:v>116.12</c:v>
                </c:pt>
                <c:pt idx="1">
                  <c:v>91.69</c:v>
                </c:pt>
                <c:pt idx="2">
                  <c:v>115</c:v>
                </c:pt>
                <c:pt idx="3">
                  <c:v>120.66</c:v>
                </c:pt>
                <c:pt idx="4">
                  <c:v>156.04</c:v>
                </c:pt>
                <c:pt idx="5">
                  <c:v>147.9</c:v>
                </c:pt>
                <c:pt idx="6">
                  <c:v>173.75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632248"/>
        <c:axId val="604628720"/>
      </c:lineChart>
      <c:catAx>
        <c:axId val="6046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4628328"/>
        <c:crossesAt val="0"/>
        <c:auto val="1"/>
        <c:lblAlgn val="ctr"/>
        <c:lblOffset val="100"/>
        <c:noMultiLvlLbl val="0"/>
      </c:catAx>
      <c:valAx>
        <c:axId val="604628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4627936"/>
        <c:crosses val="autoZero"/>
        <c:crossBetween val="between"/>
      </c:valAx>
      <c:catAx>
        <c:axId val="604632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04628720"/>
        <c:crosses val="autoZero"/>
        <c:auto val="1"/>
        <c:lblAlgn val="ctr"/>
        <c:lblOffset val="100"/>
        <c:noMultiLvlLbl val="0"/>
      </c:catAx>
      <c:valAx>
        <c:axId val="604628720"/>
        <c:scaling>
          <c:orientation val="minMax"/>
          <c:max val="21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463224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1304926</xdr:colOff>
      <xdr:row>16</xdr:row>
      <xdr:rowOff>9518</xdr:rowOff>
    </xdr:from>
    <xdr:to>
      <xdr:col>20</xdr:col>
      <xdr:colOff>552450</xdr:colOff>
      <xdr:row>39</xdr:row>
      <xdr:rowOff>57150</xdr:rowOff>
    </xdr:to>
    <xdr:graphicFrame macro="">
      <xdr:nvGraphicFramePr>
        <xdr:cNvPr id="2" name="Chart 2" descr=" Graf je grafični gibanja cen in količin prodanih jabolk v letu 2019 in 2020, ki so v tabeli 3. ">
          <a:extLst>
            <a:ext uri="{FF2B5EF4-FFF2-40B4-BE49-F238E27FC236}">
              <a16:creationId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89</xdr:row>
      <xdr:rowOff>202407</xdr:rowOff>
    </xdr:from>
    <xdr:to>
      <xdr:col>17</xdr:col>
      <xdr:colOff>85724</xdr:colOff>
      <xdr:row>105</xdr:row>
      <xdr:rowOff>150019</xdr:rowOff>
    </xdr:to>
    <xdr:graphicFrame macro="">
      <xdr:nvGraphicFramePr>
        <xdr:cNvPr id="3" name="Chart 3" descr="Grafikon 2 je grafični prikaz gibanja cen jabolk po posameznih tednih v letih 2018 do 2020 (€/100kg) iz tabele 5.">
          <a:extLst>
            <a:ext uri="{FF2B5EF4-FFF2-40B4-BE49-F238E27FC236}">
              <a16:creationId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13</xdr:row>
      <xdr:rowOff>190500</xdr:rowOff>
    </xdr:from>
    <xdr:to>
      <xdr:col>17</xdr:col>
      <xdr:colOff>91439</xdr:colOff>
      <xdr:row>32</xdr:row>
      <xdr:rowOff>41563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9525</xdr:colOff>
      <xdr:row>35</xdr:row>
      <xdr:rowOff>0</xdr:rowOff>
    </xdr:from>
    <xdr:to>
      <xdr:col>17</xdr:col>
      <xdr:colOff>66501</xdr:colOff>
      <xdr:row>55</xdr:row>
      <xdr:rowOff>182880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40.5703125" style="3" customWidth="1"/>
    <col min="2" max="6" width="9.140625" style="3"/>
    <col min="7" max="7" width="52.28515625" style="3" customWidth="1"/>
    <col min="8" max="16384" width="9.140625" style="3"/>
  </cols>
  <sheetData>
    <row r="1" spans="1:7" x14ac:dyDescent="0.25">
      <c r="A1" s="23" t="s">
        <v>4</v>
      </c>
    </row>
    <row r="2" spans="1:7" ht="25.5" x14ac:dyDescent="0.25">
      <c r="A2" s="24" t="s">
        <v>5</v>
      </c>
      <c r="G2" s="5" t="s">
        <v>13</v>
      </c>
    </row>
    <row r="3" spans="1:7" x14ac:dyDescent="0.25">
      <c r="A3" s="25" t="s">
        <v>6</v>
      </c>
    </row>
    <row r="4" spans="1:7" x14ac:dyDescent="0.25">
      <c r="A4" s="25" t="s">
        <v>7</v>
      </c>
    </row>
    <row r="5" spans="1:7" x14ac:dyDescent="0.25">
      <c r="A5" s="25" t="s">
        <v>8</v>
      </c>
      <c r="G5" s="1" t="s">
        <v>0</v>
      </c>
    </row>
    <row r="6" spans="1:7" x14ac:dyDescent="0.25">
      <c r="A6" s="26" t="s">
        <v>9</v>
      </c>
      <c r="G6" s="2" t="s">
        <v>37</v>
      </c>
    </row>
    <row r="7" spans="1:7" x14ac:dyDescent="0.25">
      <c r="G7" s="2" t="s">
        <v>38</v>
      </c>
    </row>
    <row r="8" spans="1:7" x14ac:dyDescent="0.25">
      <c r="A8" s="27" t="s">
        <v>10</v>
      </c>
      <c r="G8" s="2" t="s">
        <v>39</v>
      </c>
    </row>
    <row r="9" spans="1:7" x14ac:dyDescent="0.25">
      <c r="A9" s="27" t="s">
        <v>11</v>
      </c>
      <c r="G9" s="2" t="s">
        <v>40</v>
      </c>
    </row>
    <row r="10" spans="1:7" x14ac:dyDescent="0.25">
      <c r="G10" s="2"/>
    </row>
    <row r="11" spans="1:7" ht="60" x14ac:dyDescent="0.25">
      <c r="A11" s="27" t="s">
        <v>12</v>
      </c>
      <c r="G11" s="2" t="s">
        <v>1</v>
      </c>
    </row>
    <row r="12" spans="1:7" x14ac:dyDescent="0.25">
      <c r="G12" s="2" t="s">
        <v>41</v>
      </c>
    </row>
    <row r="13" spans="1:7" x14ac:dyDescent="0.25">
      <c r="G13" s="2" t="s">
        <v>42</v>
      </c>
    </row>
    <row r="14" spans="1:7" x14ac:dyDescent="0.25">
      <c r="A14" s="5" t="s">
        <v>73</v>
      </c>
      <c r="G14" s="2" t="s">
        <v>43</v>
      </c>
    </row>
    <row r="15" spans="1:7" x14ac:dyDescent="0.25">
      <c r="A15" s="3" t="s">
        <v>72</v>
      </c>
      <c r="G15" s="2" t="s">
        <v>2</v>
      </c>
    </row>
    <row r="18" spans="7:7" ht="30" x14ac:dyDescent="0.25">
      <c r="G18" s="2" t="s">
        <v>3</v>
      </c>
    </row>
  </sheetData>
  <hyperlinks>
    <hyperlink ref="G15" location="_ftn1" display="_ftn1" xr:uid="{00000000-0004-0000-0000-000000000000}"/>
    <hyperlink ref="G18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9.140625" style="3"/>
    <col min="2" max="2" width="21.42578125" style="3" customWidth="1"/>
    <col min="3" max="3" width="27.5703125" style="3" customWidth="1"/>
    <col min="4" max="4" width="26" style="3" bestFit="1" customWidth="1"/>
    <col min="5" max="5" width="19.7109375" style="3" customWidth="1"/>
    <col min="6" max="6" width="16" style="3" customWidth="1"/>
    <col min="7" max="16384" width="9.140625" style="3"/>
  </cols>
  <sheetData>
    <row r="1" spans="2:6" x14ac:dyDescent="0.25">
      <c r="B1" s="3" t="s">
        <v>44</v>
      </c>
      <c r="D1" s="5" t="str">
        <f>'OSNOVNO POROČILO'!A14</f>
        <v>33. teden (16.8.2021-22.8.2021)</v>
      </c>
    </row>
    <row r="2" spans="2:6" ht="15.75" thickBot="1" x14ac:dyDescent="0.3"/>
    <row r="3" spans="2:6" ht="42" customHeight="1" thickBot="1" x14ac:dyDescent="0.3">
      <c r="B3" s="77" t="s">
        <v>14</v>
      </c>
      <c r="C3" s="78" t="s">
        <v>15</v>
      </c>
      <c r="D3" s="79" t="s">
        <v>16</v>
      </c>
    </row>
    <row r="4" spans="2:6" x14ac:dyDescent="0.25">
      <c r="B4" s="82" t="s">
        <v>64</v>
      </c>
      <c r="C4" s="53">
        <v>131010</v>
      </c>
      <c r="D4" s="83">
        <v>82.21</v>
      </c>
    </row>
    <row r="5" spans="2:6" x14ac:dyDescent="0.25">
      <c r="B5" s="116" t="s">
        <v>65</v>
      </c>
      <c r="C5" s="117">
        <v>238</v>
      </c>
      <c r="D5" s="118">
        <v>228</v>
      </c>
      <c r="E5" s="33"/>
    </row>
    <row r="6" spans="2:6" ht="15.75" thickBot="1" x14ac:dyDescent="0.3">
      <c r="B6" s="10" t="s">
        <v>78</v>
      </c>
      <c r="C6" s="119">
        <v>1100</v>
      </c>
      <c r="D6" s="120">
        <v>123.18</v>
      </c>
    </row>
    <row r="7" spans="2:6" ht="15.75" thickBot="1" x14ac:dyDescent="0.3"/>
    <row r="8" spans="2:6" ht="36" customHeight="1" thickBot="1" x14ac:dyDescent="0.3">
      <c r="C8" s="4" t="s">
        <v>23</v>
      </c>
    </row>
    <row r="9" spans="2:6" ht="36" customHeight="1" x14ac:dyDescent="0.25">
      <c r="C9" s="36"/>
    </row>
    <row r="10" spans="2:6" x14ac:dyDescent="0.25">
      <c r="B10" s="3" t="s">
        <v>45</v>
      </c>
      <c r="D10" s="5" t="str">
        <f>'OSNOVNO POROČILO'!A14</f>
        <v>33. teden (16.8.2021-22.8.2021)</v>
      </c>
    </row>
    <row r="11" spans="2:6" ht="15.75" thickBot="1" x14ac:dyDescent="0.3"/>
    <row r="12" spans="2:6" ht="26.25" thickBot="1" x14ac:dyDescent="0.3">
      <c r="B12" s="18" t="s">
        <v>36</v>
      </c>
      <c r="C12" s="19" t="s">
        <v>17</v>
      </c>
      <c r="D12" s="19" t="s">
        <v>18</v>
      </c>
      <c r="E12" s="19" t="s">
        <v>19</v>
      </c>
    </row>
    <row r="13" spans="2:6" ht="29.25" customHeight="1" thickBot="1" x14ac:dyDescent="0.3">
      <c r="B13" s="73">
        <v>131010</v>
      </c>
      <c r="C13" s="74">
        <v>82.21</v>
      </c>
      <c r="D13" s="95">
        <v>6.4399999999999977</v>
      </c>
      <c r="E13" s="96">
        <v>8.4994060974000307E-2</v>
      </c>
    </row>
    <row r="15" spans="2:6" x14ac:dyDescent="0.25">
      <c r="B15" s="3" t="s">
        <v>30</v>
      </c>
      <c r="F15" s="3" t="s">
        <v>31</v>
      </c>
    </row>
    <row r="16" spans="2:6" ht="15.75" thickBot="1" x14ac:dyDescent="0.3"/>
    <row r="17" spans="2:4" ht="34.5" customHeight="1" thickBot="1" x14ac:dyDescent="0.3">
      <c r="B17" s="59" t="s">
        <v>20</v>
      </c>
      <c r="C17" s="60" t="s">
        <v>21</v>
      </c>
      <c r="D17" s="61" t="s">
        <v>22</v>
      </c>
    </row>
    <row r="18" spans="2:4" x14ac:dyDescent="0.25">
      <c r="B18" s="7">
        <v>32</v>
      </c>
      <c r="C18" s="9">
        <v>53351</v>
      </c>
      <c r="D18" s="8">
        <v>102.72</v>
      </c>
    </row>
    <row r="19" spans="2:4" x14ac:dyDescent="0.25">
      <c r="B19" s="7">
        <v>33</v>
      </c>
      <c r="C19" s="9">
        <v>55101</v>
      </c>
      <c r="D19" s="8">
        <v>112.36</v>
      </c>
    </row>
    <row r="20" spans="2:4" x14ac:dyDescent="0.25">
      <c r="B20" s="7">
        <v>34</v>
      </c>
      <c r="C20" s="9">
        <v>110571</v>
      </c>
      <c r="D20" s="8">
        <v>100.82</v>
      </c>
    </row>
    <row r="21" spans="2:4" x14ac:dyDescent="0.25">
      <c r="B21" s="7">
        <v>35</v>
      </c>
      <c r="C21" s="9">
        <v>176788</v>
      </c>
      <c r="D21" s="8">
        <v>88.46</v>
      </c>
    </row>
    <row r="22" spans="2:4" x14ac:dyDescent="0.25">
      <c r="B22" s="7">
        <v>36</v>
      </c>
      <c r="C22" s="9">
        <v>225774</v>
      </c>
      <c r="D22" s="8">
        <v>80.209999999999994</v>
      </c>
    </row>
    <row r="23" spans="2:4" x14ac:dyDescent="0.25">
      <c r="B23" s="7">
        <v>37</v>
      </c>
      <c r="C23" s="9">
        <v>185707</v>
      </c>
      <c r="D23" s="8">
        <v>79.12</v>
      </c>
    </row>
    <row r="24" spans="2:4" ht="25.5" customHeight="1" x14ac:dyDescent="0.25">
      <c r="B24" s="7">
        <v>38</v>
      </c>
      <c r="C24" s="9">
        <v>152801</v>
      </c>
      <c r="D24" s="8">
        <v>80.77</v>
      </c>
    </row>
    <row r="25" spans="2:4" x14ac:dyDescent="0.25">
      <c r="B25" s="7">
        <v>39</v>
      </c>
      <c r="C25" s="9">
        <v>183843</v>
      </c>
      <c r="D25" s="8">
        <v>66.28</v>
      </c>
    </row>
    <row r="26" spans="2:4" x14ac:dyDescent="0.25">
      <c r="B26" s="7">
        <v>40</v>
      </c>
      <c r="C26" s="9">
        <v>291727</v>
      </c>
      <c r="D26" s="8">
        <v>51.53</v>
      </c>
    </row>
    <row r="27" spans="2:4" x14ac:dyDescent="0.25">
      <c r="B27" s="7">
        <v>41</v>
      </c>
      <c r="C27" s="9">
        <v>277957</v>
      </c>
      <c r="D27" s="8">
        <v>62.68</v>
      </c>
    </row>
    <row r="28" spans="2:4" x14ac:dyDescent="0.25">
      <c r="B28" s="7">
        <v>42</v>
      </c>
      <c r="C28" s="9">
        <v>152196</v>
      </c>
      <c r="D28" s="8">
        <v>69.349999999999994</v>
      </c>
    </row>
    <row r="29" spans="2:4" x14ac:dyDescent="0.25">
      <c r="B29" s="7">
        <v>43</v>
      </c>
      <c r="C29" s="9">
        <v>166370</v>
      </c>
      <c r="D29" s="8">
        <v>83.81</v>
      </c>
    </row>
    <row r="30" spans="2:4" x14ac:dyDescent="0.25">
      <c r="B30" s="7">
        <v>44</v>
      </c>
      <c r="C30" s="9">
        <v>292565</v>
      </c>
      <c r="D30" s="8">
        <v>69.09</v>
      </c>
    </row>
    <row r="31" spans="2:4" x14ac:dyDescent="0.25">
      <c r="B31" s="7">
        <v>45</v>
      </c>
      <c r="C31" s="9">
        <v>174975</v>
      </c>
      <c r="D31" s="8">
        <v>73.61</v>
      </c>
    </row>
    <row r="32" spans="2:4" x14ac:dyDescent="0.25">
      <c r="B32" s="7">
        <v>46</v>
      </c>
      <c r="C32" s="9">
        <v>226413</v>
      </c>
      <c r="D32" s="8">
        <v>66.88</v>
      </c>
    </row>
    <row r="33" spans="1:4" x14ac:dyDescent="0.25">
      <c r="B33" s="7">
        <v>47</v>
      </c>
      <c r="C33" s="9">
        <v>265838</v>
      </c>
      <c r="D33" s="8">
        <v>69.86</v>
      </c>
    </row>
    <row r="34" spans="1:4" x14ac:dyDescent="0.25">
      <c r="B34" s="7">
        <v>48</v>
      </c>
      <c r="C34" s="9">
        <v>235224</v>
      </c>
      <c r="D34" s="8">
        <v>66.23</v>
      </c>
    </row>
    <row r="35" spans="1:4" x14ac:dyDescent="0.25">
      <c r="B35" s="7">
        <v>49</v>
      </c>
      <c r="C35" s="9">
        <v>170165</v>
      </c>
      <c r="D35" s="8">
        <v>73.959999999999994</v>
      </c>
    </row>
    <row r="36" spans="1:4" x14ac:dyDescent="0.25">
      <c r="B36" s="7">
        <v>50</v>
      </c>
      <c r="C36" s="9">
        <v>217022</v>
      </c>
      <c r="D36" s="8">
        <v>74.33</v>
      </c>
    </row>
    <row r="37" spans="1:4" x14ac:dyDescent="0.25">
      <c r="B37" s="7">
        <v>51</v>
      </c>
      <c r="C37" s="9">
        <v>268191</v>
      </c>
      <c r="D37" s="8">
        <v>70.63</v>
      </c>
    </row>
    <row r="38" spans="1:4" x14ac:dyDescent="0.25">
      <c r="B38" s="7">
        <v>52</v>
      </c>
      <c r="C38" s="20">
        <v>135777</v>
      </c>
      <c r="D38" s="21">
        <v>73.760000000000005</v>
      </c>
    </row>
    <row r="39" spans="1:4" ht="15.75" thickBot="1" x14ac:dyDescent="0.3">
      <c r="B39" s="66">
        <v>53</v>
      </c>
      <c r="C39" s="67">
        <v>101646</v>
      </c>
      <c r="D39" s="68">
        <v>73.95</v>
      </c>
    </row>
    <row r="40" spans="1:4" x14ac:dyDescent="0.25">
      <c r="B40" s="55">
        <v>1</v>
      </c>
      <c r="C40" s="11">
        <v>187050</v>
      </c>
      <c r="D40" s="12">
        <v>65.67</v>
      </c>
    </row>
    <row r="41" spans="1:4" x14ac:dyDescent="0.25">
      <c r="B41" s="56">
        <v>2</v>
      </c>
      <c r="C41" s="9">
        <v>232516</v>
      </c>
      <c r="D41" s="8">
        <v>69.12</v>
      </c>
    </row>
    <row r="42" spans="1:4" x14ac:dyDescent="0.25">
      <c r="A42" s="6">
        <v>2021</v>
      </c>
      <c r="B42" s="56">
        <v>3</v>
      </c>
      <c r="C42" s="9">
        <v>253812</v>
      </c>
      <c r="D42" s="8">
        <v>68.14</v>
      </c>
    </row>
    <row r="43" spans="1:4" x14ac:dyDescent="0.25">
      <c r="B43" s="56">
        <v>4</v>
      </c>
      <c r="C43" s="9">
        <v>203543</v>
      </c>
      <c r="D43" s="8">
        <v>68.400000000000006</v>
      </c>
    </row>
    <row r="44" spans="1:4" x14ac:dyDescent="0.25">
      <c r="B44" s="56">
        <v>5</v>
      </c>
      <c r="C44" s="9">
        <v>150113</v>
      </c>
      <c r="D44" s="8">
        <v>66.38</v>
      </c>
    </row>
    <row r="45" spans="1:4" x14ac:dyDescent="0.25">
      <c r="B45" s="56">
        <v>6</v>
      </c>
      <c r="C45" s="9">
        <v>225487</v>
      </c>
      <c r="D45" s="8">
        <v>71.77</v>
      </c>
    </row>
    <row r="46" spans="1:4" x14ac:dyDescent="0.25">
      <c r="B46" s="56">
        <v>7</v>
      </c>
      <c r="C46" s="9">
        <v>187865</v>
      </c>
      <c r="D46" s="8">
        <v>66.7</v>
      </c>
    </row>
    <row r="47" spans="1:4" x14ac:dyDescent="0.25">
      <c r="B47" s="56">
        <v>8</v>
      </c>
      <c r="C47" s="9">
        <v>186851</v>
      </c>
      <c r="D47" s="8">
        <v>74.87</v>
      </c>
    </row>
    <row r="48" spans="1:4" x14ac:dyDescent="0.25">
      <c r="B48" s="56">
        <v>9</v>
      </c>
      <c r="C48" s="22">
        <v>249092</v>
      </c>
      <c r="D48" s="57">
        <v>72.08</v>
      </c>
    </row>
    <row r="49" spans="2:4" x14ac:dyDescent="0.25">
      <c r="B49" s="56">
        <v>10</v>
      </c>
      <c r="C49" s="22">
        <v>211022</v>
      </c>
      <c r="D49" s="57">
        <v>75.010000000000005</v>
      </c>
    </row>
    <row r="50" spans="2:4" x14ac:dyDescent="0.25">
      <c r="B50" s="56">
        <v>11</v>
      </c>
      <c r="C50" s="22">
        <v>231033</v>
      </c>
      <c r="D50" s="57">
        <v>70.489999999999995</v>
      </c>
    </row>
    <row r="51" spans="2:4" x14ac:dyDescent="0.25">
      <c r="B51" s="56">
        <v>12</v>
      </c>
      <c r="C51" s="22">
        <v>237372</v>
      </c>
      <c r="D51" s="57">
        <v>70.58</v>
      </c>
    </row>
    <row r="52" spans="2:4" x14ac:dyDescent="0.25">
      <c r="B52" s="56">
        <v>13</v>
      </c>
      <c r="C52" s="22">
        <v>235604</v>
      </c>
      <c r="D52" s="57">
        <v>71.36</v>
      </c>
    </row>
    <row r="53" spans="2:4" x14ac:dyDescent="0.25">
      <c r="B53" s="56">
        <v>14</v>
      </c>
      <c r="C53" s="22">
        <v>191635</v>
      </c>
      <c r="D53" s="57">
        <v>81.150000000000006</v>
      </c>
    </row>
    <row r="54" spans="2:4" x14ac:dyDescent="0.25">
      <c r="B54" s="56">
        <v>15</v>
      </c>
      <c r="C54" s="22">
        <v>309389</v>
      </c>
      <c r="D54" s="57">
        <v>73.75</v>
      </c>
    </row>
    <row r="55" spans="2:4" x14ac:dyDescent="0.25">
      <c r="B55" s="56">
        <v>16</v>
      </c>
      <c r="C55" s="22">
        <v>223074</v>
      </c>
      <c r="D55" s="57">
        <v>78.84</v>
      </c>
    </row>
    <row r="56" spans="2:4" x14ac:dyDescent="0.25">
      <c r="B56" s="56">
        <v>17</v>
      </c>
      <c r="C56" s="35">
        <v>166970</v>
      </c>
      <c r="D56" s="58">
        <v>75.61</v>
      </c>
    </row>
    <row r="57" spans="2:4" x14ac:dyDescent="0.25">
      <c r="B57" s="56">
        <v>18</v>
      </c>
      <c r="C57" s="35">
        <v>361702</v>
      </c>
      <c r="D57" s="58">
        <v>78.7</v>
      </c>
    </row>
    <row r="58" spans="2:4" x14ac:dyDescent="0.25">
      <c r="B58" s="56">
        <v>19</v>
      </c>
      <c r="C58" s="35">
        <v>257586</v>
      </c>
      <c r="D58" s="58">
        <v>80.77</v>
      </c>
    </row>
    <row r="59" spans="2:4" x14ac:dyDescent="0.25">
      <c r="B59" s="56">
        <v>20</v>
      </c>
      <c r="C59" s="35">
        <v>215527</v>
      </c>
      <c r="D59" s="58">
        <v>77.59</v>
      </c>
    </row>
    <row r="60" spans="2:4" x14ac:dyDescent="0.25">
      <c r="B60" s="56">
        <v>21</v>
      </c>
      <c r="C60" s="35">
        <v>317925</v>
      </c>
      <c r="D60" s="58">
        <v>73.09</v>
      </c>
    </row>
    <row r="61" spans="2:4" x14ac:dyDescent="0.25">
      <c r="B61" s="56">
        <v>22</v>
      </c>
      <c r="C61" s="35">
        <v>373716</v>
      </c>
      <c r="D61" s="58">
        <v>68.91</v>
      </c>
    </row>
    <row r="62" spans="2:4" x14ac:dyDescent="0.25">
      <c r="B62" s="56">
        <v>23</v>
      </c>
      <c r="C62" s="35">
        <v>292032</v>
      </c>
      <c r="D62" s="58">
        <v>70.599999999999994</v>
      </c>
    </row>
    <row r="63" spans="2:4" x14ac:dyDescent="0.25">
      <c r="B63" s="56">
        <v>24</v>
      </c>
      <c r="C63" s="35">
        <v>305570</v>
      </c>
      <c r="D63" s="58">
        <v>67.95</v>
      </c>
    </row>
    <row r="64" spans="2:4" x14ac:dyDescent="0.25">
      <c r="B64" s="56">
        <v>25</v>
      </c>
      <c r="C64" s="35">
        <v>185270</v>
      </c>
      <c r="D64" s="58">
        <v>69.489999999999995</v>
      </c>
    </row>
    <row r="65" spans="2:6" x14ac:dyDescent="0.25">
      <c r="B65" s="56">
        <v>26</v>
      </c>
      <c r="C65" s="35">
        <v>282125</v>
      </c>
      <c r="D65" s="58">
        <v>84.16</v>
      </c>
    </row>
    <row r="66" spans="2:6" x14ac:dyDescent="0.25">
      <c r="B66" s="56">
        <v>27</v>
      </c>
      <c r="C66" s="35">
        <v>178992</v>
      </c>
      <c r="D66" s="58">
        <v>74.05</v>
      </c>
    </row>
    <row r="67" spans="2:6" x14ac:dyDescent="0.25">
      <c r="B67" s="56">
        <v>28</v>
      </c>
      <c r="C67" s="35">
        <v>159694</v>
      </c>
      <c r="D67" s="58">
        <v>74.13</v>
      </c>
    </row>
    <row r="68" spans="2:6" x14ac:dyDescent="0.25">
      <c r="B68" s="92">
        <v>29</v>
      </c>
      <c r="C68" s="93">
        <v>157821</v>
      </c>
      <c r="D68" s="94">
        <v>70.86</v>
      </c>
    </row>
    <row r="69" spans="2:6" x14ac:dyDescent="0.25">
      <c r="B69" s="56">
        <v>30</v>
      </c>
      <c r="C69" s="35">
        <v>104165</v>
      </c>
      <c r="D69" s="58">
        <v>73.349999999999994</v>
      </c>
    </row>
    <row r="70" spans="2:6" x14ac:dyDescent="0.25">
      <c r="B70" s="56">
        <v>31</v>
      </c>
      <c r="C70" s="35">
        <v>57449</v>
      </c>
      <c r="D70" s="58">
        <v>72.040000000000006</v>
      </c>
    </row>
    <row r="71" spans="2:6" x14ac:dyDescent="0.25">
      <c r="B71" s="56">
        <v>32</v>
      </c>
      <c r="C71" s="35">
        <v>181204</v>
      </c>
      <c r="D71" s="58">
        <v>75.77</v>
      </c>
    </row>
    <row r="72" spans="2:6" x14ac:dyDescent="0.25">
      <c r="B72" s="56">
        <v>33</v>
      </c>
      <c r="C72" s="35">
        <v>131010</v>
      </c>
      <c r="D72" s="58">
        <v>82.21</v>
      </c>
    </row>
    <row r="73" spans="2:6" x14ac:dyDescent="0.25">
      <c r="C73" s="88"/>
      <c r="D73" s="89"/>
    </row>
    <row r="74" spans="2:6" x14ac:dyDescent="0.25">
      <c r="B74" s="3" t="s">
        <v>46</v>
      </c>
      <c r="D74" s="5" t="str">
        <f>'OSNOVNO POROČILO'!A14</f>
        <v>33. teden (16.8.2021-22.8.2021)</v>
      </c>
    </row>
    <row r="75" spans="2:6" ht="15.75" thickBot="1" x14ac:dyDescent="0.3"/>
    <row r="76" spans="2:6" ht="31.5" x14ac:dyDescent="0.25">
      <c r="B76" s="17" t="s">
        <v>17</v>
      </c>
      <c r="C76" s="17" t="s">
        <v>17</v>
      </c>
      <c r="D76" s="17" t="s">
        <v>17</v>
      </c>
      <c r="E76" s="17" t="s">
        <v>24</v>
      </c>
      <c r="F76" s="17" t="s">
        <v>25</v>
      </c>
    </row>
    <row r="77" spans="2:6" ht="16.5" thickBot="1" x14ac:dyDescent="0.3">
      <c r="B77" s="32">
        <v>2019</v>
      </c>
      <c r="C77" s="32">
        <v>2020</v>
      </c>
      <c r="D77" s="32">
        <v>2021</v>
      </c>
      <c r="E77" s="32"/>
      <c r="F77" s="32"/>
    </row>
    <row r="78" spans="2:6" ht="15.75" thickBot="1" x14ac:dyDescent="0.3">
      <c r="B78" s="80">
        <v>53.36</v>
      </c>
      <c r="C78" s="81">
        <v>112.36</v>
      </c>
      <c r="D78" s="81">
        <v>82.21</v>
      </c>
      <c r="E78" s="69">
        <v>-30.150000000000006</v>
      </c>
      <c r="F78" s="70">
        <v>-0.26833392666429334</v>
      </c>
    </row>
    <row r="80" spans="2:6" x14ac:dyDescent="0.25">
      <c r="B80" s="3" t="s">
        <v>33</v>
      </c>
    </row>
    <row r="81" spans="2:9" ht="15.75" thickBot="1" x14ac:dyDescent="0.3"/>
    <row r="82" spans="2:9" ht="32.25" thickBot="1" x14ac:dyDescent="0.3">
      <c r="B82" s="17" t="s">
        <v>26</v>
      </c>
      <c r="C82" s="17">
        <v>2020</v>
      </c>
      <c r="D82" s="17">
        <v>2021</v>
      </c>
      <c r="E82" s="17" t="s">
        <v>34</v>
      </c>
      <c r="F82" s="17" t="s">
        <v>35</v>
      </c>
    </row>
    <row r="83" spans="2:9" ht="14.25" customHeight="1" x14ac:dyDescent="0.25">
      <c r="B83" s="41">
        <v>1</v>
      </c>
      <c r="C83" s="42">
        <v>76.58</v>
      </c>
      <c r="D83" s="43">
        <v>65.67</v>
      </c>
      <c r="E83" s="43">
        <v>-10.909999999999997</v>
      </c>
      <c r="F83" s="44">
        <v>-0.14246539566466432</v>
      </c>
    </row>
    <row r="84" spans="2:9" x14ac:dyDescent="0.25">
      <c r="B84" s="45">
        <v>2</v>
      </c>
      <c r="C84" s="39">
        <v>80.040000000000006</v>
      </c>
      <c r="D84" s="37">
        <v>69.12</v>
      </c>
      <c r="E84" s="37">
        <v>-10.920000000000002</v>
      </c>
      <c r="F84" s="46">
        <v>-0.13643178410794599</v>
      </c>
    </row>
    <row r="85" spans="2:9" x14ac:dyDescent="0.25">
      <c r="B85" s="45">
        <v>3</v>
      </c>
      <c r="C85" s="39">
        <v>80.13</v>
      </c>
      <c r="D85" s="37">
        <v>68.14</v>
      </c>
      <c r="E85" s="37">
        <v>-11.989999999999995</v>
      </c>
      <c r="F85" s="46">
        <v>-0.14963184824659925</v>
      </c>
    </row>
    <row r="86" spans="2:9" x14ac:dyDescent="0.25">
      <c r="B86" s="45">
        <v>4</v>
      </c>
      <c r="C86" s="39">
        <v>81.87</v>
      </c>
      <c r="D86" s="37">
        <v>68.400000000000006</v>
      </c>
      <c r="E86" s="37">
        <v>-13.469999999999999</v>
      </c>
      <c r="F86" s="46">
        <v>-0.16452913155001825</v>
      </c>
    </row>
    <row r="87" spans="2:9" x14ac:dyDescent="0.25">
      <c r="B87" s="45">
        <v>5</v>
      </c>
      <c r="C87" s="39">
        <v>68.94</v>
      </c>
      <c r="D87" s="37">
        <v>66.38</v>
      </c>
      <c r="E87" s="37">
        <v>-2.5600000000000023</v>
      </c>
      <c r="F87" s="46">
        <v>-3.7133739483608985E-2</v>
      </c>
    </row>
    <row r="88" spans="2:9" x14ac:dyDescent="0.25">
      <c r="B88" s="45">
        <v>6</v>
      </c>
      <c r="C88" s="39">
        <v>82.98</v>
      </c>
      <c r="D88" s="37">
        <v>71.77</v>
      </c>
      <c r="E88" s="37">
        <v>-11.210000000000008</v>
      </c>
      <c r="F88" s="46">
        <v>-0.13509279344420355</v>
      </c>
    </row>
    <row r="89" spans="2:9" x14ac:dyDescent="0.25">
      <c r="B89" s="45">
        <v>7</v>
      </c>
      <c r="C89" s="39">
        <v>78.23</v>
      </c>
      <c r="D89" s="37">
        <v>66.7</v>
      </c>
      <c r="E89" s="37">
        <v>-11.530000000000001</v>
      </c>
      <c r="F89" s="46">
        <v>-0.14738591333248119</v>
      </c>
      <c r="I89" s="3" t="s">
        <v>32</v>
      </c>
    </row>
    <row r="90" spans="2:9" x14ac:dyDescent="0.25">
      <c r="B90" s="45">
        <v>8</v>
      </c>
      <c r="C90" s="39">
        <v>79.510000000000005</v>
      </c>
      <c r="D90" s="37">
        <v>74.87</v>
      </c>
      <c r="E90" s="37">
        <v>-4.6400000000000006</v>
      </c>
      <c r="F90" s="46">
        <v>-5.835743931580939E-2</v>
      </c>
    </row>
    <row r="91" spans="2:9" x14ac:dyDescent="0.25">
      <c r="B91" s="45">
        <v>9</v>
      </c>
      <c r="C91" s="39">
        <v>75.680000000000007</v>
      </c>
      <c r="D91" s="37">
        <v>72.08</v>
      </c>
      <c r="E91" s="37">
        <v>-3.6000000000000085</v>
      </c>
      <c r="F91" s="46">
        <v>-4.7568710359408128E-2</v>
      </c>
    </row>
    <row r="92" spans="2:9" x14ac:dyDescent="0.25">
      <c r="B92" s="45">
        <v>10</v>
      </c>
      <c r="C92" s="39">
        <v>77.290000000000006</v>
      </c>
      <c r="D92" s="37">
        <v>75.010000000000005</v>
      </c>
      <c r="E92" s="37">
        <v>-2.2800000000000011</v>
      </c>
      <c r="F92" s="46">
        <v>-2.9499288394358891E-2</v>
      </c>
    </row>
    <row r="93" spans="2:9" x14ac:dyDescent="0.25">
      <c r="B93" s="45">
        <v>11</v>
      </c>
      <c r="C93" s="39">
        <v>70.55</v>
      </c>
      <c r="D93" s="37">
        <v>70.489999999999995</v>
      </c>
      <c r="E93" s="37">
        <v>-6.0000000000002274E-2</v>
      </c>
      <c r="F93" s="46">
        <v>-8.5046066619420824E-4</v>
      </c>
    </row>
    <row r="94" spans="2:9" x14ac:dyDescent="0.25">
      <c r="B94" s="47">
        <v>12</v>
      </c>
      <c r="C94" s="39">
        <v>78.209999999999994</v>
      </c>
      <c r="D94" s="37">
        <v>70.58</v>
      </c>
      <c r="E94" s="37">
        <v>-7.6299999999999955</v>
      </c>
      <c r="F94" s="46">
        <v>-9.7557857051527863E-2</v>
      </c>
    </row>
    <row r="95" spans="2:9" x14ac:dyDescent="0.25">
      <c r="B95" s="45">
        <v>13</v>
      </c>
      <c r="C95" s="39">
        <v>79.849999999999994</v>
      </c>
      <c r="D95" s="37">
        <v>71.36</v>
      </c>
      <c r="E95" s="37">
        <v>-8.4899999999999949</v>
      </c>
      <c r="F95" s="46">
        <v>-0.1063243581715716</v>
      </c>
    </row>
    <row r="96" spans="2:9" x14ac:dyDescent="0.25">
      <c r="B96" s="45">
        <v>14</v>
      </c>
      <c r="C96" s="39">
        <v>83.63</v>
      </c>
      <c r="D96" s="37">
        <v>81.150000000000006</v>
      </c>
      <c r="E96" s="37">
        <v>-2.4799999999999898</v>
      </c>
      <c r="F96" s="46">
        <v>-2.9654430228386874E-2</v>
      </c>
    </row>
    <row r="97" spans="2:6" x14ac:dyDescent="0.25">
      <c r="B97" s="45">
        <v>15</v>
      </c>
      <c r="C97" s="39">
        <v>73.790000000000006</v>
      </c>
      <c r="D97" s="37">
        <v>73.75</v>
      </c>
      <c r="E97" s="37">
        <v>-4.0000000000006253E-2</v>
      </c>
      <c r="F97" s="46">
        <v>-5.4207887247603725E-4</v>
      </c>
    </row>
    <row r="98" spans="2:6" x14ac:dyDescent="0.25">
      <c r="B98" s="45">
        <v>16</v>
      </c>
      <c r="C98" s="39">
        <v>90.4</v>
      </c>
      <c r="D98" s="37">
        <v>78.84</v>
      </c>
      <c r="E98" s="37">
        <v>-11.560000000000002</v>
      </c>
      <c r="F98" s="46">
        <v>-0.12787610619469025</v>
      </c>
    </row>
    <row r="99" spans="2:6" x14ac:dyDescent="0.25">
      <c r="B99" s="45">
        <v>17</v>
      </c>
      <c r="C99" s="39">
        <v>86.31</v>
      </c>
      <c r="D99" s="37">
        <v>75.61</v>
      </c>
      <c r="E99" s="37">
        <v>-10.700000000000003</v>
      </c>
      <c r="F99" s="46">
        <v>-0.1239717298111459</v>
      </c>
    </row>
    <row r="100" spans="2:6" x14ac:dyDescent="0.25">
      <c r="B100" s="45">
        <v>18</v>
      </c>
      <c r="C100" s="39">
        <v>88.61</v>
      </c>
      <c r="D100" s="37">
        <v>78.7</v>
      </c>
      <c r="E100" s="37">
        <v>-9.9099999999999966</v>
      </c>
      <c r="F100" s="46">
        <v>-0.11183839295790543</v>
      </c>
    </row>
    <row r="101" spans="2:6" x14ac:dyDescent="0.25">
      <c r="B101" s="45">
        <v>19</v>
      </c>
      <c r="C101" s="39">
        <v>90.96</v>
      </c>
      <c r="D101" s="62">
        <v>80.77</v>
      </c>
      <c r="E101" s="62">
        <v>-10.189999999999998</v>
      </c>
      <c r="F101" s="63">
        <v>-0.11202726473175018</v>
      </c>
    </row>
    <row r="102" spans="2:6" x14ac:dyDescent="0.25">
      <c r="B102" s="45">
        <v>20</v>
      </c>
      <c r="C102" s="39">
        <v>94.9</v>
      </c>
      <c r="D102" s="37">
        <v>77.59</v>
      </c>
      <c r="E102" s="37">
        <v>-17.310000000000002</v>
      </c>
      <c r="F102" s="46">
        <v>-0.18240252897787146</v>
      </c>
    </row>
    <row r="103" spans="2:6" x14ac:dyDescent="0.25">
      <c r="B103" s="45">
        <v>21</v>
      </c>
      <c r="C103" s="39">
        <v>94.33</v>
      </c>
      <c r="D103" s="37">
        <v>73.09</v>
      </c>
      <c r="E103" s="37">
        <v>-21.239999999999995</v>
      </c>
      <c r="F103" s="46">
        <v>-0.2251669670306371</v>
      </c>
    </row>
    <row r="104" spans="2:6" x14ac:dyDescent="0.25">
      <c r="B104" s="45">
        <v>22</v>
      </c>
      <c r="C104" s="39">
        <v>97.94</v>
      </c>
      <c r="D104" s="37">
        <v>68.91</v>
      </c>
      <c r="E104" s="37">
        <v>-29.03</v>
      </c>
      <c r="F104" s="46">
        <v>-0.29640596283438847</v>
      </c>
    </row>
    <row r="105" spans="2:6" x14ac:dyDescent="0.25">
      <c r="B105" s="45">
        <v>23</v>
      </c>
      <c r="C105" s="39">
        <v>101.19</v>
      </c>
      <c r="D105" s="37">
        <v>70.599999999999994</v>
      </c>
      <c r="E105" s="37">
        <v>-30.590000000000003</v>
      </c>
      <c r="F105" s="46">
        <v>-0.3023025990710545</v>
      </c>
    </row>
    <row r="106" spans="2:6" x14ac:dyDescent="0.25">
      <c r="B106" s="45">
        <v>24</v>
      </c>
      <c r="C106" s="39">
        <v>86.58</v>
      </c>
      <c r="D106" s="37">
        <v>67.95</v>
      </c>
      <c r="E106" s="37">
        <v>-18.629999999999995</v>
      </c>
      <c r="F106" s="46">
        <v>-0.21517671517671511</v>
      </c>
    </row>
    <row r="107" spans="2:6" x14ac:dyDescent="0.25">
      <c r="B107" s="45">
        <v>25</v>
      </c>
      <c r="C107" s="39">
        <v>100.14</v>
      </c>
      <c r="D107" s="37">
        <v>69.489999999999995</v>
      </c>
      <c r="E107" s="37">
        <v>-30.650000000000006</v>
      </c>
      <c r="F107" s="46">
        <v>-0.30607149990013982</v>
      </c>
    </row>
    <row r="108" spans="2:6" x14ac:dyDescent="0.25">
      <c r="B108" s="45">
        <v>26</v>
      </c>
      <c r="C108" s="39">
        <v>105.33</v>
      </c>
      <c r="D108" s="37">
        <v>84.16</v>
      </c>
      <c r="E108" s="37">
        <v>-21.17</v>
      </c>
      <c r="F108" s="46">
        <v>-0.20098737301813352</v>
      </c>
    </row>
    <row r="109" spans="2:6" x14ac:dyDescent="0.25">
      <c r="B109" s="45">
        <v>27</v>
      </c>
      <c r="C109" s="39">
        <v>106.03</v>
      </c>
      <c r="D109" s="37">
        <v>74.05</v>
      </c>
      <c r="E109" s="37">
        <v>-31.980000000000004</v>
      </c>
      <c r="F109" s="46">
        <v>-0.30161275110817698</v>
      </c>
    </row>
    <row r="110" spans="2:6" x14ac:dyDescent="0.25">
      <c r="B110" s="45">
        <v>28</v>
      </c>
      <c r="C110" s="39">
        <v>92.68</v>
      </c>
      <c r="D110" s="37">
        <v>74.13</v>
      </c>
      <c r="E110" s="37">
        <v>-18.550000000000011</v>
      </c>
      <c r="F110" s="46">
        <v>-0.20015105740181283</v>
      </c>
    </row>
    <row r="111" spans="2:6" x14ac:dyDescent="0.25">
      <c r="B111" s="45">
        <v>29</v>
      </c>
      <c r="C111" s="39">
        <v>111.28</v>
      </c>
      <c r="D111" s="37">
        <v>70.86</v>
      </c>
      <c r="E111" s="37">
        <v>-40.42</v>
      </c>
      <c r="F111" s="46">
        <v>-0.36322789360172536</v>
      </c>
    </row>
    <row r="112" spans="2:6" x14ac:dyDescent="0.25">
      <c r="B112" s="45">
        <v>30</v>
      </c>
      <c r="C112" s="39">
        <v>108.73</v>
      </c>
      <c r="D112" s="37">
        <v>73.349999999999994</v>
      </c>
      <c r="E112" s="37">
        <v>-35.38000000000001</v>
      </c>
      <c r="F112" s="46">
        <v>-0.32539317575646098</v>
      </c>
    </row>
    <row r="113" spans="2:6" x14ac:dyDescent="0.25">
      <c r="B113" s="45">
        <v>31</v>
      </c>
      <c r="C113" s="39">
        <v>112.73</v>
      </c>
      <c r="D113" s="37">
        <v>72.040000000000006</v>
      </c>
      <c r="E113" s="37">
        <v>-40.69</v>
      </c>
      <c r="F113" s="46">
        <v>-0.36095094473520795</v>
      </c>
    </row>
    <row r="114" spans="2:6" x14ac:dyDescent="0.25">
      <c r="B114" s="45">
        <v>32</v>
      </c>
      <c r="C114" s="39">
        <v>102.72</v>
      </c>
      <c r="D114" s="37">
        <v>75.77</v>
      </c>
      <c r="E114" s="37">
        <v>-26.950000000000003</v>
      </c>
      <c r="F114" s="46">
        <v>-0.26236370716510904</v>
      </c>
    </row>
    <row r="115" spans="2:6" x14ac:dyDescent="0.25">
      <c r="B115" s="45">
        <v>33</v>
      </c>
      <c r="C115" s="39">
        <v>112.36</v>
      </c>
      <c r="D115" s="37">
        <v>82.21</v>
      </c>
      <c r="E115" s="37">
        <v>-30.150000000000006</v>
      </c>
      <c r="F115" s="114">
        <v>-0.26833392666429334</v>
      </c>
    </row>
    <row r="116" spans="2:6" x14ac:dyDescent="0.25">
      <c r="B116" s="45">
        <v>34</v>
      </c>
      <c r="C116" s="39">
        <v>100.82</v>
      </c>
      <c r="D116" s="37"/>
      <c r="E116" s="37"/>
      <c r="F116" s="46"/>
    </row>
    <row r="117" spans="2:6" x14ac:dyDescent="0.25">
      <c r="B117" s="45">
        <v>35</v>
      </c>
      <c r="C117" s="39">
        <v>88.46</v>
      </c>
      <c r="D117" s="37"/>
      <c r="E117" s="37"/>
      <c r="F117" s="46"/>
    </row>
    <row r="118" spans="2:6" x14ac:dyDescent="0.25">
      <c r="B118" s="45">
        <v>36</v>
      </c>
      <c r="C118" s="39">
        <v>80.209999999999994</v>
      </c>
      <c r="D118" s="37"/>
      <c r="E118" s="37"/>
      <c r="F118" s="46"/>
    </row>
    <row r="119" spans="2:6" x14ac:dyDescent="0.25">
      <c r="B119" s="45">
        <v>37</v>
      </c>
      <c r="C119" s="39">
        <v>79.12</v>
      </c>
      <c r="D119" s="37"/>
      <c r="E119" s="37"/>
      <c r="F119" s="46"/>
    </row>
    <row r="120" spans="2:6" x14ac:dyDescent="0.25">
      <c r="B120" s="45">
        <v>38</v>
      </c>
      <c r="C120" s="39">
        <v>80.77</v>
      </c>
      <c r="D120" s="37"/>
      <c r="E120" s="37"/>
      <c r="F120" s="46"/>
    </row>
    <row r="121" spans="2:6" x14ac:dyDescent="0.25">
      <c r="B121" s="45">
        <v>39</v>
      </c>
      <c r="C121" s="39">
        <v>66.28</v>
      </c>
      <c r="D121" s="37"/>
      <c r="E121" s="38"/>
      <c r="F121" s="46"/>
    </row>
    <row r="122" spans="2:6" x14ac:dyDescent="0.25">
      <c r="B122" s="45">
        <v>40</v>
      </c>
      <c r="C122" s="39">
        <v>51.53</v>
      </c>
      <c r="D122" s="37"/>
      <c r="E122" s="38"/>
      <c r="F122" s="46"/>
    </row>
    <row r="123" spans="2:6" x14ac:dyDescent="0.25">
      <c r="B123" s="45">
        <v>41</v>
      </c>
      <c r="C123" s="39">
        <v>62.68</v>
      </c>
      <c r="D123" s="37"/>
      <c r="E123" s="38"/>
      <c r="F123" s="46"/>
    </row>
    <row r="124" spans="2:6" x14ac:dyDescent="0.25">
      <c r="B124" s="45">
        <v>42</v>
      </c>
      <c r="C124" s="39">
        <v>69.349999999999994</v>
      </c>
      <c r="D124" s="37"/>
      <c r="E124" s="38"/>
      <c r="F124" s="46"/>
    </row>
    <row r="125" spans="2:6" x14ac:dyDescent="0.25">
      <c r="B125" s="45">
        <v>43</v>
      </c>
      <c r="C125" s="39">
        <v>83.81</v>
      </c>
      <c r="D125" s="37"/>
      <c r="E125" s="38"/>
      <c r="F125" s="46"/>
    </row>
    <row r="126" spans="2:6" x14ac:dyDescent="0.25">
      <c r="B126" s="45">
        <v>44</v>
      </c>
      <c r="C126" s="39">
        <v>69.09</v>
      </c>
      <c r="D126" s="37"/>
      <c r="E126" s="38"/>
      <c r="F126" s="46"/>
    </row>
    <row r="127" spans="2:6" x14ac:dyDescent="0.25">
      <c r="B127" s="45">
        <v>45</v>
      </c>
      <c r="C127" s="39">
        <v>73.61</v>
      </c>
      <c r="D127" s="37"/>
      <c r="E127" s="38"/>
      <c r="F127" s="46"/>
    </row>
    <row r="128" spans="2:6" x14ac:dyDescent="0.25">
      <c r="B128" s="45">
        <v>46</v>
      </c>
      <c r="C128" s="40">
        <v>66.88</v>
      </c>
      <c r="D128" s="38"/>
      <c r="E128" s="38"/>
      <c r="F128" s="46"/>
    </row>
    <row r="129" spans="2:6" x14ac:dyDescent="0.25">
      <c r="B129" s="45">
        <v>47</v>
      </c>
      <c r="C129" s="40">
        <v>69.86</v>
      </c>
      <c r="D129" s="38"/>
      <c r="E129" s="38"/>
      <c r="F129" s="46"/>
    </row>
    <row r="130" spans="2:6" x14ac:dyDescent="0.25">
      <c r="B130" s="45">
        <v>48</v>
      </c>
      <c r="C130" s="40">
        <v>66.23</v>
      </c>
      <c r="D130" s="38"/>
      <c r="E130" s="38"/>
      <c r="F130" s="46"/>
    </row>
    <row r="131" spans="2:6" x14ac:dyDescent="0.25">
      <c r="B131" s="45">
        <v>49</v>
      </c>
      <c r="C131" s="40">
        <v>73.959999999999994</v>
      </c>
      <c r="D131" s="38"/>
      <c r="E131" s="38"/>
      <c r="F131" s="46"/>
    </row>
    <row r="132" spans="2:6" x14ac:dyDescent="0.25">
      <c r="B132" s="45">
        <v>50</v>
      </c>
      <c r="C132" s="40">
        <v>74.33</v>
      </c>
      <c r="D132" s="38"/>
      <c r="E132" s="38"/>
      <c r="F132" s="46"/>
    </row>
    <row r="133" spans="2:6" x14ac:dyDescent="0.25">
      <c r="B133" s="45">
        <v>51</v>
      </c>
      <c r="C133" s="40">
        <v>70.63</v>
      </c>
      <c r="D133" s="38"/>
      <c r="E133" s="38"/>
      <c r="F133" s="46"/>
    </row>
    <row r="134" spans="2:6" x14ac:dyDescent="0.25">
      <c r="B134" s="45">
        <v>52</v>
      </c>
      <c r="C134" s="40">
        <v>73.760000000000005</v>
      </c>
      <c r="D134" s="38"/>
      <c r="E134" s="38"/>
      <c r="F134" s="46"/>
    </row>
    <row r="135" spans="2:6" ht="15.75" thickBot="1" x14ac:dyDescent="0.3">
      <c r="B135" s="48">
        <v>53</v>
      </c>
      <c r="C135" s="49">
        <v>73.95</v>
      </c>
      <c r="D135" s="49"/>
      <c r="E135" s="49"/>
      <c r="F135" s="50"/>
    </row>
  </sheetData>
  <conditionalFormatting sqref="B101 B94 E83:E89 E104:E111 E101 D83:D111 D128:E135 D114:E122">
    <cfRule type="cellIs" dxfId="20" priority="26" stopIfTrue="1" operator="lessThanOrEqual">
      <formula>0</formula>
    </cfRule>
  </conditionalFormatting>
  <conditionalFormatting sqref="F84:F100 F102:F111 F114:F134">
    <cfRule type="cellIs" dxfId="19" priority="24" stopIfTrue="1" operator="lessThan">
      <formula>0</formula>
    </cfRule>
  </conditionalFormatting>
  <conditionalFormatting sqref="E121:E127">
    <cfRule type="cellIs" dxfId="18" priority="25" stopIfTrue="1" operator="lessThanOrEqual">
      <formula>0</formula>
    </cfRule>
  </conditionalFormatting>
  <conditionalFormatting sqref="D123:D127">
    <cfRule type="cellIs" dxfId="17" priority="21" stopIfTrue="1" operator="lessThanOrEqual">
      <formula>0</formula>
    </cfRule>
  </conditionalFormatting>
  <conditionalFormatting sqref="F135">
    <cfRule type="cellIs" dxfId="16" priority="19" stopIfTrue="1" operator="lessThan">
      <formula>0</formula>
    </cfRule>
  </conditionalFormatting>
  <conditionalFormatting sqref="D13">
    <cfRule type="cellIs" dxfId="15" priority="17" stopIfTrue="1" operator="lessThan">
      <formula>0</formula>
    </cfRule>
  </conditionalFormatting>
  <conditionalFormatting sqref="E13">
    <cfRule type="cellIs" dxfId="14" priority="16" stopIfTrue="1" operator="lessThan">
      <formula>0</formula>
    </cfRule>
  </conditionalFormatting>
  <conditionalFormatting sqref="B78:D78">
    <cfRule type="cellIs" dxfId="13" priority="15" stopIfTrue="1" operator="lessThanOrEqual">
      <formula>0</formula>
    </cfRule>
  </conditionalFormatting>
  <conditionalFormatting sqref="C135 C83">
    <cfRule type="cellIs" dxfId="12" priority="14" stopIfTrue="1" operator="lessThanOrEqual">
      <formula>0</formula>
    </cfRule>
  </conditionalFormatting>
  <conditionalFormatting sqref="C84:C122 C128:C134">
    <cfRule type="cellIs" dxfId="11" priority="13" stopIfTrue="1" operator="lessThanOrEqual">
      <formula>0</formula>
    </cfRule>
  </conditionalFormatting>
  <conditionalFormatting sqref="C123:C127">
    <cfRule type="cellIs" dxfId="10" priority="12" stopIfTrue="1" operator="lessThanOrEqual">
      <formula>0</formula>
    </cfRule>
  </conditionalFormatting>
  <conditionalFormatting sqref="F83">
    <cfRule type="cellIs" dxfId="9" priority="10" stopIfTrue="1" operator="lessThan">
      <formula>0</formula>
    </cfRule>
  </conditionalFormatting>
  <conditionalFormatting sqref="D99">
    <cfRule type="cellIs" dxfId="8" priority="9" stopIfTrue="1" operator="lessThanOrEqual">
      <formula>0</formula>
    </cfRule>
  </conditionalFormatting>
  <conditionalFormatting sqref="E90:E100 E102:E103">
    <cfRule type="cellIs" dxfId="7" priority="8" stopIfTrue="1" operator="lessThanOrEqual">
      <formula>0</formula>
    </cfRule>
  </conditionalFormatting>
  <conditionalFormatting sqref="F101">
    <cfRule type="cellIs" dxfId="6" priority="6" stopIfTrue="1" operator="lessThan">
      <formula>0</formula>
    </cfRule>
  </conditionalFormatting>
  <conditionalFormatting sqref="D112:E113">
    <cfRule type="cellIs" dxfId="5" priority="2" stopIfTrue="1" operator="lessThanOrEqual">
      <formula>0</formula>
    </cfRule>
  </conditionalFormatting>
  <conditionalFormatting sqref="F112:F11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4"/>
  <sheetViews>
    <sheetView zoomScaleNormal="100" workbookViewId="0">
      <selection activeCell="E58" sqref="E58"/>
    </sheetView>
  </sheetViews>
  <sheetFormatPr defaultColWidth="9.140625" defaultRowHeight="15" x14ac:dyDescent="0.25"/>
  <cols>
    <col min="1" max="1" width="9.140625" style="3"/>
    <col min="2" max="2" width="20" style="3" customWidth="1"/>
    <col min="3" max="3" width="25.85546875" style="3" customWidth="1"/>
    <col min="4" max="4" width="15.42578125" style="3" customWidth="1"/>
    <col min="5" max="5" width="18" style="3" customWidth="1"/>
    <col min="6" max="11" width="9.140625" style="3"/>
    <col min="12" max="12" width="11.7109375" style="3" customWidth="1"/>
    <col min="13" max="13" width="2.85546875" style="3" customWidth="1"/>
    <col min="14" max="16384" width="9.140625" style="3"/>
  </cols>
  <sheetData>
    <row r="2" spans="2:15" x14ac:dyDescent="0.25">
      <c r="B2" s="65" t="s">
        <v>47</v>
      </c>
      <c r="C2" s="65" t="s">
        <v>48</v>
      </c>
      <c r="D2" s="5" t="str">
        <f>'OSNOVNO POROČILO'!A14</f>
        <v>33. teden (16.8.2021-22.8.2021)</v>
      </c>
    </row>
    <row r="3" spans="2:15" ht="15.75" thickBot="1" x14ac:dyDescent="0.3"/>
    <row r="4" spans="2:15" ht="30" x14ac:dyDescent="0.25">
      <c r="B4" s="28" t="s">
        <v>27</v>
      </c>
      <c r="C4" s="29" t="s">
        <v>17</v>
      </c>
      <c r="D4" s="28" t="s">
        <v>18</v>
      </c>
      <c r="E4" s="28" t="s">
        <v>19</v>
      </c>
    </row>
    <row r="5" spans="2:15" x14ac:dyDescent="0.25">
      <c r="B5" s="98" t="s">
        <v>53</v>
      </c>
      <c r="C5" s="97">
        <v>76.430000000000007</v>
      </c>
      <c r="D5" s="76">
        <v>-2.3399999999999892</v>
      </c>
      <c r="E5" s="14">
        <v>-2.9706741145105853E-2</v>
      </c>
    </row>
    <row r="6" spans="2:15" x14ac:dyDescent="0.25">
      <c r="B6" s="98" t="s">
        <v>54</v>
      </c>
      <c r="C6" s="97">
        <v>89.61</v>
      </c>
      <c r="D6" s="86">
        <v>5.6899999999999977</v>
      </c>
      <c r="E6" s="87">
        <v>6.7802669208770316E-2</v>
      </c>
    </row>
    <row r="7" spans="2:15" x14ac:dyDescent="0.25">
      <c r="B7" s="98" t="s">
        <v>55</v>
      </c>
      <c r="C7" s="97">
        <v>73.98</v>
      </c>
      <c r="D7" s="86">
        <v>5.6500000000000057</v>
      </c>
      <c r="E7" s="87">
        <v>8.2686960339528826E-2</v>
      </c>
    </row>
    <row r="8" spans="2:15" x14ac:dyDescent="0.25">
      <c r="B8" s="98" t="s">
        <v>56</v>
      </c>
      <c r="C8" s="97" t="s">
        <v>77</v>
      </c>
      <c r="D8" s="86"/>
      <c r="E8" s="14"/>
    </row>
    <row r="9" spans="2:15" x14ac:dyDescent="0.25">
      <c r="B9" s="98" t="s">
        <v>57</v>
      </c>
      <c r="C9" s="97" t="s">
        <v>77</v>
      </c>
      <c r="D9" s="13"/>
      <c r="E9" s="14"/>
    </row>
    <row r="10" spans="2:15" ht="15.75" thickBot="1" x14ac:dyDescent="0.3">
      <c r="B10" s="99" t="s">
        <v>58</v>
      </c>
      <c r="C10" s="100" t="s">
        <v>77</v>
      </c>
      <c r="D10" s="15"/>
      <c r="E10" s="16"/>
    </row>
    <row r="11" spans="2:15" x14ac:dyDescent="0.25">
      <c r="B11" s="27" t="s">
        <v>59</v>
      </c>
    </row>
    <row r="13" spans="2:15" x14ac:dyDescent="0.25">
      <c r="B13" s="3" t="s">
        <v>49</v>
      </c>
      <c r="E13" s="5" t="str">
        <f>'OSNOVNO POROČILO'!A14</f>
        <v>33. teden (16.8.2021-22.8.2021)</v>
      </c>
      <c r="I13" s="3" t="s">
        <v>50</v>
      </c>
      <c r="N13" s="64" t="s">
        <v>51</v>
      </c>
      <c r="O13" s="5" t="str">
        <f>'OSNOVNO POROČILO'!A14</f>
        <v>33. teden (16.8.2021-22.8.2021)</v>
      </c>
    </row>
    <row r="14" spans="2:15" ht="15.75" thickBot="1" x14ac:dyDescent="0.3"/>
    <row r="15" spans="2:15" ht="30.75" thickBot="1" x14ac:dyDescent="0.3">
      <c r="B15" s="28" t="s">
        <v>27</v>
      </c>
      <c r="C15" s="29" t="s">
        <v>28</v>
      </c>
      <c r="D15" s="28" t="s">
        <v>17</v>
      </c>
    </row>
    <row r="16" spans="2:15" x14ac:dyDescent="0.25">
      <c r="B16" s="112" t="s">
        <v>55</v>
      </c>
      <c r="C16" s="53">
        <v>47875</v>
      </c>
      <c r="D16" s="83">
        <v>73.98</v>
      </c>
    </row>
    <row r="17" spans="2:6" x14ac:dyDescent="0.25">
      <c r="B17" s="111" t="s">
        <v>53</v>
      </c>
      <c r="C17" s="34">
        <v>37712</v>
      </c>
      <c r="D17" s="107">
        <v>76.430000000000007</v>
      </c>
      <c r="F17" s="75"/>
    </row>
    <row r="18" spans="2:6" x14ac:dyDescent="0.25">
      <c r="B18" s="111" t="s">
        <v>54</v>
      </c>
      <c r="C18" s="34">
        <v>32223</v>
      </c>
      <c r="D18" s="107">
        <v>89.61</v>
      </c>
    </row>
    <row r="19" spans="2:6" x14ac:dyDescent="0.25">
      <c r="B19" s="111" t="s">
        <v>74</v>
      </c>
      <c r="C19" s="34">
        <v>8268</v>
      </c>
      <c r="D19" s="107">
        <v>116.12</v>
      </c>
    </row>
    <row r="20" spans="2:6" x14ac:dyDescent="0.25">
      <c r="B20" s="111" t="s">
        <v>75</v>
      </c>
      <c r="C20" s="34">
        <v>3278</v>
      </c>
      <c r="D20" s="107">
        <v>91.69</v>
      </c>
    </row>
    <row r="21" spans="2:6" x14ac:dyDescent="0.25">
      <c r="B21" s="111" t="s">
        <v>76</v>
      </c>
      <c r="C21" s="34">
        <v>1261</v>
      </c>
      <c r="D21" s="107">
        <v>115</v>
      </c>
    </row>
    <row r="22" spans="2:6" x14ac:dyDescent="0.25">
      <c r="B22" s="111" t="s">
        <v>69</v>
      </c>
      <c r="C22" s="91">
        <v>219</v>
      </c>
      <c r="D22" s="107">
        <v>120.66</v>
      </c>
    </row>
    <row r="23" spans="2:6" x14ac:dyDescent="0.25">
      <c r="B23" s="111" t="s">
        <v>70</v>
      </c>
      <c r="C23" s="91">
        <v>146</v>
      </c>
      <c r="D23" s="107">
        <v>156.04</v>
      </c>
    </row>
    <row r="24" spans="2:6" x14ac:dyDescent="0.25">
      <c r="B24" s="111" t="s">
        <v>71</v>
      </c>
      <c r="C24" s="91">
        <v>20</v>
      </c>
      <c r="D24" s="107">
        <v>147.9</v>
      </c>
    </row>
    <row r="25" spans="2:6" ht="15.75" thickBot="1" x14ac:dyDescent="0.3">
      <c r="B25" s="113" t="s">
        <v>66</v>
      </c>
      <c r="C25" s="115">
        <v>8</v>
      </c>
      <c r="D25" s="108">
        <v>173.75</v>
      </c>
    </row>
    <row r="26" spans="2:6" x14ac:dyDescent="0.25">
      <c r="C26" s="75"/>
    </row>
    <row r="34" spans="9:15" x14ac:dyDescent="0.25">
      <c r="I34" s="3" t="s">
        <v>52</v>
      </c>
      <c r="O34" s="5" t="str">
        <f>'OSNOVNO POROČILO'!A14</f>
        <v>33. teden (16.8.2021-22.8.2021)</v>
      </c>
    </row>
  </sheetData>
  <conditionalFormatting sqref="E5:E8 E10">
    <cfRule type="cellIs" dxfId="3" priority="2" stopIfTrue="1" operator="lessThanOrEqual">
      <formula>0</formula>
    </cfRule>
  </conditionalFormatting>
  <conditionalFormatting sqref="E9">
    <cfRule type="cellIs" dxfId="2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G35" sqref="G35"/>
    </sheetView>
  </sheetViews>
  <sheetFormatPr defaultRowHeight="15" x14ac:dyDescent="0.25"/>
  <cols>
    <col min="2" max="2" width="13.7109375" customWidth="1"/>
    <col min="3" max="3" width="15.28515625" customWidth="1"/>
    <col min="4" max="5" width="26.140625" customWidth="1"/>
  </cols>
  <sheetData>
    <row r="1" spans="1:5" ht="15.75" thickBot="1" x14ac:dyDescent="0.3"/>
    <row r="2" spans="1:5" ht="15.75" thickBot="1" x14ac:dyDescent="0.3">
      <c r="B2" s="4" t="s">
        <v>79</v>
      </c>
      <c r="C2" s="3"/>
      <c r="D2" s="3"/>
      <c r="E2" s="3"/>
    </row>
    <row r="3" spans="1:5" x14ac:dyDescent="0.25">
      <c r="B3" s="3"/>
      <c r="C3" s="3"/>
      <c r="D3" s="3"/>
      <c r="E3" s="3"/>
    </row>
    <row r="4" spans="1:5" x14ac:dyDescent="0.25">
      <c r="B4" s="3" t="s">
        <v>80</v>
      </c>
      <c r="C4" s="3"/>
      <c r="D4" s="3"/>
      <c r="E4" s="5" t="str">
        <f>'OSNOVNO POROČILO'!A14</f>
        <v>33. teden (16.8.2021-22.8.2021)</v>
      </c>
    </row>
    <row r="5" spans="1:5" ht="15.75" thickBot="1" x14ac:dyDescent="0.3">
      <c r="B5" s="3"/>
      <c r="C5" s="3"/>
      <c r="D5" s="3"/>
      <c r="E5" s="3"/>
    </row>
    <row r="6" spans="1:5" ht="30.75" thickBot="1" x14ac:dyDescent="0.3">
      <c r="B6" s="31" t="s">
        <v>29</v>
      </c>
      <c r="C6" s="31" t="s">
        <v>16</v>
      </c>
      <c r="D6" s="31" t="s">
        <v>18</v>
      </c>
      <c r="E6" s="31" t="s">
        <v>19</v>
      </c>
    </row>
    <row r="7" spans="1:5" ht="15.75" thickBot="1" x14ac:dyDescent="0.3">
      <c r="B7" s="51">
        <v>1100</v>
      </c>
      <c r="C7" s="52">
        <v>123.18</v>
      </c>
      <c r="D7" s="109">
        <v>123.18</v>
      </c>
      <c r="E7" s="110">
        <v>0</v>
      </c>
    </row>
    <row r="11" spans="1:5" x14ac:dyDescent="0.25">
      <c r="B11" s="3" t="s">
        <v>81</v>
      </c>
      <c r="C11" s="3"/>
      <c r="D11" s="3"/>
      <c r="E11" s="5" t="str">
        <f>'OSNOVNO POROČILO'!A14</f>
        <v>33. teden (16.8.2021-22.8.2021)</v>
      </c>
    </row>
    <row r="12" spans="1:5" ht="15.75" thickBot="1" x14ac:dyDescent="0.3">
      <c r="B12" s="3"/>
      <c r="C12" s="3"/>
      <c r="D12" s="3"/>
      <c r="E12" s="3"/>
    </row>
    <row r="13" spans="1:5" ht="15.75" thickBot="1" x14ac:dyDescent="0.3">
      <c r="B13" s="31" t="s">
        <v>27</v>
      </c>
      <c r="C13" s="103" t="s">
        <v>28</v>
      </c>
      <c r="D13" s="31" t="s">
        <v>17</v>
      </c>
      <c r="E13" s="3"/>
    </row>
    <row r="14" spans="1:5" ht="15.75" thickBot="1" x14ac:dyDescent="0.3">
      <c r="B14" s="121" t="s">
        <v>83</v>
      </c>
      <c r="C14" s="51">
        <v>1100</v>
      </c>
      <c r="D14" s="122">
        <v>123.18</v>
      </c>
      <c r="E14" s="3"/>
    </row>
    <row r="15" spans="1:5" x14ac:dyDescent="0.25">
      <c r="A15" s="72"/>
      <c r="B15" s="72"/>
      <c r="C15" s="72"/>
      <c r="D15" s="72"/>
      <c r="E15" s="72"/>
    </row>
    <row r="16" spans="1:5" x14ac:dyDescent="0.25">
      <c r="B16" s="72"/>
      <c r="C16" s="72"/>
      <c r="D16" s="72"/>
      <c r="E16" s="72"/>
    </row>
    <row r="18" spans="1:5" x14ac:dyDescent="0.25">
      <c r="B18" s="3" t="s">
        <v>82</v>
      </c>
      <c r="C18" s="3"/>
      <c r="D18" s="3"/>
    </row>
    <row r="19" spans="1:5" ht="15.75" thickBot="1" x14ac:dyDescent="0.3"/>
    <row r="20" spans="1:5" ht="15.75" thickBot="1" x14ac:dyDescent="0.3">
      <c r="B20" s="28" t="s">
        <v>20</v>
      </c>
      <c r="C20" s="29" t="s">
        <v>28</v>
      </c>
      <c r="D20" s="28" t="s">
        <v>17</v>
      </c>
    </row>
    <row r="21" spans="1:5" ht="15.75" thickBot="1" x14ac:dyDescent="0.3">
      <c r="A21" s="31">
        <v>2020</v>
      </c>
      <c r="B21" s="30">
        <v>29</v>
      </c>
      <c r="C21" s="53">
        <v>20</v>
      </c>
      <c r="D21" s="83">
        <v>166.2</v>
      </c>
    </row>
    <row r="22" spans="1:5" x14ac:dyDescent="0.25">
      <c r="B22" s="54">
        <v>30</v>
      </c>
      <c r="C22" s="34">
        <v>5963</v>
      </c>
      <c r="D22" s="107">
        <v>151.61000000000001</v>
      </c>
    </row>
    <row r="23" spans="1:5" x14ac:dyDescent="0.25">
      <c r="B23" s="54">
        <v>31</v>
      </c>
      <c r="C23" s="34">
        <v>10483</v>
      </c>
      <c r="D23" s="107">
        <v>141.16999999999999</v>
      </c>
    </row>
    <row r="24" spans="1:5" x14ac:dyDescent="0.25">
      <c r="B24" s="54">
        <v>32</v>
      </c>
      <c r="C24" s="34">
        <v>1693</v>
      </c>
      <c r="D24" s="107">
        <v>178.02</v>
      </c>
    </row>
    <row r="25" spans="1:5" x14ac:dyDescent="0.25">
      <c r="B25" s="54">
        <v>33</v>
      </c>
      <c r="C25" s="34">
        <v>499</v>
      </c>
      <c r="D25" s="107">
        <v>154.11000000000001</v>
      </c>
    </row>
    <row r="26" spans="1:5" x14ac:dyDescent="0.25">
      <c r="B26" s="54">
        <v>34</v>
      </c>
      <c r="C26" s="34"/>
      <c r="D26" s="107"/>
    </row>
    <row r="27" spans="1:5" x14ac:dyDescent="0.25">
      <c r="B27" s="54">
        <v>35</v>
      </c>
      <c r="C27" s="34"/>
      <c r="D27" s="107"/>
    </row>
    <row r="28" spans="1:5" ht="15.75" thickBot="1" x14ac:dyDescent="0.3">
      <c r="B28" s="123">
        <v>36</v>
      </c>
      <c r="C28" s="124">
        <v>100</v>
      </c>
      <c r="D28" s="125">
        <v>164</v>
      </c>
    </row>
    <row r="29" spans="1:5" ht="15.75" thickBot="1" x14ac:dyDescent="0.3">
      <c r="A29" s="84">
        <v>2021</v>
      </c>
      <c r="B29" s="71">
        <v>27</v>
      </c>
      <c r="C29" s="85">
        <v>151</v>
      </c>
      <c r="D29" s="83">
        <v>228</v>
      </c>
      <c r="E29" t="s">
        <v>63</v>
      </c>
    </row>
    <row r="30" spans="1:5" x14ac:dyDescent="0.25">
      <c r="B30" s="90">
        <v>28</v>
      </c>
      <c r="C30" s="91">
        <v>442</v>
      </c>
      <c r="D30" s="107">
        <v>228</v>
      </c>
    </row>
    <row r="31" spans="1:5" x14ac:dyDescent="0.25">
      <c r="B31" s="90">
        <v>29</v>
      </c>
      <c r="C31" s="34">
        <v>3001</v>
      </c>
      <c r="D31" s="107">
        <v>192.66</v>
      </c>
    </row>
    <row r="32" spans="1:5" x14ac:dyDescent="0.25">
      <c r="B32" s="90">
        <v>30</v>
      </c>
      <c r="C32" s="34">
        <v>9884</v>
      </c>
      <c r="D32" s="107">
        <v>183.41</v>
      </c>
    </row>
    <row r="33" spans="2:4" x14ac:dyDescent="0.25">
      <c r="B33" s="90">
        <v>31</v>
      </c>
      <c r="C33" s="34">
        <v>3112</v>
      </c>
      <c r="D33" s="107">
        <v>198.04</v>
      </c>
    </row>
    <row r="34" spans="2:4" x14ac:dyDescent="0.25">
      <c r="B34" s="90">
        <v>32</v>
      </c>
      <c r="C34" s="34">
        <v>933</v>
      </c>
      <c r="D34" s="107">
        <v>228</v>
      </c>
    </row>
    <row r="35" spans="2:4" ht="15.75" thickBot="1" x14ac:dyDescent="0.3">
      <c r="B35" s="106">
        <v>33</v>
      </c>
      <c r="C35" s="105">
        <v>1100</v>
      </c>
      <c r="D35" s="108">
        <v>123.18</v>
      </c>
    </row>
  </sheetData>
  <conditionalFormatting sqref="D7:E7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workbookViewId="0">
      <selection activeCell="K18" sqref="K18"/>
    </sheetView>
  </sheetViews>
  <sheetFormatPr defaultRowHeight="15" x14ac:dyDescent="0.25"/>
  <cols>
    <col min="2" max="2" width="20.5703125" customWidth="1"/>
    <col min="3" max="3" width="22.7109375" customWidth="1"/>
    <col min="4" max="4" width="21.5703125" customWidth="1"/>
    <col min="5" max="5" width="20.7109375" customWidth="1"/>
  </cols>
  <sheetData>
    <row r="1" spans="1:5" ht="15.75" thickBot="1" x14ac:dyDescent="0.3"/>
    <row r="2" spans="1:5" ht="15.75" thickBot="1" x14ac:dyDescent="0.3">
      <c r="B2" s="4" t="s">
        <v>60</v>
      </c>
      <c r="C2" s="3"/>
      <c r="D2" s="3"/>
      <c r="E2" s="3"/>
    </row>
    <row r="3" spans="1:5" x14ac:dyDescent="0.25">
      <c r="B3" s="3"/>
      <c r="C3" s="3"/>
      <c r="D3" s="3"/>
      <c r="E3" s="3"/>
    </row>
    <row r="4" spans="1:5" x14ac:dyDescent="0.25">
      <c r="B4" s="3" t="s">
        <v>68</v>
      </c>
      <c r="C4" s="3"/>
      <c r="D4" s="3"/>
      <c r="E4" s="5" t="str">
        <f>'OSNOVNO POROČILO'!A14</f>
        <v>33. teden (16.8.2021-22.8.2021)</v>
      </c>
    </row>
    <row r="5" spans="1:5" ht="15.75" thickBot="1" x14ac:dyDescent="0.3">
      <c r="B5" s="3"/>
      <c r="C5" s="3"/>
      <c r="D5" s="3"/>
      <c r="E5" s="3"/>
    </row>
    <row r="6" spans="1:5" ht="30.75" thickBot="1" x14ac:dyDescent="0.3">
      <c r="B6" s="31" t="s">
        <v>29</v>
      </c>
      <c r="C6" s="31" t="s">
        <v>16</v>
      </c>
      <c r="D6" s="31" t="s">
        <v>18</v>
      </c>
      <c r="E6" s="31" t="s">
        <v>19</v>
      </c>
    </row>
    <row r="7" spans="1:5" ht="15.75" thickBot="1" x14ac:dyDescent="0.3">
      <c r="B7" s="51">
        <v>238</v>
      </c>
      <c r="C7" s="52">
        <v>228</v>
      </c>
      <c r="D7" s="109">
        <v>0</v>
      </c>
      <c r="E7" s="110">
        <v>0</v>
      </c>
    </row>
    <row r="11" spans="1:5" x14ac:dyDescent="0.25">
      <c r="B11" s="3" t="s">
        <v>61</v>
      </c>
      <c r="C11" s="3"/>
      <c r="D11" s="3"/>
      <c r="E11" s="5" t="str">
        <f>'OSNOVNO POROČILO'!A14</f>
        <v>33. teden (16.8.2021-22.8.2021)</v>
      </c>
    </row>
    <row r="12" spans="1:5" ht="15.75" thickBot="1" x14ac:dyDescent="0.3">
      <c r="B12" s="3"/>
      <c r="C12" s="3"/>
      <c r="D12" s="3"/>
      <c r="E12" s="3"/>
    </row>
    <row r="13" spans="1:5" ht="30.75" thickBot="1" x14ac:dyDescent="0.3">
      <c r="B13" s="31" t="s">
        <v>27</v>
      </c>
      <c r="C13" s="103" t="s">
        <v>28</v>
      </c>
      <c r="D13" s="31" t="s">
        <v>17</v>
      </c>
      <c r="E13" s="3"/>
    </row>
    <row r="14" spans="1:5" x14ac:dyDescent="0.25">
      <c r="B14" s="101" t="s">
        <v>67</v>
      </c>
      <c r="C14" s="102">
        <v>238</v>
      </c>
      <c r="D14" s="12">
        <v>228</v>
      </c>
      <c r="E14" s="3"/>
    </row>
    <row r="15" spans="1:5" x14ac:dyDescent="0.25">
      <c r="A15" s="72"/>
      <c r="B15" s="72"/>
      <c r="C15" s="72"/>
      <c r="D15" s="72"/>
      <c r="E15" s="72"/>
    </row>
    <row r="16" spans="1:5" x14ac:dyDescent="0.25">
      <c r="B16" s="72"/>
      <c r="C16" s="72"/>
      <c r="D16" s="72"/>
      <c r="E16" s="72"/>
    </row>
    <row r="18" spans="1:5" x14ac:dyDescent="0.25">
      <c r="B18" s="3" t="s">
        <v>62</v>
      </c>
      <c r="C18" s="3"/>
      <c r="D18" s="3"/>
    </row>
    <row r="19" spans="1:5" ht="15.75" thickBot="1" x14ac:dyDescent="0.3"/>
    <row r="20" spans="1:5" ht="30.75" thickBot="1" x14ac:dyDescent="0.3">
      <c r="B20" s="28" t="s">
        <v>20</v>
      </c>
      <c r="C20" s="29" t="s">
        <v>28</v>
      </c>
      <c r="D20" s="28" t="s">
        <v>17</v>
      </c>
    </row>
    <row r="21" spans="1:5" ht="15.75" thickBot="1" x14ac:dyDescent="0.3">
      <c r="A21" s="31">
        <v>2020</v>
      </c>
      <c r="B21" s="30">
        <v>29</v>
      </c>
      <c r="C21" s="53">
        <v>20</v>
      </c>
      <c r="D21" s="83">
        <v>166.2</v>
      </c>
    </row>
    <row r="22" spans="1:5" x14ac:dyDescent="0.25">
      <c r="B22" s="54">
        <v>30</v>
      </c>
      <c r="C22" s="34">
        <v>5963</v>
      </c>
      <c r="D22" s="107">
        <v>151.61000000000001</v>
      </c>
    </row>
    <row r="23" spans="1:5" x14ac:dyDescent="0.25">
      <c r="B23" s="54">
        <v>31</v>
      </c>
      <c r="C23" s="34">
        <v>10483</v>
      </c>
      <c r="D23" s="107">
        <v>141.16999999999999</v>
      </c>
    </row>
    <row r="24" spans="1:5" x14ac:dyDescent="0.25">
      <c r="B24" s="54">
        <v>32</v>
      </c>
      <c r="C24" s="34">
        <v>1693</v>
      </c>
      <c r="D24" s="107">
        <v>178.02</v>
      </c>
    </row>
    <row r="25" spans="1:5" x14ac:dyDescent="0.25">
      <c r="B25" s="54">
        <v>33</v>
      </c>
      <c r="C25" s="34">
        <v>499</v>
      </c>
      <c r="D25" s="107">
        <v>154.11000000000001</v>
      </c>
    </row>
    <row r="26" spans="1:5" x14ac:dyDescent="0.25">
      <c r="B26" s="54">
        <v>34</v>
      </c>
      <c r="C26" s="34"/>
      <c r="D26" s="107"/>
    </row>
    <row r="27" spans="1:5" x14ac:dyDescent="0.25">
      <c r="B27" s="54">
        <v>35</v>
      </c>
      <c r="C27" s="34"/>
      <c r="D27" s="107"/>
    </row>
    <row r="28" spans="1:5" ht="15.75" thickBot="1" x14ac:dyDescent="0.3">
      <c r="B28" s="104">
        <v>36</v>
      </c>
      <c r="C28" s="105">
        <v>100</v>
      </c>
      <c r="D28" s="108">
        <v>164</v>
      </c>
    </row>
    <row r="29" spans="1:5" ht="15.75" thickBot="1" x14ac:dyDescent="0.3">
      <c r="A29" s="84">
        <v>2021</v>
      </c>
      <c r="B29" s="71">
        <v>27</v>
      </c>
      <c r="C29" s="85">
        <v>151</v>
      </c>
      <c r="D29" s="83">
        <v>228</v>
      </c>
      <c r="E29" t="s">
        <v>63</v>
      </c>
    </row>
    <row r="30" spans="1:5" x14ac:dyDescent="0.25">
      <c r="B30" s="90">
        <v>28</v>
      </c>
      <c r="C30" s="91">
        <v>442</v>
      </c>
      <c r="D30" s="107">
        <v>228</v>
      </c>
    </row>
    <row r="31" spans="1:5" x14ac:dyDescent="0.25">
      <c r="B31" s="90">
        <v>29</v>
      </c>
      <c r="C31" s="34">
        <v>3001</v>
      </c>
      <c r="D31" s="107">
        <v>192.66</v>
      </c>
    </row>
    <row r="32" spans="1:5" x14ac:dyDescent="0.25">
      <c r="B32" s="90">
        <v>30</v>
      </c>
      <c r="C32" s="34">
        <v>9884</v>
      </c>
      <c r="D32" s="107">
        <v>183.41</v>
      </c>
    </row>
    <row r="33" spans="2:4" ht="15.75" thickBot="1" x14ac:dyDescent="0.3">
      <c r="B33" s="106">
        <v>31</v>
      </c>
      <c r="C33" s="105">
        <v>3112</v>
      </c>
      <c r="D33" s="108">
        <v>198.04</v>
      </c>
    </row>
    <row r="34" spans="2:4" ht="15.75" thickBot="1" x14ac:dyDescent="0.3">
      <c r="B34" s="106">
        <v>32</v>
      </c>
      <c r="C34" s="105">
        <v>933</v>
      </c>
      <c r="D34" s="108">
        <v>228</v>
      </c>
    </row>
    <row r="35" spans="2:4" ht="15.75" thickBot="1" x14ac:dyDescent="0.3">
      <c r="B35" s="106">
        <v>33</v>
      </c>
      <c r="C35" s="105">
        <v>238</v>
      </c>
      <c r="D35" s="108">
        <v>228</v>
      </c>
    </row>
  </sheetData>
  <conditionalFormatting sqref="D7:E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OSNOVNO POROČILO</vt:lpstr>
      <vt:lpstr>SADJE - KOLIČINE CENE</vt:lpstr>
      <vt:lpstr>JABOLKA PO SORTAH</vt:lpstr>
      <vt:lpstr>HRUŠKE</vt:lpstr>
      <vt:lpstr>BRESKVE</vt:lpstr>
      <vt:lpstr>'OSNOVNO POROČILO'!_ftn1</vt:lpstr>
      <vt:lpstr>'OSNOVNO POROČILO'!_ftnref1</vt:lpstr>
      <vt:lpstr>'SADJE - KOLIČINE CENE'!_Toc435089998</vt:lpstr>
      <vt:lpstr>'SADJE - KOLIČINE CENE'!_Toc87166020</vt:lpstr>
      <vt:lpstr>'SADJE - KOLIČINE CENE'!OLE_LINK5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Petra Žebovec</cp:lastModifiedBy>
  <cp:lastPrinted>2020-10-21T07:55:55Z</cp:lastPrinted>
  <dcterms:created xsi:type="dcterms:W3CDTF">2020-10-02T09:45:11Z</dcterms:created>
  <dcterms:modified xsi:type="dcterms:W3CDTF">2021-08-25T09:48:45Z</dcterms:modified>
</cp:coreProperties>
</file>