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13_ncr:1_{92103409-7381-4387-A4BF-AA5AB71C6171}" xr6:coauthVersionLast="46" xr6:coauthVersionMax="46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5" i="2"/>
  <c r="D10" i="2"/>
  <c r="D1" i="2"/>
</calcChain>
</file>

<file path=xl/sharedStrings.xml><?xml version="1.0" encoding="utf-8"?>
<sst xmlns="http://schemas.openxmlformats.org/spreadsheetml/2006/main" count="102" uniqueCount="78">
  <si>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</si>
  <si>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</si>
  <si>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</si>
  <si>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</si>
  <si>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</si>
  <si>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</si>
  <si>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</si>
  <si>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</si>
  <si>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</si>
  <si>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</si>
  <si>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</si>
  <si>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</si>
  <si>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</si>
  <si>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</si>
  <si>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</si>
  <si>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</si>
  <si>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</si>
  <si>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</si>
  <si>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</si>
  <si>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</si>
  <si>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</si>
  <si>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</si>
  <si>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</si>
  <si>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</si>
  <si>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</si>
  <si>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</si>
  <si>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</si>
  <si>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</si>
  <si>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</si>
  <si>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</si>
  <si>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</si>
  <si>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</si>
  <si>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</si>
  <si>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</si>
  <si>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</si>
  <si>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</si>
  <si>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</si>
  <si>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</si>
  <si>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</si>
  <si>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</si>
  <si>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</si>
  <si>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</si>
  <si>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</si>
  <si>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</si>
  <si>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</si>
  <si>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</si>
  <si>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</si>
  <si>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</si>
  <si>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</si>
  <si>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</si>
  <si>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</si>
  <si>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</si>
  <si>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</si>
  <si>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</si>
  <si>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</si>
  <si>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</si>
  <si>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</si>
  <si>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</si>
  <si>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</si>
  <si>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</si>
  <si>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</si>
  <si>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</si>
  <si>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</si>
  <si>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</si>
  <si>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</si>
  <si>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</si>
  <si>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bio zlati delišes</t>
  </si>
  <si>
    <t>bio topaz</t>
  </si>
  <si>
    <t>maria marta</t>
  </si>
  <si>
    <t>redhaven</t>
  </si>
  <si>
    <t xml:space="preserve">Tabela 11: Tedensko poročilo o prodanih količinah in cenah breskev za  </t>
  </si>
  <si>
    <t>N.P.</t>
  </si>
  <si>
    <t>delcorf</t>
  </si>
  <si>
    <t>32. teden (9.8.2021-15.8.2021)</t>
  </si>
  <si>
    <t>Številka: 3305-12/2021/402</t>
  </si>
  <si>
    <t>pinova</t>
  </si>
  <si>
    <t>bio sunrise</t>
  </si>
  <si>
    <t>bio 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</si>
</sst>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30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3" fillId="0" borderId="12" xfId="0" applyNumberFormat="1" applyFont="1" applyBorder="1" applyAlignment="1" applyProtection="1">
      <alignment horizontal="center"/>
      <protection locked="0"/>
    </xf>
    <xf numFmtId="164" fontId="33" fillId="0" borderId="4" xfId="0" applyNumberFormat="1" applyFont="1" applyBorder="1" applyAlignment="1" applyProtection="1">
      <alignment horizontal="center"/>
      <protection locked="0"/>
    </xf>
    <xf numFmtId="164" fontId="33" fillId="0" borderId="34" xfId="0" applyNumberFormat="1" applyFont="1" applyBorder="1" applyAlignment="1" applyProtection="1">
      <alignment horizontal="center"/>
      <protection locked="0"/>
    </xf>
    <xf numFmtId="164" fontId="33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3" fillId="0" borderId="36" xfId="0" applyNumberFormat="1" applyFont="1" applyBorder="1" applyAlignment="1" applyProtection="1">
      <alignment horizontal="center"/>
      <protection locked="0"/>
    </xf>
    <xf numFmtId="164" fontId="33" fillId="0" borderId="7" xfId="0" applyNumberFormat="1" applyFont="1" applyBorder="1" applyAlignment="1" applyProtection="1">
      <alignment horizontal="center"/>
      <protection locked="0"/>
    </xf>
    <xf numFmtId="10" fontId="33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3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3" fillId="0" borderId="10" xfId="0" applyNumberFormat="1" applyFont="1" applyBorder="1" applyAlignment="1" applyProtection="1">
      <alignment horizontal="center"/>
      <protection locked="0"/>
    </xf>
    <xf numFmtId="10" fontId="33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2" fillId="2" borderId="13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4" fillId="0" borderId="12" xfId="0" applyNumberFormat="1" applyFont="1" applyBorder="1" applyAlignment="1" applyProtection="1">
      <alignment horizontal="center"/>
      <protection locked="0"/>
    </xf>
    <xf numFmtId="10" fontId="34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10" fontId="18" fillId="0" borderId="33" xfId="0" applyNumberFormat="1" applyFont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6" fillId="5" borderId="4" xfId="0" applyNumberFormat="1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2" fillId="6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32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3" fillId="0" borderId="10" xfId="0" applyNumberFormat="1" applyFont="1" applyBorder="1" applyAlignment="1">
      <alignment horizontal="center"/>
    </xf>
    <xf numFmtId="10" fontId="33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0" fontId="22" fillId="2" borderId="44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32" fillId="2" borderId="45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32" fillId="6" borderId="9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10" fontId="33" fillId="0" borderId="18" xfId="0" applyNumberFormat="1" applyFont="1" applyBorder="1" applyAlignment="1">
      <alignment horizontal="center"/>
    </xf>
    <xf numFmtId="0" fontId="0" fillId="0" borderId="4" xfId="0" applyBorder="1"/>
    <xf numFmtId="0" fontId="0" fillId="0" borderId="14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3" fontId="0" fillId="0" borderId="4" xfId="0" applyNumberFormat="1" applyBorder="1"/>
    <xf numFmtId="0" fontId="0" fillId="0" borderId="10" xfId="0" applyBorder="1"/>
    <xf numFmtId="0" fontId="0" fillId="0" borderId="11" xfId="0" applyBorder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CENE'!$B$20:$B$73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'SADJE - KOLIČINE CENE'!$C$20:$C$73</c:f>
              <c:numCache>
                <c:formatCode>#,##0</c:formatCode>
                <c:ptCount val="54"/>
                <c:pt idx="0">
                  <c:v>53351</c:v>
                </c:pt>
                <c:pt idx="1">
                  <c:v>55101</c:v>
                </c:pt>
                <c:pt idx="2">
                  <c:v>110571</c:v>
                </c:pt>
                <c:pt idx="3">
                  <c:v>176788</c:v>
                </c:pt>
                <c:pt idx="4">
                  <c:v>225774</c:v>
                </c:pt>
                <c:pt idx="5">
                  <c:v>185707</c:v>
                </c:pt>
                <c:pt idx="6">
                  <c:v>152801</c:v>
                </c:pt>
                <c:pt idx="7">
                  <c:v>183843</c:v>
                </c:pt>
                <c:pt idx="8">
                  <c:v>291727</c:v>
                </c:pt>
                <c:pt idx="9">
                  <c:v>277957</c:v>
                </c:pt>
                <c:pt idx="10">
                  <c:v>152196</c:v>
                </c:pt>
                <c:pt idx="11">
                  <c:v>166370</c:v>
                </c:pt>
                <c:pt idx="12">
                  <c:v>292565</c:v>
                </c:pt>
                <c:pt idx="13">
                  <c:v>174975</c:v>
                </c:pt>
                <c:pt idx="14">
                  <c:v>226413</c:v>
                </c:pt>
                <c:pt idx="15">
                  <c:v>265838</c:v>
                </c:pt>
                <c:pt idx="16">
                  <c:v>235224</c:v>
                </c:pt>
                <c:pt idx="17">
                  <c:v>170165</c:v>
                </c:pt>
                <c:pt idx="18">
                  <c:v>217022</c:v>
                </c:pt>
                <c:pt idx="19">
                  <c:v>268191</c:v>
                </c:pt>
                <c:pt idx="20">
                  <c:v>135777</c:v>
                </c:pt>
                <c:pt idx="21">
                  <c:v>101646</c:v>
                </c:pt>
                <c:pt idx="22">
                  <c:v>187050</c:v>
                </c:pt>
                <c:pt idx="23">
                  <c:v>232516</c:v>
                </c:pt>
                <c:pt idx="24">
                  <c:v>253812</c:v>
                </c:pt>
                <c:pt idx="25">
                  <c:v>203543</c:v>
                </c:pt>
                <c:pt idx="26">
                  <c:v>150113</c:v>
                </c:pt>
                <c:pt idx="27">
                  <c:v>225487</c:v>
                </c:pt>
                <c:pt idx="28">
                  <c:v>187865</c:v>
                </c:pt>
                <c:pt idx="29">
                  <c:v>186851</c:v>
                </c:pt>
                <c:pt idx="30">
                  <c:v>249092</c:v>
                </c:pt>
                <c:pt idx="31">
                  <c:v>211022</c:v>
                </c:pt>
                <c:pt idx="32">
                  <c:v>231033</c:v>
                </c:pt>
                <c:pt idx="33">
                  <c:v>237372</c:v>
                </c:pt>
                <c:pt idx="34">
                  <c:v>235604</c:v>
                </c:pt>
                <c:pt idx="35">
                  <c:v>191635</c:v>
                </c:pt>
                <c:pt idx="36">
                  <c:v>309389</c:v>
                </c:pt>
                <c:pt idx="37">
                  <c:v>223074</c:v>
                </c:pt>
                <c:pt idx="38">
                  <c:v>166970</c:v>
                </c:pt>
                <c:pt idx="39">
                  <c:v>361702</c:v>
                </c:pt>
                <c:pt idx="40">
                  <c:v>257586</c:v>
                </c:pt>
                <c:pt idx="41">
                  <c:v>215527</c:v>
                </c:pt>
                <c:pt idx="42">
                  <c:v>317925</c:v>
                </c:pt>
                <c:pt idx="43">
                  <c:v>373716</c:v>
                </c:pt>
                <c:pt idx="44">
                  <c:v>292032</c:v>
                </c:pt>
                <c:pt idx="45">
                  <c:v>305570</c:v>
                </c:pt>
                <c:pt idx="46">
                  <c:v>185270</c:v>
                </c:pt>
                <c:pt idx="47">
                  <c:v>282125</c:v>
                </c:pt>
                <c:pt idx="48">
                  <c:v>178992</c:v>
                </c:pt>
                <c:pt idx="49">
                  <c:v>159694</c:v>
                </c:pt>
                <c:pt idx="50">
                  <c:v>157821</c:v>
                </c:pt>
                <c:pt idx="51">
                  <c:v>104165</c:v>
                </c:pt>
                <c:pt idx="52">
                  <c:v>57449</c:v>
                </c:pt>
                <c:pt idx="53">
                  <c:v>181204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834760"/>
        <c:axId val="528453328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CENE'!$B$20:$B$73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'SADJE - KOLIČINE CENE'!$D$20:$D$73</c:f>
              <c:numCache>
                <c:formatCode>0.00</c:formatCode>
                <c:ptCount val="54"/>
                <c:pt idx="0">
                  <c:v>102.72</c:v>
                </c:pt>
                <c:pt idx="1">
                  <c:v>112.36</c:v>
                </c:pt>
                <c:pt idx="2">
                  <c:v>100.82</c:v>
                </c:pt>
                <c:pt idx="3">
                  <c:v>88.46</c:v>
                </c:pt>
                <c:pt idx="4">
                  <c:v>80.209999999999994</c:v>
                </c:pt>
                <c:pt idx="5">
                  <c:v>79.12</c:v>
                </c:pt>
                <c:pt idx="6">
                  <c:v>80.77</c:v>
                </c:pt>
                <c:pt idx="7">
                  <c:v>66.28</c:v>
                </c:pt>
                <c:pt idx="8">
                  <c:v>51.53</c:v>
                </c:pt>
                <c:pt idx="9">
                  <c:v>62.68</c:v>
                </c:pt>
                <c:pt idx="10">
                  <c:v>69.349999999999994</c:v>
                </c:pt>
                <c:pt idx="11">
                  <c:v>83.81</c:v>
                </c:pt>
                <c:pt idx="12">
                  <c:v>69.09</c:v>
                </c:pt>
                <c:pt idx="13">
                  <c:v>73.61</c:v>
                </c:pt>
                <c:pt idx="14">
                  <c:v>66.88</c:v>
                </c:pt>
                <c:pt idx="15">
                  <c:v>69.86</c:v>
                </c:pt>
                <c:pt idx="16">
                  <c:v>66.23</c:v>
                </c:pt>
                <c:pt idx="17">
                  <c:v>73.959999999999994</c:v>
                </c:pt>
                <c:pt idx="18">
                  <c:v>74.33</c:v>
                </c:pt>
                <c:pt idx="19">
                  <c:v>70.63</c:v>
                </c:pt>
                <c:pt idx="20">
                  <c:v>73.760000000000005</c:v>
                </c:pt>
                <c:pt idx="21">
                  <c:v>73.95</c:v>
                </c:pt>
                <c:pt idx="22">
                  <c:v>65.67</c:v>
                </c:pt>
                <c:pt idx="23">
                  <c:v>69.12</c:v>
                </c:pt>
                <c:pt idx="24">
                  <c:v>68.14</c:v>
                </c:pt>
                <c:pt idx="25">
                  <c:v>68.400000000000006</c:v>
                </c:pt>
                <c:pt idx="26">
                  <c:v>66.38</c:v>
                </c:pt>
                <c:pt idx="27">
                  <c:v>71.77</c:v>
                </c:pt>
                <c:pt idx="28">
                  <c:v>66.7</c:v>
                </c:pt>
                <c:pt idx="29">
                  <c:v>74.87</c:v>
                </c:pt>
                <c:pt idx="30">
                  <c:v>72.08</c:v>
                </c:pt>
                <c:pt idx="31">
                  <c:v>75.010000000000005</c:v>
                </c:pt>
                <c:pt idx="32">
                  <c:v>70.489999999999995</c:v>
                </c:pt>
                <c:pt idx="33">
                  <c:v>70.58</c:v>
                </c:pt>
                <c:pt idx="34">
                  <c:v>71.36</c:v>
                </c:pt>
                <c:pt idx="35">
                  <c:v>81.150000000000006</c:v>
                </c:pt>
                <c:pt idx="36">
                  <c:v>73.75</c:v>
                </c:pt>
                <c:pt idx="37">
                  <c:v>78.84</c:v>
                </c:pt>
                <c:pt idx="38">
                  <c:v>75.61</c:v>
                </c:pt>
                <c:pt idx="39">
                  <c:v>78.7</c:v>
                </c:pt>
                <c:pt idx="40">
                  <c:v>80.77</c:v>
                </c:pt>
                <c:pt idx="41">
                  <c:v>77.59</c:v>
                </c:pt>
                <c:pt idx="42">
                  <c:v>73.09</c:v>
                </c:pt>
                <c:pt idx="43">
                  <c:v>68.91</c:v>
                </c:pt>
                <c:pt idx="44">
                  <c:v>70.599999999999994</c:v>
                </c:pt>
                <c:pt idx="45">
                  <c:v>67.95</c:v>
                </c:pt>
                <c:pt idx="46">
                  <c:v>69.489999999999995</c:v>
                </c:pt>
                <c:pt idx="47">
                  <c:v>84.16</c:v>
                </c:pt>
                <c:pt idx="48">
                  <c:v>74.05</c:v>
                </c:pt>
                <c:pt idx="49">
                  <c:v>74.13</c:v>
                </c:pt>
                <c:pt idx="50">
                  <c:v>70.86</c:v>
                </c:pt>
                <c:pt idx="51">
                  <c:v>73.349999999999994</c:v>
                </c:pt>
                <c:pt idx="52">
                  <c:v>72.040000000000006</c:v>
                </c:pt>
                <c:pt idx="53">
                  <c:v>75.77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35656"/>
        <c:axId val="535131344"/>
      </c:lineChart>
      <c:catAx>
        <c:axId val="535135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31344"/>
        <c:crosses val="autoZero"/>
        <c:auto val="1"/>
        <c:lblAlgn val="ctr"/>
        <c:lblOffset val="100"/>
        <c:noMultiLvlLbl val="0"/>
      </c:catAx>
      <c:valAx>
        <c:axId val="53513134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35656"/>
        <c:crosses val="autoZero"/>
        <c:crossBetween val="between"/>
        <c:majorUnit val="10"/>
      </c:valAx>
      <c:valAx>
        <c:axId val="52845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4760"/>
        <c:crosses val="max"/>
        <c:crossBetween val="between"/>
      </c:valAx>
      <c:catAx>
        <c:axId val="710834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45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CENE'!$C$84:$C$136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CENE'!$D$84:$D$136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831624"/>
        <c:axId val="710833976"/>
      </c:lineChart>
      <c:catAx>
        <c:axId val="710831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3976"/>
        <c:crossesAt val="0"/>
        <c:auto val="1"/>
        <c:lblAlgn val="ctr"/>
        <c:lblOffset val="100"/>
        <c:noMultiLvlLbl val="0"/>
      </c:catAx>
      <c:valAx>
        <c:axId val="71083397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1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SORTAH'!$B$16:$B$18</c:f>
              <c:strCache>
                <c:ptCount val="3"/>
                <c:pt idx="0">
                  <c:v>zlati delišes</c:v>
                </c:pt>
                <c:pt idx="1">
                  <c:v>idared</c:v>
                </c:pt>
                <c:pt idx="2">
                  <c:v>jonagold</c:v>
                </c:pt>
              </c:strCache>
            </c:strRef>
          </c:cat>
          <c:val>
            <c:numRef>
              <c:f>'JABOLKA PO SORTAH'!$C$16:$C$18</c:f>
              <c:numCache>
                <c:formatCode>#,##0</c:formatCode>
                <c:ptCount val="3"/>
                <c:pt idx="0">
                  <c:v>78041</c:v>
                </c:pt>
                <c:pt idx="1">
                  <c:v>50938</c:v>
                </c:pt>
                <c:pt idx="2">
                  <c:v>42312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828488"/>
        <c:axId val="71082888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SORTAH'!$B$16:$B$18</c:f>
              <c:strCache>
                <c:ptCount val="3"/>
                <c:pt idx="0">
                  <c:v>zlati delišes</c:v>
                </c:pt>
                <c:pt idx="1">
                  <c:v>idared</c:v>
                </c:pt>
                <c:pt idx="2">
                  <c:v>jonagold</c:v>
                </c:pt>
              </c:strCache>
            </c:strRef>
          </c:cat>
          <c:val>
            <c:numRef>
              <c:f>'JABOLKA PO SORTAH'!$D$16:$D$18</c:f>
              <c:numCache>
                <c:formatCode>General</c:formatCode>
                <c:ptCount val="3"/>
                <c:pt idx="0">
                  <c:v>68.33</c:v>
                </c:pt>
                <c:pt idx="1">
                  <c:v>78.77</c:v>
                </c:pt>
                <c:pt idx="2">
                  <c:v>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835544"/>
        <c:axId val="710832016"/>
      </c:lineChart>
      <c:catAx>
        <c:axId val="7108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28880"/>
        <c:crosses val="autoZero"/>
        <c:auto val="1"/>
        <c:lblAlgn val="ctr"/>
        <c:lblOffset val="100"/>
        <c:noMultiLvlLbl val="0"/>
      </c:catAx>
      <c:valAx>
        <c:axId val="710828880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28488"/>
        <c:crosses val="autoZero"/>
        <c:crossBetween val="between"/>
        <c:majorUnit val="10000"/>
      </c:valAx>
      <c:valAx>
        <c:axId val="7108320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5544"/>
        <c:crosses val="max"/>
        <c:crossBetween val="between"/>
      </c:valAx>
      <c:catAx>
        <c:axId val="710835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083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SORTAH'!$B$19:$B$25</c:f>
              <c:strCache>
                <c:ptCount val="7"/>
                <c:pt idx="0">
                  <c:v>pinova</c:v>
                </c:pt>
                <c:pt idx="1">
                  <c:v>gala</c:v>
                </c:pt>
                <c:pt idx="2">
                  <c:v>delcorf</c:v>
                </c:pt>
                <c:pt idx="3">
                  <c:v>bio topaz</c:v>
                </c:pt>
                <c:pt idx="4">
                  <c:v>bio sunrise</c:v>
                </c:pt>
                <c:pt idx="5">
                  <c:v>bio zlati delišes</c:v>
                </c:pt>
                <c:pt idx="6">
                  <c:v>bio idared</c:v>
                </c:pt>
              </c:strCache>
            </c:strRef>
          </c:cat>
          <c:val>
            <c:numRef>
              <c:f>'JABOLKA PO SORTAH'!$C$19:$C$25</c:f>
              <c:numCache>
                <c:formatCode>General</c:formatCode>
                <c:ptCount val="7"/>
                <c:pt idx="0">
                  <c:v>5500</c:v>
                </c:pt>
                <c:pt idx="1">
                  <c:v>4354</c:v>
                </c:pt>
                <c:pt idx="2">
                  <c:v>40</c:v>
                </c:pt>
                <c:pt idx="3">
                  <c:v>11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829272"/>
        <c:axId val="7108300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SORTAH'!$B$19:$B$25</c:f>
              <c:strCache>
                <c:ptCount val="7"/>
                <c:pt idx="0">
                  <c:v>pinova</c:v>
                </c:pt>
                <c:pt idx="1">
                  <c:v>gala</c:v>
                </c:pt>
                <c:pt idx="2">
                  <c:v>delcorf</c:v>
                </c:pt>
                <c:pt idx="3">
                  <c:v>bio topaz</c:v>
                </c:pt>
                <c:pt idx="4">
                  <c:v>bio sunrise</c:v>
                </c:pt>
                <c:pt idx="5">
                  <c:v>bio zlati delišes</c:v>
                </c:pt>
                <c:pt idx="6">
                  <c:v>bio idared</c:v>
                </c:pt>
              </c:strCache>
            </c:strRef>
          </c:cat>
          <c:val>
            <c:numRef>
              <c:f>'JABOLKA PO SORTAH'!$D$19:$D$25</c:f>
              <c:numCache>
                <c:formatCode>General</c:formatCode>
                <c:ptCount val="7"/>
                <c:pt idx="0">
                  <c:v>87.46</c:v>
                </c:pt>
                <c:pt idx="1">
                  <c:v>79.14</c:v>
                </c:pt>
                <c:pt idx="2">
                  <c:v>146.35</c:v>
                </c:pt>
                <c:pt idx="3">
                  <c:v>109.55</c:v>
                </c:pt>
                <c:pt idx="4">
                  <c:v>201</c:v>
                </c:pt>
                <c:pt idx="5">
                  <c:v>173.5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830448"/>
        <c:axId val="710830840"/>
      </c:lineChart>
      <c:catAx>
        <c:axId val="7108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0056"/>
        <c:crossesAt val="0"/>
        <c:auto val="1"/>
        <c:lblAlgn val="ctr"/>
        <c:lblOffset val="100"/>
        <c:noMultiLvlLbl val="0"/>
      </c:catAx>
      <c:valAx>
        <c:axId val="710830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29272"/>
        <c:crosses val="autoZero"/>
        <c:crossBetween val="between"/>
      </c:valAx>
      <c:catAx>
        <c:axId val="710830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10830840"/>
        <c:crosses val="autoZero"/>
        <c:auto val="1"/>
        <c:lblAlgn val="ctr"/>
        <c:lblOffset val="100"/>
        <c:noMultiLvlLbl val="0"/>
      </c:catAx>
      <c:valAx>
        <c:axId val="71083084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83044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39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90</xdr:row>
      <xdr:rowOff>202407</xdr:rowOff>
    </xdr:from>
    <xdr:to>
      <xdr:col>17</xdr:col>
      <xdr:colOff>85724</xdr:colOff>
      <xdr:row>106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590551</xdr:colOff>
      <xdr:row>13</xdr:row>
      <xdr:rowOff>190501</xdr:rowOff>
    </xdr:from>
    <xdr:to>
      <xdr:col>16</xdr:col>
      <xdr:colOff>600075</xdr:colOff>
      <xdr:row>32</xdr:row>
      <xdr:rowOff>38101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16</xdr:col>
      <xdr:colOff>600074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4" t="s">
        <v>4</v>
      </c>
    </row>
    <row r="2" spans="1:7" ht="25.5" x14ac:dyDescent="0.25">
      <c r="A2" s="25" t="s">
        <v>5</v>
      </c>
      <c r="G2" s="5" t="s">
        <v>13</v>
      </c>
    </row>
    <row r="3" spans="1:7" x14ac:dyDescent="0.25">
      <c r="A3" s="26" t="s">
        <v>6</v>
      </c>
    </row>
    <row r="4" spans="1:7" x14ac:dyDescent="0.25">
      <c r="A4" s="26" t="s">
        <v>7</v>
      </c>
    </row>
    <row r="5" spans="1:7" x14ac:dyDescent="0.25">
      <c r="A5" s="26" t="s">
        <v>8</v>
      </c>
      <c r="G5" s="1" t="s">
        <v>0</v>
      </c>
    </row>
    <row r="6" spans="1:7" x14ac:dyDescent="0.25">
      <c r="A6" s="27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8" t="s">
        <v>10</v>
      </c>
      <c r="G8" s="2" t="s">
        <v>39</v>
      </c>
    </row>
    <row r="9" spans="1:7" x14ac:dyDescent="0.25">
      <c r="A9" s="28" t="s">
        <v>11</v>
      </c>
      <c r="G9" s="2" t="s">
        <v>40</v>
      </c>
    </row>
    <row r="10" spans="1:7" x14ac:dyDescent="0.25">
      <c r="G10" s="2"/>
    </row>
    <row r="11" spans="1:7" ht="60" x14ac:dyDescent="0.25">
      <c r="A11" s="28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73</v>
      </c>
      <c r="G14" s="2" t="s">
        <v>43</v>
      </c>
    </row>
    <row r="15" spans="1:7" x14ac:dyDescent="0.25">
      <c r="A15" s="3" t="s">
        <v>74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6"/>
  <sheetViews>
    <sheetView zoomScaleNormal="100" workbookViewId="0">
      <selection activeCell="H112" sqref="H112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32. teden (9.8.2021-15.8.2021)</v>
      </c>
    </row>
    <row r="2" spans="2:6" ht="15.75" thickBot="1" x14ac:dyDescent="0.3"/>
    <row r="3" spans="2:6" ht="42" customHeight="1" thickBot="1" x14ac:dyDescent="0.3">
      <c r="B3" s="80" t="s">
        <v>14</v>
      </c>
      <c r="C3" s="81" t="s">
        <v>15</v>
      </c>
      <c r="D3" s="82" t="s">
        <v>16</v>
      </c>
    </row>
    <row r="4" spans="2:6" x14ac:dyDescent="0.25">
      <c r="B4" s="85" t="s">
        <v>64</v>
      </c>
      <c r="C4" s="54">
        <v>181204</v>
      </c>
      <c r="D4" s="86">
        <v>75.77</v>
      </c>
    </row>
    <row r="5" spans="2:6" ht="15.75" thickBot="1" x14ac:dyDescent="0.3">
      <c r="B5" s="10" t="s">
        <v>65</v>
      </c>
      <c r="C5" s="60">
        <v>933</v>
      </c>
      <c r="D5" s="61">
        <v>228</v>
      </c>
      <c r="E5" s="34"/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37"/>
    </row>
    <row r="10" spans="2:6" x14ac:dyDescent="0.25">
      <c r="B10" s="3" t="s">
        <v>45</v>
      </c>
      <c r="D10" s="5" t="str">
        <f>'OSNOVNO POROČILO'!A14</f>
        <v>32. teden (9.8.2021-15.8.2021)</v>
      </c>
    </row>
    <row r="11" spans="2:6" ht="15.75" thickBot="1" x14ac:dyDescent="0.3"/>
    <row r="12" spans="2:6" ht="26.25" thickBot="1" x14ac:dyDescent="0.3">
      <c r="B12" s="18" t="s">
        <v>36</v>
      </c>
      <c r="C12" s="19" t="s">
        <v>17</v>
      </c>
      <c r="D12" s="19" t="s">
        <v>18</v>
      </c>
      <c r="E12" s="19" t="s">
        <v>19</v>
      </c>
    </row>
    <row r="13" spans="2:6" ht="29.25" customHeight="1" thickBot="1" x14ac:dyDescent="0.3">
      <c r="B13" s="76">
        <v>181204</v>
      </c>
      <c r="C13" s="77">
        <v>75.77</v>
      </c>
      <c r="D13" s="98">
        <v>3.7299999999999898</v>
      </c>
      <c r="E13" s="99">
        <v>5.1776790671848927E-2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62" t="s">
        <v>20</v>
      </c>
      <c r="C17" s="63" t="s">
        <v>21</v>
      </c>
      <c r="D17" s="64" t="s">
        <v>22</v>
      </c>
    </row>
    <row r="18" spans="2:4" x14ac:dyDescent="0.25">
      <c r="B18" s="7">
        <v>30</v>
      </c>
      <c r="C18" s="9">
        <v>70836</v>
      </c>
      <c r="D18" s="8">
        <v>108.73</v>
      </c>
    </row>
    <row r="19" spans="2:4" x14ac:dyDescent="0.25">
      <c r="B19" s="7">
        <v>31</v>
      </c>
      <c r="C19" s="9">
        <v>41206</v>
      </c>
      <c r="D19" s="20">
        <v>112.73</v>
      </c>
    </row>
    <row r="20" spans="2:4" x14ac:dyDescent="0.25">
      <c r="B20" s="7">
        <v>32</v>
      </c>
      <c r="C20" s="9">
        <v>53351</v>
      </c>
      <c r="D20" s="8">
        <v>102.72</v>
      </c>
    </row>
    <row r="21" spans="2:4" x14ac:dyDescent="0.25">
      <c r="B21" s="7">
        <v>33</v>
      </c>
      <c r="C21" s="9">
        <v>55101</v>
      </c>
      <c r="D21" s="8">
        <v>112.36</v>
      </c>
    </row>
    <row r="22" spans="2:4" x14ac:dyDescent="0.25">
      <c r="B22" s="7">
        <v>34</v>
      </c>
      <c r="C22" s="9">
        <v>110571</v>
      </c>
      <c r="D22" s="8">
        <v>100.82</v>
      </c>
    </row>
    <row r="23" spans="2:4" x14ac:dyDescent="0.25">
      <c r="B23" s="7">
        <v>35</v>
      </c>
      <c r="C23" s="9">
        <v>176788</v>
      </c>
      <c r="D23" s="8">
        <v>88.46</v>
      </c>
    </row>
    <row r="24" spans="2:4" ht="25.5" customHeight="1" x14ac:dyDescent="0.25">
      <c r="B24" s="7">
        <v>36</v>
      </c>
      <c r="C24" s="9">
        <v>225774</v>
      </c>
      <c r="D24" s="8">
        <v>80.209999999999994</v>
      </c>
    </row>
    <row r="25" spans="2:4" x14ac:dyDescent="0.25">
      <c r="B25" s="7">
        <v>37</v>
      </c>
      <c r="C25" s="9">
        <v>185707</v>
      </c>
      <c r="D25" s="8">
        <v>79.12</v>
      </c>
    </row>
    <row r="26" spans="2:4" x14ac:dyDescent="0.25">
      <c r="B26" s="7">
        <v>38</v>
      </c>
      <c r="C26" s="9">
        <v>152801</v>
      </c>
      <c r="D26" s="8">
        <v>80.77</v>
      </c>
    </row>
    <row r="27" spans="2:4" x14ac:dyDescent="0.25">
      <c r="B27" s="7">
        <v>39</v>
      </c>
      <c r="C27" s="9">
        <v>183843</v>
      </c>
      <c r="D27" s="8">
        <v>66.28</v>
      </c>
    </row>
    <row r="28" spans="2:4" x14ac:dyDescent="0.25">
      <c r="B28" s="7">
        <v>40</v>
      </c>
      <c r="C28" s="9">
        <v>291727</v>
      </c>
      <c r="D28" s="8">
        <v>51.53</v>
      </c>
    </row>
    <row r="29" spans="2:4" x14ac:dyDescent="0.25">
      <c r="B29" s="7">
        <v>41</v>
      </c>
      <c r="C29" s="9">
        <v>277957</v>
      </c>
      <c r="D29" s="8">
        <v>62.68</v>
      </c>
    </row>
    <row r="30" spans="2:4" x14ac:dyDescent="0.25">
      <c r="B30" s="7">
        <v>42</v>
      </c>
      <c r="C30" s="9">
        <v>152196</v>
      </c>
      <c r="D30" s="8">
        <v>69.349999999999994</v>
      </c>
    </row>
    <row r="31" spans="2:4" x14ac:dyDescent="0.25">
      <c r="B31" s="7">
        <v>43</v>
      </c>
      <c r="C31" s="9">
        <v>166370</v>
      </c>
      <c r="D31" s="8">
        <v>83.81</v>
      </c>
    </row>
    <row r="32" spans="2:4" x14ac:dyDescent="0.25">
      <c r="B32" s="7">
        <v>44</v>
      </c>
      <c r="C32" s="9">
        <v>292565</v>
      </c>
      <c r="D32" s="8">
        <v>69.09</v>
      </c>
    </row>
    <row r="33" spans="1:4" x14ac:dyDescent="0.25">
      <c r="B33" s="7">
        <v>45</v>
      </c>
      <c r="C33" s="9">
        <v>174975</v>
      </c>
      <c r="D33" s="8">
        <v>73.61</v>
      </c>
    </row>
    <row r="34" spans="1:4" x14ac:dyDescent="0.25">
      <c r="B34" s="7">
        <v>46</v>
      </c>
      <c r="C34" s="9">
        <v>226413</v>
      </c>
      <c r="D34" s="8">
        <v>66.88</v>
      </c>
    </row>
    <row r="35" spans="1:4" x14ac:dyDescent="0.25">
      <c r="B35" s="7">
        <v>47</v>
      </c>
      <c r="C35" s="9">
        <v>265838</v>
      </c>
      <c r="D35" s="8">
        <v>69.86</v>
      </c>
    </row>
    <row r="36" spans="1:4" x14ac:dyDescent="0.25">
      <c r="B36" s="7">
        <v>48</v>
      </c>
      <c r="C36" s="9">
        <v>235224</v>
      </c>
      <c r="D36" s="8">
        <v>66.23</v>
      </c>
    </row>
    <row r="37" spans="1:4" x14ac:dyDescent="0.25">
      <c r="B37" s="7">
        <v>49</v>
      </c>
      <c r="C37" s="9">
        <v>170165</v>
      </c>
      <c r="D37" s="8">
        <v>73.959999999999994</v>
      </c>
    </row>
    <row r="38" spans="1:4" x14ac:dyDescent="0.25">
      <c r="B38" s="7">
        <v>50</v>
      </c>
      <c r="C38" s="9">
        <v>217022</v>
      </c>
      <c r="D38" s="8">
        <v>74.33</v>
      </c>
    </row>
    <row r="39" spans="1:4" x14ac:dyDescent="0.25">
      <c r="B39" s="7">
        <v>51</v>
      </c>
      <c r="C39" s="9">
        <v>268191</v>
      </c>
      <c r="D39" s="8">
        <v>70.63</v>
      </c>
    </row>
    <row r="40" spans="1:4" x14ac:dyDescent="0.25">
      <c r="B40" s="7">
        <v>52</v>
      </c>
      <c r="C40" s="21">
        <v>135777</v>
      </c>
      <c r="D40" s="22">
        <v>73.760000000000005</v>
      </c>
    </row>
    <row r="41" spans="1:4" ht="15.75" thickBot="1" x14ac:dyDescent="0.3">
      <c r="B41" s="69">
        <v>53</v>
      </c>
      <c r="C41" s="70">
        <v>101646</v>
      </c>
      <c r="D41" s="71">
        <v>73.95</v>
      </c>
    </row>
    <row r="42" spans="1:4" x14ac:dyDescent="0.25">
      <c r="A42" s="6">
        <v>2021</v>
      </c>
      <c r="B42" s="56">
        <v>1</v>
      </c>
      <c r="C42" s="11">
        <v>187050</v>
      </c>
      <c r="D42" s="12">
        <v>65.67</v>
      </c>
    </row>
    <row r="43" spans="1:4" x14ac:dyDescent="0.25">
      <c r="B43" s="57">
        <v>2</v>
      </c>
      <c r="C43" s="9">
        <v>232516</v>
      </c>
      <c r="D43" s="8">
        <v>69.12</v>
      </c>
    </row>
    <row r="44" spans="1:4" x14ac:dyDescent="0.25">
      <c r="B44" s="57">
        <v>3</v>
      </c>
      <c r="C44" s="9">
        <v>253812</v>
      </c>
      <c r="D44" s="8">
        <v>68.14</v>
      </c>
    </row>
    <row r="45" spans="1:4" x14ac:dyDescent="0.25">
      <c r="B45" s="57">
        <v>4</v>
      </c>
      <c r="C45" s="9">
        <v>203543</v>
      </c>
      <c r="D45" s="8">
        <v>68.400000000000006</v>
      </c>
    </row>
    <row r="46" spans="1:4" x14ac:dyDescent="0.25">
      <c r="B46" s="57">
        <v>5</v>
      </c>
      <c r="C46" s="9">
        <v>150113</v>
      </c>
      <c r="D46" s="8">
        <v>66.38</v>
      </c>
    </row>
    <row r="47" spans="1:4" x14ac:dyDescent="0.25">
      <c r="B47" s="57">
        <v>6</v>
      </c>
      <c r="C47" s="9">
        <v>225487</v>
      </c>
      <c r="D47" s="8">
        <v>71.77</v>
      </c>
    </row>
    <row r="48" spans="1:4" x14ac:dyDescent="0.25">
      <c r="B48" s="57">
        <v>7</v>
      </c>
      <c r="C48" s="9">
        <v>187865</v>
      </c>
      <c r="D48" s="8">
        <v>66.7</v>
      </c>
    </row>
    <row r="49" spans="2:4" x14ac:dyDescent="0.25">
      <c r="B49" s="57">
        <v>8</v>
      </c>
      <c r="C49" s="9">
        <v>186851</v>
      </c>
      <c r="D49" s="8">
        <v>74.87</v>
      </c>
    </row>
    <row r="50" spans="2:4" x14ac:dyDescent="0.25">
      <c r="B50" s="57">
        <v>9</v>
      </c>
      <c r="C50" s="23">
        <v>249092</v>
      </c>
      <c r="D50" s="58">
        <v>72.08</v>
      </c>
    </row>
    <row r="51" spans="2:4" x14ac:dyDescent="0.25">
      <c r="B51" s="57">
        <v>10</v>
      </c>
      <c r="C51" s="23">
        <v>211022</v>
      </c>
      <c r="D51" s="58">
        <v>75.010000000000005</v>
      </c>
    </row>
    <row r="52" spans="2:4" x14ac:dyDescent="0.25">
      <c r="B52" s="57">
        <v>11</v>
      </c>
      <c r="C52" s="23">
        <v>231033</v>
      </c>
      <c r="D52" s="58">
        <v>70.489999999999995</v>
      </c>
    </row>
    <row r="53" spans="2:4" x14ac:dyDescent="0.25">
      <c r="B53" s="57">
        <v>12</v>
      </c>
      <c r="C53" s="23">
        <v>237372</v>
      </c>
      <c r="D53" s="58">
        <v>70.58</v>
      </c>
    </row>
    <row r="54" spans="2:4" x14ac:dyDescent="0.25">
      <c r="B54" s="57">
        <v>13</v>
      </c>
      <c r="C54" s="23">
        <v>235604</v>
      </c>
      <c r="D54" s="58">
        <v>71.36</v>
      </c>
    </row>
    <row r="55" spans="2:4" x14ac:dyDescent="0.25">
      <c r="B55" s="57">
        <v>14</v>
      </c>
      <c r="C55" s="23">
        <v>191635</v>
      </c>
      <c r="D55" s="58">
        <v>81.150000000000006</v>
      </c>
    </row>
    <row r="56" spans="2:4" x14ac:dyDescent="0.25">
      <c r="B56" s="57">
        <v>15</v>
      </c>
      <c r="C56" s="23">
        <v>309389</v>
      </c>
      <c r="D56" s="58">
        <v>73.75</v>
      </c>
    </row>
    <row r="57" spans="2:4" x14ac:dyDescent="0.25">
      <c r="B57" s="57">
        <v>16</v>
      </c>
      <c r="C57" s="23">
        <v>223074</v>
      </c>
      <c r="D57" s="58">
        <v>78.84</v>
      </c>
    </row>
    <row r="58" spans="2:4" x14ac:dyDescent="0.25">
      <c r="B58" s="57">
        <v>17</v>
      </c>
      <c r="C58" s="36">
        <v>166970</v>
      </c>
      <c r="D58" s="59">
        <v>75.61</v>
      </c>
    </row>
    <row r="59" spans="2:4" x14ac:dyDescent="0.25">
      <c r="B59" s="57">
        <v>18</v>
      </c>
      <c r="C59" s="36">
        <v>361702</v>
      </c>
      <c r="D59" s="59">
        <v>78.7</v>
      </c>
    </row>
    <row r="60" spans="2:4" x14ac:dyDescent="0.25">
      <c r="B60" s="57">
        <v>19</v>
      </c>
      <c r="C60" s="36">
        <v>257586</v>
      </c>
      <c r="D60" s="59">
        <v>80.77</v>
      </c>
    </row>
    <row r="61" spans="2:4" x14ac:dyDescent="0.25">
      <c r="B61" s="57">
        <v>20</v>
      </c>
      <c r="C61" s="36">
        <v>215527</v>
      </c>
      <c r="D61" s="59">
        <v>77.59</v>
      </c>
    </row>
    <row r="62" spans="2:4" x14ac:dyDescent="0.25">
      <c r="B62" s="57">
        <v>21</v>
      </c>
      <c r="C62" s="36">
        <v>317925</v>
      </c>
      <c r="D62" s="59">
        <v>73.09</v>
      </c>
    </row>
    <row r="63" spans="2:4" x14ac:dyDescent="0.25">
      <c r="B63" s="57">
        <v>22</v>
      </c>
      <c r="C63" s="36">
        <v>373716</v>
      </c>
      <c r="D63" s="59">
        <v>68.91</v>
      </c>
    </row>
    <row r="64" spans="2:4" x14ac:dyDescent="0.25">
      <c r="B64" s="57">
        <v>23</v>
      </c>
      <c r="C64" s="36">
        <v>292032</v>
      </c>
      <c r="D64" s="59">
        <v>70.599999999999994</v>
      </c>
    </row>
    <row r="65" spans="2:6" x14ac:dyDescent="0.25">
      <c r="B65" s="57">
        <v>24</v>
      </c>
      <c r="C65" s="36">
        <v>305570</v>
      </c>
      <c r="D65" s="59">
        <v>67.95</v>
      </c>
    </row>
    <row r="66" spans="2:6" x14ac:dyDescent="0.25">
      <c r="B66" s="57">
        <v>25</v>
      </c>
      <c r="C66" s="36">
        <v>185270</v>
      </c>
      <c r="D66" s="59">
        <v>69.489999999999995</v>
      </c>
    </row>
    <row r="67" spans="2:6" x14ac:dyDescent="0.25">
      <c r="B67" s="57">
        <v>26</v>
      </c>
      <c r="C67" s="36">
        <v>282125</v>
      </c>
      <c r="D67" s="59">
        <v>84.16</v>
      </c>
    </row>
    <row r="68" spans="2:6" x14ac:dyDescent="0.25">
      <c r="B68" s="57">
        <v>27</v>
      </c>
      <c r="C68" s="36">
        <v>178992</v>
      </c>
      <c r="D68" s="59">
        <v>74.05</v>
      </c>
    </row>
    <row r="69" spans="2:6" x14ac:dyDescent="0.25">
      <c r="B69" s="57">
        <v>28</v>
      </c>
      <c r="C69" s="36">
        <v>159694</v>
      </c>
      <c r="D69" s="59">
        <v>74.13</v>
      </c>
    </row>
    <row r="70" spans="2:6" x14ac:dyDescent="0.25">
      <c r="B70" s="95">
        <v>29</v>
      </c>
      <c r="C70" s="96">
        <v>157821</v>
      </c>
      <c r="D70" s="97">
        <v>70.86</v>
      </c>
    </row>
    <row r="71" spans="2:6" x14ac:dyDescent="0.25">
      <c r="B71" s="57">
        <v>30</v>
      </c>
      <c r="C71" s="36">
        <v>104165</v>
      </c>
      <c r="D71" s="59">
        <v>73.349999999999994</v>
      </c>
    </row>
    <row r="72" spans="2:6" x14ac:dyDescent="0.25">
      <c r="B72" s="57">
        <v>31</v>
      </c>
      <c r="C72" s="36">
        <v>57449</v>
      </c>
      <c r="D72" s="59">
        <v>72.040000000000006</v>
      </c>
    </row>
    <row r="73" spans="2:6" x14ac:dyDescent="0.25">
      <c r="B73" s="57">
        <v>32</v>
      </c>
      <c r="C73" s="36">
        <v>181204</v>
      </c>
      <c r="D73" s="59">
        <v>75.77</v>
      </c>
    </row>
    <row r="74" spans="2:6" x14ac:dyDescent="0.25">
      <c r="C74" s="91"/>
      <c r="D74" s="92"/>
    </row>
    <row r="75" spans="2:6" x14ac:dyDescent="0.25">
      <c r="B75" s="3" t="s">
        <v>46</v>
      </c>
      <c r="D75" s="5" t="str">
        <f>'OSNOVNO POROČILO'!A14</f>
        <v>32. teden (9.8.2021-15.8.2021)</v>
      </c>
    </row>
    <row r="76" spans="2:6" ht="15.75" thickBot="1" x14ac:dyDescent="0.3"/>
    <row r="77" spans="2:6" ht="31.5" x14ac:dyDescent="0.25">
      <c r="B77" s="17" t="s">
        <v>17</v>
      </c>
      <c r="C77" s="17" t="s">
        <v>17</v>
      </c>
      <c r="D77" s="17" t="s">
        <v>17</v>
      </c>
      <c r="E77" s="17" t="s">
        <v>24</v>
      </c>
      <c r="F77" s="17" t="s">
        <v>25</v>
      </c>
    </row>
    <row r="78" spans="2:6" ht="16.5" thickBot="1" x14ac:dyDescent="0.3">
      <c r="B78" s="33">
        <v>2019</v>
      </c>
      <c r="C78" s="33">
        <v>2020</v>
      </c>
      <c r="D78" s="33">
        <v>2021</v>
      </c>
      <c r="E78" s="33"/>
      <c r="F78" s="33"/>
    </row>
    <row r="79" spans="2:6" ht="15.75" thickBot="1" x14ac:dyDescent="0.3">
      <c r="B79" s="83">
        <v>51.5</v>
      </c>
      <c r="C79" s="84">
        <v>102.72</v>
      </c>
      <c r="D79" s="84">
        <v>75.77</v>
      </c>
      <c r="E79" s="72">
        <v>-26.950000000000003</v>
      </c>
      <c r="F79" s="73">
        <v>-0.26236370716510904</v>
      </c>
    </row>
    <row r="81" spans="2:9" x14ac:dyDescent="0.25">
      <c r="B81" s="3" t="s">
        <v>33</v>
      </c>
    </row>
    <row r="82" spans="2:9" ht="15.75" thickBot="1" x14ac:dyDescent="0.3"/>
    <row r="83" spans="2:9" ht="32.25" thickBot="1" x14ac:dyDescent="0.3">
      <c r="B83" s="17" t="s">
        <v>26</v>
      </c>
      <c r="C83" s="17">
        <v>2020</v>
      </c>
      <c r="D83" s="17">
        <v>2021</v>
      </c>
      <c r="E83" s="17" t="s">
        <v>34</v>
      </c>
      <c r="F83" s="17" t="s">
        <v>35</v>
      </c>
    </row>
    <row r="84" spans="2:9" ht="14.25" customHeight="1" x14ac:dyDescent="0.25">
      <c r="B84" s="42">
        <v>1</v>
      </c>
      <c r="C84" s="43">
        <v>76.58</v>
      </c>
      <c r="D84" s="44">
        <v>65.67</v>
      </c>
      <c r="E84" s="44">
        <v>-10.909999999999997</v>
      </c>
      <c r="F84" s="45">
        <v>-0.14246539566466432</v>
      </c>
    </row>
    <row r="85" spans="2:9" x14ac:dyDescent="0.25">
      <c r="B85" s="46">
        <v>2</v>
      </c>
      <c r="C85" s="40">
        <v>80.040000000000006</v>
      </c>
      <c r="D85" s="38">
        <v>69.12</v>
      </c>
      <c r="E85" s="38">
        <v>-10.920000000000002</v>
      </c>
      <c r="F85" s="47">
        <v>-0.13643178410794599</v>
      </c>
    </row>
    <row r="86" spans="2:9" x14ac:dyDescent="0.25">
      <c r="B86" s="46">
        <v>3</v>
      </c>
      <c r="C86" s="40">
        <v>80.13</v>
      </c>
      <c r="D86" s="38">
        <v>68.14</v>
      </c>
      <c r="E86" s="38">
        <v>-11.989999999999995</v>
      </c>
      <c r="F86" s="47">
        <v>-0.14963184824659925</v>
      </c>
    </row>
    <row r="87" spans="2:9" x14ac:dyDescent="0.25">
      <c r="B87" s="46">
        <v>4</v>
      </c>
      <c r="C87" s="40">
        <v>81.87</v>
      </c>
      <c r="D87" s="38">
        <v>68.400000000000006</v>
      </c>
      <c r="E87" s="38">
        <v>-13.469999999999999</v>
      </c>
      <c r="F87" s="47">
        <v>-0.16452913155001825</v>
      </c>
    </row>
    <row r="88" spans="2:9" x14ac:dyDescent="0.25">
      <c r="B88" s="46">
        <v>5</v>
      </c>
      <c r="C88" s="40">
        <v>68.94</v>
      </c>
      <c r="D88" s="38">
        <v>66.38</v>
      </c>
      <c r="E88" s="38">
        <v>-2.5600000000000023</v>
      </c>
      <c r="F88" s="47">
        <v>-3.7133739483608985E-2</v>
      </c>
    </row>
    <row r="89" spans="2:9" x14ac:dyDescent="0.25">
      <c r="B89" s="46">
        <v>6</v>
      </c>
      <c r="C89" s="40">
        <v>82.98</v>
      </c>
      <c r="D89" s="38">
        <v>71.77</v>
      </c>
      <c r="E89" s="38">
        <v>-11.210000000000008</v>
      </c>
      <c r="F89" s="47">
        <v>-0.13509279344420355</v>
      </c>
    </row>
    <row r="90" spans="2:9" x14ac:dyDescent="0.25">
      <c r="B90" s="46">
        <v>7</v>
      </c>
      <c r="C90" s="40">
        <v>78.23</v>
      </c>
      <c r="D90" s="38">
        <v>66.7</v>
      </c>
      <c r="E90" s="38">
        <v>-11.530000000000001</v>
      </c>
      <c r="F90" s="47">
        <v>-0.14738591333248119</v>
      </c>
      <c r="I90" s="3" t="s">
        <v>32</v>
      </c>
    </row>
    <row r="91" spans="2:9" x14ac:dyDescent="0.25">
      <c r="B91" s="46">
        <v>8</v>
      </c>
      <c r="C91" s="40">
        <v>79.510000000000005</v>
      </c>
      <c r="D91" s="38">
        <v>74.87</v>
      </c>
      <c r="E91" s="38">
        <v>-4.6400000000000006</v>
      </c>
      <c r="F91" s="47">
        <v>-5.835743931580939E-2</v>
      </c>
    </row>
    <row r="92" spans="2:9" x14ac:dyDescent="0.25">
      <c r="B92" s="46">
        <v>9</v>
      </c>
      <c r="C92" s="40">
        <v>75.680000000000007</v>
      </c>
      <c r="D92" s="38">
        <v>72.08</v>
      </c>
      <c r="E92" s="38">
        <v>-3.6000000000000085</v>
      </c>
      <c r="F92" s="47">
        <v>-4.7568710359408128E-2</v>
      </c>
    </row>
    <row r="93" spans="2:9" x14ac:dyDescent="0.25">
      <c r="B93" s="46">
        <v>10</v>
      </c>
      <c r="C93" s="40">
        <v>77.290000000000006</v>
      </c>
      <c r="D93" s="38">
        <v>75.010000000000005</v>
      </c>
      <c r="E93" s="38">
        <v>-2.2800000000000011</v>
      </c>
      <c r="F93" s="47">
        <v>-2.9499288394358891E-2</v>
      </c>
    </row>
    <row r="94" spans="2:9" x14ac:dyDescent="0.25">
      <c r="B94" s="46">
        <v>11</v>
      </c>
      <c r="C94" s="40">
        <v>70.55</v>
      </c>
      <c r="D94" s="38">
        <v>70.489999999999995</v>
      </c>
      <c r="E94" s="38">
        <v>-6.0000000000002274E-2</v>
      </c>
      <c r="F94" s="47">
        <v>-8.5046066619420824E-4</v>
      </c>
    </row>
    <row r="95" spans="2:9" x14ac:dyDescent="0.25">
      <c r="B95" s="48">
        <v>12</v>
      </c>
      <c r="C95" s="40">
        <v>78.209999999999994</v>
      </c>
      <c r="D95" s="38">
        <v>70.58</v>
      </c>
      <c r="E95" s="38">
        <v>-7.6299999999999955</v>
      </c>
      <c r="F95" s="47">
        <v>-9.7557857051527863E-2</v>
      </c>
    </row>
    <row r="96" spans="2:9" x14ac:dyDescent="0.25">
      <c r="B96" s="46">
        <v>13</v>
      </c>
      <c r="C96" s="40">
        <v>79.849999999999994</v>
      </c>
      <c r="D96" s="38">
        <v>71.36</v>
      </c>
      <c r="E96" s="38">
        <v>-8.4899999999999949</v>
      </c>
      <c r="F96" s="47">
        <v>-0.1063243581715716</v>
      </c>
    </row>
    <row r="97" spans="2:6" x14ac:dyDescent="0.25">
      <c r="B97" s="46">
        <v>14</v>
      </c>
      <c r="C97" s="40">
        <v>83.63</v>
      </c>
      <c r="D97" s="38">
        <v>81.150000000000006</v>
      </c>
      <c r="E97" s="38">
        <v>-2.4799999999999898</v>
      </c>
      <c r="F97" s="47">
        <v>-2.9654430228386874E-2</v>
      </c>
    </row>
    <row r="98" spans="2:6" x14ac:dyDescent="0.25">
      <c r="B98" s="46">
        <v>15</v>
      </c>
      <c r="C98" s="40">
        <v>73.790000000000006</v>
      </c>
      <c r="D98" s="38">
        <v>73.75</v>
      </c>
      <c r="E98" s="38">
        <v>-4.0000000000006253E-2</v>
      </c>
      <c r="F98" s="47">
        <v>-5.4207887247603725E-4</v>
      </c>
    </row>
    <row r="99" spans="2:6" x14ac:dyDescent="0.25">
      <c r="B99" s="46">
        <v>16</v>
      </c>
      <c r="C99" s="40">
        <v>90.4</v>
      </c>
      <c r="D99" s="38">
        <v>78.84</v>
      </c>
      <c r="E99" s="38">
        <v>-11.560000000000002</v>
      </c>
      <c r="F99" s="47">
        <v>-0.12787610619469025</v>
      </c>
    </row>
    <row r="100" spans="2:6" x14ac:dyDescent="0.25">
      <c r="B100" s="46">
        <v>17</v>
      </c>
      <c r="C100" s="40">
        <v>86.31</v>
      </c>
      <c r="D100" s="38">
        <v>75.61</v>
      </c>
      <c r="E100" s="38">
        <v>-10.700000000000003</v>
      </c>
      <c r="F100" s="47">
        <v>-0.1239717298111459</v>
      </c>
    </row>
    <row r="101" spans="2:6" x14ac:dyDescent="0.25">
      <c r="B101" s="46">
        <v>18</v>
      </c>
      <c r="C101" s="40">
        <v>88.61</v>
      </c>
      <c r="D101" s="38">
        <v>78.7</v>
      </c>
      <c r="E101" s="38">
        <v>-9.9099999999999966</v>
      </c>
      <c r="F101" s="47">
        <v>-0.11183839295790543</v>
      </c>
    </row>
    <row r="102" spans="2:6" x14ac:dyDescent="0.25">
      <c r="B102" s="46">
        <v>19</v>
      </c>
      <c r="C102" s="40">
        <v>90.96</v>
      </c>
      <c r="D102" s="65">
        <v>80.77</v>
      </c>
      <c r="E102" s="65">
        <v>-10.189999999999998</v>
      </c>
      <c r="F102" s="66">
        <v>-0.11202726473175018</v>
      </c>
    </row>
    <row r="103" spans="2:6" x14ac:dyDescent="0.25">
      <c r="B103" s="46">
        <v>20</v>
      </c>
      <c r="C103" s="40">
        <v>94.9</v>
      </c>
      <c r="D103" s="38">
        <v>77.59</v>
      </c>
      <c r="E103" s="38">
        <v>-17.310000000000002</v>
      </c>
      <c r="F103" s="47">
        <v>-0.18240252897787146</v>
      </c>
    </row>
    <row r="104" spans="2:6" x14ac:dyDescent="0.25">
      <c r="B104" s="46">
        <v>21</v>
      </c>
      <c r="C104" s="40">
        <v>94.33</v>
      </c>
      <c r="D104" s="38">
        <v>73.09</v>
      </c>
      <c r="E104" s="38">
        <v>-21.239999999999995</v>
      </c>
      <c r="F104" s="47">
        <v>-0.2251669670306371</v>
      </c>
    </row>
    <row r="105" spans="2:6" x14ac:dyDescent="0.25">
      <c r="B105" s="46">
        <v>22</v>
      </c>
      <c r="C105" s="40">
        <v>97.94</v>
      </c>
      <c r="D105" s="38">
        <v>68.91</v>
      </c>
      <c r="E105" s="38">
        <v>-29.03</v>
      </c>
      <c r="F105" s="47">
        <v>-0.29640596283438847</v>
      </c>
    </row>
    <row r="106" spans="2:6" x14ac:dyDescent="0.25">
      <c r="B106" s="46">
        <v>23</v>
      </c>
      <c r="C106" s="40">
        <v>101.19</v>
      </c>
      <c r="D106" s="38">
        <v>70.599999999999994</v>
      </c>
      <c r="E106" s="38">
        <v>-30.590000000000003</v>
      </c>
      <c r="F106" s="47">
        <v>-0.3023025990710545</v>
      </c>
    </row>
    <row r="107" spans="2:6" x14ac:dyDescent="0.25">
      <c r="B107" s="46">
        <v>24</v>
      </c>
      <c r="C107" s="40">
        <v>86.58</v>
      </c>
      <c r="D107" s="38">
        <v>67.95</v>
      </c>
      <c r="E107" s="38">
        <v>-18.629999999999995</v>
      </c>
      <c r="F107" s="47">
        <v>-0.21517671517671511</v>
      </c>
    </row>
    <row r="108" spans="2:6" x14ac:dyDescent="0.25">
      <c r="B108" s="46">
        <v>25</v>
      </c>
      <c r="C108" s="40">
        <v>100.14</v>
      </c>
      <c r="D108" s="38">
        <v>69.489999999999995</v>
      </c>
      <c r="E108" s="38">
        <v>-30.650000000000006</v>
      </c>
      <c r="F108" s="47">
        <v>-0.30607149990013982</v>
      </c>
    </row>
    <row r="109" spans="2:6" x14ac:dyDescent="0.25">
      <c r="B109" s="46">
        <v>26</v>
      </c>
      <c r="C109" s="40">
        <v>105.33</v>
      </c>
      <c r="D109" s="38">
        <v>84.16</v>
      </c>
      <c r="E109" s="38">
        <v>-21.17</v>
      </c>
      <c r="F109" s="47">
        <v>-0.20098737301813352</v>
      </c>
    </row>
    <row r="110" spans="2:6" x14ac:dyDescent="0.25">
      <c r="B110" s="46">
        <v>27</v>
      </c>
      <c r="C110" s="40">
        <v>106.03</v>
      </c>
      <c r="D110" s="38">
        <v>74.05</v>
      </c>
      <c r="E110" s="38">
        <v>-31.980000000000004</v>
      </c>
      <c r="F110" s="47">
        <v>-0.30161275110817698</v>
      </c>
    </row>
    <row r="111" spans="2:6" x14ac:dyDescent="0.25">
      <c r="B111" s="46">
        <v>28</v>
      </c>
      <c r="C111" s="40">
        <v>92.68</v>
      </c>
      <c r="D111" s="38">
        <v>74.13</v>
      </c>
      <c r="E111" s="38">
        <v>-18.550000000000011</v>
      </c>
      <c r="F111" s="47">
        <v>-0.20015105740181283</v>
      </c>
    </row>
    <row r="112" spans="2:6" x14ac:dyDescent="0.25">
      <c r="B112" s="46">
        <v>29</v>
      </c>
      <c r="C112" s="40">
        <v>111.28</v>
      </c>
      <c r="D112" s="38">
        <v>70.86</v>
      </c>
      <c r="E112" s="38">
        <v>-40.42</v>
      </c>
      <c r="F112" s="47">
        <v>-0.36322789360172536</v>
      </c>
    </row>
    <row r="113" spans="2:6" x14ac:dyDescent="0.25">
      <c r="B113" s="46">
        <v>30</v>
      </c>
      <c r="C113" s="40">
        <v>108.73</v>
      </c>
      <c r="D113" s="38">
        <v>73.349999999999994</v>
      </c>
      <c r="E113" s="38">
        <v>-35.38000000000001</v>
      </c>
      <c r="F113" s="47">
        <v>-0.32539317575646098</v>
      </c>
    </row>
    <row r="114" spans="2:6" x14ac:dyDescent="0.25">
      <c r="B114" s="46">
        <v>31</v>
      </c>
      <c r="C114" s="40">
        <v>112.73</v>
      </c>
      <c r="D114" s="38">
        <v>72.040000000000006</v>
      </c>
      <c r="E114" s="38">
        <v>-40.69</v>
      </c>
      <c r="F114" s="47">
        <v>-0.36095094473520795</v>
      </c>
    </row>
    <row r="115" spans="2:6" x14ac:dyDescent="0.25">
      <c r="B115" s="46">
        <v>32</v>
      </c>
      <c r="C115" s="40">
        <v>102.72</v>
      </c>
      <c r="D115" s="38">
        <v>75.77</v>
      </c>
      <c r="E115" s="38">
        <v>-26.950000000000003</v>
      </c>
      <c r="F115" s="47">
        <v>-0.26236370716510904</v>
      </c>
    </row>
    <row r="116" spans="2:6" x14ac:dyDescent="0.25">
      <c r="B116" s="46">
        <v>33</v>
      </c>
      <c r="C116" s="40">
        <v>112.36</v>
      </c>
      <c r="D116" s="38"/>
      <c r="E116" s="38"/>
      <c r="F116" s="47"/>
    </row>
    <row r="117" spans="2:6" x14ac:dyDescent="0.25">
      <c r="B117" s="46">
        <v>34</v>
      </c>
      <c r="C117" s="40">
        <v>100.82</v>
      </c>
      <c r="D117" s="38"/>
      <c r="E117" s="38"/>
      <c r="F117" s="47"/>
    </row>
    <row r="118" spans="2:6" x14ac:dyDescent="0.25">
      <c r="B118" s="46">
        <v>35</v>
      </c>
      <c r="C118" s="40">
        <v>88.46</v>
      </c>
      <c r="D118" s="38"/>
      <c r="E118" s="38"/>
      <c r="F118" s="47"/>
    </row>
    <row r="119" spans="2:6" x14ac:dyDescent="0.25">
      <c r="B119" s="46">
        <v>36</v>
      </c>
      <c r="C119" s="40">
        <v>80.209999999999994</v>
      </c>
      <c r="D119" s="38"/>
      <c r="E119" s="38"/>
      <c r="F119" s="47"/>
    </row>
    <row r="120" spans="2:6" x14ac:dyDescent="0.25">
      <c r="B120" s="46">
        <v>37</v>
      </c>
      <c r="C120" s="40">
        <v>79.12</v>
      </c>
      <c r="D120" s="38"/>
      <c r="E120" s="38"/>
      <c r="F120" s="47"/>
    </row>
    <row r="121" spans="2:6" x14ac:dyDescent="0.25">
      <c r="B121" s="46">
        <v>38</v>
      </c>
      <c r="C121" s="40">
        <v>80.77</v>
      </c>
      <c r="D121" s="38"/>
      <c r="E121" s="38"/>
      <c r="F121" s="47"/>
    </row>
    <row r="122" spans="2:6" x14ac:dyDescent="0.25">
      <c r="B122" s="46">
        <v>39</v>
      </c>
      <c r="C122" s="40">
        <v>66.28</v>
      </c>
      <c r="D122" s="38"/>
      <c r="E122" s="39"/>
      <c r="F122" s="47"/>
    </row>
    <row r="123" spans="2:6" x14ac:dyDescent="0.25">
      <c r="B123" s="46">
        <v>40</v>
      </c>
      <c r="C123" s="40">
        <v>51.53</v>
      </c>
      <c r="D123" s="38"/>
      <c r="E123" s="39"/>
      <c r="F123" s="47"/>
    </row>
    <row r="124" spans="2:6" x14ac:dyDescent="0.25">
      <c r="B124" s="46">
        <v>41</v>
      </c>
      <c r="C124" s="40">
        <v>62.68</v>
      </c>
      <c r="D124" s="38"/>
      <c r="E124" s="39"/>
      <c r="F124" s="47"/>
    </row>
    <row r="125" spans="2:6" x14ac:dyDescent="0.25">
      <c r="B125" s="46">
        <v>42</v>
      </c>
      <c r="C125" s="40">
        <v>69.349999999999994</v>
      </c>
      <c r="D125" s="38"/>
      <c r="E125" s="39"/>
      <c r="F125" s="47"/>
    </row>
    <row r="126" spans="2:6" x14ac:dyDescent="0.25">
      <c r="B126" s="46">
        <v>43</v>
      </c>
      <c r="C126" s="40">
        <v>83.81</v>
      </c>
      <c r="D126" s="38"/>
      <c r="E126" s="39"/>
      <c r="F126" s="47"/>
    </row>
    <row r="127" spans="2:6" x14ac:dyDescent="0.25">
      <c r="B127" s="46">
        <v>44</v>
      </c>
      <c r="C127" s="40">
        <v>69.09</v>
      </c>
      <c r="D127" s="38"/>
      <c r="E127" s="39"/>
      <c r="F127" s="47"/>
    </row>
    <row r="128" spans="2:6" x14ac:dyDescent="0.25">
      <c r="B128" s="46">
        <v>45</v>
      </c>
      <c r="C128" s="40">
        <v>73.61</v>
      </c>
      <c r="D128" s="38"/>
      <c r="E128" s="39"/>
      <c r="F128" s="47"/>
    </row>
    <row r="129" spans="2:6" x14ac:dyDescent="0.25">
      <c r="B129" s="46">
        <v>46</v>
      </c>
      <c r="C129" s="41">
        <v>66.88</v>
      </c>
      <c r="D129" s="39"/>
      <c r="E129" s="39"/>
      <c r="F129" s="47"/>
    </row>
    <row r="130" spans="2:6" x14ac:dyDescent="0.25">
      <c r="B130" s="46">
        <v>47</v>
      </c>
      <c r="C130" s="41">
        <v>69.86</v>
      </c>
      <c r="D130" s="39"/>
      <c r="E130" s="39"/>
      <c r="F130" s="47"/>
    </row>
    <row r="131" spans="2:6" x14ac:dyDescent="0.25">
      <c r="B131" s="46">
        <v>48</v>
      </c>
      <c r="C131" s="41">
        <v>66.23</v>
      </c>
      <c r="D131" s="39"/>
      <c r="E131" s="39"/>
      <c r="F131" s="47"/>
    </row>
    <row r="132" spans="2:6" x14ac:dyDescent="0.25">
      <c r="B132" s="46">
        <v>49</v>
      </c>
      <c r="C132" s="41">
        <v>73.959999999999994</v>
      </c>
      <c r="D132" s="39"/>
      <c r="E132" s="39"/>
      <c r="F132" s="47"/>
    </row>
    <row r="133" spans="2:6" x14ac:dyDescent="0.25">
      <c r="B133" s="46">
        <v>50</v>
      </c>
      <c r="C133" s="41">
        <v>74.33</v>
      </c>
      <c r="D133" s="39"/>
      <c r="E133" s="39"/>
      <c r="F133" s="47"/>
    </row>
    <row r="134" spans="2:6" x14ac:dyDescent="0.25">
      <c r="B134" s="46">
        <v>51</v>
      </c>
      <c r="C134" s="41">
        <v>70.63</v>
      </c>
      <c r="D134" s="39"/>
      <c r="E134" s="39"/>
      <c r="F134" s="47"/>
    </row>
    <row r="135" spans="2:6" x14ac:dyDescent="0.25">
      <c r="B135" s="46">
        <v>52</v>
      </c>
      <c r="C135" s="41">
        <v>73.760000000000005</v>
      </c>
      <c r="D135" s="39"/>
      <c r="E135" s="39"/>
      <c r="F135" s="47"/>
    </row>
    <row r="136" spans="2:6" ht="15.75" thickBot="1" x14ac:dyDescent="0.3">
      <c r="B136" s="49">
        <v>53</v>
      </c>
      <c r="C136" s="50">
        <v>73.95</v>
      </c>
      <c r="D136" s="50"/>
      <c r="E136" s="50"/>
      <c r="F136" s="51"/>
    </row>
  </sheetData>
  <conditionalFormatting sqref="B102 B95 E84:E90 E105:E112 E102 D84:D112 D129:E136 D115:E123">
    <cfRule type="cellIs" dxfId="19" priority="26" stopIfTrue="1" operator="lessThanOrEqual">
      <formula>0</formula>
    </cfRule>
  </conditionalFormatting>
  <conditionalFormatting sqref="F85:F101 F103:F112 F115:F135">
    <cfRule type="cellIs" dxfId="18" priority="24" stopIfTrue="1" operator="lessThan">
      <formula>0</formula>
    </cfRule>
  </conditionalFormatting>
  <conditionalFormatting sqref="E122:E128">
    <cfRule type="cellIs" dxfId="17" priority="25" stopIfTrue="1" operator="lessThanOrEqual">
      <formula>0</formula>
    </cfRule>
  </conditionalFormatting>
  <conditionalFormatting sqref="D124:D128">
    <cfRule type="cellIs" dxfId="16" priority="21" stopIfTrue="1" operator="lessThanOrEqual">
      <formula>0</formula>
    </cfRule>
  </conditionalFormatting>
  <conditionalFormatting sqref="F136">
    <cfRule type="cellIs" dxfId="15" priority="19" stopIfTrue="1" operator="lessThan">
      <formula>0</formula>
    </cfRule>
  </conditionalFormatting>
  <conditionalFormatting sqref="D13">
    <cfRule type="cellIs" dxfId="14" priority="17" stopIfTrue="1" operator="lessThan">
      <formula>0</formula>
    </cfRule>
  </conditionalFormatting>
  <conditionalFormatting sqref="E13">
    <cfRule type="cellIs" dxfId="13" priority="16" stopIfTrue="1" operator="lessThan">
      <formula>0</formula>
    </cfRule>
  </conditionalFormatting>
  <conditionalFormatting sqref="B79:D79">
    <cfRule type="cellIs" dxfId="12" priority="15" stopIfTrue="1" operator="lessThanOrEqual">
      <formula>0</formula>
    </cfRule>
  </conditionalFormatting>
  <conditionalFormatting sqref="C136 C84">
    <cfRule type="cellIs" dxfId="11" priority="14" stopIfTrue="1" operator="lessThanOrEqual">
      <formula>0</formula>
    </cfRule>
  </conditionalFormatting>
  <conditionalFormatting sqref="C85:C123 C129:C135">
    <cfRule type="cellIs" dxfId="10" priority="13" stopIfTrue="1" operator="lessThanOrEqual">
      <formula>0</formula>
    </cfRule>
  </conditionalFormatting>
  <conditionalFormatting sqref="C124:C128">
    <cfRule type="cellIs" dxfId="9" priority="12" stopIfTrue="1" operator="lessThanOrEqual">
      <formula>0</formula>
    </cfRule>
  </conditionalFormatting>
  <conditionalFormatting sqref="F84">
    <cfRule type="cellIs" dxfId="8" priority="10" stopIfTrue="1" operator="lessThan">
      <formula>0</formula>
    </cfRule>
  </conditionalFormatting>
  <conditionalFormatting sqref="D100">
    <cfRule type="cellIs" dxfId="7" priority="9" stopIfTrue="1" operator="lessThanOrEqual">
      <formula>0</formula>
    </cfRule>
  </conditionalFormatting>
  <conditionalFormatting sqref="E91:E101 E103:E104">
    <cfRule type="cellIs" dxfId="6" priority="8" stopIfTrue="1" operator="lessThanOrEqual">
      <formula>0</formula>
    </cfRule>
  </conditionalFormatting>
  <conditionalFormatting sqref="F102">
    <cfRule type="cellIs" dxfId="5" priority="6" stopIfTrue="1" operator="lessThan">
      <formula>0</formula>
    </cfRule>
  </conditionalFormatting>
  <conditionalFormatting sqref="D113:E114">
    <cfRule type="cellIs" dxfId="4" priority="2" stopIfTrue="1" operator="lessThanOrEqual">
      <formula>0</formula>
    </cfRule>
  </conditionalFormatting>
  <conditionalFormatting sqref="F113:F114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topLeftCell="B1" zoomScaleNormal="100" workbookViewId="0">
      <selection activeCell="B1" sqref="B1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8" t="s">
        <v>47</v>
      </c>
      <c r="C2" s="68" t="s">
        <v>48</v>
      </c>
      <c r="D2" s="5" t="str">
        <f>'OSNOVNO POROČILO'!A14</f>
        <v>32. teden (9.8.2021-15.8.2021)</v>
      </c>
    </row>
    <row r="3" spans="2:15" ht="15.75" thickBot="1" x14ac:dyDescent="0.3"/>
    <row r="4" spans="2:15" ht="30" x14ac:dyDescent="0.25">
      <c r="B4" s="29" t="s">
        <v>27</v>
      </c>
      <c r="C4" s="30" t="s">
        <v>17</v>
      </c>
      <c r="D4" s="29" t="s">
        <v>18</v>
      </c>
      <c r="E4" s="29" t="s">
        <v>19</v>
      </c>
    </row>
    <row r="5" spans="2:15" x14ac:dyDescent="0.25">
      <c r="B5" s="101" t="s">
        <v>53</v>
      </c>
      <c r="C5" s="100">
        <v>78.77</v>
      </c>
      <c r="D5" s="79">
        <v>10.769999999999996</v>
      </c>
      <c r="E5" s="14">
        <v>0.15838235294117631</v>
      </c>
    </row>
    <row r="6" spans="2:15" x14ac:dyDescent="0.25">
      <c r="B6" s="101" t="s">
        <v>54</v>
      </c>
      <c r="C6" s="100">
        <v>83.92</v>
      </c>
      <c r="D6" s="89" t="s">
        <v>71</v>
      </c>
      <c r="E6" s="90"/>
    </row>
    <row r="7" spans="2:15" x14ac:dyDescent="0.25">
      <c r="B7" s="101" t="s">
        <v>55</v>
      </c>
      <c r="C7" s="100">
        <v>68.33</v>
      </c>
      <c r="D7" s="89">
        <v>9.0000000000003411E-2</v>
      </c>
      <c r="E7" s="90">
        <v>1.3188745603751606E-3</v>
      </c>
    </row>
    <row r="8" spans="2:15" x14ac:dyDescent="0.25">
      <c r="B8" s="101" t="s">
        <v>56</v>
      </c>
      <c r="C8" s="100">
        <v>79.14</v>
      </c>
      <c r="D8" s="89" t="s">
        <v>71</v>
      </c>
      <c r="E8" s="14"/>
    </row>
    <row r="9" spans="2:15" x14ac:dyDescent="0.25">
      <c r="B9" s="101" t="s">
        <v>57</v>
      </c>
      <c r="C9" s="100" t="s">
        <v>71</v>
      </c>
      <c r="D9" s="13"/>
      <c r="E9" s="14"/>
    </row>
    <row r="10" spans="2:15" ht="15.75" thickBot="1" x14ac:dyDescent="0.3">
      <c r="B10" s="102" t="s">
        <v>58</v>
      </c>
      <c r="C10" s="103" t="s">
        <v>71</v>
      </c>
      <c r="D10" s="15"/>
      <c r="E10" s="16"/>
    </row>
    <row r="11" spans="2:15" x14ac:dyDescent="0.25">
      <c r="B11" s="28" t="s">
        <v>59</v>
      </c>
    </row>
    <row r="13" spans="2:15" x14ac:dyDescent="0.25">
      <c r="B13" s="3" t="s">
        <v>49</v>
      </c>
      <c r="E13" s="5" t="str">
        <f>'OSNOVNO POROČILO'!A14</f>
        <v>32. teden (9.8.2021-15.8.2021)</v>
      </c>
      <c r="I13" s="3" t="s">
        <v>50</v>
      </c>
      <c r="N13" s="67" t="s">
        <v>51</v>
      </c>
      <c r="O13" s="5" t="str">
        <f>'OSNOVNO POROČILO'!A14</f>
        <v>32. teden (9.8.2021-15.8.2021)</v>
      </c>
    </row>
    <row r="14" spans="2:15" ht="15.75" thickBot="1" x14ac:dyDescent="0.3"/>
    <row r="15" spans="2:15" ht="30.75" thickBot="1" x14ac:dyDescent="0.3">
      <c r="B15" s="29" t="s">
        <v>27</v>
      </c>
      <c r="C15" s="30" t="s">
        <v>28</v>
      </c>
      <c r="D15" s="29" t="s">
        <v>17</v>
      </c>
    </row>
    <row r="16" spans="2:15" x14ac:dyDescent="0.25">
      <c r="B16" s="118" t="s">
        <v>55</v>
      </c>
      <c r="C16" s="119">
        <v>78041</v>
      </c>
      <c r="D16" s="120">
        <v>68.33</v>
      </c>
    </row>
    <row r="17" spans="2:6" x14ac:dyDescent="0.25">
      <c r="B17" s="116" t="s">
        <v>53</v>
      </c>
      <c r="C17" s="121">
        <v>50938</v>
      </c>
      <c r="D17" s="117">
        <v>78.77</v>
      </c>
      <c r="F17" s="78"/>
    </row>
    <row r="18" spans="2:6" x14ac:dyDescent="0.25">
      <c r="B18" s="116" t="s">
        <v>54</v>
      </c>
      <c r="C18" s="121">
        <v>42312</v>
      </c>
      <c r="D18" s="117">
        <v>83.92</v>
      </c>
    </row>
    <row r="19" spans="2:6" x14ac:dyDescent="0.25">
      <c r="B19" s="116" t="s">
        <v>75</v>
      </c>
      <c r="C19" s="116">
        <v>5500</v>
      </c>
      <c r="D19" s="117">
        <v>87.46</v>
      </c>
    </row>
    <row r="20" spans="2:6" x14ac:dyDescent="0.25">
      <c r="B20" s="116" t="s">
        <v>56</v>
      </c>
      <c r="C20" s="116">
        <v>4354</v>
      </c>
      <c r="D20" s="117">
        <v>79.14</v>
      </c>
    </row>
    <row r="21" spans="2:6" x14ac:dyDescent="0.25">
      <c r="B21" s="116" t="s">
        <v>72</v>
      </c>
      <c r="C21" s="116">
        <v>40</v>
      </c>
      <c r="D21" s="117">
        <v>146.35</v>
      </c>
    </row>
    <row r="22" spans="2:6" x14ac:dyDescent="0.25">
      <c r="B22" s="116" t="s">
        <v>67</v>
      </c>
      <c r="C22" s="116">
        <v>11</v>
      </c>
      <c r="D22" s="117">
        <v>109.55</v>
      </c>
    </row>
    <row r="23" spans="2:6" x14ac:dyDescent="0.25">
      <c r="B23" s="116" t="s">
        <v>76</v>
      </c>
      <c r="C23" s="116">
        <v>4</v>
      </c>
      <c r="D23" s="117">
        <v>201</v>
      </c>
    </row>
    <row r="24" spans="2:6" x14ac:dyDescent="0.25">
      <c r="B24" s="116" t="s">
        <v>66</v>
      </c>
      <c r="C24" s="116">
        <v>2</v>
      </c>
      <c r="D24" s="117">
        <v>173.5</v>
      </c>
    </row>
    <row r="25" spans="2:6" ht="15.75" thickBot="1" x14ac:dyDescent="0.3">
      <c r="B25" s="122" t="s">
        <v>77</v>
      </c>
      <c r="C25" s="122">
        <v>2</v>
      </c>
      <c r="D25" s="123">
        <v>173</v>
      </c>
    </row>
    <row r="34" spans="9:15" x14ac:dyDescent="0.25">
      <c r="I34" s="3" t="s">
        <v>52</v>
      </c>
      <c r="O34" s="5" t="str">
        <f>'OSNOVNO POROČILO'!A14</f>
        <v>32. teden (9.8.2021-15.8.2021)</v>
      </c>
    </row>
  </sheetData>
  <conditionalFormatting sqref="E5:E8 E10">
    <cfRule type="cellIs" dxfId="2" priority="2" stopIfTrue="1" operator="lessThanOrEqual">
      <formula>0</formula>
    </cfRule>
  </conditionalFormatting>
  <conditionalFormatting sqref="E9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workbookViewId="0">
      <selection activeCell="F19" sqref="F19"/>
    </sheetView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60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70</v>
      </c>
      <c r="C4" s="3"/>
      <c r="D4" s="3"/>
      <c r="E4" s="5" t="str">
        <f>'OSNOVNO POROČILO'!A14</f>
        <v>32. teden (9.8.2021-15.8.2021)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2" t="s">
        <v>29</v>
      </c>
      <c r="C6" s="32" t="s">
        <v>16</v>
      </c>
      <c r="D6" s="32" t="s">
        <v>18</v>
      </c>
      <c r="E6" s="32" t="s">
        <v>19</v>
      </c>
    </row>
    <row r="7" spans="1:5" ht="15.75" thickBot="1" x14ac:dyDescent="0.3">
      <c r="B7" s="52">
        <v>933</v>
      </c>
      <c r="C7" s="53">
        <v>228</v>
      </c>
      <c r="D7" s="114">
        <v>29.960000000000008</v>
      </c>
      <c r="E7" s="115">
        <v>0.1512825691779438</v>
      </c>
    </row>
    <row r="11" spans="1:5" x14ac:dyDescent="0.25">
      <c r="B11" s="3" t="s">
        <v>61</v>
      </c>
      <c r="C11" s="3"/>
      <c r="D11" s="3"/>
      <c r="E11" s="5" t="str">
        <f>'OSNOVNO POROČILO'!A14</f>
        <v>32. teden (9.8.2021-15.8.2021)</v>
      </c>
    </row>
    <row r="12" spans="1:5" ht="15.75" thickBot="1" x14ac:dyDescent="0.3">
      <c r="B12" s="3"/>
      <c r="C12" s="3"/>
      <c r="D12" s="3"/>
      <c r="E12" s="3"/>
    </row>
    <row r="13" spans="1:5" ht="30.75" thickBot="1" x14ac:dyDescent="0.3">
      <c r="B13" s="32" t="s">
        <v>27</v>
      </c>
      <c r="C13" s="108" t="s">
        <v>28</v>
      </c>
      <c r="D13" s="32" t="s">
        <v>17</v>
      </c>
      <c r="E13" s="3"/>
    </row>
    <row r="14" spans="1:5" x14ac:dyDescent="0.25">
      <c r="B14" s="104" t="s">
        <v>68</v>
      </c>
      <c r="C14" s="106">
        <v>922</v>
      </c>
      <c r="D14" s="12">
        <v>228</v>
      </c>
      <c r="E14" s="3"/>
    </row>
    <row r="15" spans="1:5" x14ac:dyDescent="0.25">
      <c r="A15" s="75"/>
      <c r="B15" s="105" t="s">
        <v>69</v>
      </c>
      <c r="C15" s="107">
        <v>11</v>
      </c>
      <c r="D15" s="8">
        <v>228</v>
      </c>
      <c r="E15" s="75"/>
    </row>
    <row r="16" spans="1:5" x14ac:dyDescent="0.25">
      <c r="A16" s="75"/>
      <c r="B16" s="75"/>
      <c r="C16" s="75"/>
      <c r="D16" s="75"/>
      <c r="E16" s="75"/>
    </row>
    <row r="17" spans="1:5" x14ac:dyDescent="0.25">
      <c r="B17" s="75"/>
      <c r="C17" s="75"/>
      <c r="D17" s="75"/>
      <c r="E17" s="75"/>
    </row>
    <row r="19" spans="1:5" x14ac:dyDescent="0.25">
      <c r="B19" s="3" t="s">
        <v>62</v>
      </c>
      <c r="C19" s="3"/>
      <c r="D19" s="3"/>
    </row>
    <row r="20" spans="1:5" ht="15.75" thickBot="1" x14ac:dyDescent="0.3"/>
    <row r="21" spans="1:5" ht="30.75" thickBot="1" x14ac:dyDescent="0.3">
      <c r="B21" s="29" t="s">
        <v>20</v>
      </c>
      <c r="C21" s="30" t="s">
        <v>28</v>
      </c>
      <c r="D21" s="29" t="s">
        <v>17</v>
      </c>
    </row>
    <row r="22" spans="1:5" ht="15.75" thickBot="1" x14ac:dyDescent="0.3">
      <c r="A22" s="32">
        <v>2020</v>
      </c>
      <c r="B22" s="31">
        <v>29</v>
      </c>
      <c r="C22" s="54">
        <v>20</v>
      </c>
      <c r="D22" s="86">
        <v>166.2</v>
      </c>
    </row>
    <row r="23" spans="1:5" x14ac:dyDescent="0.25">
      <c r="B23" s="55">
        <v>30</v>
      </c>
      <c r="C23" s="35">
        <v>5963</v>
      </c>
      <c r="D23" s="112">
        <v>151.61000000000001</v>
      </c>
    </row>
    <row r="24" spans="1:5" x14ac:dyDescent="0.25">
      <c r="B24" s="55">
        <v>31</v>
      </c>
      <c r="C24" s="35">
        <v>10483</v>
      </c>
      <c r="D24" s="112">
        <v>141.16999999999999</v>
      </c>
    </row>
    <row r="25" spans="1:5" x14ac:dyDescent="0.25">
      <c r="B25" s="55">
        <v>32</v>
      </c>
      <c r="C25" s="35">
        <v>1693</v>
      </c>
      <c r="D25" s="112">
        <v>178.02</v>
      </c>
    </row>
    <row r="26" spans="1:5" x14ac:dyDescent="0.25">
      <c r="B26" s="55">
        <v>33</v>
      </c>
      <c r="C26" s="35">
        <v>499</v>
      </c>
      <c r="D26" s="112">
        <v>154.11000000000001</v>
      </c>
    </row>
    <row r="27" spans="1:5" x14ac:dyDescent="0.25">
      <c r="B27" s="55">
        <v>34</v>
      </c>
      <c r="C27" s="35"/>
      <c r="D27" s="112"/>
    </row>
    <row r="28" spans="1:5" x14ac:dyDescent="0.25">
      <c r="B28" s="55">
        <v>35</v>
      </c>
      <c r="C28" s="35"/>
      <c r="D28" s="112"/>
    </row>
    <row r="29" spans="1:5" ht="15.75" thickBot="1" x14ac:dyDescent="0.3">
      <c r="B29" s="109">
        <v>36</v>
      </c>
      <c r="C29" s="110">
        <v>100</v>
      </c>
      <c r="D29" s="113">
        <v>164</v>
      </c>
    </row>
    <row r="30" spans="1:5" ht="15.75" thickBot="1" x14ac:dyDescent="0.3">
      <c r="A30" s="87">
        <v>2021</v>
      </c>
      <c r="B30" s="74">
        <v>27</v>
      </c>
      <c r="C30" s="88">
        <v>151</v>
      </c>
      <c r="D30" s="86">
        <v>228</v>
      </c>
      <c r="E30" t="s">
        <v>63</v>
      </c>
    </row>
    <row r="31" spans="1:5" x14ac:dyDescent="0.25">
      <c r="B31" s="93">
        <v>28</v>
      </c>
      <c r="C31" s="94">
        <v>442</v>
      </c>
      <c r="D31" s="112">
        <v>228</v>
      </c>
    </row>
    <row r="32" spans="1:5" x14ac:dyDescent="0.25">
      <c r="B32" s="93">
        <v>29</v>
      </c>
      <c r="C32" s="35">
        <v>3001</v>
      </c>
      <c r="D32" s="112">
        <v>192.66</v>
      </c>
    </row>
    <row r="33" spans="2:4" x14ac:dyDescent="0.25">
      <c r="B33" s="93">
        <v>30</v>
      </c>
      <c r="C33" s="35">
        <v>9884</v>
      </c>
      <c r="D33" s="112">
        <v>183.41</v>
      </c>
    </row>
    <row r="34" spans="2:4" ht="15.75" thickBot="1" x14ac:dyDescent="0.3">
      <c r="B34" s="111">
        <v>31</v>
      </c>
      <c r="C34" s="110">
        <v>3112</v>
      </c>
      <c r="D34" s="113">
        <v>198.04</v>
      </c>
    </row>
    <row r="35" spans="2:4" ht="15.75" thickBot="1" x14ac:dyDescent="0.3">
      <c r="B35" s="111">
        <v>32</v>
      </c>
      <c r="C35" s="110">
        <v>933</v>
      </c>
      <c r="D35" s="113">
        <v>228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2021-08-18T10:22:30Z</dcterms:modified>
</cp:coreProperties>
</file>