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xr:revisionPtr revIDLastSave="0" documentId="8_{A334E9BD-8FB9-438E-9FE7-7225267BA919}" xr6:coauthVersionLast="45" xr6:coauthVersionMax="45" xr10:uidLastSave="{00000000-0000-0000-0000-000000000000}"/>
  <bookViews>
    <workbookView xWindow="-120" yWindow="-120" windowWidth="29040" windowHeight="15840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Pšenica!$B$155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Pšenica!$B$5</definedName>
    <definedName name="_Toc374711668" localSheetId="1">Pšenica!$B$153</definedName>
    <definedName name="_Toc374711673" localSheetId="4">'Koruza_SLO-EU'!$B$5</definedName>
    <definedName name="_Toc374711674" localSheetId="1">Pšenica!$A$100</definedName>
    <definedName name="_Toc374711675" localSheetId="1">Pšenica!$B$139</definedName>
    <definedName name="_Toc86546908" localSheetId="2">'Pšenica_SLO-EU'!$B$49</definedName>
    <definedName name="_Toc86546909" localSheetId="4">'Koruza_SLO-EU'!$B$42</definedName>
    <definedName name="teden" localSheetId="2">'Pšenica_SLO-EU'!$B$5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4" i="20" l="1"/>
  <c r="E87" i="20"/>
  <c r="D5" i="20"/>
  <c r="E153" i="18"/>
  <c r="E86" i="18"/>
  <c r="D12" i="18"/>
  <c r="D5" i="18"/>
</calcChain>
</file>

<file path=xl/sharedStrings.xml><?xml version="1.0" encoding="utf-8"?>
<sst xmlns="http://schemas.openxmlformats.org/spreadsheetml/2006/main" count="153" uniqueCount="94">
  <si>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</si>
  <si>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</si>
  <si>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</si>
  <si>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</si>
  <si>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</si>
  <si>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</si>
  <si>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</si>
  <si>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</si>
  <si>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</si>
  <si>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</si>
  <si>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</si>
  <si>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</si>
  <si>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</si>
  <si>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</si>
  <si>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</si>
  <si>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</si>
  <si>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</si>
  <si>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</si>
  <si>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</si>
  <si>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</si>
  <si>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</si>
  <si>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</si>
  <si>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</si>
  <si>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</si>
  <si>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[1]  Pravilnik o tržno informacijskem sistemu za trg s pšenico in s koruzo (Uradni list RS, št. 62/13)</t>
  </si>
  <si>
    <t>Reprezentativni trg predstavljajo mlinska podjetja oziroma tovarne krmil, ki letno odkupijo več kot 2.000 t pšenice oziroma koruze.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</si>
  <si>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</si>
  <si>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</si>
  <si>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</si>
  <si>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</si>
  <si>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</si>
  <si>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</si>
  <si>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</si>
  <si>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</si>
  <si>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</si>
  <si>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</si>
  <si>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</si>
  <si>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</si>
  <si>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</si>
  <si>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</si>
  <si>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</si>
  <si>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</si>
  <si>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</si>
  <si>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</si>
  <si>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</si>
  <si>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</si>
  <si>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</si>
  <si>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</si>
  <si>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</si>
  <si>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</si>
  <si>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</si>
  <si>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</si>
  <si>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</si>
  <si>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VELIKA BRITANIJA</t>
  </si>
  <si>
    <t>Sprememba od predhodnega obdobja</t>
  </si>
  <si>
    <t>Sprememba od predhodnega obdobja (%)</t>
  </si>
  <si>
    <t>teden</t>
  </si>
  <si>
    <t>EU max</t>
  </si>
  <si>
    <t>EU min</t>
  </si>
  <si>
    <t>SLO</t>
  </si>
  <si>
    <t>EU POVPREČJE</t>
  </si>
  <si>
    <t>Ni podatka o odkupu</t>
  </si>
  <si>
    <t>Tabela 2 : Evropske cene</t>
  </si>
  <si>
    <t>*N.P. - ni podatka</t>
  </si>
  <si>
    <t>Razlika med 2021/20</t>
  </si>
  <si>
    <t>Razlika med 2021/20 (%)</t>
  </si>
  <si>
    <t>Tabela 2: Cena in količina odkupljene koruze po tednih 2020/2021</t>
  </si>
  <si>
    <t>RAZLIKA MED LETI 2021/20 v %</t>
  </si>
  <si>
    <t>RAZLIKA MED LETI 2021/20</t>
  </si>
  <si>
    <t>Tabela 4: Cena pšenice (EUR/t) za leta 2019, 2020 in 2021</t>
  </si>
  <si>
    <t>Tabela 4: Cena koruze (EUR/t) za leta 2019, 2020 in 2021</t>
  </si>
  <si>
    <t>Grafikon 1: Primerjava slovenske in EU cen pšenice po posameznih tednih v letih 2020 in 2021</t>
  </si>
  <si>
    <t>[[1] Cena pšenice (EUR/t) za posamezno državo predstavlja povprečje cen z različnih krajev odkupa v posamezni državi.</t>
  </si>
  <si>
    <t>Grafikon 6: Primerjava slovenske in EU cen koruze po posameznih tednih v letih 2020 in 2021</t>
  </si>
  <si>
    <t>Grafikon 2: Gibanje cene pšenice po posameznih tednih, za leta 2019, 2020 in 2021</t>
  </si>
  <si>
    <t>Grafikon 2: Gibanje cene koruze po posameznih tednih, za leta 2019, 2020 in 2021</t>
  </si>
  <si>
    <t>N.P.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</si>
  <si>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</si>
  <si>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EU primerjava za pšenico (bredmaking common wheat – krušna pšenica)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</si>
  <si>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koruze po posameznih tednih </t>
    </r>
  </si>
  <si>
    <r>
      <rPr>
        <vertAlign val="superscript"/>
        <sz val="10"/>
        <rFont val="Calibri"/>
        <family val="2"/>
        <charset val="238"/>
        <scheme val="minor"/>
      </rPr>
      <t xml:space="preserve">[1] </t>
    </r>
    <r>
      <rPr>
        <sz val="10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</si>
  <si>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t xml:space="preserve">EU primerjava za koruzo </t>
    </r>
    <r>
      <rPr>
        <b/>
        <sz val="11"/>
        <rFont val="Calibri"/>
        <family val="2"/>
        <charset val="238"/>
        <scheme val="minor"/>
      </rPr>
      <t>(feed maize – krmna koruza</t>
    </r>
    <r>
      <rPr>
        <b/>
        <sz val="12"/>
        <rFont val="Calibri"/>
        <family val="2"/>
        <charset val="238"/>
        <scheme val="minor"/>
      </rPr>
      <t>)</t>
    </r>
  </si>
  <si>
    <t>Teden:</t>
  </si>
  <si>
    <t>Tabela 1: Cena in količina odkupljene pšenice za</t>
  </si>
  <si>
    <t xml:space="preserve">Tabela 2: Cena in količina odkupljene pšenice za </t>
  </si>
  <si>
    <t xml:space="preserve">Tabela 3: Primerjava cen pšenice (EUR/t) za leta 2019, 2020 in 2021 v tednu:  </t>
  </si>
  <si>
    <t>Tabela 5: Tržna cena pšenice v primerjavi z intervencijsko ceno pšenice v tednu:</t>
  </si>
  <si>
    <t>Tabela 1: Cena in količina odkupljene koruze za</t>
  </si>
  <si>
    <t>Tabela 3: Primerjava cen koruze (EUR/t) za leta 2019, 2020 in 2021 za</t>
  </si>
  <si>
    <t>Tabela 5: Tržna cena koruze v primerjavi z intervencijsko ceno koruze v tednu:</t>
  </si>
  <si>
    <t>21. teden (24.05.2021-30.05.2021)</t>
  </si>
  <si>
    <t>Tabela 1: Slovenske in EU cene pšenice za 20. teden (17.05.2021-23.05.2021)</t>
  </si>
  <si>
    <t>Tabela 1: Slovenske in EU cene koruze za 20. teden (17.05.2021-23.05.2021)</t>
  </si>
  <si>
    <t>Številka: 3305-10/2021/224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</si>
</sst>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S_I_T"/>
    <numFmt numFmtId="165" formatCode="#,##0.00\ _€"/>
    <numFmt numFmtId="166" formatCode="0.00;[Red]0.00"/>
  </numFmts>
  <fonts count="37" x14ac:knownFonts="1"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4F622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8" applyNumberFormat="0" applyAlignment="0" applyProtection="0"/>
    <xf numFmtId="0" fontId="6" fillId="0" borderId="0" applyNumberFormat="0" applyFill="0" applyBorder="0" applyAlignment="0" applyProtection="0"/>
    <xf numFmtId="0" fontId="7" fillId="0" borderId="9" applyNumberFormat="0" applyFill="0" applyAlignment="0" applyProtection="0"/>
    <xf numFmtId="0" fontId="8" fillId="0" borderId="10" applyNumberFormat="0" applyFill="0" applyAlignment="0" applyProtection="0"/>
    <xf numFmtId="0" fontId="9" fillId="0" borderId="11" applyNumberFormat="0" applyFill="0" applyAlignment="0" applyProtection="0"/>
    <xf numFmtId="0" fontId="9" fillId="0" borderId="0" applyNumberFormat="0" applyFill="0" applyBorder="0" applyAlignment="0" applyProtection="0"/>
    <xf numFmtId="0" fontId="2" fillId="0" borderId="0"/>
    <xf numFmtId="0" fontId="10" fillId="22" borderId="0" applyNumberFormat="0" applyBorder="0" applyAlignment="0" applyProtection="0"/>
    <xf numFmtId="0" fontId="2" fillId="23" borderId="12" applyNumberFormat="0" applyFon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13" fillId="0" borderId="13" applyNumberFormat="0" applyFill="0" applyAlignment="0" applyProtection="0"/>
    <xf numFmtId="0" fontId="14" fillId="30" borderId="14" applyNumberFormat="0" applyAlignment="0" applyProtection="0"/>
    <xf numFmtId="0" fontId="15" fillId="21" borderId="15" applyNumberFormat="0" applyAlignment="0" applyProtection="0"/>
    <xf numFmtId="0" fontId="16" fillId="31" borderId="0" applyNumberFormat="0" applyBorder="0" applyAlignment="0" applyProtection="0"/>
    <xf numFmtId="0" fontId="17" fillId="32" borderId="15" applyNumberFormat="0" applyAlignment="0" applyProtection="0"/>
    <xf numFmtId="0" fontId="18" fillId="0" borderId="16" applyNumberFormat="0" applyFill="0" applyAlignment="0" applyProtection="0"/>
    <xf numFmtId="9" fontId="19" fillId="0" borderId="0" applyFont="0" applyFill="0" applyBorder="0" applyAlignment="0" applyProtection="0"/>
    <xf numFmtId="0" fontId="1" fillId="0" borderId="0"/>
  </cellStyleXfs>
  <cellXfs count="202"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4" fillId="37" borderId="45" xfId="0" applyFont="1" applyFill="1" applyBorder="1"/>
    <xf numFmtId="0" fontId="21" fillId="37" borderId="43" xfId="0" applyFont="1" applyFill="1" applyBorder="1" applyAlignment="1">
      <alignment horizontal="center"/>
    </xf>
    <xf numFmtId="0" fontId="21" fillId="37" borderId="4" xfId="0" applyFont="1" applyFill="1" applyBorder="1" applyAlignment="1">
      <alignment horizontal="center"/>
    </xf>
    <xf numFmtId="0" fontId="21" fillId="37" borderId="4" xfId="0" applyFont="1" applyFill="1" applyBorder="1" applyAlignment="1">
      <alignment horizontal="center" wrapText="1"/>
    </xf>
    <xf numFmtId="0" fontId="21" fillId="37" borderId="25" xfId="0" applyFont="1" applyFill="1" applyBorder="1" applyAlignment="1">
      <alignment horizontal="center" wrapText="1"/>
    </xf>
    <xf numFmtId="0" fontId="21" fillId="37" borderId="36" xfId="0" applyFont="1" applyFill="1" applyBorder="1" applyAlignment="1">
      <alignment horizontal="center"/>
    </xf>
    <xf numFmtId="3" fontId="24" fillId="36" borderId="44" xfId="0" applyNumberFormat="1" applyFont="1" applyFill="1" applyBorder="1" applyAlignment="1">
      <alignment horizontal="center"/>
    </xf>
    <xf numFmtId="0" fontId="23" fillId="0" borderId="0" xfId="0" applyFont="1" applyAlignment="1">
      <alignment vertical="center"/>
    </xf>
    <xf numFmtId="0" fontId="22" fillId="37" borderId="3" xfId="0" applyFont="1" applyFill="1" applyBorder="1" applyAlignment="1">
      <alignment horizontal="center"/>
    </xf>
    <xf numFmtId="0" fontId="26" fillId="0" borderId="0" xfId="0" applyFont="1"/>
    <xf numFmtId="3" fontId="26" fillId="0" borderId="0" xfId="0" applyNumberFormat="1" applyFont="1"/>
    <xf numFmtId="0" fontId="27" fillId="37" borderId="3" xfId="0" applyFont="1" applyFill="1" applyBorder="1" applyAlignment="1">
      <alignment horizontal="center" vertical="center"/>
    </xf>
    <xf numFmtId="0" fontId="27" fillId="37" borderId="2" xfId="0" applyFont="1" applyFill="1" applyBorder="1" applyAlignment="1">
      <alignment horizontal="center" wrapText="1"/>
    </xf>
    <xf numFmtId="3" fontId="27" fillId="37" borderId="3" xfId="0" applyNumberFormat="1" applyFont="1" applyFill="1" applyBorder="1" applyAlignment="1">
      <alignment horizontal="center" wrapText="1"/>
    </xf>
    <xf numFmtId="0" fontId="21" fillId="37" borderId="2" xfId="0" applyFont="1" applyFill="1" applyBorder="1" applyAlignment="1">
      <alignment horizontal="center"/>
    </xf>
    <xf numFmtId="2" fontId="24" fillId="36" borderId="25" xfId="0" applyNumberFormat="1" applyFont="1" applyFill="1" applyBorder="1" applyAlignment="1">
      <alignment horizontal="center"/>
    </xf>
    <xf numFmtId="0" fontId="24" fillId="37" borderId="35" xfId="0" applyFont="1" applyFill="1" applyBorder="1" applyAlignment="1">
      <alignment horizontal="center"/>
    </xf>
    <xf numFmtId="3" fontId="24" fillId="36" borderId="32" xfId="0" applyNumberFormat="1" applyFont="1" applyFill="1" applyBorder="1" applyAlignment="1">
      <alignment horizontal="center"/>
    </xf>
    <xf numFmtId="2" fontId="24" fillId="36" borderId="19" xfId="0" applyNumberFormat="1" applyFont="1" applyFill="1" applyBorder="1" applyAlignment="1">
      <alignment horizontal="center"/>
    </xf>
    <xf numFmtId="0" fontId="21" fillId="36" borderId="0" xfId="0" applyFont="1" applyFill="1"/>
    <xf numFmtId="0" fontId="24" fillId="0" borderId="19" xfId="0" applyFont="1" applyBorder="1" applyAlignment="1">
      <alignment horizontal="center"/>
    </xf>
    <xf numFmtId="0" fontId="24" fillId="37" borderId="47" xfId="0" applyFont="1" applyFill="1" applyBorder="1" applyAlignment="1">
      <alignment horizontal="center"/>
    </xf>
    <xf numFmtId="3" fontId="24" fillId="36" borderId="46" xfId="0" applyNumberFormat="1" applyFont="1" applyFill="1" applyBorder="1" applyAlignment="1">
      <alignment horizontal="center"/>
    </xf>
    <xf numFmtId="0" fontId="24" fillId="37" borderId="23" xfId="0" applyFont="1" applyFill="1" applyBorder="1" applyAlignment="1">
      <alignment horizontal="center"/>
    </xf>
    <xf numFmtId="3" fontId="24" fillId="36" borderId="4" xfId="0" applyNumberFormat="1" applyFont="1" applyFill="1" applyBorder="1" applyAlignment="1">
      <alignment horizontal="center"/>
    </xf>
    <xf numFmtId="0" fontId="24" fillId="37" borderId="18" xfId="0" applyFont="1" applyFill="1" applyBorder="1" applyAlignment="1">
      <alignment horizontal="center"/>
    </xf>
    <xf numFmtId="3" fontId="24" fillId="36" borderId="1" xfId="0" applyNumberFormat="1" applyFont="1" applyFill="1" applyBorder="1" applyAlignment="1">
      <alignment horizontal="center"/>
    </xf>
    <xf numFmtId="2" fontId="24" fillId="36" borderId="22" xfId="0" applyNumberFormat="1" applyFont="1" applyFill="1" applyBorder="1" applyAlignment="1">
      <alignment horizontal="center"/>
    </xf>
    <xf numFmtId="0" fontId="21" fillId="37" borderId="3" xfId="0" applyFont="1" applyFill="1" applyBorder="1" applyAlignment="1">
      <alignment horizontal="center"/>
    </xf>
    <xf numFmtId="0" fontId="21" fillId="37" borderId="7" xfId="0" applyFont="1" applyFill="1" applyBorder="1" applyAlignment="1">
      <alignment horizontal="center"/>
    </xf>
    <xf numFmtId="0" fontId="21" fillId="37" borderId="6" xfId="0" applyFont="1" applyFill="1" applyBorder="1" applyAlignment="1">
      <alignment horizontal="center"/>
    </xf>
    <xf numFmtId="0" fontId="22" fillId="37" borderId="2" xfId="0" applyFont="1" applyFill="1" applyBorder="1" applyAlignment="1">
      <alignment horizontal="center"/>
    </xf>
    <xf numFmtId="0" fontId="22" fillId="37" borderId="6" xfId="0" applyFont="1" applyFill="1" applyBorder="1" applyAlignment="1">
      <alignment horizontal="center"/>
    </xf>
    <xf numFmtId="0" fontId="22" fillId="37" borderId="7" xfId="0" applyFont="1" applyFill="1" applyBorder="1" applyAlignment="1">
      <alignment horizontal="center"/>
    </xf>
    <xf numFmtId="2" fontId="24" fillId="36" borderId="40" xfId="0" applyNumberFormat="1" applyFont="1" applyFill="1" applyBorder="1" applyAlignment="1">
      <alignment horizontal="center"/>
    </xf>
    <xf numFmtId="1" fontId="24" fillId="37" borderId="35" xfId="0" applyNumberFormat="1" applyFont="1" applyFill="1" applyBorder="1" applyAlignment="1">
      <alignment horizontal="center"/>
    </xf>
    <xf numFmtId="2" fontId="24" fillId="36" borderId="1" xfId="0" applyNumberFormat="1" applyFont="1" applyFill="1" applyBorder="1" applyAlignment="1">
      <alignment horizontal="center"/>
    </xf>
    <xf numFmtId="1" fontId="24" fillId="37" borderId="36" xfId="0" applyNumberFormat="1" applyFont="1" applyFill="1" applyBorder="1" applyAlignment="1">
      <alignment horizontal="center"/>
    </xf>
    <xf numFmtId="2" fontId="24" fillId="36" borderId="21" xfId="0" applyNumberFormat="1" applyFont="1" applyFill="1" applyBorder="1" applyAlignment="1">
      <alignment horizontal="center"/>
    </xf>
    <xf numFmtId="0" fontId="28" fillId="0" borderId="0" xfId="0" applyFont="1"/>
    <xf numFmtId="0" fontId="18" fillId="37" borderId="3" xfId="0" applyFont="1" applyFill="1" applyBorder="1" applyAlignment="1">
      <alignment horizontal="center" vertical="center"/>
    </xf>
    <xf numFmtId="0" fontId="29" fillId="37" borderId="39" xfId="0" applyFont="1" applyFill="1" applyBorder="1" applyAlignment="1">
      <alignment horizontal="center" vertical="center" wrapText="1"/>
    </xf>
    <xf numFmtId="0" fontId="29" fillId="37" borderId="7" xfId="0" applyFont="1" applyFill="1" applyBorder="1" applyAlignment="1">
      <alignment horizontal="center" vertical="center" wrapText="1"/>
    </xf>
    <xf numFmtId="0" fontId="21" fillId="35" borderId="37" xfId="0" applyFont="1" applyFill="1" applyBorder="1"/>
    <xf numFmtId="164" fontId="26" fillId="34" borderId="23" xfId="0" applyNumberFormat="1" applyFont="1" applyFill="1" applyBorder="1" applyAlignment="1">
      <alignment horizontal="center"/>
    </xf>
    <xf numFmtId="2" fontId="26" fillId="34" borderId="4" xfId="0" applyNumberFormat="1" applyFont="1" applyFill="1" applyBorder="1" applyAlignment="1">
      <alignment horizontal="center"/>
    </xf>
    <xf numFmtId="10" fontId="26" fillId="34" borderId="25" xfId="43" applyNumberFormat="1" applyFont="1" applyFill="1" applyBorder="1" applyAlignment="1">
      <alignment horizontal="center" wrapText="1"/>
    </xf>
    <xf numFmtId="0" fontId="21" fillId="35" borderId="35" xfId="0" applyFont="1" applyFill="1" applyBorder="1"/>
    <xf numFmtId="164" fontId="26" fillId="34" borderId="18" xfId="0" applyNumberFormat="1" applyFont="1" applyFill="1" applyBorder="1" applyAlignment="1">
      <alignment horizontal="center"/>
    </xf>
    <xf numFmtId="2" fontId="26" fillId="34" borderId="1" xfId="0" applyNumberFormat="1" applyFont="1" applyFill="1" applyBorder="1" applyAlignment="1">
      <alignment horizontal="center"/>
    </xf>
    <xf numFmtId="10" fontId="26" fillId="34" borderId="19" xfId="43" applyNumberFormat="1" applyFont="1" applyFill="1" applyBorder="1" applyAlignment="1">
      <alignment horizontal="center" wrapText="1"/>
    </xf>
    <xf numFmtId="0" fontId="21" fillId="35" borderId="36" xfId="0" applyFont="1" applyFill="1" applyBorder="1"/>
    <xf numFmtId="0" fontId="21" fillId="36" borderId="0" xfId="0" applyFont="1" applyFill="1" applyBorder="1"/>
    <xf numFmtId="2" fontId="24" fillId="0" borderId="0" xfId="0" applyNumberFormat="1" applyFont="1" applyBorder="1" applyAlignment="1">
      <alignment horizontal="center"/>
    </xf>
    <xf numFmtId="0" fontId="24" fillId="36" borderId="0" xfId="0" applyFont="1" applyFill="1" applyBorder="1"/>
    <xf numFmtId="0" fontId="21" fillId="37" borderId="1" xfId="44" applyFont="1" applyFill="1" applyBorder="1" applyAlignment="1">
      <alignment horizontal="center"/>
    </xf>
    <xf numFmtId="0" fontId="30" fillId="36" borderId="0" xfId="44" applyFont="1" applyFill="1" applyBorder="1" applyAlignment="1">
      <alignment horizontal="center"/>
    </xf>
    <xf numFmtId="0" fontId="24" fillId="36" borderId="0" xfId="44" applyFont="1" applyFill="1" applyBorder="1" applyAlignment="1">
      <alignment horizontal="center"/>
    </xf>
    <xf numFmtId="0" fontId="24" fillId="0" borderId="0" xfId="44" applyFont="1"/>
    <xf numFmtId="0" fontId="24" fillId="38" borderId="0" xfId="44" applyFont="1" applyFill="1" applyAlignment="1">
      <alignment horizontal="center"/>
    </xf>
    <xf numFmtId="0" fontId="21" fillId="37" borderId="2" xfId="44" applyFont="1" applyFill="1" applyBorder="1" applyAlignment="1">
      <alignment horizontal="center"/>
    </xf>
    <xf numFmtId="0" fontId="21" fillId="37" borderId="7" xfId="44" applyFont="1" applyFill="1" applyBorder="1" applyAlignment="1">
      <alignment horizontal="center"/>
    </xf>
    <xf numFmtId="0" fontId="21" fillId="0" borderId="27" xfId="44" applyFont="1" applyBorder="1"/>
    <xf numFmtId="0" fontId="24" fillId="0" borderId="26" xfId="44" applyFont="1" applyBorder="1"/>
    <xf numFmtId="2" fontId="26" fillId="0" borderId="1" xfId="44" applyNumberFormat="1" applyFont="1" applyBorder="1" applyAlignment="1">
      <alignment horizontal="center"/>
    </xf>
    <xf numFmtId="2" fontId="26" fillId="0" borderId="1" xfId="44" applyNumberFormat="1" applyFont="1" applyBorder="1"/>
    <xf numFmtId="0" fontId="21" fillId="0" borderId="28" xfId="44" applyFont="1" applyBorder="1"/>
    <xf numFmtId="0" fontId="24" fillId="0" borderId="29" xfId="44" applyFont="1" applyBorder="1"/>
    <xf numFmtId="2" fontId="26" fillId="0" borderId="32" xfId="44" applyNumberFormat="1" applyFont="1" applyBorder="1" applyAlignment="1">
      <alignment horizontal="center"/>
    </xf>
    <xf numFmtId="2" fontId="26" fillId="0" borderId="32" xfId="44" applyNumberFormat="1" applyFont="1" applyBorder="1"/>
    <xf numFmtId="0" fontId="21" fillId="33" borderId="30" xfId="44" applyFont="1" applyFill="1" applyBorder="1"/>
    <xf numFmtId="0" fontId="21" fillId="33" borderId="31" xfId="44" applyFont="1" applyFill="1" applyBorder="1"/>
    <xf numFmtId="2" fontId="31" fillId="0" borderId="21" xfId="0" applyNumberFormat="1" applyFont="1" applyBorder="1" applyAlignment="1">
      <alignment horizontal="center"/>
    </xf>
    <xf numFmtId="2" fontId="24" fillId="36" borderId="34" xfId="0" applyNumberFormat="1" applyFont="1" applyFill="1" applyBorder="1" applyAlignment="1">
      <alignment horizontal="center"/>
    </xf>
    <xf numFmtId="3" fontId="24" fillId="36" borderId="0" xfId="0" applyNumberFormat="1" applyFont="1" applyFill="1" applyBorder="1" applyAlignment="1">
      <alignment horizontal="center"/>
    </xf>
    <xf numFmtId="2" fontId="24" fillId="36" borderId="0" xfId="0" applyNumberFormat="1" applyFont="1" applyFill="1" applyBorder="1" applyAlignment="1">
      <alignment horizontal="center"/>
    </xf>
    <xf numFmtId="2" fontId="24" fillId="0" borderId="30" xfId="0" applyNumberFormat="1" applyFont="1" applyBorder="1" applyAlignment="1">
      <alignment horizontal="center"/>
    </xf>
    <xf numFmtId="0" fontId="24" fillId="0" borderId="50" xfId="0" applyFont="1" applyBorder="1" applyAlignment="1">
      <alignment horizontal="center"/>
    </xf>
    <xf numFmtId="2" fontId="24" fillId="0" borderId="49" xfId="0" applyNumberFormat="1" applyFont="1" applyBorder="1" applyAlignment="1">
      <alignment horizontal="center"/>
    </xf>
    <xf numFmtId="2" fontId="31" fillId="0" borderId="50" xfId="0" applyNumberFormat="1" applyFont="1" applyBorder="1" applyAlignment="1">
      <alignment horizontal="center"/>
    </xf>
    <xf numFmtId="10" fontId="31" fillId="0" borderId="31" xfId="0" applyNumberFormat="1" applyFont="1" applyBorder="1" applyAlignment="1">
      <alignment horizontal="center"/>
    </xf>
    <xf numFmtId="0" fontId="21" fillId="37" borderId="42" xfId="0" applyFont="1" applyFill="1" applyBorder="1" applyAlignment="1">
      <alignment horizontal="center"/>
    </xf>
    <xf numFmtId="0" fontId="21" fillId="37" borderId="26" xfId="0" applyFont="1" applyFill="1" applyBorder="1" applyAlignment="1">
      <alignment horizontal="center"/>
    </xf>
    <xf numFmtId="1" fontId="24" fillId="37" borderId="45" xfId="0" applyNumberFormat="1" applyFont="1" applyFill="1" applyBorder="1" applyAlignment="1">
      <alignment horizontal="center"/>
    </xf>
    <xf numFmtId="2" fontId="24" fillId="36" borderId="23" xfId="0" applyNumberFormat="1" applyFont="1" applyFill="1" applyBorder="1" applyAlignment="1">
      <alignment horizontal="center"/>
    </xf>
    <xf numFmtId="2" fontId="24" fillId="36" borderId="24" xfId="0" applyNumberFormat="1" applyFont="1" applyFill="1" applyBorder="1" applyAlignment="1">
      <alignment horizontal="center"/>
    </xf>
    <xf numFmtId="2" fontId="24" fillId="36" borderId="18" xfId="0" applyNumberFormat="1" applyFont="1" applyFill="1" applyBorder="1" applyAlignment="1">
      <alignment horizontal="center"/>
    </xf>
    <xf numFmtId="2" fontId="24" fillId="36" borderId="17" xfId="0" applyNumberFormat="1" applyFont="1" applyFill="1" applyBorder="1" applyAlignment="1">
      <alignment horizontal="center"/>
    </xf>
    <xf numFmtId="2" fontId="24" fillId="36" borderId="41" xfId="0" applyNumberFormat="1" applyFont="1" applyFill="1" applyBorder="1" applyAlignment="1">
      <alignment horizontal="center"/>
    </xf>
    <xf numFmtId="2" fontId="24" fillId="36" borderId="20" xfId="0" applyNumberFormat="1" applyFont="1" applyFill="1" applyBorder="1" applyAlignment="1">
      <alignment horizontal="center"/>
    </xf>
    <xf numFmtId="1" fontId="21" fillId="37" borderId="23" xfId="0" applyNumberFormat="1" applyFont="1" applyFill="1" applyBorder="1" applyAlignment="1">
      <alignment horizontal="center"/>
    </xf>
    <xf numFmtId="1" fontId="21" fillId="37" borderId="4" xfId="0" applyNumberFormat="1" applyFont="1" applyFill="1" applyBorder="1" applyAlignment="1">
      <alignment horizontal="center"/>
    </xf>
    <xf numFmtId="1" fontId="21" fillId="37" borderId="25" xfId="0" applyNumberFormat="1" applyFont="1" applyFill="1" applyBorder="1" applyAlignment="1">
      <alignment horizontal="center"/>
    </xf>
    <xf numFmtId="165" fontId="24" fillId="36" borderId="20" xfId="0" applyNumberFormat="1" applyFont="1" applyFill="1" applyBorder="1" applyAlignment="1">
      <alignment horizontal="center"/>
    </xf>
    <xf numFmtId="165" fontId="24" fillId="36" borderId="21" xfId="0" applyNumberFormat="1" applyFont="1" applyFill="1" applyBorder="1" applyAlignment="1">
      <alignment horizontal="center"/>
    </xf>
    <xf numFmtId="10" fontId="24" fillId="36" borderId="22" xfId="0" applyNumberFormat="1" applyFont="1" applyFill="1" applyBorder="1" applyAlignment="1">
      <alignment horizontal="center"/>
    </xf>
    <xf numFmtId="0" fontId="21" fillId="37" borderId="17" xfId="0" applyFont="1" applyFill="1" applyBorder="1"/>
    <xf numFmtId="0" fontId="23" fillId="37" borderId="45" xfId="0" applyFont="1" applyFill="1" applyBorder="1"/>
    <xf numFmtId="0" fontId="22" fillId="37" borderId="43" xfId="0" applyFont="1" applyFill="1" applyBorder="1" applyAlignment="1">
      <alignment horizontal="center"/>
    </xf>
    <xf numFmtId="0" fontId="22" fillId="37" borderId="4" xfId="0" applyFont="1" applyFill="1" applyBorder="1" applyAlignment="1">
      <alignment horizontal="center"/>
    </xf>
    <xf numFmtId="0" fontId="22" fillId="37" borderId="4" xfId="0" applyFont="1" applyFill="1" applyBorder="1" applyAlignment="1">
      <alignment horizontal="center" wrapText="1"/>
    </xf>
    <xf numFmtId="0" fontId="22" fillId="37" borderId="25" xfId="0" applyFont="1" applyFill="1" applyBorder="1" applyAlignment="1">
      <alignment horizontal="center" wrapText="1"/>
    </xf>
    <xf numFmtId="0" fontId="22" fillId="37" borderId="36" xfId="0" applyFont="1" applyFill="1" applyBorder="1" applyAlignment="1">
      <alignment horizontal="center"/>
    </xf>
    <xf numFmtId="3" fontId="23" fillId="36" borderId="44" xfId="0" applyNumberFormat="1" applyFont="1" applyFill="1" applyBorder="1" applyAlignment="1">
      <alignment horizontal="center"/>
    </xf>
    <xf numFmtId="2" fontId="23" fillId="0" borderId="21" xfId="0" applyNumberFormat="1" applyFont="1" applyBorder="1" applyAlignment="1">
      <alignment horizontal="center"/>
    </xf>
    <xf numFmtId="3" fontId="23" fillId="0" borderId="0" xfId="0" applyNumberFormat="1" applyFont="1"/>
    <xf numFmtId="0" fontId="32" fillId="37" borderId="3" xfId="0" applyFont="1" applyFill="1" applyBorder="1" applyAlignment="1">
      <alignment horizontal="center" vertical="center"/>
    </xf>
    <xf numFmtId="0" fontId="32" fillId="37" borderId="2" xfId="0" applyFont="1" applyFill="1" applyBorder="1" applyAlignment="1">
      <alignment horizontal="center" wrapText="1"/>
    </xf>
    <xf numFmtId="3" fontId="32" fillId="37" borderId="3" xfId="0" applyNumberFormat="1" applyFont="1" applyFill="1" applyBorder="1" applyAlignment="1">
      <alignment horizontal="center" wrapText="1"/>
    </xf>
    <xf numFmtId="0" fontId="23" fillId="37" borderId="35" xfId="0" applyFont="1" applyFill="1" applyBorder="1" applyAlignment="1">
      <alignment horizontal="center"/>
    </xf>
    <xf numFmtId="3" fontId="23" fillId="36" borderId="32" xfId="0" applyNumberFormat="1" applyFont="1" applyFill="1" applyBorder="1" applyAlignment="1">
      <alignment horizontal="center"/>
    </xf>
    <xf numFmtId="2" fontId="23" fillId="36" borderId="19" xfId="0" applyNumberFormat="1" applyFont="1" applyFill="1" applyBorder="1" applyAlignment="1">
      <alignment horizontal="center"/>
    </xf>
    <xf numFmtId="0" fontId="22" fillId="36" borderId="0" xfId="0" applyFont="1" applyFill="1"/>
    <xf numFmtId="0" fontId="23" fillId="0" borderId="19" xfId="0" applyFont="1" applyBorder="1" applyAlignment="1">
      <alignment horizontal="center"/>
    </xf>
    <xf numFmtId="2" fontId="23" fillId="0" borderId="19" xfId="0" applyNumberFormat="1" applyFont="1" applyBorder="1" applyAlignment="1">
      <alignment horizontal="center"/>
    </xf>
    <xf numFmtId="0" fontId="23" fillId="37" borderId="47" xfId="0" applyFont="1" applyFill="1" applyBorder="1" applyAlignment="1">
      <alignment horizontal="center"/>
    </xf>
    <xf numFmtId="3" fontId="23" fillId="36" borderId="46" xfId="0" applyNumberFormat="1" applyFont="1" applyFill="1" applyBorder="1" applyAlignment="1">
      <alignment horizontal="center"/>
    </xf>
    <xf numFmtId="2" fontId="23" fillId="0" borderId="34" xfId="0" applyNumberFormat="1" applyFont="1" applyBorder="1" applyAlignment="1">
      <alignment horizontal="center"/>
    </xf>
    <xf numFmtId="0" fontId="22" fillId="37" borderId="17" xfId="0" applyFont="1" applyFill="1" applyBorder="1" applyAlignment="1">
      <alignment horizontal="center"/>
    </xf>
    <xf numFmtId="0" fontId="23" fillId="37" borderId="23" xfId="0" applyFont="1" applyFill="1" applyBorder="1" applyAlignment="1">
      <alignment horizontal="center"/>
    </xf>
    <xf numFmtId="3" fontId="23" fillId="36" borderId="4" xfId="0" applyNumberFormat="1" applyFont="1" applyFill="1" applyBorder="1" applyAlignment="1">
      <alignment horizontal="center"/>
    </xf>
    <xf numFmtId="0" fontId="23" fillId="0" borderId="25" xfId="0" applyFont="1" applyBorder="1" applyAlignment="1">
      <alignment horizontal="center"/>
    </xf>
    <xf numFmtId="0" fontId="23" fillId="37" borderId="18" xfId="0" applyFont="1" applyFill="1" applyBorder="1" applyAlignment="1">
      <alignment horizontal="center"/>
    </xf>
    <xf numFmtId="3" fontId="23" fillId="36" borderId="1" xfId="0" applyNumberFormat="1" applyFont="1" applyFill="1" applyBorder="1" applyAlignment="1">
      <alignment horizontal="center"/>
    </xf>
    <xf numFmtId="0" fontId="23" fillId="36" borderId="19" xfId="0" applyFont="1" applyFill="1" applyBorder="1" applyAlignment="1">
      <alignment horizontal="center"/>
    </xf>
    <xf numFmtId="2" fontId="23" fillId="36" borderId="22" xfId="0" applyNumberFormat="1" applyFont="1" applyFill="1" applyBorder="1" applyAlignment="1">
      <alignment horizontal="center"/>
    </xf>
    <xf numFmtId="165" fontId="23" fillId="36" borderId="3" xfId="0" applyNumberFormat="1" applyFont="1" applyFill="1" applyBorder="1" applyAlignment="1">
      <alignment horizontal="center"/>
    </xf>
    <xf numFmtId="165" fontId="23" fillId="36" borderId="49" xfId="0" applyNumberFormat="1" applyFont="1" applyFill="1" applyBorder="1" applyAlignment="1">
      <alignment horizontal="center"/>
    </xf>
    <xf numFmtId="165" fontId="23" fillId="36" borderId="3" xfId="43" applyNumberFormat="1" applyFont="1" applyFill="1" applyBorder="1" applyAlignment="1" applyProtection="1">
      <alignment horizontal="center" vertical="center" wrapText="1"/>
    </xf>
    <xf numFmtId="165" fontId="23" fillId="36" borderId="6" xfId="43" applyNumberFormat="1" applyFont="1" applyFill="1" applyBorder="1" applyAlignment="1" applyProtection="1">
      <alignment horizontal="center" vertical="center" wrapText="1"/>
    </xf>
    <xf numFmtId="10" fontId="23" fillId="36" borderId="3" xfId="43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0" fontId="22" fillId="37" borderId="48" xfId="0" applyFont="1" applyFill="1" applyBorder="1" applyAlignment="1">
      <alignment horizontal="center"/>
    </xf>
    <xf numFmtId="0" fontId="22" fillId="37" borderId="5" xfId="0" applyFont="1" applyFill="1" applyBorder="1" applyAlignment="1">
      <alignment horizontal="center"/>
    </xf>
    <xf numFmtId="1" fontId="23" fillId="37" borderId="37" xfId="0" applyNumberFormat="1" applyFont="1" applyFill="1" applyBorder="1" applyAlignment="1">
      <alignment horizontal="center"/>
    </xf>
    <xf numFmtId="1" fontId="23" fillId="36" borderId="38" xfId="0" applyNumberFormat="1" applyFont="1" applyFill="1" applyBorder="1" applyAlignment="1">
      <alignment horizontal="center"/>
    </xf>
    <xf numFmtId="2" fontId="23" fillId="36" borderId="33" xfId="0" applyNumberFormat="1" applyFont="1" applyFill="1" applyBorder="1" applyAlignment="1">
      <alignment horizontal="center"/>
    </xf>
    <xf numFmtId="2" fontId="23" fillId="36" borderId="40" xfId="0" applyNumberFormat="1" applyFont="1" applyFill="1" applyBorder="1" applyAlignment="1">
      <alignment horizontal="center"/>
    </xf>
    <xf numFmtId="1" fontId="23" fillId="37" borderId="35" xfId="0" applyNumberFormat="1" applyFont="1" applyFill="1" applyBorder="1" applyAlignment="1">
      <alignment horizontal="center"/>
    </xf>
    <xf numFmtId="2" fontId="23" fillId="36" borderId="32" xfId="0" applyNumberFormat="1" applyFont="1" applyFill="1" applyBorder="1" applyAlignment="1">
      <alignment horizontal="center"/>
    </xf>
    <xf numFmtId="2" fontId="23" fillId="36" borderId="1" xfId="0" applyNumberFormat="1" applyFont="1" applyFill="1" applyBorder="1" applyAlignment="1">
      <alignment horizontal="center"/>
    </xf>
    <xf numFmtId="1" fontId="23" fillId="37" borderId="36" xfId="0" applyNumberFormat="1" applyFont="1" applyFill="1" applyBorder="1" applyAlignment="1">
      <alignment horizontal="center"/>
    </xf>
    <xf numFmtId="2" fontId="23" fillId="36" borderId="44" xfId="0" applyNumberFormat="1" applyFont="1" applyFill="1" applyBorder="1" applyAlignment="1">
      <alignment horizontal="center"/>
    </xf>
    <xf numFmtId="2" fontId="23" fillId="36" borderId="21" xfId="0" applyNumberFormat="1" applyFont="1" applyFill="1" applyBorder="1" applyAlignment="1">
      <alignment horizontal="center"/>
    </xf>
    <xf numFmtId="10" fontId="11" fillId="0" borderId="0" xfId="0" applyNumberFormat="1" applyFont="1" applyBorder="1" applyAlignment="1">
      <alignment horizontal="center"/>
    </xf>
    <xf numFmtId="0" fontId="22" fillId="37" borderId="23" xfId="0" applyFont="1" applyFill="1" applyBorder="1" applyAlignment="1">
      <alignment horizontal="center"/>
    </xf>
    <xf numFmtId="0" fontId="22" fillId="37" borderId="25" xfId="0" applyFont="1" applyFill="1" applyBorder="1" applyAlignment="1">
      <alignment horizontal="center"/>
    </xf>
    <xf numFmtId="0" fontId="23" fillId="0" borderId="20" xfId="0" applyFont="1" applyBorder="1" applyAlignment="1">
      <alignment horizontal="center"/>
    </xf>
    <xf numFmtId="10" fontId="23" fillId="0" borderId="22" xfId="0" applyNumberFormat="1" applyFont="1" applyBorder="1" applyAlignment="1">
      <alignment horizontal="center"/>
    </xf>
    <xf numFmtId="0" fontId="29" fillId="37" borderId="54" xfId="0" applyFont="1" applyFill="1" applyBorder="1" applyAlignment="1">
      <alignment horizontal="center" vertical="center" wrapText="1"/>
    </xf>
    <xf numFmtId="0" fontId="29" fillId="37" borderId="55" xfId="0" applyFont="1" applyFill="1" applyBorder="1" applyAlignment="1">
      <alignment horizontal="center" vertical="center" wrapText="1"/>
    </xf>
    <xf numFmtId="0" fontId="29" fillId="37" borderId="56" xfId="0" applyFont="1" applyFill="1" applyBorder="1" applyAlignment="1">
      <alignment horizontal="center" vertical="center" wrapText="1"/>
    </xf>
    <xf numFmtId="0" fontId="21" fillId="35" borderId="51" xfId="0" applyFont="1" applyFill="1" applyBorder="1"/>
    <xf numFmtId="0" fontId="21" fillId="35" borderId="52" xfId="0" applyFont="1" applyFill="1" applyBorder="1"/>
    <xf numFmtId="0" fontId="21" fillId="35" borderId="53" xfId="0" applyFont="1" applyFill="1" applyBorder="1"/>
    <xf numFmtId="166" fontId="26" fillId="0" borderId="0" xfId="44" applyNumberFormat="1" applyFont="1" applyFill="1" applyBorder="1"/>
    <xf numFmtId="0" fontId="30" fillId="37" borderId="1" xfId="44" applyFont="1" applyFill="1" applyBorder="1" applyAlignment="1">
      <alignment horizontal="center"/>
    </xf>
    <xf numFmtId="0" fontId="24" fillId="36" borderId="0" xfId="44" applyFont="1" applyFill="1" applyBorder="1"/>
    <xf numFmtId="0" fontId="24" fillId="0" borderId="0" xfId="44" applyFont="1" applyBorder="1"/>
    <xf numFmtId="0" fontId="24" fillId="38" borderId="0" xfId="0" applyFont="1" applyFill="1" applyAlignment="1">
      <alignment horizontal="center"/>
    </xf>
    <xf numFmtId="0" fontId="21" fillId="37" borderId="17" xfId="44" applyFont="1" applyFill="1" applyBorder="1" applyAlignment="1">
      <alignment horizontal="center"/>
    </xf>
    <xf numFmtId="0" fontId="21" fillId="37" borderId="32" xfId="44" applyFont="1" applyFill="1" applyBorder="1" applyAlignment="1">
      <alignment horizontal="center"/>
    </xf>
    <xf numFmtId="0" fontId="21" fillId="0" borderId="41" xfId="44" applyFont="1" applyBorder="1"/>
    <xf numFmtId="0" fontId="24" fillId="0" borderId="38" xfId="44" applyFont="1" applyBorder="1"/>
    <xf numFmtId="2" fontId="26" fillId="0" borderId="1" xfId="44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2" fontId="24" fillId="0" borderId="1" xfId="0" applyNumberFormat="1" applyFont="1" applyBorder="1" applyAlignment="1">
      <alignment horizontal="center"/>
    </xf>
    <xf numFmtId="166" fontId="26" fillId="0" borderId="1" xfId="44" applyNumberFormat="1" applyFont="1" applyFill="1" applyBorder="1"/>
    <xf numFmtId="0" fontId="21" fillId="0" borderId="17" xfId="44" applyFont="1" applyBorder="1"/>
    <xf numFmtId="0" fontId="24" fillId="0" borderId="32" xfId="44" applyFont="1" applyBorder="1"/>
    <xf numFmtId="0" fontId="21" fillId="37" borderId="41" xfId="44" applyFont="1" applyFill="1" applyBorder="1"/>
    <xf numFmtId="0" fontId="24" fillId="37" borderId="38" xfId="44" applyFont="1" applyFill="1" applyBorder="1"/>
    <xf numFmtId="166" fontId="26" fillId="0" borderId="1" xfId="44" applyNumberFormat="1" applyFont="1" applyBorder="1"/>
    <xf numFmtId="0" fontId="31" fillId="0" borderId="0" xfId="0" applyFont="1" applyAlignment="1">
      <alignment vertical="center"/>
    </xf>
    <xf numFmtId="0" fontId="31" fillId="0" borderId="0" xfId="0" applyFont="1" applyAlignment="1">
      <alignment vertical="center" wrapText="1"/>
    </xf>
    <xf numFmtId="0" fontId="21" fillId="0" borderId="0" xfId="0" applyFont="1" applyAlignment="1">
      <alignment horizontal="center"/>
    </xf>
    <xf numFmtId="0" fontId="30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applyFont="1"/>
    <xf numFmtId="0" fontId="35" fillId="0" borderId="0" xfId="0" applyFont="1"/>
    <xf numFmtId="0" fontId="23" fillId="37" borderId="20" xfId="0" applyFont="1" applyFill="1" applyBorder="1" applyAlignment="1">
      <alignment horizontal="center"/>
    </xf>
    <xf numFmtId="3" fontId="23" fillId="36" borderId="21" xfId="0" applyNumberFormat="1" applyFont="1" applyFill="1" applyBorder="1" applyAlignment="1">
      <alignment horizontal="center"/>
    </xf>
    <xf numFmtId="2" fontId="24" fillId="0" borderId="21" xfId="0" applyNumberFormat="1" applyFont="1" applyBorder="1" applyAlignment="1">
      <alignment horizontal="center"/>
    </xf>
    <xf numFmtId="10" fontId="24" fillId="0" borderId="22" xfId="0" applyNumberFormat="1" applyFont="1" applyBorder="1" applyAlignment="1">
      <alignment horizontal="center"/>
    </xf>
    <xf numFmtId="0" fontId="23" fillId="0" borderId="7" xfId="0" applyFont="1" applyBorder="1"/>
    <xf numFmtId="0" fontId="24" fillId="0" borderId="7" xfId="0" applyFont="1" applyBorder="1"/>
    <xf numFmtId="3" fontId="23" fillId="36" borderId="49" xfId="0" applyNumberFormat="1" applyFont="1" applyFill="1" applyBorder="1" applyAlignment="1">
      <alignment horizontal="center"/>
    </xf>
    <xf numFmtId="2" fontId="23" fillId="0" borderId="49" xfId="0" applyNumberFormat="1" applyFont="1" applyBorder="1" applyAlignment="1">
      <alignment horizontal="center"/>
    </xf>
    <xf numFmtId="164" fontId="36" fillId="34" borderId="18" xfId="0" applyNumberFormat="1" applyFont="1" applyFill="1" applyBorder="1" applyAlignment="1">
      <alignment horizontal="center"/>
    </xf>
    <xf numFmtId="0" fontId="24" fillId="37" borderId="57" xfId="0" applyFont="1" applyFill="1" applyBorder="1" applyAlignment="1">
      <alignment horizontal="center"/>
    </xf>
    <xf numFmtId="3" fontId="24" fillId="36" borderId="58" xfId="0" applyNumberFormat="1" applyFont="1" applyFill="1" applyBorder="1" applyAlignment="1">
      <alignment horizontal="center"/>
    </xf>
    <xf numFmtId="0" fontId="24" fillId="37" borderId="1" xfId="0" applyFont="1" applyFill="1" applyBorder="1" applyAlignment="1">
      <alignment horizontal="center"/>
    </xf>
    <xf numFmtId="164" fontId="36" fillId="34" borderId="23" xfId="0" applyNumberFormat="1" applyFont="1" applyFill="1" applyBorder="1" applyAlignment="1">
      <alignment horizontal="center"/>
    </xf>
    <xf numFmtId="10" fontId="36" fillId="34" borderId="25" xfId="43" applyNumberFormat="1" applyFont="1" applyFill="1" applyBorder="1" applyAlignment="1">
      <alignment horizontal="center" wrapText="1"/>
    </xf>
    <xf numFmtId="0" fontId="23" fillId="0" borderId="2" xfId="0" applyFont="1" applyBorder="1" applyAlignment="1">
      <alignment horizontal="right"/>
    </xf>
    <xf numFmtId="0" fontId="0" fillId="0" borderId="6" xfId="0" applyBorder="1" applyAlignment="1">
      <alignment horizontal="right"/>
    </xf>
  </cellXfs>
  <cellStyles count="45">
    <cellStyle name="20 % – Poudarek1" xfId="1" builtinId="30" customBuiltin="1"/>
    <cellStyle name="20 % – Poudarek2" xfId="2" builtinId="34" customBuiltin="1"/>
    <cellStyle name="20 % – Poudarek3" xfId="3" builtinId="38" customBuiltin="1"/>
    <cellStyle name="20 % – Poudarek4" xfId="4" builtinId="42" customBuiltin="1"/>
    <cellStyle name="20 % – Poudarek5" xfId="5" builtinId="46" customBuiltin="1"/>
    <cellStyle name="20 % – Poudarek6" xfId="6" builtinId="50" customBuiltin="1"/>
    <cellStyle name="40 % – Poudarek1" xfId="7" builtinId="31" customBuiltin="1"/>
    <cellStyle name="40 % – Poudarek2" xfId="8" builtinId="35" customBuiltin="1"/>
    <cellStyle name="40 % – Poudarek3" xfId="9" builtinId="39" customBuiltin="1"/>
    <cellStyle name="40 % – Poudarek4" xfId="10" builtinId="43" customBuiltin="1"/>
    <cellStyle name="40 % – Poudarek5" xfId="11" builtinId="47" customBuiltin="1"/>
    <cellStyle name="40 % – Poudarek6" xfId="12" builtinId="51" customBuiltin="1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1A000000}"/>
    <cellStyle name="Navadno_pork-r2001-6" xfId="44" xr:uid="{00000000-0005-0000-0000-00001B000000}"/>
    <cellStyle name="Nevtralno" xfId="27" builtinId="28" customBuiltin="1"/>
    <cellStyle name="Odstotek" xfId="43" builtinId="5"/>
    <cellStyle name="Opomba 2" xfId="28" xr:uid="{00000000-0005-0000-0000-00001E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nos" xfId="41" builtinId="20" customBuiltin="1"/>
    <cellStyle name="Vsota" xfId="42" builtinId="25" customBuiltin="1"/>
  </cellStyles>
  <dxfs count="7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40413444383274"/>
          <c:y val="0.30076452228441503"/>
          <c:w val="0.82342410323709536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Pšenica!$B$17:$B$84</c:f>
              <c:numCache>
                <c:formatCode>General</c:formatCode>
                <c:ptCount val="68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53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  <c:pt idx="54">
                  <c:v>8</c:v>
                </c:pt>
                <c:pt idx="55">
                  <c:v>9</c:v>
                </c:pt>
                <c:pt idx="56">
                  <c:v>10</c:v>
                </c:pt>
                <c:pt idx="57">
                  <c:v>11</c:v>
                </c:pt>
                <c:pt idx="58">
                  <c:v>12</c:v>
                </c:pt>
                <c:pt idx="59">
                  <c:v>13</c:v>
                </c:pt>
                <c:pt idx="60">
                  <c:v>14</c:v>
                </c:pt>
                <c:pt idx="61">
                  <c:v>15</c:v>
                </c:pt>
                <c:pt idx="62">
                  <c:v>16</c:v>
                </c:pt>
                <c:pt idx="63">
                  <c:v>17</c:v>
                </c:pt>
                <c:pt idx="64">
                  <c:v>18</c:v>
                </c:pt>
                <c:pt idx="65">
                  <c:v>19</c:v>
                </c:pt>
                <c:pt idx="66">
                  <c:v>20</c:v>
                </c:pt>
                <c:pt idx="67">
                  <c:v>21</c:v>
                </c:pt>
              </c:numCache>
            </c:numRef>
          </c:cat>
          <c:val>
            <c:numRef>
              <c:f>Pšenica!$C$17:$C$84</c:f>
              <c:numCache>
                <c:formatCode>#,##0</c:formatCode>
                <c:ptCount val="68"/>
                <c:pt idx="0">
                  <c:v>1262920</c:v>
                </c:pt>
                <c:pt idx="1">
                  <c:v>1030780</c:v>
                </c:pt>
                <c:pt idx="2">
                  <c:v>405780</c:v>
                </c:pt>
                <c:pt idx="3">
                  <c:v>147860</c:v>
                </c:pt>
                <c:pt idx="4">
                  <c:v>651570</c:v>
                </c:pt>
                <c:pt idx="5">
                  <c:v>102240</c:v>
                </c:pt>
                <c:pt idx="6">
                  <c:v>71740</c:v>
                </c:pt>
                <c:pt idx="7">
                  <c:v>505180</c:v>
                </c:pt>
                <c:pt idx="8">
                  <c:v>3428314</c:v>
                </c:pt>
                <c:pt idx="9">
                  <c:v>3917424</c:v>
                </c:pt>
                <c:pt idx="10">
                  <c:v>441920</c:v>
                </c:pt>
                <c:pt idx="11">
                  <c:v>3832190</c:v>
                </c:pt>
                <c:pt idx="12">
                  <c:v>3041960</c:v>
                </c:pt>
                <c:pt idx="13">
                  <c:v>4425390</c:v>
                </c:pt>
                <c:pt idx="14">
                  <c:v>2463184</c:v>
                </c:pt>
                <c:pt idx="15">
                  <c:v>3733690</c:v>
                </c:pt>
                <c:pt idx="16">
                  <c:v>1214230</c:v>
                </c:pt>
                <c:pt idx="17">
                  <c:v>4161140</c:v>
                </c:pt>
                <c:pt idx="18">
                  <c:v>2808500</c:v>
                </c:pt>
                <c:pt idx="19">
                  <c:v>1127110</c:v>
                </c:pt>
                <c:pt idx="20">
                  <c:v>5231165</c:v>
                </c:pt>
                <c:pt idx="21">
                  <c:v>462420</c:v>
                </c:pt>
                <c:pt idx="22">
                  <c:v>1178150</c:v>
                </c:pt>
                <c:pt idx="23">
                  <c:v>138400</c:v>
                </c:pt>
                <c:pt idx="24">
                  <c:v>858460</c:v>
                </c:pt>
                <c:pt idx="25">
                  <c:v>550370</c:v>
                </c:pt>
                <c:pt idx="26">
                  <c:v>832690</c:v>
                </c:pt>
                <c:pt idx="27">
                  <c:v>481510</c:v>
                </c:pt>
                <c:pt idx="28">
                  <c:v>1033200</c:v>
                </c:pt>
                <c:pt idx="29">
                  <c:v>652350</c:v>
                </c:pt>
                <c:pt idx="30">
                  <c:v>587090</c:v>
                </c:pt>
                <c:pt idx="31">
                  <c:v>302640</c:v>
                </c:pt>
                <c:pt idx="32">
                  <c:v>68500</c:v>
                </c:pt>
                <c:pt idx="33">
                  <c:v>1127110</c:v>
                </c:pt>
                <c:pt idx="34">
                  <c:v>5231165</c:v>
                </c:pt>
                <c:pt idx="35">
                  <c:v>462420</c:v>
                </c:pt>
                <c:pt idx="36">
                  <c:v>1178150</c:v>
                </c:pt>
                <c:pt idx="37">
                  <c:v>138400</c:v>
                </c:pt>
                <c:pt idx="38">
                  <c:v>858460</c:v>
                </c:pt>
                <c:pt idx="39">
                  <c:v>550370</c:v>
                </c:pt>
                <c:pt idx="40">
                  <c:v>832690</c:v>
                </c:pt>
                <c:pt idx="41">
                  <c:v>481510</c:v>
                </c:pt>
                <c:pt idx="42">
                  <c:v>1033200</c:v>
                </c:pt>
                <c:pt idx="43">
                  <c:v>652350</c:v>
                </c:pt>
                <c:pt idx="44">
                  <c:v>587090</c:v>
                </c:pt>
                <c:pt idx="45">
                  <c:v>302640</c:v>
                </c:pt>
                <c:pt idx="46">
                  <c:v>68500</c:v>
                </c:pt>
                <c:pt idx="48">
                  <c:v>184010</c:v>
                </c:pt>
                <c:pt idx="49">
                  <c:v>745900</c:v>
                </c:pt>
                <c:pt idx="50">
                  <c:v>597750</c:v>
                </c:pt>
                <c:pt idx="51">
                  <c:v>341170</c:v>
                </c:pt>
                <c:pt idx="52">
                  <c:v>866170</c:v>
                </c:pt>
                <c:pt idx="53">
                  <c:v>1352891</c:v>
                </c:pt>
                <c:pt idx="54">
                  <c:v>1035900</c:v>
                </c:pt>
                <c:pt idx="55">
                  <c:v>769018</c:v>
                </c:pt>
                <c:pt idx="56">
                  <c:v>198820</c:v>
                </c:pt>
                <c:pt idx="57">
                  <c:v>758440</c:v>
                </c:pt>
                <c:pt idx="58">
                  <c:v>1957610</c:v>
                </c:pt>
                <c:pt idx="59">
                  <c:v>756350</c:v>
                </c:pt>
                <c:pt idx="60">
                  <c:v>2056350</c:v>
                </c:pt>
                <c:pt idx="61">
                  <c:v>2137380</c:v>
                </c:pt>
                <c:pt idx="62">
                  <c:v>893230</c:v>
                </c:pt>
                <c:pt idx="63">
                  <c:v>742160</c:v>
                </c:pt>
                <c:pt idx="64">
                  <c:v>1217090</c:v>
                </c:pt>
                <c:pt idx="65">
                  <c:v>951660</c:v>
                </c:pt>
                <c:pt idx="66">
                  <c:v>862100</c:v>
                </c:pt>
                <c:pt idx="67">
                  <c:v>1033920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9003776"/>
        <c:axId val="99010048"/>
      </c:barChart>
      <c:lineChart>
        <c:grouping val="standard"/>
        <c:varyColors val="0"/>
        <c:ser>
          <c:idx val="1"/>
          <c:order val="1"/>
          <c:tx>
            <c:strRef>
              <c:f>Pšenica!$D$16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Pšenica!$B$17:$B$84</c:f>
              <c:numCache>
                <c:formatCode>General</c:formatCode>
                <c:ptCount val="68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53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  <c:pt idx="54">
                  <c:v>8</c:v>
                </c:pt>
                <c:pt idx="55">
                  <c:v>9</c:v>
                </c:pt>
                <c:pt idx="56">
                  <c:v>10</c:v>
                </c:pt>
                <c:pt idx="57">
                  <c:v>11</c:v>
                </c:pt>
                <c:pt idx="58">
                  <c:v>12</c:v>
                </c:pt>
                <c:pt idx="59">
                  <c:v>13</c:v>
                </c:pt>
                <c:pt idx="60">
                  <c:v>14</c:v>
                </c:pt>
                <c:pt idx="61">
                  <c:v>15</c:v>
                </c:pt>
                <c:pt idx="62">
                  <c:v>16</c:v>
                </c:pt>
                <c:pt idx="63">
                  <c:v>17</c:v>
                </c:pt>
                <c:pt idx="64">
                  <c:v>18</c:v>
                </c:pt>
                <c:pt idx="65">
                  <c:v>19</c:v>
                </c:pt>
                <c:pt idx="66">
                  <c:v>20</c:v>
                </c:pt>
                <c:pt idx="67">
                  <c:v>21</c:v>
                </c:pt>
              </c:numCache>
            </c:numRef>
          </c:cat>
          <c:val>
            <c:numRef>
              <c:f>Pšenica!$D$17:$D$84</c:f>
              <c:numCache>
                <c:formatCode>0.00</c:formatCode>
                <c:ptCount val="68"/>
                <c:pt idx="0">
                  <c:v>184.36</c:v>
                </c:pt>
                <c:pt idx="1">
                  <c:v>182.26</c:v>
                </c:pt>
                <c:pt idx="2">
                  <c:v>179.44</c:v>
                </c:pt>
                <c:pt idx="3">
                  <c:v>184.2</c:v>
                </c:pt>
                <c:pt idx="4">
                  <c:v>190</c:v>
                </c:pt>
                <c:pt idx="5">
                  <c:v>155</c:v>
                </c:pt>
                <c:pt idx="6">
                  <c:v>178</c:v>
                </c:pt>
                <c:pt idx="7">
                  <c:v>170.4</c:v>
                </c:pt>
                <c:pt idx="8">
                  <c:v>158.97999999999999</c:v>
                </c:pt>
                <c:pt idx="9">
                  <c:v>164.53</c:v>
                </c:pt>
                <c:pt idx="10">
                  <c:v>153.77000000000001</c:v>
                </c:pt>
                <c:pt idx="11">
                  <c:v>167.84</c:v>
                </c:pt>
                <c:pt idx="12">
                  <c:v>172.81</c:v>
                </c:pt>
                <c:pt idx="13">
                  <c:v>166.02</c:v>
                </c:pt>
                <c:pt idx="14">
                  <c:v>166.94</c:v>
                </c:pt>
                <c:pt idx="15">
                  <c:v>165.73</c:v>
                </c:pt>
                <c:pt idx="16">
                  <c:v>174.48</c:v>
                </c:pt>
                <c:pt idx="17">
                  <c:v>173.08</c:v>
                </c:pt>
                <c:pt idx="18">
                  <c:v>173.12</c:v>
                </c:pt>
                <c:pt idx="19">
                  <c:v>173.52</c:v>
                </c:pt>
                <c:pt idx="20">
                  <c:v>136.21</c:v>
                </c:pt>
                <c:pt idx="21">
                  <c:v>165.97</c:v>
                </c:pt>
                <c:pt idx="22">
                  <c:v>185.64</c:v>
                </c:pt>
                <c:pt idx="23">
                  <c:v>191.65</c:v>
                </c:pt>
                <c:pt idx="24">
                  <c:v>177.36</c:v>
                </c:pt>
                <c:pt idx="25">
                  <c:v>180.59</c:v>
                </c:pt>
                <c:pt idx="26">
                  <c:v>201.64</c:v>
                </c:pt>
                <c:pt idx="27">
                  <c:v>190.39</c:v>
                </c:pt>
                <c:pt idx="28">
                  <c:v>198.06</c:v>
                </c:pt>
                <c:pt idx="29">
                  <c:v>187.09</c:v>
                </c:pt>
                <c:pt idx="30" formatCode="General">
                  <c:v>186.61</c:v>
                </c:pt>
                <c:pt idx="31">
                  <c:v>210</c:v>
                </c:pt>
                <c:pt idx="32">
                  <c:v>215</c:v>
                </c:pt>
                <c:pt idx="33">
                  <c:v>173.52</c:v>
                </c:pt>
                <c:pt idx="34">
                  <c:v>136.21</c:v>
                </c:pt>
                <c:pt idx="35">
                  <c:v>165.97</c:v>
                </c:pt>
                <c:pt idx="36">
                  <c:v>185.64</c:v>
                </c:pt>
                <c:pt idx="37">
                  <c:v>191.65</c:v>
                </c:pt>
                <c:pt idx="38">
                  <c:v>177.36</c:v>
                </c:pt>
                <c:pt idx="39">
                  <c:v>180.59</c:v>
                </c:pt>
                <c:pt idx="40">
                  <c:v>201.64</c:v>
                </c:pt>
                <c:pt idx="41">
                  <c:v>190.39</c:v>
                </c:pt>
                <c:pt idx="42">
                  <c:v>198.06</c:v>
                </c:pt>
                <c:pt idx="43">
                  <c:v>187.09</c:v>
                </c:pt>
                <c:pt idx="44" formatCode="General">
                  <c:v>186.61</c:v>
                </c:pt>
                <c:pt idx="45">
                  <c:v>210</c:v>
                </c:pt>
                <c:pt idx="46">
                  <c:v>215</c:v>
                </c:pt>
                <c:pt idx="48" formatCode="General">
                  <c:v>204.64</c:v>
                </c:pt>
                <c:pt idx="49">
                  <c:v>217.6</c:v>
                </c:pt>
                <c:pt idx="50">
                  <c:v>215.01</c:v>
                </c:pt>
                <c:pt idx="51">
                  <c:v>231.96</c:v>
                </c:pt>
                <c:pt idx="52">
                  <c:v>223.26</c:v>
                </c:pt>
                <c:pt idx="53">
                  <c:v>217.52</c:v>
                </c:pt>
                <c:pt idx="54">
                  <c:v>216.4</c:v>
                </c:pt>
                <c:pt idx="55">
                  <c:v>201.82</c:v>
                </c:pt>
                <c:pt idx="56">
                  <c:v>207.74192737149181</c:v>
                </c:pt>
                <c:pt idx="57">
                  <c:v>218.53</c:v>
                </c:pt>
                <c:pt idx="58">
                  <c:v>213.18</c:v>
                </c:pt>
                <c:pt idx="59">
                  <c:v>221.52</c:v>
                </c:pt>
                <c:pt idx="60">
                  <c:v>224.43</c:v>
                </c:pt>
                <c:pt idx="61">
                  <c:v>217.89</c:v>
                </c:pt>
                <c:pt idx="62">
                  <c:v>219.99</c:v>
                </c:pt>
                <c:pt idx="63">
                  <c:v>230.05</c:v>
                </c:pt>
                <c:pt idx="64">
                  <c:v>223.35</c:v>
                </c:pt>
                <c:pt idx="65">
                  <c:v>226.59</c:v>
                </c:pt>
                <c:pt idx="66">
                  <c:v>226.59</c:v>
                </c:pt>
                <c:pt idx="67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014144"/>
        <c:axId val="99011968"/>
      </c:lineChart>
      <c:catAx>
        <c:axId val="99003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9010048"/>
        <c:crosses val="autoZero"/>
        <c:auto val="1"/>
        <c:lblAlgn val="ctr"/>
        <c:lblOffset val="100"/>
        <c:tickLblSkip val="2"/>
        <c:noMultiLvlLbl val="0"/>
      </c:catAx>
      <c:valAx>
        <c:axId val="9901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9003776"/>
        <c:crosses val="autoZero"/>
        <c:crossBetween val="between"/>
      </c:valAx>
      <c:valAx>
        <c:axId val="9901196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  <a:p>
                <a:pPr>
                  <a:defRPr/>
                </a:pPr>
                <a:r>
                  <a:rPr lang="sl-SI"/>
                  <a:t>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9014144"/>
        <c:crosses val="max"/>
        <c:crossBetween val="between"/>
      </c:valAx>
      <c:catAx>
        <c:axId val="99014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0119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982161814442873"/>
          <c:y val="0.10278444729453785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1780358176635E-2"/>
          <c:y val="6.0869737516240703E-2"/>
          <c:w val="0.85786023223589725"/>
          <c:h val="0.7449296448416123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Pšenica!$C$97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Pšenica!$C$98:$C$150</c:f>
              <c:numCache>
                <c:formatCode>0.00</c:formatCode>
                <c:ptCount val="53"/>
                <c:pt idx="1">
                  <c:v>213.01</c:v>
                </c:pt>
                <c:pt idx="2">
                  <c:v>203.74</c:v>
                </c:pt>
                <c:pt idx="3">
                  <c:v>206.91</c:v>
                </c:pt>
                <c:pt idx="4">
                  <c:v>211.55</c:v>
                </c:pt>
                <c:pt idx="5">
                  <c:v>213.76</c:v>
                </c:pt>
                <c:pt idx="6">
                  <c:v>216.44</c:v>
                </c:pt>
                <c:pt idx="7">
                  <c:v>217.44</c:v>
                </c:pt>
                <c:pt idx="8">
                  <c:v>211.55</c:v>
                </c:pt>
                <c:pt idx="9">
                  <c:v>211.96</c:v>
                </c:pt>
                <c:pt idx="10">
                  <c:v>209.25</c:v>
                </c:pt>
                <c:pt idx="11">
                  <c:v>208.4</c:v>
                </c:pt>
                <c:pt idx="12">
                  <c:v>209.3</c:v>
                </c:pt>
                <c:pt idx="13">
                  <c:v>206.84</c:v>
                </c:pt>
                <c:pt idx="14">
                  <c:v>198.98</c:v>
                </c:pt>
                <c:pt idx="15">
                  <c:v>200.2</c:v>
                </c:pt>
                <c:pt idx="16">
                  <c:v>199.15</c:v>
                </c:pt>
                <c:pt idx="17">
                  <c:v>203.1</c:v>
                </c:pt>
                <c:pt idx="18">
                  <c:v>200.51</c:v>
                </c:pt>
                <c:pt idx="19">
                  <c:v>200.45</c:v>
                </c:pt>
                <c:pt idx="20">
                  <c:v>200.7</c:v>
                </c:pt>
                <c:pt idx="21">
                  <c:v>200.08</c:v>
                </c:pt>
                <c:pt idx="22">
                  <c:v>201.1</c:v>
                </c:pt>
                <c:pt idx="23">
                  <c:v>203.8</c:v>
                </c:pt>
                <c:pt idx="24">
                  <c:v>199.31</c:v>
                </c:pt>
                <c:pt idx="25">
                  <c:v>200.17</c:v>
                </c:pt>
                <c:pt idx="26">
                  <c:v>173.49</c:v>
                </c:pt>
                <c:pt idx="27">
                  <c:v>178.31</c:v>
                </c:pt>
                <c:pt idx="28">
                  <c:v>177.46</c:v>
                </c:pt>
                <c:pt idx="29">
                  <c:v>179.54</c:v>
                </c:pt>
                <c:pt idx="30">
                  <c:v>178.28</c:v>
                </c:pt>
                <c:pt idx="31">
                  <c:v>167.33</c:v>
                </c:pt>
                <c:pt idx="32">
                  <c:v>185.31</c:v>
                </c:pt>
                <c:pt idx="33">
                  <c:v>186.09</c:v>
                </c:pt>
                <c:pt idx="34">
                  <c:v>188.86</c:v>
                </c:pt>
                <c:pt idx="35">
                  <c:v>184.51</c:v>
                </c:pt>
                <c:pt idx="36">
                  <c:v>183.07</c:v>
                </c:pt>
                <c:pt idx="37">
                  <c:v>186.84</c:v>
                </c:pt>
                <c:pt idx="38">
                  <c:v>183.95</c:v>
                </c:pt>
                <c:pt idx="39">
                  <c:v>186.88</c:v>
                </c:pt>
                <c:pt idx="40">
                  <c:v>186.61</c:v>
                </c:pt>
                <c:pt idx="41">
                  <c:v>177.19</c:v>
                </c:pt>
                <c:pt idx="42">
                  <c:v>184.29</c:v>
                </c:pt>
                <c:pt idx="43">
                  <c:v>176.83</c:v>
                </c:pt>
                <c:pt idx="44">
                  <c:v>181.6</c:v>
                </c:pt>
                <c:pt idx="45">
                  <c:v>178.77</c:v>
                </c:pt>
                <c:pt idx="46">
                  <c:v>177.86</c:v>
                </c:pt>
                <c:pt idx="47">
                  <c:v>183.22</c:v>
                </c:pt>
                <c:pt idx="48">
                  <c:v>178</c:v>
                </c:pt>
                <c:pt idx="49">
                  <c:v>186.66</c:v>
                </c:pt>
                <c:pt idx="50">
                  <c:v>183.15</c:v>
                </c:pt>
                <c:pt idx="51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Pšenica!$D$97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Pšenica!$D$98:$D$150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Pšenica!$E$97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Pšenica!$E$98:$E$150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 formatCode="#,##0.00\ _€">
                  <c:v>226.59</c:v>
                </c:pt>
                <c:pt idx="19" formatCode="#,##0.00\ _€">
                  <c:v>226.59</c:v>
                </c:pt>
                <c:pt idx="20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057664"/>
        <c:axId val="99059584"/>
      </c:lineChart>
      <c:catAx>
        <c:axId val="990576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9059584"/>
        <c:crossesAt val="100"/>
        <c:auto val="1"/>
        <c:lblAlgn val="ctr"/>
        <c:lblOffset val="100"/>
        <c:noMultiLvlLbl val="0"/>
      </c:catAx>
      <c:valAx>
        <c:axId val="99059584"/>
        <c:scaling>
          <c:orientation val="minMax"/>
          <c:max val="24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3377982924548225E-2"/>
              <c:y val="0.333334233220847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9057664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709870381275377E-2"/>
          <c:y val="3.4728276415370643E-2"/>
          <c:w val="0.88431949704713742"/>
          <c:h val="0.70136999551515489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'Pšenica_SLO-EU'!$A$43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'Pšenica_SLO-EU'!$C$42:$BH$42</c:f>
              <c:numCache>
                <c:formatCode>General</c:formatCode>
                <c:ptCount val="58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  <c:pt idx="54">
                  <c:v>17</c:v>
                </c:pt>
                <c:pt idx="55">
                  <c:v>18</c:v>
                </c:pt>
                <c:pt idx="56">
                  <c:v>19</c:v>
                </c:pt>
                <c:pt idx="57">
                  <c:v>20</c:v>
                </c:pt>
              </c:numCache>
            </c:numRef>
          </c:cat>
          <c:val>
            <c:numRef>
              <c:f>'Pšenica_SLO-EU'!$C$43:$BH$43</c:f>
              <c:numCache>
                <c:formatCode>0.00</c:formatCode>
                <c:ptCount val="58"/>
                <c:pt idx="0">
                  <c:v>223.33333333333334</c:v>
                </c:pt>
                <c:pt idx="1">
                  <c:v>222.33333333333334</c:v>
                </c:pt>
                <c:pt idx="2">
                  <c:v>222.33333333333334</c:v>
                </c:pt>
                <c:pt idx="3">
                  <c:v>216.53749999999999</c:v>
                </c:pt>
                <c:pt idx="4">
                  <c:v>216.54500000000002</c:v>
                </c:pt>
                <c:pt idx="5">
                  <c:v>214.12</c:v>
                </c:pt>
                <c:pt idx="6">
                  <c:v>214.92</c:v>
                </c:pt>
                <c:pt idx="7">
                  <c:v>214.44</c:v>
                </c:pt>
                <c:pt idx="8">
                  <c:v>218.45499999999998</c:v>
                </c:pt>
                <c:pt idx="9">
                  <c:v>216.17500000000001</c:v>
                </c:pt>
                <c:pt idx="10">
                  <c:v>215.89</c:v>
                </c:pt>
                <c:pt idx="11">
                  <c:v>216.35750000000002</c:v>
                </c:pt>
                <c:pt idx="12">
                  <c:v>212.99666666666667</c:v>
                </c:pt>
                <c:pt idx="13">
                  <c:v>211.91499999999999</c:v>
                </c:pt>
                <c:pt idx="14">
                  <c:v>205</c:v>
                </c:pt>
                <c:pt idx="15">
                  <c:v>219.64</c:v>
                </c:pt>
                <c:pt idx="16">
                  <c:v>224.51</c:v>
                </c:pt>
                <c:pt idx="17">
                  <c:v>227.85749999999999</c:v>
                </c:pt>
                <c:pt idx="18">
                  <c:v>225.93</c:v>
                </c:pt>
                <c:pt idx="19">
                  <c:v>230.45</c:v>
                </c:pt>
                <c:pt idx="20">
                  <c:v>229.10666666666665</c:v>
                </c:pt>
                <c:pt idx="21">
                  <c:v>230.45999999999998</c:v>
                </c:pt>
                <c:pt idx="22">
                  <c:v>231.19666666666669</c:v>
                </c:pt>
                <c:pt idx="23">
                  <c:v>234.61666666666665</c:v>
                </c:pt>
                <c:pt idx="24">
                  <c:v>233.27666666666667</c:v>
                </c:pt>
                <c:pt idx="25">
                  <c:v>238.04500000000002</c:v>
                </c:pt>
                <c:pt idx="26">
                  <c:v>241.73000000000002</c:v>
                </c:pt>
                <c:pt idx="27">
                  <c:v>239.56</c:v>
                </c:pt>
                <c:pt idx="28">
                  <c:v>222</c:v>
                </c:pt>
                <c:pt idx="29">
                  <c:v>243.33333333333334</c:v>
                </c:pt>
                <c:pt idx="30">
                  <c:v>244.33333333333334</c:v>
                </c:pt>
                <c:pt idx="31">
                  <c:v>247.77499999999998</c:v>
                </c:pt>
                <c:pt idx="32">
                  <c:v>243.33333333333334</c:v>
                </c:pt>
                <c:pt idx="33">
                  <c:v>243.33333333333334</c:v>
                </c:pt>
                <c:pt idx="34">
                  <c:v>244.33333333333334</c:v>
                </c:pt>
                <c:pt idx="35">
                  <c:v>247.77499999999998</c:v>
                </c:pt>
                <c:pt idx="36">
                  <c:v>243.33333333333334</c:v>
                </c:pt>
                <c:pt idx="37">
                  <c:v>247.33333333333334</c:v>
                </c:pt>
                <c:pt idx="38">
                  <c:v>255.33333333333334</c:v>
                </c:pt>
                <c:pt idx="39">
                  <c:v>270.33333333333331</c:v>
                </c:pt>
                <c:pt idx="40">
                  <c:v>260.33333333333331</c:v>
                </c:pt>
                <c:pt idx="41">
                  <c:v>260.33333333333331</c:v>
                </c:pt>
                <c:pt idx="42">
                  <c:v>262</c:v>
                </c:pt>
                <c:pt idx="43">
                  <c:v>263.16666666666669</c:v>
                </c:pt>
                <c:pt idx="44">
                  <c:v>275</c:v>
                </c:pt>
                <c:pt idx="45">
                  <c:v>277.5</c:v>
                </c:pt>
                <c:pt idx="46">
                  <c:v>278</c:v>
                </c:pt>
                <c:pt idx="47">
                  <c:v>278</c:v>
                </c:pt>
                <c:pt idx="48">
                  <c:v>275</c:v>
                </c:pt>
                <c:pt idx="49">
                  <c:v>275</c:v>
                </c:pt>
                <c:pt idx="50">
                  <c:v>250</c:v>
                </c:pt>
                <c:pt idx="51">
                  <c:v>250</c:v>
                </c:pt>
                <c:pt idx="52">
                  <c:v>250</c:v>
                </c:pt>
                <c:pt idx="53">
                  <c:v>250</c:v>
                </c:pt>
                <c:pt idx="54">
                  <c:v>284</c:v>
                </c:pt>
                <c:pt idx="55">
                  <c:v>284</c:v>
                </c:pt>
                <c:pt idx="56">
                  <c:v>267</c:v>
                </c:pt>
                <c:pt idx="57">
                  <c:v>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'Pšenica_SLO-EU'!$A$44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'Pšenica_SLO-EU'!$C$42:$BH$42</c:f>
              <c:numCache>
                <c:formatCode>General</c:formatCode>
                <c:ptCount val="58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  <c:pt idx="54">
                  <c:v>17</c:v>
                </c:pt>
                <c:pt idx="55">
                  <c:v>18</c:v>
                </c:pt>
                <c:pt idx="56">
                  <c:v>19</c:v>
                </c:pt>
                <c:pt idx="57">
                  <c:v>20</c:v>
                </c:pt>
              </c:numCache>
            </c:numRef>
          </c:cat>
          <c:val>
            <c:numRef>
              <c:f>'Pšenica_SLO-EU'!$C$44:$BH$44</c:f>
              <c:numCache>
                <c:formatCode>0.00</c:formatCode>
                <c:ptCount val="58"/>
                <c:pt idx="0">
                  <c:v>158.56</c:v>
                </c:pt>
                <c:pt idx="1">
                  <c:v>160</c:v>
                </c:pt>
                <c:pt idx="2">
                  <c:v>160</c:v>
                </c:pt>
                <c:pt idx="3">
                  <c:v>153.52500000000001</c:v>
                </c:pt>
                <c:pt idx="4">
                  <c:v>134.41999999999999</c:v>
                </c:pt>
                <c:pt idx="5">
                  <c:v>156.16</c:v>
                </c:pt>
                <c:pt idx="6">
                  <c:v>155</c:v>
                </c:pt>
                <c:pt idx="7">
                  <c:v>150</c:v>
                </c:pt>
                <c:pt idx="8">
                  <c:v>141.82999999999998</c:v>
                </c:pt>
                <c:pt idx="9">
                  <c:v>138.035</c:v>
                </c:pt>
                <c:pt idx="10">
                  <c:v>142.18</c:v>
                </c:pt>
                <c:pt idx="11">
                  <c:v>144.04000000000002</c:v>
                </c:pt>
                <c:pt idx="12">
                  <c:v>145.94499999999999</c:v>
                </c:pt>
                <c:pt idx="13">
                  <c:v>150.685</c:v>
                </c:pt>
                <c:pt idx="14">
                  <c:v>143.42000000000002</c:v>
                </c:pt>
                <c:pt idx="15">
                  <c:v>150.15</c:v>
                </c:pt>
                <c:pt idx="16">
                  <c:v>152.60666666666665</c:v>
                </c:pt>
                <c:pt idx="17">
                  <c:v>148.47666666666666</c:v>
                </c:pt>
                <c:pt idx="18">
                  <c:v>149.86500000000001</c:v>
                </c:pt>
                <c:pt idx="19">
                  <c:v>152.22333333333333</c:v>
                </c:pt>
                <c:pt idx="20">
                  <c:v>152.19</c:v>
                </c:pt>
                <c:pt idx="21">
                  <c:v>136.21</c:v>
                </c:pt>
                <c:pt idx="22">
                  <c:v>154.01</c:v>
                </c:pt>
                <c:pt idx="23">
                  <c:v>154.29</c:v>
                </c:pt>
                <c:pt idx="24">
                  <c:v>160.34</c:v>
                </c:pt>
                <c:pt idx="25">
                  <c:v>151.54</c:v>
                </c:pt>
                <c:pt idx="26">
                  <c:v>156.56</c:v>
                </c:pt>
                <c:pt idx="27">
                  <c:v>155.22</c:v>
                </c:pt>
                <c:pt idx="28">
                  <c:v>154.43</c:v>
                </c:pt>
                <c:pt idx="29">
                  <c:v>164.53</c:v>
                </c:pt>
                <c:pt idx="30">
                  <c:v>160.44999999999999</c:v>
                </c:pt>
                <c:pt idx="31">
                  <c:v>168.88</c:v>
                </c:pt>
                <c:pt idx="32">
                  <c:v>148.5</c:v>
                </c:pt>
                <c:pt idx="33">
                  <c:v>164.53</c:v>
                </c:pt>
                <c:pt idx="34">
                  <c:v>160.44999999999999</c:v>
                </c:pt>
                <c:pt idx="35">
                  <c:v>168.88</c:v>
                </c:pt>
                <c:pt idx="36">
                  <c:v>148.5</c:v>
                </c:pt>
                <c:pt idx="37">
                  <c:v>160.46</c:v>
                </c:pt>
                <c:pt idx="38">
                  <c:v>158.46</c:v>
                </c:pt>
                <c:pt idx="39">
                  <c:v>168.19</c:v>
                </c:pt>
                <c:pt idx="40">
                  <c:v>166.88</c:v>
                </c:pt>
                <c:pt idx="41">
                  <c:v>169.04</c:v>
                </c:pt>
                <c:pt idx="42">
                  <c:v>167.33</c:v>
                </c:pt>
                <c:pt idx="43">
                  <c:v>164.04</c:v>
                </c:pt>
                <c:pt idx="44">
                  <c:v>167.17</c:v>
                </c:pt>
                <c:pt idx="45">
                  <c:v>171.72</c:v>
                </c:pt>
                <c:pt idx="46">
                  <c:v>174.58</c:v>
                </c:pt>
                <c:pt idx="47">
                  <c:v>160</c:v>
                </c:pt>
                <c:pt idx="48">
                  <c:v>185.36</c:v>
                </c:pt>
                <c:pt idx="49">
                  <c:v>190</c:v>
                </c:pt>
                <c:pt idx="50">
                  <c:v>186</c:v>
                </c:pt>
                <c:pt idx="51">
                  <c:v>186</c:v>
                </c:pt>
                <c:pt idx="52">
                  <c:v>186</c:v>
                </c:pt>
                <c:pt idx="53">
                  <c:v>180</c:v>
                </c:pt>
                <c:pt idx="54">
                  <c:v>179.01</c:v>
                </c:pt>
                <c:pt idx="55">
                  <c:v>186</c:v>
                </c:pt>
                <c:pt idx="56">
                  <c:v>185.43</c:v>
                </c:pt>
                <c:pt idx="57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'Pšenica_SLO-EU'!$A$45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'Pšenica_SLO-EU'!$C$42:$BH$42</c:f>
              <c:numCache>
                <c:formatCode>General</c:formatCode>
                <c:ptCount val="58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  <c:pt idx="54">
                  <c:v>17</c:v>
                </c:pt>
                <c:pt idx="55">
                  <c:v>18</c:v>
                </c:pt>
                <c:pt idx="56">
                  <c:v>19</c:v>
                </c:pt>
                <c:pt idx="57">
                  <c:v>20</c:v>
                </c:pt>
              </c:numCache>
            </c:numRef>
          </c:cat>
          <c:val>
            <c:numRef>
              <c:f>'Pšenica_SLO-EU'!$C$45:$BH$45</c:f>
              <c:numCache>
                <c:formatCode>0.00</c:formatCode>
                <c:ptCount val="58"/>
                <c:pt idx="0">
                  <c:v>185.68</c:v>
                </c:pt>
                <c:pt idx="1">
                  <c:v>184.14</c:v>
                </c:pt>
                <c:pt idx="2">
                  <c:v>182.2</c:v>
                </c:pt>
                <c:pt idx="3">
                  <c:v>179.44</c:v>
                </c:pt>
                <c:pt idx="4">
                  <c:v>184.29</c:v>
                </c:pt>
                <c:pt idx="5">
                  <c:v>190</c:v>
                </c:pt>
                <c:pt idx="6">
                  <c:v>155</c:v>
                </c:pt>
                <c:pt idx="7">
                  <c:v>178</c:v>
                </c:pt>
                <c:pt idx="8">
                  <c:v>170.4</c:v>
                </c:pt>
                <c:pt idx="9">
                  <c:v>158.97999999999999</c:v>
                </c:pt>
                <c:pt idx="10">
                  <c:v>164.53</c:v>
                </c:pt>
                <c:pt idx="11">
                  <c:v>166.89</c:v>
                </c:pt>
                <c:pt idx="12">
                  <c:v>167.84</c:v>
                </c:pt>
                <c:pt idx="13">
                  <c:v>172.81</c:v>
                </c:pt>
                <c:pt idx="14">
                  <c:v>166.02</c:v>
                </c:pt>
                <c:pt idx="15">
                  <c:v>166.94</c:v>
                </c:pt>
                <c:pt idx="16">
                  <c:v>165.73</c:v>
                </c:pt>
                <c:pt idx="17">
                  <c:v>174.48</c:v>
                </c:pt>
                <c:pt idx="18">
                  <c:v>173.08</c:v>
                </c:pt>
                <c:pt idx="19">
                  <c:v>173.12</c:v>
                </c:pt>
                <c:pt idx="20">
                  <c:v>173.52</c:v>
                </c:pt>
                <c:pt idx="21">
                  <c:v>136.21</c:v>
                </c:pt>
                <c:pt idx="22">
                  <c:v>165.97</c:v>
                </c:pt>
                <c:pt idx="23">
                  <c:v>185.64</c:v>
                </c:pt>
                <c:pt idx="24">
                  <c:v>191.65</c:v>
                </c:pt>
                <c:pt idx="25">
                  <c:v>177.36</c:v>
                </c:pt>
                <c:pt idx="26">
                  <c:v>180.59</c:v>
                </c:pt>
                <c:pt idx="27">
                  <c:v>201.64</c:v>
                </c:pt>
                <c:pt idx="28">
                  <c:v>190.39</c:v>
                </c:pt>
                <c:pt idx="29">
                  <c:v>189.06</c:v>
                </c:pt>
                <c:pt idx="30">
                  <c:v>187.09</c:v>
                </c:pt>
                <c:pt idx="31">
                  <c:v>186.61</c:v>
                </c:pt>
                <c:pt idx="32">
                  <c:v>210</c:v>
                </c:pt>
                <c:pt idx="33">
                  <c:v>189.06</c:v>
                </c:pt>
                <c:pt idx="34">
                  <c:v>187.09</c:v>
                </c:pt>
                <c:pt idx="35">
                  <c:v>186.61</c:v>
                </c:pt>
                <c:pt idx="36">
                  <c:v>210</c:v>
                </c:pt>
                <c:pt idx="37">
                  <c:v>215</c:v>
                </c:pt>
                <c:pt idx="39">
                  <c:v>204.64</c:v>
                </c:pt>
                <c:pt idx="40">
                  <c:v>217.6</c:v>
                </c:pt>
                <c:pt idx="41">
                  <c:v>215.01</c:v>
                </c:pt>
                <c:pt idx="42">
                  <c:v>231.96</c:v>
                </c:pt>
                <c:pt idx="43">
                  <c:v>223.26</c:v>
                </c:pt>
                <c:pt idx="44">
                  <c:v>217.52</c:v>
                </c:pt>
                <c:pt idx="45">
                  <c:v>216.4</c:v>
                </c:pt>
                <c:pt idx="46">
                  <c:v>201.82</c:v>
                </c:pt>
                <c:pt idx="47">
                  <c:v>207.74</c:v>
                </c:pt>
                <c:pt idx="48">
                  <c:v>218.53</c:v>
                </c:pt>
                <c:pt idx="49">
                  <c:v>213.18</c:v>
                </c:pt>
                <c:pt idx="50">
                  <c:v>221.52</c:v>
                </c:pt>
                <c:pt idx="51">
                  <c:v>224.43</c:v>
                </c:pt>
                <c:pt idx="52">
                  <c:v>217.89</c:v>
                </c:pt>
                <c:pt idx="53">
                  <c:v>219.99</c:v>
                </c:pt>
                <c:pt idx="54">
                  <c:v>230.5</c:v>
                </c:pt>
                <c:pt idx="55">
                  <c:v>223.35</c:v>
                </c:pt>
                <c:pt idx="56">
                  <c:v>226.59</c:v>
                </c:pt>
                <c:pt idx="57">
                  <c:v>226.59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4"/>
          <c:order val="3"/>
          <c:tx>
            <c:strRef>
              <c:f>'Pšenica_SLO-EU'!$A$46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'Pšenica_SLO-EU'!$C$42:$BH$42</c:f>
              <c:numCache>
                <c:formatCode>General</c:formatCode>
                <c:ptCount val="58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  <c:pt idx="54">
                  <c:v>17</c:v>
                </c:pt>
                <c:pt idx="55">
                  <c:v>18</c:v>
                </c:pt>
                <c:pt idx="56">
                  <c:v>19</c:v>
                </c:pt>
                <c:pt idx="57">
                  <c:v>20</c:v>
                </c:pt>
              </c:numCache>
            </c:numRef>
          </c:cat>
          <c:val>
            <c:numRef>
              <c:f>'Pšenica_SLO-EU'!$C$46:$BH$46</c:f>
              <c:numCache>
                <c:formatCode>0.00</c:formatCode>
                <c:ptCount val="58"/>
                <c:pt idx="0">
                  <c:v>182.60629629629628</c:v>
                </c:pt>
                <c:pt idx="1">
                  <c:v>184.22820827320828</c:v>
                </c:pt>
                <c:pt idx="2">
                  <c:v>185.19107519931049</c:v>
                </c:pt>
                <c:pt idx="3">
                  <c:v>183.98855555555556</c:v>
                </c:pt>
                <c:pt idx="4">
                  <c:v>180.45934303350973</c:v>
                </c:pt>
                <c:pt idx="5">
                  <c:v>181.04721088435372</c:v>
                </c:pt>
                <c:pt idx="6">
                  <c:v>181.49521164021164</c:v>
                </c:pt>
                <c:pt idx="7">
                  <c:v>177.45062433862432</c:v>
                </c:pt>
                <c:pt idx="8">
                  <c:v>175.5419486215539</c:v>
                </c:pt>
                <c:pt idx="9">
                  <c:v>169.18313725490199</c:v>
                </c:pt>
                <c:pt idx="10">
                  <c:v>171.33532898428732</c:v>
                </c:pt>
                <c:pt idx="11">
                  <c:v>172.83247124017959</c:v>
                </c:pt>
                <c:pt idx="12">
                  <c:v>166.87800000000001</c:v>
                </c:pt>
                <c:pt idx="13">
                  <c:v>167.28394444444447</c:v>
                </c:pt>
                <c:pt idx="14">
                  <c:v>168.53903508771933</c:v>
                </c:pt>
                <c:pt idx="15">
                  <c:v>173.76977073365234</c:v>
                </c:pt>
                <c:pt idx="16">
                  <c:v>173.64606020522692</c:v>
                </c:pt>
                <c:pt idx="17">
                  <c:v>174.85995783730161</c:v>
                </c:pt>
                <c:pt idx="18">
                  <c:v>172.4155366161616</c:v>
                </c:pt>
                <c:pt idx="19">
                  <c:v>177.23199314574316</c:v>
                </c:pt>
                <c:pt idx="20">
                  <c:v>178.84480997474745</c:v>
                </c:pt>
                <c:pt idx="21">
                  <c:v>174.61580447330448</c:v>
                </c:pt>
                <c:pt idx="22">
                  <c:v>182.33611566795776</c:v>
                </c:pt>
                <c:pt idx="23">
                  <c:v>185.05592320261439</c:v>
                </c:pt>
                <c:pt idx="24">
                  <c:v>188.55760537707908</c:v>
                </c:pt>
                <c:pt idx="25">
                  <c:v>191.61834736251404</c:v>
                </c:pt>
                <c:pt idx="26">
                  <c:v>192.64737240829348</c:v>
                </c:pt>
                <c:pt idx="27">
                  <c:v>189.42476080246911</c:v>
                </c:pt>
                <c:pt idx="28">
                  <c:v>189.30420974450385</c:v>
                </c:pt>
                <c:pt idx="29">
                  <c:v>195.25948223733934</c:v>
                </c:pt>
                <c:pt idx="30">
                  <c:v>196.57940079365082</c:v>
                </c:pt>
                <c:pt idx="31">
                  <c:v>198.68697971781307</c:v>
                </c:pt>
                <c:pt idx="32">
                  <c:v>196.48714285714283</c:v>
                </c:pt>
                <c:pt idx="33">
                  <c:v>195.25948223733934</c:v>
                </c:pt>
                <c:pt idx="34">
                  <c:v>196.57940079365082</c:v>
                </c:pt>
                <c:pt idx="35">
                  <c:v>198.68697971781307</c:v>
                </c:pt>
                <c:pt idx="36">
                  <c:v>196.48714285714283</c:v>
                </c:pt>
                <c:pt idx="37">
                  <c:v>198.80317129629626</c:v>
                </c:pt>
                <c:pt idx="38">
                  <c:v>202.15242195767195</c:v>
                </c:pt>
                <c:pt idx="39">
                  <c:v>205.84193650793651</c:v>
                </c:pt>
                <c:pt idx="40">
                  <c:v>214.45661904761906</c:v>
                </c:pt>
                <c:pt idx="41">
                  <c:v>213.1791979949875</c:v>
                </c:pt>
                <c:pt idx="42">
                  <c:v>211.50299603174602</c:v>
                </c:pt>
                <c:pt idx="43">
                  <c:v>213.69665266106441</c:v>
                </c:pt>
                <c:pt idx="44">
                  <c:v>212.2392372134039</c:v>
                </c:pt>
                <c:pt idx="45">
                  <c:v>217.68294117647056</c:v>
                </c:pt>
                <c:pt idx="46">
                  <c:v>214.34975308641978</c:v>
                </c:pt>
                <c:pt idx="47">
                  <c:v>212.88387125220459</c:v>
                </c:pt>
                <c:pt idx="48">
                  <c:v>213.83263888888894</c:v>
                </c:pt>
                <c:pt idx="49">
                  <c:v>217.66292438271608</c:v>
                </c:pt>
                <c:pt idx="50">
                  <c:v>212.89633432539679</c:v>
                </c:pt>
                <c:pt idx="51">
                  <c:v>210.89345938375351</c:v>
                </c:pt>
                <c:pt idx="52">
                  <c:v>215.11887345679008</c:v>
                </c:pt>
                <c:pt idx="53">
                  <c:v>212.64626543209874</c:v>
                </c:pt>
                <c:pt idx="54">
                  <c:v>224.14038888888888</c:v>
                </c:pt>
                <c:pt idx="55">
                  <c:v>218.97667320261439</c:v>
                </c:pt>
                <c:pt idx="56">
                  <c:v>215.08758730158735</c:v>
                </c:pt>
                <c:pt idx="57">
                  <c:v>213.39193452380954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BA-44E3-8EB3-88855BB4B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132928"/>
        <c:axId val="101151488"/>
      </c:lineChart>
      <c:catAx>
        <c:axId val="101132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1151488"/>
        <c:crosses val="autoZero"/>
        <c:auto val="1"/>
        <c:lblAlgn val="ctr"/>
        <c:lblOffset val="100"/>
        <c:noMultiLvlLbl val="0"/>
      </c:catAx>
      <c:valAx>
        <c:axId val="101151488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113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39121529011715E-2"/>
          <c:y val="5.1671732522796353E-2"/>
          <c:w val="0.86953592166744831"/>
          <c:h val="0.76291793313069911"/>
        </c:manualLayout>
      </c:layout>
      <c:lineChart>
        <c:grouping val="standard"/>
        <c:varyColors val="0"/>
        <c:ser>
          <c:idx val="3"/>
          <c:order val="0"/>
          <c:tx>
            <c:strRef>
              <c:f>Koruza!$C$98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Koruza!$B$99:$B$151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Koruza!$C$99:$C$151</c:f>
              <c:numCache>
                <c:formatCode>0.00</c:formatCode>
                <c:ptCount val="53"/>
                <c:pt idx="0">
                  <c:v>145</c:v>
                </c:pt>
                <c:pt idx="1">
                  <c:v>148</c:v>
                </c:pt>
                <c:pt idx="2">
                  <c:v>157.30000000000001</c:v>
                </c:pt>
                <c:pt idx="3">
                  <c:v>158</c:v>
                </c:pt>
                <c:pt idx="4">
                  <c:v>145</c:v>
                </c:pt>
                <c:pt idx="5">
                  <c:v>156.1</c:v>
                </c:pt>
                <c:pt idx="7">
                  <c:v>155.66999999999999</c:v>
                </c:pt>
                <c:pt idx="8">
                  <c:v>157</c:v>
                </c:pt>
                <c:pt idx="9">
                  <c:v>157.09</c:v>
                </c:pt>
                <c:pt idx="10">
                  <c:v>157</c:v>
                </c:pt>
                <c:pt idx="11">
                  <c:v>155.01</c:v>
                </c:pt>
                <c:pt idx="12">
                  <c:v>154.65</c:v>
                </c:pt>
                <c:pt idx="13">
                  <c:v>154.30000000000001</c:v>
                </c:pt>
                <c:pt idx="14">
                  <c:v>152.07</c:v>
                </c:pt>
                <c:pt idx="15">
                  <c:v>146.13</c:v>
                </c:pt>
                <c:pt idx="18">
                  <c:v>153.82</c:v>
                </c:pt>
                <c:pt idx="19">
                  <c:v>153.11000000000001</c:v>
                </c:pt>
                <c:pt idx="20">
                  <c:v>155.97999999999999</c:v>
                </c:pt>
                <c:pt idx="21">
                  <c:v>154.69999999999999</c:v>
                </c:pt>
                <c:pt idx="22">
                  <c:v>155.79</c:v>
                </c:pt>
                <c:pt idx="23">
                  <c:v>155.71</c:v>
                </c:pt>
                <c:pt idx="24">
                  <c:v>153.36000000000001</c:v>
                </c:pt>
                <c:pt idx="25">
                  <c:v>155.5</c:v>
                </c:pt>
                <c:pt idx="26">
                  <c:v>156</c:v>
                </c:pt>
                <c:pt idx="27">
                  <c:v>155.47</c:v>
                </c:pt>
                <c:pt idx="28">
                  <c:v>155.85</c:v>
                </c:pt>
                <c:pt idx="29">
                  <c:v>159.5</c:v>
                </c:pt>
                <c:pt idx="30">
                  <c:v>159</c:v>
                </c:pt>
                <c:pt idx="31">
                  <c:v>155.27000000000001</c:v>
                </c:pt>
                <c:pt idx="32">
                  <c:v>157.41</c:v>
                </c:pt>
                <c:pt idx="33">
                  <c:v>172.66</c:v>
                </c:pt>
                <c:pt idx="34">
                  <c:v>151.82</c:v>
                </c:pt>
                <c:pt idx="35">
                  <c:v>158.94999999999999</c:v>
                </c:pt>
                <c:pt idx="36">
                  <c:v>158.41</c:v>
                </c:pt>
                <c:pt idx="37">
                  <c:v>139.6</c:v>
                </c:pt>
                <c:pt idx="38">
                  <c:v>128.22</c:v>
                </c:pt>
                <c:pt idx="39">
                  <c:v>127.19</c:v>
                </c:pt>
                <c:pt idx="40">
                  <c:v>128.05000000000001</c:v>
                </c:pt>
                <c:pt idx="41">
                  <c:v>126.05</c:v>
                </c:pt>
                <c:pt idx="42">
                  <c:v>126.81</c:v>
                </c:pt>
                <c:pt idx="43">
                  <c:v>125.89</c:v>
                </c:pt>
                <c:pt idx="44">
                  <c:v>131.69999999999999</c:v>
                </c:pt>
                <c:pt idx="45">
                  <c:v>133.88999999999999</c:v>
                </c:pt>
                <c:pt idx="46">
                  <c:v>147.82</c:v>
                </c:pt>
                <c:pt idx="47">
                  <c:v>151.97</c:v>
                </c:pt>
                <c:pt idx="48">
                  <c:v>135</c:v>
                </c:pt>
                <c:pt idx="49">
                  <c:v>134.78</c:v>
                </c:pt>
                <c:pt idx="50">
                  <c:v>134.61000000000001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Koruza!$D$98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Koruza!$B$99:$B$151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Koruza!$D$99:$D$151</c:f>
              <c:numCache>
                <c:formatCode>0.00</c:formatCode>
                <c:ptCount val="53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Koruza!$E$98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Koruza!$B$99:$B$151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Koruza!$E$99:$E$151</c:f>
              <c:numCache>
                <c:formatCode>0.00</c:formatCode>
                <c:ptCount val="53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 formatCode="General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62368"/>
        <c:axId val="101164544"/>
      </c:lineChart>
      <c:catAx>
        <c:axId val="1011623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1164544"/>
        <c:crossesAt val="80"/>
        <c:auto val="1"/>
        <c:lblAlgn val="ctr"/>
        <c:lblOffset val="100"/>
        <c:tickLblSkip val="2"/>
        <c:noMultiLvlLbl val="0"/>
      </c:catAx>
      <c:valAx>
        <c:axId val="101164544"/>
        <c:scaling>
          <c:orientation val="minMax"/>
          <c:max val="22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1162368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Koruza!$C$16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Koruza!$B$18:$B$85</c:f>
              <c:numCache>
                <c:formatCode>General</c:formatCode>
                <c:ptCount val="68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53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  <c:pt idx="54">
                  <c:v>8</c:v>
                </c:pt>
                <c:pt idx="55">
                  <c:v>9</c:v>
                </c:pt>
                <c:pt idx="56">
                  <c:v>10</c:v>
                </c:pt>
                <c:pt idx="57">
                  <c:v>11</c:v>
                </c:pt>
                <c:pt idx="58">
                  <c:v>12</c:v>
                </c:pt>
                <c:pt idx="59">
                  <c:v>13</c:v>
                </c:pt>
                <c:pt idx="60">
                  <c:v>14</c:v>
                </c:pt>
                <c:pt idx="61">
                  <c:v>15</c:v>
                </c:pt>
                <c:pt idx="62">
                  <c:v>16</c:v>
                </c:pt>
                <c:pt idx="63">
                  <c:v>17</c:v>
                </c:pt>
                <c:pt idx="64">
                  <c:v>18</c:v>
                </c:pt>
                <c:pt idx="65">
                  <c:v>19</c:v>
                </c:pt>
                <c:pt idx="66">
                  <c:v>20</c:v>
                </c:pt>
                <c:pt idx="67">
                  <c:v>21</c:v>
                </c:pt>
              </c:numCache>
            </c:numRef>
          </c:cat>
          <c:val>
            <c:numRef>
              <c:f>Koruza!$C$18:$C$85</c:f>
              <c:numCache>
                <c:formatCode>#,##0</c:formatCode>
                <c:ptCount val="68"/>
                <c:pt idx="0">
                  <c:v>1764390</c:v>
                </c:pt>
                <c:pt idx="1">
                  <c:v>1044264</c:v>
                </c:pt>
                <c:pt idx="2">
                  <c:v>1084010</c:v>
                </c:pt>
                <c:pt idx="3">
                  <c:v>1161600</c:v>
                </c:pt>
                <c:pt idx="4">
                  <c:v>1662314</c:v>
                </c:pt>
                <c:pt idx="5">
                  <c:v>756260</c:v>
                </c:pt>
                <c:pt idx="6">
                  <c:v>677300</c:v>
                </c:pt>
                <c:pt idx="7">
                  <c:v>693380</c:v>
                </c:pt>
                <c:pt idx="8">
                  <c:v>593840</c:v>
                </c:pt>
                <c:pt idx="9">
                  <c:v>543580</c:v>
                </c:pt>
                <c:pt idx="10">
                  <c:v>3625583</c:v>
                </c:pt>
                <c:pt idx="11">
                  <c:v>1265400</c:v>
                </c:pt>
                <c:pt idx="12">
                  <c:v>838117</c:v>
                </c:pt>
                <c:pt idx="13">
                  <c:v>752860</c:v>
                </c:pt>
                <c:pt idx="14">
                  <c:v>710757</c:v>
                </c:pt>
                <c:pt idx="15">
                  <c:v>164000</c:v>
                </c:pt>
                <c:pt idx="16">
                  <c:v>79891</c:v>
                </c:pt>
                <c:pt idx="17">
                  <c:v>690840</c:v>
                </c:pt>
                <c:pt idx="18">
                  <c:v>5432081</c:v>
                </c:pt>
                <c:pt idx="19">
                  <c:v>8021314</c:v>
                </c:pt>
                <c:pt idx="20">
                  <c:v>7140656</c:v>
                </c:pt>
                <c:pt idx="21">
                  <c:v>3140085</c:v>
                </c:pt>
                <c:pt idx="22">
                  <c:v>9410975</c:v>
                </c:pt>
                <c:pt idx="23">
                  <c:v>11490174</c:v>
                </c:pt>
                <c:pt idx="24">
                  <c:v>5536604</c:v>
                </c:pt>
                <c:pt idx="25">
                  <c:v>26197848</c:v>
                </c:pt>
                <c:pt idx="26">
                  <c:v>4748047</c:v>
                </c:pt>
                <c:pt idx="27">
                  <c:v>1675240</c:v>
                </c:pt>
                <c:pt idx="28">
                  <c:v>2334290</c:v>
                </c:pt>
                <c:pt idx="29">
                  <c:v>1417620</c:v>
                </c:pt>
                <c:pt idx="30">
                  <c:v>253866</c:v>
                </c:pt>
                <c:pt idx="33">
                  <c:v>8021314</c:v>
                </c:pt>
                <c:pt idx="34">
                  <c:v>7140656</c:v>
                </c:pt>
                <c:pt idx="35">
                  <c:v>3140085</c:v>
                </c:pt>
                <c:pt idx="36">
                  <c:v>9410975</c:v>
                </c:pt>
                <c:pt idx="37">
                  <c:v>11490174</c:v>
                </c:pt>
                <c:pt idx="38">
                  <c:v>5536604</c:v>
                </c:pt>
                <c:pt idx="39">
                  <c:v>26197848</c:v>
                </c:pt>
                <c:pt idx="40">
                  <c:v>4748047</c:v>
                </c:pt>
                <c:pt idx="41">
                  <c:v>1675240</c:v>
                </c:pt>
                <c:pt idx="42">
                  <c:v>2334290</c:v>
                </c:pt>
                <c:pt idx="43">
                  <c:v>1417620</c:v>
                </c:pt>
                <c:pt idx="44">
                  <c:v>253866</c:v>
                </c:pt>
                <c:pt idx="47">
                  <c:v>586422</c:v>
                </c:pt>
                <c:pt idx="48">
                  <c:v>835200</c:v>
                </c:pt>
                <c:pt idx="49">
                  <c:v>2443550</c:v>
                </c:pt>
                <c:pt idx="50">
                  <c:v>879203</c:v>
                </c:pt>
                <c:pt idx="51">
                  <c:v>639480</c:v>
                </c:pt>
                <c:pt idx="52">
                  <c:v>629460</c:v>
                </c:pt>
                <c:pt idx="53">
                  <c:v>461997</c:v>
                </c:pt>
                <c:pt idx="54">
                  <c:v>385962</c:v>
                </c:pt>
                <c:pt idx="55">
                  <c:v>1211720</c:v>
                </c:pt>
                <c:pt idx="56">
                  <c:v>401080</c:v>
                </c:pt>
                <c:pt idx="57">
                  <c:v>517720</c:v>
                </c:pt>
                <c:pt idx="58">
                  <c:v>686760</c:v>
                </c:pt>
                <c:pt idx="59">
                  <c:v>854905</c:v>
                </c:pt>
                <c:pt idx="60">
                  <c:v>1156140</c:v>
                </c:pt>
                <c:pt idx="61">
                  <c:v>1231980</c:v>
                </c:pt>
                <c:pt idx="62">
                  <c:v>2150050</c:v>
                </c:pt>
                <c:pt idx="63">
                  <c:v>1961700</c:v>
                </c:pt>
                <c:pt idx="64">
                  <c:v>1203130</c:v>
                </c:pt>
                <c:pt idx="65">
                  <c:v>3102150</c:v>
                </c:pt>
                <c:pt idx="66">
                  <c:v>1594580</c:v>
                </c:pt>
                <c:pt idx="67">
                  <c:v>1856187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2585088"/>
        <c:axId val="102587008"/>
      </c:barChart>
      <c:lineChart>
        <c:grouping val="standard"/>
        <c:varyColors val="0"/>
        <c:ser>
          <c:idx val="1"/>
          <c:order val="1"/>
          <c:tx>
            <c:strRef>
              <c:f>Koruza!$D$16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Koruza!$B$18:$B$85</c:f>
              <c:numCache>
                <c:formatCode>General</c:formatCode>
                <c:ptCount val="68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53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  <c:pt idx="54">
                  <c:v>8</c:v>
                </c:pt>
                <c:pt idx="55">
                  <c:v>9</c:v>
                </c:pt>
                <c:pt idx="56">
                  <c:v>10</c:v>
                </c:pt>
                <c:pt idx="57">
                  <c:v>11</c:v>
                </c:pt>
                <c:pt idx="58">
                  <c:v>12</c:v>
                </c:pt>
                <c:pt idx="59">
                  <c:v>13</c:v>
                </c:pt>
                <c:pt idx="60">
                  <c:v>14</c:v>
                </c:pt>
                <c:pt idx="61">
                  <c:v>15</c:v>
                </c:pt>
                <c:pt idx="62">
                  <c:v>16</c:v>
                </c:pt>
                <c:pt idx="63">
                  <c:v>17</c:v>
                </c:pt>
                <c:pt idx="64">
                  <c:v>18</c:v>
                </c:pt>
                <c:pt idx="65">
                  <c:v>19</c:v>
                </c:pt>
                <c:pt idx="66">
                  <c:v>20</c:v>
                </c:pt>
                <c:pt idx="67">
                  <c:v>21</c:v>
                </c:pt>
              </c:numCache>
            </c:numRef>
          </c:cat>
          <c:val>
            <c:numRef>
              <c:f>Koruza!$D$18:$D$85</c:f>
              <c:numCache>
                <c:formatCode>0.00</c:formatCode>
                <c:ptCount val="68"/>
                <c:pt idx="0">
                  <c:v>141.18</c:v>
                </c:pt>
                <c:pt idx="1">
                  <c:v>150.22999999999999</c:v>
                </c:pt>
                <c:pt idx="2">
                  <c:v>152.5</c:v>
                </c:pt>
                <c:pt idx="3">
                  <c:v>150.88999999999999</c:v>
                </c:pt>
                <c:pt idx="4">
                  <c:v>143.35</c:v>
                </c:pt>
                <c:pt idx="5">
                  <c:v>151.82</c:v>
                </c:pt>
                <c:pt idx="6">
                  <c:v>149.28</c:v>
                </c:pt>
                <c:pt idx="7">
                  <c:v>151.9</c:v>
                </c:pt>
                <c:pt idx="8">
                  <c:v>145.9</c:v>
                </c:pt>
                <c:pt idx="9">
                  <c:v>153.4</c:v>
                </c:pt>
                <c:pt idx="10">
                  <c:v>166.89</c:v>
                </c:pt>
                <c:pt idx="11">
                  <c:v>142.33000000000001</c:v>
                </c:pt>
                <c:pt idx="12">
                  <c:v>162.5</c:v>
                </c:pt>
                <c:pt idx="13">
                  <c:v>166</c:v>
                </c:pt>
                <c:pt idx="14">
                  <c:v>142.47999999999999</c:v>
                </c:pt>
                <c:pt idx="15">
                  <c:v>130</c:v>
                </c:pt>
                <c:pt idx="16">
                  <c:v>148.94</c:v>
                </c:pt>
                <c:pt idx="17">
                  <c:v>166.1</c:v>
                </c:pt>
                <c:pt idx="18">
                  <c:v>124.6</c:v>
                </c:pt>
                <c:pt idx="19">
                  <c:v>124.02</c:v>
                </c:pt>
                <c:pt idx="20">
                  <c:v>125.96</c:v>
                </c:pt>
                <c:pt idx="21">
                  <c:v>126.25</c:v>
                </c:pt>
                <c:pt idx="22">
                  <c:v>126.19</c:v>
                </c:pt>
                <c:pt idx="23">
                  <c:v>148.84</c:v>
                </c:pt>
                <c:pt idx="24">
                  <c:v>135.72</c:v>
                </c:pt>
                <c:pt idx="25">
                  <c:v>174.42</c:v>
                </c:pt>
                <c:pt idx="26">
                  <c:v>152.94999999999999</c:v>
                </c:pt>
                <c:pt idx="27">
                  <c:v>145.47</c:v>
                </c:pt>
                <c:pt idx="28">
                  <c:v>150.74</c:v>
                </c:pt>
                <c:pt idx="29">
                  <c:v>138.94999999999999</c:v>
                </c:pt>
                <c:pt idx="30">
                  <c:v>145.84</c:v>
                </c:pt>
                <c:pt idx="33">
                  <c:v>124.02</c:v>
                </c:pt>
                <c:pt idx="34">
                  <c:v>125.96</c:v>
                </c:pt>
                <c:pt idx="35">
                  <c:v>126.25</c:v>
                </c:pt>
                <c:pt idx="36">
                  <c:v>126.19</c:v>
                </c:pt>
                <c:pt idx="37">
                  <c:v>148.84</c:v>
                </c:pt>
                <c:pt idx="38">
                  <c:v>135.72</c:v>
                </c:pt>
                <c:pt idx="39">
                  <c:v>174.42</c:v>
                </c:pt>
                <c:pt idx="40">
                  <c:v>152.94999999999999</c:v>
                </c:pt>
                <c:pt idx="41">
                  <c:v>145.47</c:v>
                </c:pt>
                <c:pt idx="42">
                  <c:v>150.74</c:v>
                </c:pt>
                <c:pt idx="43">
                  <c:v>138.94999999999999</c:v>
                </c:pt>
                <c:pt idx="44">
                  <c:v>145.84</c:v>
                </c:pt>
                <c:pt idx="47">
                  <c:v>156.72999999999999</c:v>
                </c:pt>
                <c:pt idx="48">
                  <c:v>170.9</c:v>
                </c:pt>
                <c:pt idx="49">
                  <c:v>187.47</c:v>
                </c:pt>
                <c:pt idx="50">
                  <c:v>175.73</c:v>
                </c:pt>
                <c:pt idx="51">
                  <c:v>170.85</c:v>
                </c:pt>
                <c:pt idx="52">
                  <c:v>183.2</c:v>
                </c:pt>
                <c:pt idx="53">
                  <c:v>191.45</c:v>
                </c:pt>
                <c:pt idx="54">
                  <c:v>186.79</c:v>
                </c:pt>
                <c:pt idx="55">
                  <c:v>155.08000000000001</c:v>
                </c:pt>
                <c:pt idx="56">
                  <c:v>196.0453176423656</c:v>
                </c:pt>
                <c:pt idx="57">
                  <c:v>193.34</c:v>
                </c:pt>
                <c:pt idx="58">
                  <c:v>198.34</c:v>
                </c:pt>
                <c:pt idx="59">
                  <c:v>198.31</c:v>
                </c:pt>
                <c:pt idx="60">
                  <c:v>154.88999999999999</c:v>
                </c:pt>
                <c:pt idx="61">
                  <c:v>206.15</c:v>
                </c:pt>
                <c:pt idx="62">
                  <c:v>209.8</c:v>
                </c:pt>
                <c:pt idx="63">
                  <c:v>207.71</c:v>
                </c:pt>
                <c:pt idx="64">
                  <c:v>209.01</c:v>
                </c:pt>
                <c:pt idx="65">
                  <c:v>235.48</c:v>
                </c:pt>
                <c:pt idx="66">
                  <c:v>238.15</c:v>
                </c:pt>
                <c:pt idx="67">
                  <c:v>245.96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03392"/>
        <c:axId val="102601472"/>
      </c:lineChart>
      <c:catAx>
        <c:axId val="102585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258700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02587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2585088"/>
        <c:crosses val="autoZero"/>
        <c:crossBetween val="between"/>
      </c:valAx>
      <c:valAx>
        <c:axId val="10260147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</a:t>
                </a:r>
                <a:r>
                  <a:rPr lang="sl-SI" baseline="0"/>
                  <a:t> TONO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2603392"/>
        <c:crosses val="max"/>
        <c:crossBetween val="between"/>
      </c:valAx>
      <c:catAx>
        <c:axId val="102603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26014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'Koruza_SLO-EU'!$C$35:$BH$35</c:f>
              <c:numCache>
                <c:formatCode>General</c:formatCode>
                <c:ptCount val="58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  <c:pt idx="54">
                  <c:v>17</c:v>
                </c:pt>
                <c:pt idx="55">
                  <c:v>18</c:v>
                </c:pt>
                <c:pt idx="56">
                  <c:v>19</c:v>
                </c:pt>
                <c:pt idx="57">
                  <c:v>20</c:v>
                </c:pt>
              </c:numCache>
            </c:numRef>
          </c:cat>
          <c:val>
            <c:numRef>
              <c:f>'Koruza_SLO-EU'!$C$36:$BH$36</c:f>
              <c:numCache>
                <c:formatCode>0.00</c:formatCode>
                <c:ptCount val="58"/>
                <c:pt idx="0">
                  <c:v>187</c:v>
                </c:pt>
                <c:pt idx="1">
                  <c:v>188</c:v>
                </c:pt>
                <c:pt idx="2">
                  <c:v>190</c:v>
                </c:pt>
                <c:pt idx="3">
                  <c:v>189</c:v>
                </c:pt>
                <c:pt idx="4">
                  <c:v>207.85999999999999</c:v>
                </c:pt>
                <c:pt idx="5">
                  <c:v>189</c:v>
                </c:pt>
                <c:pt idx="6">
                  <c:v>188</c:v>
                </c:pt>
                <c:pt idx="7">
                  <c:v>192</c:v>
                </c:pt>
                <c:pt idx="8">
                  <c:v>190</c:v>
                </c:pt>
                <c:pt idx="9">
                  <c:v>193</c:v>
                </c:pt>
                <c:pt idx="10">
                  <c:v>195</c:v>
                </c:pt>
                <c:pt idx="11">
                  <c:v>196</c:v>
                </c:pt>
                <c:pt idx="12">
                  <c:v>198</c:v>
                </c:pt>
                <c:pt idx="13">
                  <c:v>203.5</c:v>
                </c:pt>
                <c:pt idx="14">
                  <c:v>202</c:v>
                </c:pt>
                <c:pt idx="15">
                  <c:v>202</c:v>
                </c:pt>
                <c:pt idx="16">
                  <c:v>205</c:v>
                </c:pt>
                <c:pt idx="17">
                  <c:v>202.94</c:v>
                </c:pt>
                <c:pt idx="18">
                  <c:v>195.5</c:v>
                </c:pt>
                <c:pt idx="19" formatCode="General">
                  <c:v>195.71</c:v>
                </c:pt>
                <c:pt idx="20">
                  <c:v>193</c:v>
                </c:pt>
                <c:pt idx="21">
                  <c:v>204.5</c:v>
                </c:pt>
                <c:pt idx="22">
                  <c:v>215.5</c:v>
                </c:pt>
                <c:pt idx="23">
                  <c:v>215.5</c:v>
                </c:pt>
                <c:pt idx="24">
                  <c:v>222.5</c:v>
                </c:pt>
                <c:pt idx="25" formatCode="0.00;[Red]0.00">
                  <c:v>213</c:v>
                </c:pt>
                <c:pt idx="26" formatCode="0.00;[Red]0.00">
                  <c:v>215</c:v>
                </c:pt>
                <c:pt idx="27" formatCode="0.00;[Red]0.00">
                  <c:v>219</c:v>
                </c:pt>
                <c:pt idx="28" formatCode="0.00;[Red]0.00">
                  <c:v>215</c:v>
                </c:pt>
                <c:pt idx="29" formatCode="0.00;[Red]0.00">
                  <c:v>211</c:v>
                </c:pt>
                <c:pt idx="30" formatCode="0.00;[Red]0.00">
                  <c:v>210.5</c:v>
                </c:pt>
                <c:pt idx="31" formatCode="0.00;[Red]0.00">
                  <c:v>211</c:v>
                </c:pt>
                <c:pt idx="32" formatCode="0.00;[Red]0.00">
                  <c:v>213</c:v>
                </c:pt>
                <c:pt idx="33" formatCode="0.00;[Red]0.00">
                  <c:v>211</c:v>
                </c:pt>
                <c:pt idx="34" formatCode="0.00;[Red]0.00">
                  <c:v>210.5</c:v>
                </c:pt>
                <c:pt idx="35" formatCode="0.00;[Red]0.00">
                  <c:v>211</c:v>
                </c:pt>
                <c:pt idx="36" formatCode="0.00;[Red]0.00">
                  <c:v>213</c:v>
                </c:pt>
                <c:pt idx="37" formatCode="0.00;[Red]0.00">
                  <c:v>219.5</c:v>
                </c:pt>
                <c:pt idx="38" formatCode="0.00;[Red]0.00">
                  <c:v>230.33333333333334</c:v>
                </c:pt>
                <c:pt idx="39" formatCode="0.00;[Red]0.00">
                  <c:v>239.5</c:v>
                </c:pt>
                <c:pt idx="40" formatCode="0.00;[Red]0.00">
                  <c:v>242</c:v>
                </c:pt>
                <c:pt idx="41" formatCode="0.00;[Red]0.00">
                  <c:v>243.33333333333334</c:v>
                </c:pt>
                <c:pt idx="42" formatCode="0.00;[Red]0.00">
                  <c:v>245</c:v>
                </c:pt>
                <c:pt idx="43" formatCode="0.00;[Red]0.00">
                  <c:v>245.33333333333334</c:v>
                </c:pt>
                <c:pt idx="44" formatCode="0.00;[Red]0.00">
                  <c:v>244.5</c:v>
                </c:pt>
                <c:pt idx="45" formatCode="0.00;[Red]0.00">
                  <c:v>248</c:v>
                </c:pt>
                <c:pt idx="46" formatCode="0.00;[Red]0.00">
                  <c:v>250</c:v>
                </c:pt>
                <c:pt idx="47" formatCode="0.00;[Red]0.00">
                  <c:v>250</c:v>
                </c:pt>
                <c:pt idx="48" formatCode="0.00;[Red]0.00">
                  <c:v>251</c:v>
                </c:pt>
                <c:pt idx="49" formatCode="0.00;[Red]0.00">
                  <c:v>249</c:v>
                </c:pt>
                <c:pt idx="50" formatCode="0.00;[Red]0.00">
                  <c:v>248.5</c:v>
                </c:pt>
                <c:pt idx="51" formatCode="0.00;[Red]0.00">
                  <c:v>246</c:v>
                </c:pt>
                <c:pt idx="52" formatCode="0.00;[Red]0.00">
                  <c:v>248.5</c:v>
                </c:pt>
                <c:pt idx="53" formatCode="0.00;[Red]0.00">
                  <c:v>265</c:v>
                </c:pt>
                <c:pt idx="54" formatCode="0.00;[Red]0.00">
                  <c:v>270</c:v>
                </c:pt>
                <c:pt idx="55" formatCode="0.00;[Red]0.00">
                  <c:v>275</c:v>
                </c:pt>
                <c:pt idx="56" formatCode="0.00;[Red]0.00">
                  <c:v>277</c:v>
                </c:pt>
                <c:pt idx="57" formatCode="0.00;[Red]0.00">
                  <c:v>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'Koruza_SLO-EU'!$C$35:$BH$35</c:f>
              <c:numCache>
                <c:formatCode>General</c:formatCode>
                <c:ptCount val="58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  <c:pt idx="54">
                  <c:v>17</c:v>
                </c:pt>
                <c:pt idx="55">
                  <c:v>18</c:v>
                </c:pt>
                <c:pt idx="56">
                  <c:v>19</c:v>
                </c:pt>
                <c:pt idx="57">
                  <c:v>20</c:v>
                </c:pt>
              </c:numCache>
            </c:numRef>
          </c:cat>
          <c:val>
            <c:numRef>
              <c:f>'Koruza_SLO-EU'!$C$37:$BH$37</c:f>
              <c:numCache>
                <c:formatCode>0.00</c:formatCode>
                <c:ptCount val="58"/>
                <c:pt idx="0">
                  <c:v>133.22333333333333</c:v>
                </c:pt>
                <c:pt idx="1">
                  <c:v>132.58333333333334</c:v>
                </c:pt>
                <c:pt idx="2">
                  <c:v>132.43333333333331</c:v>
                </c:pt>
                <c:pt idx="3">
                  <c:v>135.30000000000001</c:v>
                </c:pt>
                <c:pt idx="4">
                  <c:v>135.36000000000001</c:v>
                </c:pt>
                <c:pt idx="5">
                  <c:v>139.49</c:v>
                </c:pt>
                <c:pt idx="6">
                  <c:v>132.46</c:v>
                </c:pt>
                <c:pt idx="7">
                  <c:v>132.69</c:v>
                </c:pt>
                <c:pt idx="8">
                  <c:v>136.75</c:v>
                </c:pt>
                <c:pt idx="9">
                  <c:v>136.74</c:v>
                </c:pt>
                <c:pt idx="10">
                  <c:v>131.08000000000001</c:v>
                </c:pt>
                <c:pt idx="11">
                  <c:v>130.37</c:v>
                </c:pt>
                <c:pt idx="12">
                  <c:v>132.80333333333331</c:v>
                </c:pt>
                <c:pt idx="13">
                  <c:v>138.24</c:v>
                </c:pt>
                <c:pt idx="14">
                  <c:v>130.99</c:v>
                </c:pt>
                <c:pt idx="15">
                  <c:v>131.38499999999999</c:v>
                </c:pt>
                <c:pt idx="16">
                  <c:v>126.83999999999999</c:v>
                </c:pt>
                <c:pt idx="17">
                  <c:v>131.92500000000001</c:v>
                </c:pt>
                <c:pt idx="18">
                  <c:v>133.48999999999998</c:v>
                </c:pt>
                <c:pt idx="19" formatCode="General">
                  <c:v>124.6</c:v>
                </c:pt>
                <c:pt idx="20">
                  <c:v>124.02</c:v>
                </c:pt>
                <c:pt idx="21">
                  <c:v>125.495</c:v>
                </c:pt>
                <c:pt idx="22">
                  <c:v>126.25</c:v>
                </c:pt>
                <c:pt idx="23">
                  <c:v>126.19</c:v>
                </c:pt>
                <c:pt idx="24">
                  <c:v>129.46</c:v>
                </c:pt>
                <c:pt idx="25" formatCode="0.00;[Red]0.00">
                  <c:v>134.53</c:v>
                </c:pt>
                <c:pt idx="26" formatCode="0.00;[Red]0.00">
                  <c:v>129.84</c:v>
                </c:pt>
                <c:pt idx="27" formatCode="0.00;[Red]0.00">
                  <c:v>138.72</c:v>
                </c:pt>
                <c:pt idx="28" formatCode="0.00;[Red]0.00">
                  <c:v>135.5</c:v>
                </c:pt>
                <c:pt idx="29" formatCode="0.00;[Red]0.00">
                  <c:v>134.72999999999999</c:v>
                </c:pt>
                <c:pt idx="30" formatCode="0.00;[Red]0.00">
                  <c:v>130.16999999999999</c:v>
                </c:pt>
                <c:pt idx="31" formatCode="0.00;[Red]0.00">
                  <c:v>132.62</c:v>
                </c:pt>
                <c:pt idx="32" formatCode="0.00;[Red]0.00">
                  <c:v>139.21</c:v>
                </c:pt>
                <c:pt idx="33" formatCode="0.00;[Red]0.00">
                  <c:v>134.72999999999999</c:v>
                </c:pt>
                <c:pt idx="34" formatCode="0.00;[Red]0.00">
                  <c:v>130.16999999999999</c:v>
                </c:pt>
                <c:pt idx="35" formatCode="0.00;[Red]0.00">
                  <c:v>132.62</c:v>
                </c:pt>
                <c:pt idx="36" formatCode="0.00;[Red]0.00">
                  <c:v>139.21</c:v>
                </c:pt>
                <c:pt idx="37" formatCode="0.00;[Red]0.00">
                  <c:v>136.22999999999999</c:v>
                </c:pt>
                <c:pt idx="38" formatCode="0.00;[Red]0.00">
                  <c:v>137.26</c:v>
                </c:pt>
                <c:pt idx="39" formatCode="0.00;[Red]0.00">
                  <c:v>140.22</c:v>
                </c:pt>
                <c:pt idx="40" formatCode="0.00;[Red]0.00">
                  <c:v>152.87</c:v>
                </c:pt>
                <c:pt idx="41" formatCode="0.00;[Red]0.00">
                  <c:v>137.69999999999999</c:v>
                </c:pt>
                <c:pt idx="42" formatCode="0.00;[Red]0.00">
                  <c:v>153.86000000000001</c:v>
                </c:pt>
                <c:pt idx="43" formatCode="0.00;[Red]0.00">
                  <c:v>153.43</c:v>
                </c:pt>
                <c:pt idx="44" formatCode="0.00;[Red]0.00">
                  <c:v>161.99</c:v>
                </c:pt>
                <c:pt idx="45" formatCode="0.00;[Red]0.00">
                  <c:v>160.1</c:v>
                </c:pt>
                <c:pt idx="46" formatCode="0.00;[Red]0.00">
                  <c:v>155.08000000000001</c:v>
                </c:pt>
                <c:pt idx="47" formatCode="0.00;[Red]0.00">
                  <c:v>154.94999999999999</c:v>
                </c:pt>
                <c:pt idx="48" formatCode="0.00;[Red]0.00">
                  <c:v>183.495</c:v>
                </c:pt>
                <c:pt idx="49" formatCode="0.00;[Red]0.00">
                  <c:v>153.29</c:v>
                </c:pt>
                <c:pt idx="50" formatCode="0.00;[Red]0.00">
                  <c:v>157.44</c:v>
                </c:pt>
                <c:pt idx="51" formatCode="0.00;[Red]0.00">
                  <c:v>154.88999999999999</c:v>
                </c:pt>
                <c:pt idx="52" formatCode="0.00;[Red]0.00">
                  <c:v>163.99</c:v>
                </c:pt>
                <c:pt idx="53" formatCode="0.00;[Red]0.00">
                  <c:v>161.88</c:v>
                </c:pt>
                <c:pt idx="54" formatCode="0.00;[Red]0.00">
                  <c:v>179.4</c:v>
                </c:pt>
                <c:pt idx="55" formatCode="0.00;[Red]0.00">
                  <c:v>197.93999999999997</c:v>
                </c:pt>
                <c:pt idx="56" formatCode="0.00;[Red]0.00">
                  <c:v>182.67666666666665</c:v>
                </c:pt>
                <c:pt idx="57" formatCode="0.00;[Red]0.00">
                  <c:v>179.7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'Koruza_SLO-EU'!$C$35:$BH$35</c:f>
              <c:numCache>
                <c:formatCode>General</c:formatCode>
                <c:ptCount val="58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  <c:pt idx="54">
                  <c:v>17</c:v>
                </c:pt>
                <c:pt idx="55">
                  <c:v>18</c:v>
                </c:pt>
                <c:pt idx="56">
                  <c:v>19</c:v>
                </c:pt>
                <c:pt idx="57">
                  <c:v>20</c:v>
                </c:pt>
              </c:numCache>
            </c:numRef>
          </c:cat>
          <c:val>
            <c:numRef>
              <c:f>'Koruza_SLO-EU'!$C$38:$BH$38</c:f>
              <c:numCache>
                <c:formatCode>0.00</c:formatCode>
                <c:ptCount val="58"/>
                <c:pt idx="0">
                  <c:v>146.56</c:v>
                </c:pt>
                <c:pt idx="1">
                  <c:v>141.51</c:v>
                </c:pt>
                <c:pt idx="2">
                  <c:v>150.22999999999999</c:v>
                </c:pt>
                <c:pt idx="3">
                  <c:v>152.5</c:v>
                </c:pt>
                <c:pt idx="4">
                  <c:v>150.88999999999999</c:v>
                </c:pt>
                <c:pt idx="5">
                  <c:v>143.35</c:v>
                </c:pt>
                <c:pt idx="6">
                  <c:v>151.82</c:v>
                </c:pt>
                <c:pt idx="7">
                  <c:v>149.28</c:v>
                </c:pt>
                <c:pt idx="8">
                  <c:v>151.9</c:v>
                </c:pt>
                <c:pt idx="9">
                  <c:v>145.9</c:v>
                </c:pt>
                <c:pt idx="10">
                  <c:v>153.4</c:v>
                </c:pt>
                <c:pt idx="11">
                  <c:v>153.77000000000001</c:v>
                </c:pt>
                <c:pt idx="12">
                  <c:v>142.33000000000001</c:v>
                </c:pt>
                <c:pt idx="13">
                  <c:v>162.5</c:v>
                </c:pt>
                <c:pt idx="14">
                  <c:v>166</c:v>
                </c:pt>
                <c:pt idx="15">
                  <c:v>142.47999999999999</c:v>
                </c:pt>
                <c:pt idx="16">
                  <c:v>130</c:v>
                </c:pt>
                <c:pt idx="17">
                  <c:v>148.94</c:v>
                </c:pt>
                <c:pt idx="18">
                  <c:v>166.1</c:v>
                </c:pt>
                <c:pt idx="19" formatCode="General">
                  <c:v>124.6</c:v>
                </c:pt>
                <c:pt idx="20">
                  <c:v>124.02</c:v>
                </c:pt>
                <c:pt idx="21">
                  <c:v>125.96</c:v>
                </c:pt>
                <c:pt idx="22">
                  <c:v>126.25</c:v>
                </c:pt>
                <c:pt idx="23">
                  <c:v>126.19</c:v>
                </c:pt>
                <c:pt idx="24">
                  <c:v>148.84</c:v>
                </c:pt>
                <c:pt idx="25" formatCode="0.00;[Red]0.00">
                  <c:v>135.72</c:v>
                </c:pt>
                <c:pt idx="26" formatCode="0.00;[Red]0.00">
                  <c:v>174.42</c:v>
                </c:pt>
                <c:pt idx="27" formatCode="0.00;[Red]0.00">
                  <c:v>152.94999999999999</c:v>
                </c:pt>
                <c:pt idx="28" formatCode="0.00;[Red]0.00">
                  <c:v>145.47</c:v>
                </c:pt>
                <c:pt idx="29" formatCode="0.00;[Red]0.00">
                  <c:v>150.74</c:v>
                </c:pt>
                <c:pt idx="30" formatCode="0.00;[Red]0.00">
                  <c:v>138.94999999999999</c:v>
                </c:pt>
                <c:pt idx="31" formatCode="0.00;[Red]0.00">
                  <c:v>145.84</c:v>
                </c:pt>
                <c:pt idx="33" formatCode="0.00;[Red]0.00">
                  <c:v>150.74</c:v>
                </c:pt>
                <c:pt idx="34" formatCode="0.00;[Red]0.00">
                  <c:v>138.94999999999999</c:v>
                </c:pt>
                <c:pt idx="35" formatCode="0.00;[Red]0.00">
                  <c:v>145.84</c:v>
                </c:pt>
                <c:pt idx="38" formatCode="0.00;[Red]0.00">
                  <c:v>156.72999999999999</c:v>
                </c:pt>
                <c:pt idx="39" formatCode="0.00;[Red]0.00">
                  <c:v>170.9</c:v>
                </c:pt>
                <c:pt idx="40" formatCode="0.00;[Red]0.00">
                  <c:v>187.47</c:v>
                </c:pt>
                <c:pt idx="41" formatCode="0.00;[Red]0.00">
                  <c:v>175.73</c:v>
                </c:pt>
                <c:pt idx="42" formatCode="0.00;[Red]0.00">
                  <c:v>170.85</c:v>
                </c:pt>
                <c:pt idx="43" formatCode="0.00;[Red]0.00">
                  <c:v>183.2</c:v>
                </c:pt>
                <c:pt idx="44" formatCode="0.00;[Red]0.00">
                  <c:v>191.45</c:v>
                </c:pt>
                <c:pt idx="45" formatCode="0.00;[Red]0.00">
                  <c:v>186.79</c:v>
                </c:pt>
                <c:pt idx="46" formatCode="0.00;[Red]0.00">
                  <c:v>155.08000000000001</c:v>
                </c:pt>
                <c:pt idx="47" formatCode="0.00;[Red]0.00">
                  <c:v>196.05</c:v>
                </c:pt>
                <c:pt idx="48" formatCode="0.00;[Red]0.00">
                  <c:v>193.34</c:v>
                </c:pt>
                <c:pt idx="49" formatCode="0.00;[Red]0.00">
                  <c:v>198.34</c:v>
                </c:pt>
                <c:pt idx="50" formatCode="0.00;[Red]0.00">
                  <c:v>198.31</c:v>
                </c:pt>
                <c:pt idx="51" formatCode="0.00;[Red]0.00">
                  <c:v>154.88999999999999</c:v>
                </c:pt>
                <c:pt idx="52" formatCode="0.00;[Red]0.00">
                  <c:v>206.15</c:v>
                </c:pt>
                <c:pt idx="53" formatCode="0.00;[Red]0.00">
                  <c:v>209.8</c:v>
                </c:pt>
                <c:pt idx="54" formatCode="0.00;[Red]0.00">
                  <c:v>207.71</c:v>
                </c:pt>
                <c:pt idx="55" formatCode="0.00;[Red]0.00">
                  <c:v>209.01</c:v>
                </c:pt>
                <c:pt idx="56" formatCode="0.00;[Red]0.00">
                  <c:v>235.48</c:v>
                </c:pt>
                <c:pt idx="57" formatCode="0.00;[Red]0.00">
                  <c:v>238.15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4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'Koruza_SLO-EU'!$C$35:$BH$35</c:f>
              <c:numCache>
                <c:formatCode>General</c:formatCode>
                <c:ptCount val="58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  <c:pt idx="54">
                  <c:v>17</c:v>
                </c:pt>
                <c:pt idx="55">
                  <c:v>18</c:v>
                </c:pt>
                <c:pt idx="56">
                  <c:v>19</c:v>
                </c:pt>
                <c:pt idx="57">
                  <c:v>20</c:v>
                </c:pt>
              </c:numCache>
            </c:numRef>
          </c:cat>
          <c:val>
            <c:numRef>
              <c:f>'Koruza_SLO-EU'!$C$39:$BH$39</c:f>
              <c:numCache>
                <c:formatCode>0.00</c:formatCode>
                <c:ptCount val="58"/>
                <c:pt idx="0">
                  <c:v>160.42795918367347</c:v>
                </c:pt>
                <c:pt idx="1">
                  <c:v>161.08611111111108</c:v>
                </c:pt>
                <c:pt idx="2">
                  <c:v>162.35777777777778</c:v>
                </c:pt>
                <c:pt idx="3">
                  <c:v>161.62288548752835</c:v>
                </c:pt>
                <c:pt idx="4">
                  <c:v>163.67840740740741</c:v>
                </c:pt>
                <c:pt idx="5">
                  <c:v>162.74611111111113</c:v>
                </c:pt>
                <c:pt idx="6">
                  <c:v>162.72194444444443</c:v>
                </c:pt>
                <c:pt idx="7">
                  <c:v>162.14900793650796</c:v>
                </c:pt>
                <c:pt idx="8">
                  <c:v>164.4540231990232</c:v>
                </c:pt>
                <c:pt idx="9">
                  <c:v>164.52611111111111</c:v>
                </c:pt>
                <c:pt idx="10">
                  <c:v>164.35107142857143</c:v>
                </c:pt>
                <c:pt idx="11">
                  <c:v>165.51214814814816</c:v>
                </c:pt>
                <c:pt idx="12">
                  <c:v>167.80930555555554</c:v>
                </c:pt>
                <c:pt idx="13">
                  <c:v>172.11966666666666</c:v>
                </c:pt>
                <c:pt idx="14">
                  <c:v>172.99681623931625</c:v>
                </c:pt>
                <c:pt idx="15">
                  <c:v>172.11898290598293</c:v>
                </c:pt>
                <c:pt idx="16">
                  <c:v>173.59173148148147</c:v>
                </c:pt>
                <c:pt idx="17">
                  <c:v>171.3926851851852</c:v>
                </c:pt>
                <c:pt idx="18">
                  <c:v>169.76731379731379</c:v>
                </c:pt>
                <c:pt idx="19">
                  <c:v>166.06471957671957</c:v>
                </c:pt>
                <c:pt idx="20">
                  <c:v>163.71623809523811</c:v>
                </c:pt>
                <c:pt idx="21">
                  <c:v>163.67618518518518</c:v>
                </c:pt>
                <c:pt idx="22">
                  <c:v>169.31453703703701</c:v>
                </c:pt>
                <c:pt idx="23">
                  <c:v>168.96489316239317</c:v>
                </c:pt>
                <c:pt idx="24">
                  <c:v>174.03387301587307</c:v>
                </c:pt>
                <c:pt idx="25" formatCode="0.00;[Red]0.00">
                  <c:v>171.8764937641723</c:v>
                </c:pt>
                <c:pt idx="26" formatCode="0.00;[Red]0.00">
                  <c:v>173.30283978174606</c:v>
                </c:pt>
                <c:pt idx="27" formatCode="0.00;[Red]0.00">
                  <c:v>173.53715277777778</c:v>
                </c:pt>
                <c:pt idx="28" formatCode="0.00;[Red]0.00">
                  <c:v>173.12540740740738</c:v>
                </c:pt>
                <c:pt idx="29" formatCode="0.00;[Red]0.00">
                  <c:v>178.02921568627454</c:v>
                </c:pt>
                <c:pt idx="30" formatCode="0.00;[Red]0.00">
                  <c:v>176.70626050420174</c:v>
                </c:pt>
                <c:pt idx="31" formatCode="0.00;[Red]0.00">
                  <c:v>176.5185763888889</c:v>
                </c:pt>
                <c:pt idx="32" formatCode="0.00;[Red]0.00">
                  <c:v>182.12660493827161</c:v>
                </c:pt>
                <c:pt idx="33" formatCode="0.00;[Red]0.00">
                  <c:v>178.02921568627454</c:v>
                </c:pt>
                <c:pt idx="34" formatCode="0.00;[Red]0.00">
                  <c:v>176.70626050420174</c:v>
                </c:pt>
                <c:pt idx="35" formatCode="0.00;[Red]0.00">
                  <c:v>176.5185763888889</c:v>
                </c:pt>
                <c:pt idx="36" formatCode="0.00;[Red]0.00">
                  <c:v>182.12660493827161</c:v>
                </c:pt>
                <c:pt idx="37" formatCode="0.00;[Red]0.00">
                  <c:v>181.66507936507938</c:v>
                </c:pt>
                <c:pt idx="38" formatCode="0.00;[Red]0.00">
                  <c:v>186.22268140589566</c:v>
                </c:pt>
                <c:pt idx="39" formatCode="0.00;[Red]0.00">
                  <c:v>193.83838888888889</c:v>
                </c:pt>
                <c:pt idx="40" formatCode="0.00;[Red]0.00">
                  <c:v>200.12818518518517</c:v>
                </c:pt>
                <c:pt idx="41" formatCode="0.00;[Red]0.00">
                  <c:v>200.83779513888891</c:v>
                </c:pt>
                <c:pt idx="42" formatCode="0.00;[Red]0.00">
                  <c:v>200.69694444444445</c:v>
                </c:pt>
                <c:pt idx="43" formatCode="0.00;[Red]0.00">
                  <c:v>205.09014814814813</c:v>
                </c:pt>
                <c:pt idx="44" formatCode="0.00;[Red]0.00">
                  <c:v>208.45642361111106</c:v>
                </c:pt>
                <c:pt idx="45" formatCode="0.00;[Red]0.00">
                  <c:v>208.56301851851853</c:v>
                </c:pt>
                <c:pt idx="46" formatCode="0.00;[Red]0.00">
                  <c:v>208.32827380952381</c:v>
                </c:pt>
                <c:pt idx="47" formatCode="0.00;[Red]0.00">
                  <c:v>208.31354166666668</c:v>
                </c:pt>
                <c:pt idx="48" formatCode="0.00;[Red]0.00">
                  <c:v>214.32955555555554</c:v>
                </c:pt>
                <c:pt idx="49" formatCode="0.00;[Red]0.00">
                  <c:v>213.09625</c:v>
                </c:pt>
                <c:pt idx="50" formatCode="0.00;[Red]0.00">
                  <c:v>214.4319047619048</c:v>
                </c:pt>
                <c:pt idx="51" formatCode="0.00;[Red]0.00">
                  <c:v>207.24489583333332</c:v>
                </c:pt>
                <c:pt idx="52" formatCode="0.00;[Red]0.00">
                  <c:v>210.9026960784314</c:v>
                </c:pt>
                <c:pt idx="53" formatCode="0.00;[Red]0.00">
                  <c:v>218.14562500000002</c:v>
                </c:pt>
                <c:pt idx="54" formatCode="0.00;[Red]0.00">
                  <c:v>225.0522435897436</c:v>
                </c:pt>
                <c:pt idx="55" formatCode="0.00;[Red]0.00">
                  <c:v>233.00188492063495</c:v>
                </c:pt>
                <c:pt idx="56" formatCode="0.00;[Red]0.00">
                  <c:v>235.48244444444444</c:v>
                </c:pt>
                <c:pt idx="57" formatCode="0.00;[Red]0.00">
                  <c:v>243.464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45-4277-B180-C7EB084EF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745984"/>
        <c:axId val="102756352"/>
      </c:lineChart>
      <c:catAx>
        <c:axId val="102745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2756352"/>
        <c:crosses val="autoZero"/>
        <c:auto val="1"/>
        <c:lblAlgn val="ctr"/>
        <c:lblOffset val="100"/>
        <c:noMultiLvlLbl val="0"/>
      </c:catAx>
      <c:valAx>
        <c:axId val="102756352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2745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2057401</xdr:colOff>
      <xdr:row>14</xdr:row>
      <xdr:rowOff>190500</xdr:rowOff>
    </xdr:from>
    <xdr:to>
      <xdr:col>15</xdr:col>
      <xdr:colOff>390527</xdr:colOff>
      <xdr:row>30</xdr:row>
      <xdr:rowOff>57149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5799</xdr:colOff>
      <xdr:row>97</xdr:row>
      <xdr:rowOff>27748</xdr:rowOff>
    </xdr:from>
    <xdr:to>
      <xdr:col>15</xdr:col>
      <xdr:colOff>604802</xdr:colOff>
      <xdr:row>117</xdr:row>
      <xdr:rowOff>70305</xdr:rowOff>
    </xdr:to>
    <xdr:graphicFrame macro="">
      <xdr:nvGraphicFramePr>
        <xdr:cNvPr id="5" name="Chart 15" descr="Gibanje cene pšenice po posameznih tednih, za leta 2018, 2019 in 2020&#10;&#10;Graf s prikazom gibanja cen po tednih v letih 2018,2019 in 2020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50</xdr:row>
      <xdr:rowOff>33336</xdr:rowOff>
    </xdr:from>
    <xdr:to>
      <xdr:col>8</xdr:col>
      <xdr:colOff>142875</xdr:colOff>
      <xdr:row>71</xdr:row>
      <xdr:rowOff>142875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1971675</xdr:colOff>
      <xdr:row>94</xdr:row>
      <xdr:rowOff>0</xdr:rowOff>
    </xdr:from>
    <xdr:to>
      <xdr:col>17</xdr:col>
      <xdr:colOff>533400</xdr:colOff>
      <xdr:row>120</xdr:row>
      <xdr:rowOff>28575</xdr:rowOff>
    </xdr:to>
    <xdr:graphicFrame macro="">
      <xdr:nvGraphicFramePr>
        <xdr:cNvPr id="8" name="Chart 1027" descr="Graf s prikazom gibanja cen po tednih v letih 2018.2019 in 2020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</xdr:colOff>
      <xdr:row>15</xdr:row>
      <xdr:rowOff>57150</xdr:rowOff>
    </xdr:from>
    <xdr:to>
      <xdr:col>17</xdr:col>
      <xdr:colOff>114299</xdr:colOff>
      <xdr:row>33</xdr:row>
      <xdr:rowOff>85724</xdr:rowOff>
    </xdr:to>
    <xdr:graphicFrame macro="">
      <xdr:nvGraphicFramePr>
        <xdr:cNvPr id="5" name="Grafikon 4" descr="Graf s prikazom gibanja cen in količin po tednih v letih 2019 in 2020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609598</xdr:colOff>
      <xdr:row>44</xdr:row>
      <xdr:rowOff>42861</xdr:rowOff>
    </xdr:from>
    <xdr:to>
      <xdr:col>10</xdr:col>
      <xdr:colOff>9525</xdr:colOff>
      <xdr:row>66</xdr:row>
      <xdr:rowOff>123825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="110" zoomScaleNormal="110" workbookViewId="0"/>
  </sheetViews>
  <sheetFormatPr defaultRowHeight="12.75" x14ac:dyDescent="0.2"/>
  <cols>
    <col min="1" max="1" width="41.28515625" customWidth="1"/>
    <col min="2" max="2" width="142.7109375" customWidth="1"/>
  </cols>
  <sheetData>
    <row r="1" spans="1:2" x14ac:dyDescent="0.2">
      <c r="A1" s="179" t="s">
        <v>14</v>
      </c>
      <c r="B1" s="5"/>
    </row>
    <row r="2" spans="1:2" ht="25.5" x14ac:dyDescent="0.2">
      <c r="A2" s="180" t="s">
        <v>15</v>
      </c>
      <c r="B2" s="181" t="s">
        <v>23</v>
      </c>
    </row>
    <row r="3" spans="1:2" x14ac:dyDescent="0.2">
      <c r="A3" s="182" t="s">
        <v>16</v>
      </c>
      <c r="B3" s="5"/>
    </row>
    <row r="4" spans="1:2" x14ac:dyDescent="0.2">
      <c r="A4" s="182" t="s">
        <v>17</v>
      </c>
      <c r="B4" s="5"/>
    </row>
    <row r="5" spans="1:2" x14ac:dyDescent="0.2">
      <c r="A5" s="182" t="s">
        <v>18</v>
      </c>
      <c r="B5" s="5"/>
    </row>
    <row r="6" spans="1:2" x14ac:dyDescent="0.2">
      <c r="A6" s="183" t="s">
        <v>19</v>
      </c>
      <c r="B6" s="5"/>
    </row>
    <row r="7" spans="1:2" x14ac:dyDescent="0.2">
      <c r="A7" s="5"/>
      <c r="B7" s="5"/>
    </row>
    <row r="8" spans="1:2" x14ac:dyDescent="0.2">
      <c r="A8" s="184" t="s">
        <v>20</v>
      </c>
      <c r="B8" s="5"/>
    </row>
    <row r="9" spans="1:2" x14ac:dyDescent="0.2">
      <c r="A9" s="184" t="s">
        <v>21</v>
      </c>
      <c r="B9" s="5"/>
    </row>
    <row r="10" spans="1:2" x14ac:dyDescent="0.2">
      <c r="A10" s="184" t="s">
        <v>22</v>
      </c>
      <c r="B10" s="5"/>
    </row>
    <row r="11" spans="1:2" x14ac:dyDescent="0.2">
      <c r="A11" s="5"/>
      <c r="B11" s="5"/>
    </row>
    <row r="12" spans="1:2" x14ac:dyDescent="0.2">
      <c r="A12" s="5" t="s">
        <v>82</v>
      </c>
      <c r="B12" s="5"/>
    </row>
    <row r="13" spans="1:2" ht="26.25" customHeight="1" x14ac:dyDescent="0.2">
      <c r="A13" s="184" t="s">
        <v>90</v>
      </c>
      <c r="B13" s="180" t="s">
        <v>25</v>
      </c>
    </row>
    <row r="14" spans="1:2" ht="27" customHeight="1" x14ac:dyDescent="0.2">
      <c r="A14" s="185" t="s">
        <v>93</v>
      </c>
      <c r="B14" s="180"/>
    </row>
    <row r="15" spans="1:2" x14ac:dyDescent="0.2">
      <c r="A15" s="5"/>
      <c r="B15" s="5"/>
    </row>
    <row r="16" spans="1:2" x14ac:dyDescent="0.2">
      <c r="A16" s="5"/>
      <c r="B16" s="5"/>
    </row>
    <row r="17" spans="1:2" x14ac:dyDescent="0.2">
      <c r="A17" s="5"/>
      <c r="B17" s="180" t="s">
        <v>24</v>
      </c>
    </row>
    <row r="18" spans="1:2" x14ac:dyDescent="0.2">
      <c r="A18" s="5"/>
      <c r="B18" s="5"/>
    </row>
    <row r="19" spans="1:2" x14ac:dyDescent="0.2">
      <c r="A19" s="5"/>
      <c r="B19" s="5"/>
    </row>
    <row r="20" spans="1:2" x14ac:dyDescent="0.2">
      <c r="A20" s="5"/>
      <c r="B20" s="5"/>
    </row>
    <row r="21" spans="1:2" x14ac:dyDescent="0.2">
      <c r="A21" s="5"/>
      <c r="B21" s="5"/>
    </row>
    <row r="22" spans="1:2" x14ac:dyDescent="0.2">
      <c r="A22" s="5"/>
      <c r="B22" s="5"/>
    </row>
    <row r="23" spans="1:2" x14ac:dyDescent="0.2">
      <c r="A23" s="5"/>
      <c r="B23" s="5"/>
    </row>
    <row r="24" spans="1:2" x14ac:dyDescent="0.2">
      <c r="A24" s="5"/>
      <c r="B24" s="5"/>
    </row>
    <row r="25" spans="1:2" x14ac:dyDescent="0.2">
      <c r="A25" s="5"/>
      <c r="B25" s="5"/>
    </row>
    <row r="26" spans="1:2" ht="12" customHeight="1" x14ac:dyDescent="0.2">
      <c r="A26" s="5"/>
      <c r="B26" s="5"/>
    </row>
    <row r="28" spans="1:2" ht="12" customHeight="1" x14ac:dyDescent="0.2"/>
    <row r="31" spans="1:2" ht="13.5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156"/>
  <sheetViews>
    <sheetView zoomScaleNormal="100" workbookViewId="0"/>
  </sheetViews>
  <sheetFormatPr defaultColWidth="9.140625" defaultRowHeight="15" x14ac:dyDescent="0.25"/>
  <cols>
    <col min="1" max="1" width="9.140625" style="4"/>
    <col min="2" max="2" width="22" style="4" customWidth="1"/>
    <col min="3" max="3" width="25" style="4" customWidth="1"/>
    <col min="4" max="4" width="29.7109375" style="4" customWidth="1"/>
    <col min="5" max="5" width="31" style="4" customWidth="1"/>
    <col min="6" max="6" width="29.5703125" style="4" customWidth="1"/>
    <col min="7" max="16384" width="9.140625" style="4"/>
  </cols>
  <sheetData>
    <row r="2" spans="2:6" x14ac:dyDescent="0.25">
      <c r="B2" s="3" t="s">
        <v>10</v>
      </c>
      <c r="C2" s="3"/>
      <c r="D2" s="3"/>
    </row>
    <row r="3" spans="2:6" x14ac:dyDescent="0.25">
      <c r="B3" s="3"/>
      <c r="C3" s="3"/>
      <c r="D3" s="3"/>
    </row>
    <row r="4" spans="2:6" ht="15.75" thickBot="1" x14ac:dyDescent="0.3"/>
    <row r="5" spans="2:6" ht="15.75" thickBot="1" x14ac:dyDescent="0.3">
      <c r="B5" s="200" t="s">
        <v>83</v>
      </c>
      <c r="C5" s="201"/>
      <c r="D5" s="190" t="str">
        <f>'Osnovni obrazec '!A13</f>
        <v>21. teden (24.05.2021-30.05.2021)</v>
      </c>
    </row>
    <row r="7" spans="2:6" ht="15.75" thickBot="1" x14ac:dyDescent="0.3"/>
    <row r="8" spans="2:6" ht="30" customHeight="1" x14ac:dyDescent="0.25">
      <c r="B8" s="103"/>
      <c r="C8" s="104" t="s">
        <v>6</v>
      </c>
      <c r="D8" s="105" t="s">
        <v>7</v>
      </c>
      <c r="E8" s="106" t="s">
        <v>8</v>
      </c>
      <c r="F8" s="107" t="s">
        <v>9</v>
      </c>
    </row>
    <row r="9" spans="2:6" ht="16.5" customHeight="1" thickBot="1" x14ac:dyDescent="0.3">
      <c r="B9" s="108" t="s">
        <v>0</v>
      </c>
      <c r="C9" s="109">
        <v>1033920</v>
      </c>
      <c r="D9" s="110">
        <v>233</v>
      </c>
      <c r="E9" s="110">
        <v>6.4099999999999966</v>
      </c>
      <c r="F9" s="154">
        <v>2.8288980096208949E-2</v>
      </c>
    </row>
    <row r="11" spans="2:6" ht="15.75" thickBot="1" x14ac:dyDescent="0.3"/>
    <row r="12" spans="2:6" ht="15.75" thickBot="1" x14ac:dyDescent="0.3">
      <c r="B12" s="200" t="s">
        <v>84</v>
      </c>
      <c r="C12" s="201"/>
      <c r="D12" s="190" t="str">
        <f>'Osnovni obrazec '!A13</f>
        <v>21. teden (24.05.2021-30.05.2021)</v>
      </c>
      <c r="F12" s="13" t="s">
        <v>77</v>
      </c>
    </row>
    <row r="14" spans="2:6" ht="15.75" thickBot="1" x14ac:dyDescent="0.3"/>
    <row r="15" spans="2:6" ht="15.75" thickBot="1" x14ac:dyDescent="0.3">
      <c r="B15" s="14" t="s">
        <v>0</v>
      </c>
      <c r="D15" s="111"/>
    </row>
    <row r="16" spans="2:6" ht="15.75" thickBot="1" x14ac:dyDescent="0.3">
      <c r="B16" s="112" t="s">
        <v>2</v>
      </c>
      <c r="C16" s="113" t="s">
        <v>4</v>
      </c>
      <c r="D16" s="114" t="s">
        <v>3</v>
      </c>
    </row>
    <row r="17" spans="2:4" x14ac:dyDescent="0.25">
      <c r="B17" s="115">
        <v>21</v>
      </c>
      <c r="C17" s="116">
        <v>1262920</v>
      </c>
      <c r="D17" s="117">
        <v>184.36</v>
      </c>
    </row>
    <row r="18" spans="2:4" x14ac:dyDescent="0.25">
      <c r="B18" s="115">
        <v>22</v>
      </c>
      <c r="C18" s="116">
        <v>1030780</v>
      </c>
      <c r="D18" s="117">
        <v>182.26</v>
      </c>
    </row>
    <row r="19" spans="2:4" x14ac:dyDescent="0.25">
      <c r="B19" s="115">
        <v>23</v>
      </c>
      <c r="C19" s="116">
        <v>405780</v>
      </c>
      <c r="D19" s="117">
        <v>179.44</v>
      </c>
    </row>
    <row r="20" spans="2:4" x14ac:dyDescent="0.25">
      <c r="B20" s="115">
        <v>24</v>
      </c>
      <c r="C20" s="116">
        <v>147860</v>
      </c>
      <c r="D20" s="117">
        <v>184.2</v>
      </c>
    </row>
    <row r="21" spans="2:4" x14ac:dyDescent="0.25">
      <c r="B21" s="115">
        <v>25</v>
      </c>
      <c r="C21" s="116">
        <v>651570</v>
      </c>
      <c r="D21" s="117">
        <v>190</v>
      </c>
    </row>
    <row r="22" spans="2:4" x14ac:dyDescent="0.25">
      <c r="B22" s="115">
        <v>26</v>
      </c>
      <c r="C22" s="116">
        <v>102240</v>
      </c>
      <c r="D22" s="117">
        <v>155</v>
      </c>
    </row>
    <row r="23" spans="2:4" x14ac:dyDescent="0.25">
      <c r="B23" s="115">
        <v>27</v>
      </c>
      <c r="C23" s="116">
        <v>71740</v>
      </c>
      <c r="D23" s="117">
        <v>178</v>
      </c>
    </row>
    <row r="24" spans="2:4" x14ac:dyDescent="0.25">
      <c r="B24" s="115">
        <v>28</v>
      </c>
      <c r="C24" s="116">
        <v>505180</v>
      </c>
      <c r="D24" s="117">
        <v>170.4</v>
      </c>
    </row>
    <row r="25" spans="2:4" x14ac:dyDescent="0.25">
      <c r="B25" s="115">
        <v>29</v>
      </c>
      <c r="C25" s="116">
        <v>3428314</v>
      </c>
      <c r="D25" s="117">
        <v>158.97999999999999</v>
      </c>
    </row>
    <row r="26" spans="2:4" x14ac:dyDescent="0.25">
      <c r="B26" s="115">
        <v>30</v>
      </c>
      <c r="C26" s="116">
        <v>3917424</v>
      </c>
      <c r="D26" s="117">
        <v>164.53</v>
      </c>
    </row>
    <row r="27" spans="2:4" x14ac:dyDescent="0.25">
      <c r="B27" s="115">
        <v>31</v>
      </c>
      <c r="C27" s="116">
        <v>441920</v>
      </c>
      <c r="D27" s="117">
        <v>153.77000000000001</v>
      </c>
    </row>
    <row r="28" spans="2:4" x14ac:dyDescent="0.25">
      <c r="B28" s="115">
        <v>32</v>
      </c>
      <c r="C28" s="116">
        <v>3832190</v>
      </c>
      <c r="D28" s="117">
        <v>167.84</v>
      </c>
    </row>
    <row r="29" spans="2:4" x14ac:dyDescent="0.25">
      <c r="B29" s="115">
        <v>33</v>
      </c>
      <c r="C29" s="116">
        <v>3041960</v>
      </c>
      <c r="D29" s="117">
        <v>172.81</v>
      </c>
    </row>
    <row r="30" spans="2:4" x14ac:dyDescent="0.25">
      <c r="B30" s="115">
        <v>34</v>
      </c>
      <c r="C30" s="116">
        <v>4425390</v>
      </c>
      <c r="D30" s="117">
        <v>166.02</v>
      </c>
    </row>
    <row r="31" spans="2:4" x14ac:dyDescent="0.25">
      <c r="B31" s="115">
        <v>35</v>
      </c>
      <c r="C31" s="116">
        <v>2463184</v>
      </c>
      <c r="D31" s="117">
        <v>166.94</v>
      </c>
    </row>
    <row r="32" spans="2:4" x14ac:dyDescent="0.25">
      <c r="B32" s="115">
        <v>36</v>
      </c>
      <c r="C32" s="116">
        <v>3733690</v>
      </c>
      <c r="D32" s="117">
        <v>165.73</v>
      </c>
    </row>
    <row r="33" spans="1:4" x14ac:dyDescent="0.25">
      <c r="B33" s="115">
        <v>37</v>
      </c>
      <c r="C33" s="116">
        <v>1214230</v>
      </c>
      <c r="D33" s="117">
        <v>174.48</v>
      </c>
    </row>
    <row r="34" spans="1:4" x14ac:dyDescent="0.25">
      <c r="B34" s="115">
        <v>38</v>
      </c>
      <c r="C34" s="116">
        <v>4161140</v>
      </c>
      <c r="D34" s="117">
        <v>173.08</v>
      </c>
    </row>
    <row r="35" spans="1:4" x14ac:dyDescent="0.25">
      <c r="A35" s="118"/>
      <c r="B35" s="115">
        <v>39</v>
      </c>
      <c r="C35" s="116">
        <v>2808500</v>
      </c>
      <c r="D35" s="117">
        <v>173.12</v>
      </c>
    </row>
    <row r="36" spans="1:4" x14ac:dyDescent="0.25">
      <c r="B36" s="115">
        <v>40</v>
      </c>
      <c r="C36" s="116">
        <v>1127110</v>
      </c>
      <c r="D36" s="117">
        <v>173.52</v>
      </c>
    </row>
    <row r="37" spans="1:4" x14ac:dyDescent="0.25">
      <c r="B37" s="115">
        <v>41</v>
      </c>
      <c r="C37" s="116">
        <v>5231165</v>
      </c>
      <c r="D37" s="117">
        <v>136.21</v>
      </c>
    </row>
    <row r="38" spans="1:4" x14ac:dyDescent="0.25">
      <c r="B38" s="115">
        <v>42</v>
      </c>
      <c r="C38" s="116">
        <v>462420</v>
      </c>
      <c r="D38" s="117">
        <v>165.97</v>
      </c>
    </row>
    <row r="39" spans="1:4" x14ac:dyDescent="0.25">
      <c r="B39" s="115">
        <v>43</v>
      </c>
      <c r="C39" s="116">
        <v>1178150</v>
      </c>
      <c r="D39" s="117">
        <v>185.64</v>
      </c>
    </row>
    <row r="40" spans="1:4" x14ac:dyDescent="0.25">
      <c r="B40" s="115">
        <v>44</v>
      </c>
      <c r="C40" s="116">
        <v>138400</v>
      </c>
      <c r="D40" s="117">
        <v>191.65</v>
      </c>
    </row>
    <row r="41" spans="1:4" x14ac:dyDescent="0.25">
      <c r="B41" s="115">
        <v>45</v>
      </c>
      <c r="C41" s="116">
        <v>858460</v>
      </c>
      <c r="D41" s="117">
        <v>177.36</v>
      </c>
    </row>
    <row r="42" spans="1:4" x14ac:dyDescent="0.25">
      <c r="B42" s="115">
        <v>46</v>
      </c>
      <c r="C42" s="116">
        <v>550370</v>
      </c>
      <c r="D42" s="117">
        <v>180.59</v>
      </c>
    </row>
    <row r="43" spans="1:4" x14ac:dyDescent="0.25">
      <c r="B43" s="115">
        <v>47</v>
      </c>
      <c r="C43" s="116">
        <v>832690</v>
      </c>
      <c r="D43" s="117">
        <v>201.64</v>
      </c>
    </row>
    <row r="44" spans="1:4" x14ac:dyDescent="0.25">
      <c r="B44" s="115">
        <v>48</v>
      </c>
      <c r="C44" s="116">
        <v>481510</v>
      </c>
      <c r="D44" s="117">
        <v>190.39</v>
      </c>
    </row>
    <row r="45" spans="1:4" x14ac:dyDescent="0.25">
      <c r="B45" s="115">
        <v>49</v>
      </c>
      <c r="C45" s="116">
        <v>1033200</v>
      </c>
      <c r="D45" s="117">
        <v>198.06</v>
      </c>
    </row>
    <row r="46" spans="1:4" x14ac:dyDescent="0.25">
      <c r="B46" s="115">
        <v>50</v>
      </c>
      <c r="C46" s="116">
        <v>652350</v>
      </c>
      <c r="D46" s="117">
        <v>187.09</v>
      </c>
    </row>
    <row r="47" spans="1:4" x14ac:dyDescent="0.25">
      <c r="B47" s="115">
        <v>51</v>
      </c>
      <c r="C47" s="116">
        <v>587090</v>
      </c>
      <c r="D47" s="119">
        <v>186.61</v>
      </c>
    </row>
    <row r="48" spans="1:4" x14ac:dyDescent="0.25">
      <c r="B48" s="115">
        <v>52</v>
      </c>
      <c r="C48" s="116">
        <v>302640</v>
      </c>
      <c r="D48" s="120">
        <v>210</v>
      </c>
    </row>
    <row r="49" spans="1:5" x14ac:dyDescent="0.25">
      <c r="B49" s="115">
        <v>53</v>
      </c>
      <c r="C49" s="116">
        <v>68500</v>
      </c>
      <c r="D49" s="120">
        <v>215</v>
      </c>
    </row>
    <row r="50" spans="1:5" x14ac:dyDescent="0.25">
      <c r="B50" s="115">
        <v>40</v>
      </c>
      <c r="C50" s="116">
        <v>1127110</v>
      </c>
      <c r="D50" s="117">
        <v>173.52</v>
      </c>
    </row>
    <row r="51" spans="1:5" x14ac:dyDescent="0.25">
      <c r="B51" s="115">
        <v>41</v>
      </c>
      <c r="C51" s="116">
        <v>5231165</v>
      </c>
      <c r="D51" s="117">
        <v>136.21</v>
      </c>
    </row>
    <row r="52" spans="1:5" x14ac:dyDescent="0.25">
      <c r="B52" s="115">
        <v>42</v>
      </c>
      <c r="C52" s="116">
        <v>462420</v>
      </c>
      <c r="D52" s="117">
        <v>165.97</v>
      </c>
    </row>
    <row r="53" spans="1:5" x14ac:dyDescent="0.25">
      <c r="B53" s="115">
        <v>43</v>
      </c>
      <c r="C53" s="116">
        <v>1178150</v>
      </c>
      <c r="D53" s="117">
        <v>185.64</v>
      </c>
    </row>
    <row r="54" spans="1:5" x14ac:dyDescent="0.25">
      <c r="B54" s="115">
        <v>44</v>
      </c>
      <c r="C54" s="116">
        <v>138400</v>
      </c>
      <c r="D54" s="117">
        <v>191.65</v>
      </c>
    </row>
    <row r="55" spans="1:5" x14ac:dyDescent="0.25">
      <c r="B55" s="115">
        <v>45</v>
      </c>
      <c r="C55" s="116">
        <v>858460</v>
      </c>
      <c r="D55" s="117">
        <v>177.36</v>
      </c>
    </row>
    <row r="56" spans="1:5" x14ac:dyDescent="0.25">
      <c r="B56" s="115">
        <v>46</v>
      </c>
      <c r="C56" s="116">
        <v>550370</v>
      </c>
      <c r="D56" s="117">
        <v>180.59</v>
      </c>
    </row>
    <row r="57" spans="1:5" x14ac:dyDescent="0.25">
      <c r="B57" s="115">
        <v>47</v>
      </c>
      <c r="C57" s="116">
        <v>832690</v>
      </c>
      <c r="D57" s="117">
        <v>201.64</v>
      </c>
    </row>
    <row r="58" spans="1:5" x14ac:dyDescent="0.25">
      <c r="B58" s="115">
        <v>48</v>
      </c>
      <c r="C58" s="116">
        <v>481510</v>
      </c>
      <c r="D58" s="117">
        <v>190.39</v>
      </c>
    </row>
    <row r="59" spans="1:5" x14ac:dyDescent="0.25">
      <c r="B59" s="115">
        <v>49</v>
      </c>
      <c r="C59" s="116">
        <v>1033200</v>
      </c>
      <c r="D59" s="117">
        <v>198.06</v>
      </c>
    </row>
    <row r="60" spans="1:5" x14ac:dyDescent="0.25">
      <c r="B60" s="115">
        <v>50</v>
      </c>
      <c r="C60" s="116">
        <v>652350</v>
      </c>
      <c r="D60" s="117">
        <v>187.09</v>
      </c>
    </row>
    <row r="61" spans="1:5" x14ac:dyDescent="0.25">
      <c r="B61" s="115">
        <v>51</v>
      </c>
      <c r="C61" s="116">
        <v>587090</v>
      </c>
      <c r="D61" s="119">
        <v>186.61</v>
      </c>
    </row>
    <row r="62" spans="1:5" x14ac:dyDescent="0.25">
      <c r="B62" s="115">
        <v>52</v>
      </c>
      <c r="C62" s="116">
        <v>302640</v>
      </c>
      <c r="D62" s="120">
        <v>210</v>
      </c>
    </row>
    <row r="63" spans="1:5" ht="15.75" thickBot="1" x14ac:dyDescent="0.3">
      <c r="B63" s="121">
        <v>53</v>
      </c>
      <c r="C63" s="122">
        <v>68500</v>
      </c>
      <c r="D63" s="123">
        <v>215</v>
      </c>
    </row>
    <row r="64" spans="1:5" x14ac:dyDescent="0.25">
      <c r="A64" s="124">
        <v>2021</v>
      </c>
      <c r="B64" s="125">
        <v>1</v>
      </c>
      <c r="C64" s="126"/>
      <c r="D64" s="127"/>
      <c r="E64" s="4" t="s">
        <v>61</v>
      </c>
    </row>
    <row r="65" spans="2:4" x14ac:dyDescent="0.25">
      <c r="B65" s="128">
        <v>2</v>
      </c>
      <c r="C65" s="129">
        <v>184010</v>
      </c>
      <c r="D65" s="130">
        <v>204.64</v>
      </c>
    </row>
    <row r="66" spans="2:4" x14ac:dyDescent="0.25">
      <c r="B66" s="128">
        <v>3</v>
      </c>
      <c r="C66" s="129">
        <v>745900</v>
      </c>
      <c r="D66" s="117">
        <v>217.6</v>
      </c>
    </row>
    <row r="67" spans="2:4" x14ac:dyDescent="0.25">
      <c r="B67" s="128">
        <v>4</v>
      </c>
      <c r="C67" s="129">
        <v>597750</v>
      </c>
      <c r="D67" s="117">
        <v>215.01</v>
      </c>
    </row>
    <row r="68" spans="2:4" x14ac:dyDescent="0.25">
      <c r="B68" s="128">
        <v>5</v>
      </c>
      <c r="C68" s="129">
        <v>341170</v>
      </c>
      <c r="D68" s="117">
        <v>231.96</v>
      </c>
    </row>
    <row r="69" spans="2:4" x14ac:dyDescent="0.25">
      <c r="B69" s="128">
        <v>6</v>
      </c>
      <c r="C69" s="129">
        <v>866170</v>
      </c>
      <c r="D69" s="117">
        <v>223.26</v>
      </c>
    </row>
    <row r="70" spans="2:4" x14ac:dyDescent="0.25">
      <c r="B70" s="128">
        <v>7</v>
      </c>
      <c r="C70" s="129">
        <v>1352891</v>
      </c>
      <c r="D70" s="117">
        <v>217.52</v>
      </c>
    </row>
    <row r="71" spans="2:4" x14ac:dyDescent="0.25">
      <c r="B71" s="128">
        <v>8</v>
      </c>
      <c r="C71" s="129">
        <v>1035900</v>
      </c>
      <c r="D71" s="117">
        <v>216.4</v>
      </c>
    </row>
    <row r="72" spans="2:4" x14ac:dyDescent="0.25">
      <c r="B72" s="128">
        <v>9</v>
      </c>
      <c r="C72" s="129">
        <v>769018</v>
      </c>
      <c r="D72" s="117">
        <v>201.82</v>
      </c>
    </row>
    <row r="73" spans="2:4" x14ac:dyDescent="0.25">
      <c r="B73" s="128">
        <v>10</v>
      </c>
      <c r="C73" s="129">
        <v>198820</v>
      </c>
      <c r="D73" s="117">
        <v>207.74192737149181</v>
      </c>
    </row>
    <row r="74" spans="2:4" x14ac:dyDescent="0.25">
      <c r="B74" s="128">
        <v>11</v>
      </c>
      <c r="C74" s="129">
        <v>758440</v>
      </c>
      <c r="D74" s="117">
        <v>218.53</v>
      </c>
    </row>
    <row r="75" spans="2:4" x14ac:dyDescent="0.25">
      <c r="B75" s="128">
        <v>12</v>
      </c>
      <c r="C75" s="129">
        <v>1957610</v>
      </c>
      <c r="D75" s="117">
        <v>213.18</v>
      </c>
    </row>
    <row r="76" spans="2:4" x14ac:dyDescent="0.25">
      <c r="B76" s="128">
        <v>13</v>
      </c>
      <c r="C76" s="129">
        <v>756350</v>
      </c>
      <c r="D76" s="117">
        <v>221.52</v>
      </c>
    </row>
    <row r="77" spans="2:4" x14ac:dyDescent="0.25">
      <c r="B77" s="128">
        <v>14</v>
      </c>
      <c r="C77" s="129">
        <v>2056350</v>
      </c>
      <c r="D77" s="117">
        <v>224.43</v>
      </c>
    </row>
    <row r="78" spans="2:4" x14ac:dyDescent="0.25">
      <c r="B78" s="128">
        <v>15</v>
      </c>
      <c r="C78" s="129">
        <v>2137380</v>
      </c>
      <c r="D78" s="117">
        <v>217.89</v>
      </c>
    </row>
    <row r="79" spans="2:4" x14ac:dyDescent="0.25">
      <c r="B79" s="128">
        <v>16</v>
      </c>
      <c r="C79" s="129">
        <v>893230</v>
      </c>
      <c r="D79" s="117">
        <v>219.99</v>
      </c>
    </row>
    <row r="80" spans="2:4" x14ac:dyDescent="0.25">
      <c r="B80" s="128">
        <v>17</v>
      </c>
      <c r="C80" s="129">
        <v>742160</v>
      </c>
      <c r="D80" s="117">
        <v>230.05</v>
      </c>
    </row>
    <row r="81" spans="2:7" ht="15.75" thickBot="1" x14ac:dyDescent="0.3">
      <c r="B81" s="186">
        <v>18</v>
      </c>
      <c r="C81" s="187">
        <v>1217090</v>
      </c>
      <c r="D81" s="131">
        <v>223.35</v>
      </c>
    </row>
    <row r="82" spans="2:7" ht="15.75" thickBot="1" x14ac:dyDescent="0.3">
      <c r="B82" s="186">
        <v>19</v>
      </c>
      <c r="C82" s="187">
        <v>951660</v>
      </c>
      <c r="D82" s="131">
        <v>226.59</v>
      </c>
    </row>
    <row r="83" spans="2:7" ht="15.75" thickBot="1" x14ac:dyDescent="0.3">
      <c r="B83" s="186">
        <v>20</v>
      </c>
      <c r="C83" s="187">
        <v>862100</v>
      </c>
      <c r="D83" s="131">
        <v>226.59</v>
      </c>
    </row>
    <row r="84" spans="2:7" ht="15.75" thickBot="1" x14ac:dyDescent="0.3">
      <c r="B84" s="186">
        <v>21</v>
      </c>
      <c r="C84" s="187">
        <v>1033920</v>
      </c>
      <c r="D84" s="131">
        <v>233</v>
      </c>
    </row>
    <row r="85" spans="2:7" ht="15.75" thickBot="1" x14ac:dyDescent="0.3">
      <c r="C85" s="192"/>
      <c r="D85" s="193"/>
    </row>
    <row r="86" spans="2:7" ht="15.75" thickBot="1" x14ac:dyDescent="0.3">
      <c r="B86" s="200" t="s">
        <v>85</v>
      </c>
      <c r="C86" s="201"/>
      <c r="D86" s="201"/>
      <c r="E86" s="190" t="str">
        <f>'Osnovni obrazec '!A13</f>
        <v>21. teden (24.05.2021-30.05.2021)</v>
      </c>
    </row>
    <row r="88" spans="2:7" ht="15.75" thickBot="1" x14ac:dyDescent="0.3"/>
    <row r="89" spans="2:7" ht="15.75" thickBot="1" x14ac:dyDescent="0.3">
      <c r="B89" s="14">
        <v>2019</v>
      </c>
      <c r="C89" s="39">
        <v>2020</v>
      </c>
      <c r="D89" s="14">
        <v>2021</v>
      </c>
      <c r="E89" s="38" t="s">
        <v>64</v>
      </c>
      <c r="F89" s="14" t="s">
        <v>65</v>
      </c>
    </row>
    <row r="90" spans="2:7" ht="15.75" thickBot="1" x14ac:dyDescent="0.3">
      <c r="B90" s="132">
        <v>200.7</v>
      </c>
      <c r="C90" s="133">
        <v>184.36</v>
      </c>
      <c r="D90" s="134">
        <v>233</v>
      </c>
      <c r="E90" s="135">
        <v>48.639999999999986</v>
      </c>
      <c r="F90" s="136">
        <v>0.2638316337600346</v>
      </c>
    </row>
    <row r="91" spans="2:7" x14ac:dyDescent="0.25">
      <c r="B91" s="137"/>
      <c r="C91" s="137"/>
      <c r="D91" s="137"/>
    </row>
    <row r="93" spans="2:7" x14ac:dyDescent="0.25">
      <c r="B93" s="4" t="s">
        <v>69</v>
      </c>
    </row>
    <row r="95" spans="2:7" ht="15.75" thickBot="1" x14ac:dyDescent="0.3"/>
    <row r="96" spans="2:7" ht="15.75" thickBot="1" x14ac:dyDescent="0.3">
      <c r="B96" s="37"/>
      <c r="C96" s="38" t="s">
        <v>5</v>
      </c>
      <c r="D96" s="38"/>
      <c r="E96" s="39"/>
      <c r="G96" s="4" t="s">
        <v>74</v>
      </c>
    </row>
    <row r="97" spans="2:6" ht="15.75" thickBot="1" x14ac:dyDescent="0.3">
      <c r="B97" s="14" t="s">
        <v>2</v>
      </c>
      <c r="C97" s="138">
        <v>2019</v>
      </c>
      <c r="D97" s="139">
        <v>2020</v>
      </c>
      <c r="E97" s="14">
        <v>2021</v>
      </c>
    </row>
    <row r="98" spans="2:6" x14ac:dyDescent="0.25">
      <c r="B98" s="140">
        <v>1</v>
      </c>
      <c r="C98" s="141"/>
      <c r="D98" s="142">
        <v>171.6</v>
      </c>
      <c r="E98" s="143"/>
      <c r="F98" s="4" t="s">
        <v>61</v>
      </c>
    </row>
    <row r="99" spans="2:6" x14ac:dyDescent="0.25">
      <c r="B99" s="144">
        <v>2</v>
      </c>
      <c r="C99" s="145">
        <v>213.01</v>
      </c>
      <c r="D99" s="146">
        <v>182.52</v>
      </c>
      <c r="E99" s="117">
        <v>204.64</v>
      </c>
    </row>
    <row r="100" spans="2:6" x14ac:dyDescent="0.25">
      <c r="B100" s="144">
        <v>3</v>
      </c>
      <c r="C100" s="145">
        <v>203.74</v>
      </c>
      <c r="D100" s="146">
        <v>177.83</v>
      </c>
      <c r="E100" s="117">
        <v>217.6</v>
      </c>
    </row>
    <row r="101" spans="2:6" x14ac:dyDescent="0.25">
      <c r="B101" s="144">
        <v>4</v>
      </c>
      <c r="C101" s="145">
        <v>206.91</v>
      </c>
      <c r="D101" s="146">
        <v>183.84</v>
      </c>
      <c r="E101" s="117">
        <v>215.01</v>
      </c>
    </row>
    <row r="102" spans="2:6" x14ac:dyDescent="0.25">
      <c r="B102" s="144">
        <v>5</v>
      </c>
      <c r="C102" s="145">
        <v>211.55</v>
      </c>
      <c r="D102" s="146">
        <v>190.4</v>
      </c>
      <c r="E102" s="117">
        <v>231.96</v>
      </c>
    </row>
    <row r="103" spans="2:6" x14ac:dyDescent="0.25">
      <c r="B103" s="144">
        <v>6</v>
      </c>
      <c r="C103" s="145">
        <v>213.76</v>
      </c>
      <c r="D103" s="146">
        <v>191.47</v>
      </c>
      <c r="E103" s="117">
        <v>223.26</v>
      </c>
    </row>
    <row r="104" spans="2:6" x14ac:dyDescent="0.25">
      <c r="B104" s="144">
        <v>7</v>
      </c>
      <c r="C104" s="145">
        <v>216.44</v>
      </c>
      <c r="D104" s="146">
        <v>187.17</v>
      </c>
      <c r="E104" s="117">
        <v>217.52</v>
      </c>
    </row>
    <row r="105" spans="2:6" x14ac:dyDescent="0.25">
      <c r="B105" s="144">
        <v>8</v>
      </c>
      <c r="C105" s="145">
        <v>217.44</v>
      </c>
      <c r="D105" s="146">
        <v>186.02</v>
      </c>
      <c r="E105" s="117">
        <v>216.4</v>
      </c>
    </row>
    <row r="106" spans="2:6" x14ac:dyDescent="0.25">
      <c r="B106" s="144">
        <v>9</v>
      </c>
      <c r="C106" s="145">
        <v>211.55</v>
      </c>
      <c r="D106" s="146">
        <v>188.36</v>
      </c>
      <c r="E106" s="117">
        <v>201.82</v>
      </c>
    </row>
    <row r="107" spans="2:6" x14ac:dyDescent="0.25">
      <c r="B107" s="144">
        <v>10</v>
      </c>
      <c r="C107" s="145">
        <v>211.96</v>
      </c>
      <c r="D107" s="146">
        <v>188.25</v>
      </c>
      <c r="E107" s="117">
        <v>207.74192737149181</v>
      </c>
    </row>
    <row r="108" spans="2:6" x14ac:dyDescent="0.25">
      <c r="B108" s="144">
        <v>11</v>
      </c>
      <c r="C108" s="145">
        <v>209.25</v>
      </c>
      <c r="D108" s="146">
        <v>189.47</v>
      </c>
      <c r="E108" s="117">
        <v>218.53</v>
      </c>
    </row>
    <row r="109" spans="2:6" x14ac:dyDescent="0.25">
      <c r="B109" s="144">
        <v>12</v>
      </c>
      <c r="C109" s="145">
        <v>208.4</v>
      </c>
      <c r="D109" s="146">
        <v>191.66</v>
      </c>
      <c r="E109" s="117">
        <v>213.18</v>
      </c>
    </row>
    <row r="110" spans="2:6" x14ac:dyDescent="0.25">
      <c r="B110" s="144">
        <v>13</v>
      </c>
      <c r="C110" s="145">
        <v>209.3</v>
      </c>
      <c r="D110" s="146">
        <v>188.53</v>
      </c>
      <c r="E110" s="117">
        <v>221.52</v>
      </c>
    </row>
    <row r="111" spans="2:6" x14ac:dyDescent="0.25">
      <c r="B111" s="144">
        <v>14</v>
      </c>
      <c r="C111" s="145">
        <v>206.84</v>
      </c>
      <c r="D111" s="146">
        <v>186.81</v>
      </c>
      <c r="E111" s="117">
        <v>224.43</v>
      </c>
    </row>
    <row r="112" spans="2:6" x14ac:dyDescent="0.25">
      <c r="B112" s="144">
        <v>15</v>
      </c>
      <c r="C112" s="145">
        <v>198.98</v>
      </c>
      <c r="D112" s="146">
        <v>186.06</v>
      </c>
      <c r="E112" s="117">
        <v>217.89</v>
      </c>
    </row>
    <row r="113" spans="2:5" x14ac:dyDescent="0.25">
      <c r="B113" s="144">
        <v>16</v>
      </c>
      <c r="C113" s="145">
        <v>200.2</v>
      </c>
      <c r="D113" s="146">
        <v>185.23</v>
      </c>
      <c r="E113" s="117">
        <v>219.99</v>
      </c>
    </row>
    <row r="114" spans="2:5" x14ac:dyDescent="0.25">
      <c r="B114" s="144">
        <v>17</v>
      </c>
      <c r="C114" s="145">
        <v>199.15</v>
      </c>
      <c r="D114" s="146">
        <v>186.82</v>
      </c>
      <c r="E114" s="117">
        <v>230.05</v>
      </c>
    </row>
    <row r="115" spans="2:5" ht="15.75" thickBot="1" x14ac:dyDescent="0.3">
      <c r="B115" s="144">
        <v>18</v>
      </c>
      <c r="C115" s="145">
        <v>203.1</v>
      </c>
      <c r="D115" s="146">
        <v>190.39</v>
      </c>
      <c r="E115" s="117">
        <v>223.35</v>
      </c>
    </row>
    <row r="116" spans="2:5" ht="15.75" thickBot="1" x14ac:dyDescent="0.3">
      <c r="B116" s="144">
        <v>19</v>
      </c>
      <c r="C116" s="145">
        <v>200.51</v>
      </c>
      <c r="D116" s="146">
        <v>184.73</v>
      </c>
      <c r="E116" s="134">
        <v>226.59</v>
      </c>
    </row>
    <row r="117" spans="2:5" ht="15.75" thickBot="1" x14ac:dyDescent="0.3">
      <c r="B117" s="144">
        <v>20</v>
      </c>
      <c r="C117" s="145">
        <v>200.45</v>
      </c>
      <c r="D117" s="146">
        <v>185.68</v>
      </c>
      <c r="E117" s="134">
        <v>226.59</v>
      </c>
    </row>
    <row r="118" spans="2:5" x14ac:dyDescent="0.25">
      <c r="B118" s="144">
        <v>21</v>
      </c>
      <c r="C118" s="145">
        <v>200.7</v>
      </c>
      <c r="D118" s="146">
        <v>184.36</v>
      </c>
      <c r="E118" s="117">
        <v>233</v>
      </c>
    </row>
    <row r="119" spans="2:5" x14ac:dyDescent="0.25">
      <c r="B119" s="144">
        <v>22</v>
      </c>
      <c r="C119" s="145">
        <v>200.08</v>
      </c>
      <c r="D119" s="146">
        <v>182.26</v>
      </c>
      <c r="E119" s="117"/>
    </row>
    <row r="120" spans="2:5" x14ac:dyDescent="0.25">
      <c r="B120" s="144">
        <v>23</v>
      </c>
      <c r="C120" s="145">
        <v>201.1</v>
      </c>
      <c r="D120" s="146">
        <v>179.44</v>
      </c>
      <c r="E120" s="117"/>
    </row>
    <row r="121" spans="2:5" x14ac:dyDescent="0.25">
      <c r="B121" s="144">
        <v>24</v>
      </c>
      <c r="C121" s="145">
        <v>203.8</v>
      </c>
      <c r="D121" s="146">
        <v>184.2</v>
      </c>
      <c r="E121" s="117"/>
    </row>
    <row r="122" spans="2:5" x14ac:dyDescent="0.25">
      <c r="B122" s="144">
        <v>25</v>
      </c>
      <c r="C122" s="145">
        <v>199.31</v>
      </c>
      <c r="D122" s="146">
        <v>190</v>
      </c>
      <c r="E122" s="117"/>
    </row>
    <row r="123" spans="2:5" x14ac:dyDescent="0.25">
      <c r="B123" s="144">
        <v>26</v>
      </c>
      <c r="C123" s="145">
        <v>200.17</v>
      </c>
      <c r="D123" s="146">
        <v>155</v>
      </c>
      <c r="E123" s="117"/>
    </row>
    <row r="124" spans="2:5" x14ac:dyDescent="0.25">
      <c r="B124" s="144">
        <v>27</v>
      </c>
      <c r="C124" s="145">
        <v>173.49</v>
      </c>
      <c r="D124" s="146">
        <v>178</v>
      </c>
      <c r="E124" s="117"/>
    </row>
    <row r="125" spans="2:5" x14ac:dyDescent="0.25">
      <c r="B125" s="144">
        <v>28</v>
      </c>
      <c r="C125" s="145">
        <v>178.31</v>
      </c>
      <c r="D125" s="146">
        <v>170.4</v>
      </c>
      <c r="E125" s="117"/>
    </row>
    <row r="126" spans="2:5" x14ac:dyDescent="0.25">
      <c r="B126" s="144">
        <v>29</v>
      </c>
      <c r="C126" s="145">
        <v>177.46</v>
      </c>
      <c r="D126" s="146">
        <v>158.97999999999999</v>
      </c>
      <c r="E126" s="117"/>
    </row>
    <row r="127" spans="2:5" x14ac:dyDescent="0.25">
      <c r="B127" s="144">
        <v>30</v>
      </c>
      <c r="C127" s="145">
        <v>179.54</v>
      </c>
      <c r="D127" s="146">
        <v>164.53</v>
      </c>
      <c r="E127" s="117"/>
    </row>
    <row r="128" spans="2:5" x14ac:dyDescent="0.25">
      <c r="B128" s="144">
        <v>31</v>
      </c>
      <c r="C128" s="145">
        <v>178.28</v>
      </c>
      <c r="D128" s="146">
        <v>153.77000000000001</v>
      </c>
      <c r="E128" s="117"/>
    </row>
    <row r="129" spans="2:5" x14ac:dyDescent="0.25">
      <c r="B129" s="144">
        <v>32</v>
      </c>
      <c r="C129" s="145">
        <v>167.33</v>
      </c>
      <c r="D129" s="146">
        <v>167.84</v>
      </c>
      <c r="E129" s="117"/>
    </row>
    <row r="130" spans="2:5" x14ac:dyDescent="0.25">
      <c r="B130" s="144">
        <v>33</v>
      </c>
      <c r="C130" s="145">
        <v>185.31</v>
      </c>
      <c r="D130" s="146">
        <v>172.81</v>
      </c>
      <c r="E130" s="117"/>
    </row>
    <row r="131" spans="2:5" x14ac:dyDescent="0.25">
      <c r="B131" s="144">
        <v>34</v>
      </c>
      <c r="C131" s="145">
        <v>186.09</v>
      </c>
      <c r="D131" s="146">
        <v>166.02</v>
      </c>
      <c r="E131" s="117"/>
    </row>
    <row r="132" spans="2:5" x14ac:dyDescent="0.25">
      <c r="B132" s="144">
        <v>35</v>
      </c>
      <c r="C132" s="145">
        <v>188.86</v>
      </c>
      <c r="D132" s="146">
        <v>166.94</v>
      </c>
      <c r="E132" s="117"/>
    </row>
    <row r="133" spans="2:5" x14ac:dyDescent="0.25">
      <c r="B133" s="144">
        <v>36</v>
      </c>
      <c r="C133" s="145">
        <v>184.51</v>
      </c>
      <c r="D133" s="146">
        <v>165.73</v>
      </c>
      <c r="E133" s="117"/>
    </row>
    <row r="134" spans="2:5" x14ac:dyDescent="0.25">
      <c r="B134" s="144">
        <v>37</v>
      </c>
      <c r="C134" s="145">
        <v>183.07</v>
      </c>
      <c r="D134" s="146">
        <v>174.48</v>
      </c>
      <c r="E134" s="117"/>
    </row>
    <row r="135" spans="2:5" x14ac:dyDescent="0.25">
      <c r="B135" s="144">
        <v>38</v>
      </c>
      <c r="C135" s="145">
        <v>186.84</v>
      </c>
      <c r="D135" s="146">
        <v>173.08</v>
      </c>
      <c r="E135" s="117"/>
    </row>
    <row r="136" spans="2:5" x14ac:dyDescent="0.25">
      <c r="B136" s="144">
        <v>39</v>
      </c>
      <c r="C136" s="145">
        <v>183.95</v>
      </c>
      <c r="D136" s="146">
        <v>173.12</v>
      </c>
      <c r="E136" s="117"/>
    </row>
    <row r="137" spans="2:5" x14ac:dyDescent="0.25">
      <c r="B137" s="144">
        <v>40</v>
      </c>
      <c r="C137" s="145">
        <v>186.88</v>
      </c>
      <c r="D137" s="146">
        <v>173.52</v>
      </c>
      <c r="E137" s="117"/>
    </row>
    <row r="138" spans="2:5" x14ac:dyDescent="0.25">
      <c r="B138" s="144">
        <v>41</v>
      </c>
      <c r="C138" s="145">
        <v>186.61</v>
      </c>
      <c r="D138" s="146">
        <v>136.21</v>
      </c>
      <c r="E138" s="117"/>
    </row>
    <row r="139" spans="2:5" x14ac:dyDescent="0.25">
      <c r="B139" s="144">
        <v>42</v>
      </c>
      <c r="C139" s="145">
        <v>177.19</v>
      </c>
      <c r="D139" s="146">
        <v>165.97</v>
      </c>
      <c r="E139" s="117"/>
    </row>
    <row r="140" spans="2:5" x14ac:dyDescent="0.25">
      <c r="B140" s="144">
        <v>43</v>
      </c>
      <c r="C140" s="145">
        <v>184.29</v>
      </c>
      <c r="D140" s="146">
        <v>185.64</v>
      </c>
      <c r="E140" s="117"/>
    </row>
    <row r="141" spans="2:5" x14ac:dyDescent="0.25">
      <c r="B141" s="144">
        <v>44</v>
      </c>
      <c r="C141" s="145">
        <v>176.83</v>
      </c>
      <c r="D141" s="146">
        <v>191.65</v>
      </c>
      <c r="E141" s="117"/>
    </row>
    <row r="142" spans="2:5" x14ac:dyDescent="0.25">
      <c r="B142" s="144">
        <v>45</v>
      </c>
      <c r="C142" s="145">
        <v>181.6</v>
      </c>
      <c r="D142" s="146">
        <v>177.36</v>
      </c>
      <c r="E142" s="117"/>
    </row>
    <row r="143" spans="2:5" x14ac:dyDescent="0.25">
      <c r="B143" s="144">
        <v>46</v>
      </c>
      <c r="C143" s="145">
        <v>178.77</v>
      </c>
      <c r="D143" s="146">
        <v>180.59</v>
      </c>
      <c r="E143" s="117"/>
    </row>
    <row r="144" spans="2:5" x14ac:dyDescent="0.25">
      <c r="B144" s="144">
        <v>47</v>
      </c>
      <c r="C144" s="145">
        <v>177.86</v>
      </c>
      <c r="D144" s="146">
        <v>201.64</v>
      </c>
      <c r="E144" s="117"/>
    </row>
    <row r="145" spans="2:6" x14ac:dyDescent="0.25">
      <c r="B145" s="144">
        <v>48</v>
      </c>
      <c r="C145" s="145">
        <v>183.22</v>
      </c>
      <c r="D145" s="146">
        <v>190.39</v>
      </c>
      <c r="E145" s="117"/>
    </row>
    <row r="146" spans="2:6" x14ac:dyDescent="0.25">
      <c r="B146" s="144">
        <v>49</v>
      </c>
      <c r="C146" s="145">
        <v>178</v>
      </c>
      <c r="D146" s="146">
        <v>198.06</v>
      </c>
      <c r="E146" s="117"/>
    </row>
    <row r="147" spans="2:6" x14ac:dyDescent="0.25">
      <c r="B147" s="144">
        <v>50</v>
      </c>
      <c r="C147" s="145">
        <v>186.66</v>
      </c>
      <c r="D147" s="146">
        <v>187.09</v>
      </c>
      <c r="E147" s="117"/>
    </row>
    <row r="148" spans="2:6" x14ac:dyDescent="0.25">
      <c r="B148" s="144">
        <v>51</v>
      </c>
      <c r="C148" s="145">
        <v>183.15</v>
      </c>
      <c r="D148" s="146">
        <v>186.61</v>
      </c>
      <c r="E148" s="117"/>
    </row>
    <row r="149" spans="2:6" ht="12.75" customHeight="1" x14ac:dyDescent="0.25">
      <c r="B149" s="144">
        <v>52</v>
      </c>
      <c r="C149" s="145">
        <v>195</v>
      </c>
      <c r="D149" s="146">
        <v>210</v>
      </c>
      <c r="E149" s="117"/>
    </row>
    <row r="150" spans="2:6" ht="15.75" thickBot="1" x14ac:dyDescent="0.3">
      <c r="B150" s="147">
        <v>53</v>
      </c>
      <c r="C150" s="148"/>
      <c r="D150" s="149">
        <v>215</v>
      </c>
      <c r="E150" s="131"/>
      <c r="F150" s="150"/>
    </row>
    <row r="152" spans="2:6" ht="15.75" thickBot="1" x14ac:dyDescent="0.3"/>
    <row r="153" spans="2:6" ht="15.75" thickBot="1" x14ac:dyDescent="0.3">
      <c r="B153" s="200" t="s">
        <v>86</v>
      </c>
      <c r="C153" s="201"/>
      <c r="D153" s="201"/>
      <c r="E153" s="190" t="str">
        <f>'Osnovni obrazec '!A13</f>
        <v>21. teden (24.05.2021-30.05.2021)</v>
      </c>
    </row>
    <row r="154" spans="2:6" ht="15.75" thickBot="1" x14ac:dyDescent="0.3"/>
    <row r="155" spans="2:6" x14ac:dyDescent="0.25">
      <c r="B155" s="151" t="s">
        <v>13</v>
      </c>
      <c r="C155" s="105" t="s">
        <v>11</v>
      </c>
      <c r="D155" s="152" t="s">
        <v>12</v>
      </c>
    </row>
    <row r="156" spans="2:6" ht="15.75" thickBot="1" x14ac:dyDescent="0.3">
      <c r="B156" s="153">
        <v>101.31</v>
      </c>
      <c r="C156" s="110">
        <v>233</v>
      </c>
      <c r="D156" s="154">
        <v>2.2998716809791726</v>
      </c>
    </row>
  </sheetData>
  <mergeCells count="4">
    <mergeCell ref="B5:C5"/>
    <mergeCell ref="B12:C12"/>
    <mergeCell ref="B86:D86"/>
    <mergeCell ref="B153:D153"/>
  </mergeCells>
  <conditionalFormatting sqref="E90">
    <cfRule type="cellIs" dxfId="76" priority="23" stopIfTrue="1" operator="lessThan">
      <formula>0</formula>
    </cfRule>
  </conditionalFormatting>
  <conditionalFormatting sqref="D90">
    <cfRule type="cellIs" dxfId="75" priority="24" stopIfTrue="1" operator="greaterThanOrEqual">
      <formula>0</formula>
    </cfRule>
    <cfRule type="cellIs" dxfId="74" priority="25" stopIfTrue="1" operator="lessThan">
      <formula>0</formula>
    </cfRule>
  </conditionalFormatting>
  <conditionalFormatting sqref="E90">
    <cfRule type="cellIs" dxfId="73" priority="20" stopIfTrue="1" operator="lessThan">
      <formula>0</formula>
    </cfRule>
  </conditionalFormatting>
  <conditionalFormatting sqref="D90">
    <cfRule type="cellIs" dxfId="72" priority="21" stopIfTrue="1" operator="greaterThanOrEqual">
      <formula>0</formula>
    </cfRule>
    <cfRule type="cellIs" dxfId="71" priority="22" stopIfTrue="1" operator="lessThan">
      <formula>0</formula>
    </cfRule>
  </conditionalFormatting>
  <conditionalFormatting sqref="F90">
    <cfRule type="cellIs" dxfId="70" priority="17" stopIfTrue="1" operator="lessThan">
      <formula>0</formula>
    </cfRule>
  </conditionalFormatting>
  <conditionalFormatting sqref="E90">
    <cfRule type="cellIs" dxfId="69" priority="18" stopIfTrue="1" operator="greaterThanOrEqual">
      <formula>0</formula>
    </cfRule>
    <cfRule type="cellIs" dxfId="68" priority="19" stopIfTrue="1" operator="lessThan">
      <formula>0</formula>
    </cfRule>
  </conditionalFormatting>
  <conditionalFormatting sqref="F90">
    <cfRule type="cellIs" dxfId="67" priority="14" stopIfTrue="1" operator="lessThan">
      <formula>0</formula>
    </cfRule>
  </conditionalFormatting>
  <conditionalFormatting sqref="E90">
    <cfRule type="cellIs" dxfId="66" priority="15" stopIfTrue="1" operator="greaterThanOrEqual">
      <formula>0</formula>
    </cfRule>
    <cfRule type="cellIs" dxfId="65" priority="16" stopIfTrue="1" operator="lessThan">
      <formula>0</formula>
    </cfRule>
  </conditionalFormatting>
  <conditionalFormatting sqref="E116">
    <cfRule type="cellIs" dxfId="64" priority="7" stopIfTrue="1" operator="greaterThanOrEqual">
      <formula>0</formula>
    </cfRule>
    <cfRule type="cellIs" dxfId="63" priority="8" stopIfTrue="1" operator="lessThan">
      <formula>0</formula>
    </cfRule>
  </conditionalFormatting>
  <conditionalFormatting sqref="E116">
    <cfRule type="cellIs" dxfId="62" priority="5" stopIfTrue="1" operator="greaterThanOrEqual">
      <formula>0</formula>
    </cfRule>
    <cfRule type="cellIs" dxfId="61" priority="6" stopIfTrue="1" operator="lessThan">
      <formula>0</formula>
    </cfRule>
  </conditionalFormatting>
  <conditionalFormatting sqref="E117">
    <cfRule type="cellIs" dxfId="60" priority="3" stopIfTrue="1" operator="greaterThanOrEqual">
      <formula>0</formula>
    </cfRule>
    <cfRule type="cellIs" dxfId="59" priority="4" stopIfTrue="1" operator="lessThan">
      <formula>0</formula>
    </cfRule>
  </conditionalFormatting>
  <conditionalFormatting sqref="E117">
    <cfRule type="cellIs" dxfId="58" priority="1" stopIfTrue="1" operator="greaterThanOrEqual">
      <formula>0</formula>
    </cfRule>
    <cfRule type="cellIs" dxfId="57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N49"/>
  <sheetViews>
    <sheetView workbookViewId="0"/>
  </sheetViews>
  <sheetFormatPr defaultColWidth="9.140625" defaultRowHeight="12.75" x14ac:dyDescent="0.2"/>
  <cols>
    <col min="1" max="1" width="9.140625" style="5"/>
    <col min="2" max="2" width="19.42578125" style="5" customWidth="1"/>
    <col min="3" max="3" width="14.28515625" style="5" customWidth="1"/>
    <col min="4" max="4" width="20.42578125" style="5" customWidth="1"/>
    <col min="5" max="5" width="23.85546875" style="5" customWidth="1"/>
    <col min="6" max="16384" width="9.140625" style="5"/>
  </cols>
  <sheetData>
    <row r="2" spans="2:9" ht="15.75" x14ac:dyDescent="0.25">
      <c r="B2" s="1" t="s">
        <v>78</v>
      </c>
      <c r="C2" s="1"/>
      <c r="D2" s="1"/>
      <c r="E2" s="1"/>
      <c r="F2" s="1"/>
      <c r="G2" s="1"/>
      <c r="H2" s="1"/>
      <c r="I2" s="1"/>
    </row>
    <row r="5" spans="2:9" ht="15" x14ac:dyDescent="0.25">
      <c r="B5" s="4" t="s">
        <v>91</v>
      </c>
      <c r="C5" s="4"/>
      <c r="D5" s="4"/>
      <c r="E5" s="4"/>
    </row>
    <row r="8" spans="2:9" x14ac:dyDescent="0.2">
      <c r="B8" s="5" t="s">
        <v>72</v>
      </c>
      <c r="H8" s="45"/>
      <c r="I8" s="45"/>
    </row>
    <row r="10" spans="2:9" ht="13.5" thickBot="1" x14ac:dyDescent="0.25"/>
    <row r="11" spans="2:9" ht="59.25" customHeight="1" thickBot="1" x14ac:dyDescent="0.25">
      <c r="B11" s="46" t="s">
        <v>0</v>
      </c>
      <c r="C11" s="47" t="s">
        <v>7</v>
      </c>
      <c r="D11" s="47" t="s">
        <v>54</v>
      </c>
      <c r="E11" s="48" t="s">
        <v>55</v>
      </c>
    </row>
    <row r="12" spans="2:9" x14ac:dyDescent="0.2">
      <c r="B12" s="49" t="s">
        <v>29</v>
      </c>
      <c r="C12" s="50">
        <v>266</v>
      </c>
      <c r="D12" s="51">
        <v>-1</v>
      </c>
      <c r="E12" s="52">
        <v>-3.7453183520599342E-3</v>
      </c>
    </row>
    <row r="13" spans="2:9" x14ac:dyDescent="0.2">
      <c r="B13" s="53" t="s">
        <v>30</v>
      </c>
      <c r="C13" s="54">
        <v>199.84714285714287</v>
      </c>
      <c r="D13" s="55">
        <v>0</v>
      </c>
      <c r="E13" s="56">
        <v>0</v>
      </c>
    </row>
    <row r="14" spans="2:9" x14ac:dyDescent="0.2">
      <c r="B14" s="53" t="s">
        <v>31</v>
      </c>
      <c r="C14" s="54" t="s">
        <v>76</v>
      </c>
      <c r="D14" s="55"/>
      <c r="E14" s="56"/>
    </row>
    <row r="15" spans="2:9" x14ac:dyDescent="0.2">
      <c r="B15" s="53" t="s">
        <v>32</v>
      </c>
      <c r="C15" s="54" t="s">
        <v>76</v>
      </c>
      <c r="D15" s="55"/>
      <c r="E15" s="56"/>
    </row>
    <row r="16" spans="2:9" x14ac:dyDescent="0.2">
      <c r="B16" s="53" t="s">
        <v>33</v>
      </c>
      <c r="C16" s="54">
        <v>240.75</v>
      </c>
      <c r="D16" s="55">
        <v>-5.875</v>
      </c>
      <c r="E16" s="56">
        <v>-2.3821591485048144E-2</v>
      </c>
    </row>
    <row r="17" spans="2:5" x14ac:dyDescent="0.2">
      <c r="B17" s="53" t="s">
        <v>34</v>
      </c>
      <c r="C17" s="54" t="s">
        <v>76</v>
      </c>
      <c r="D17" s="55"/>
      <c r="E17" s="56"/>
    </row>
    <row r="18" spans="2:5" x14ac:dyDescent="0.2">
      <c r="B18" s="53" t="s">
        <v>35</v>
      </c>
      <c r="C18" s="54">
        <v>180</v>
      </c>
      <c r="D18" s="194">
        <v>-27.5</v>
      </c>
      <c r="E18" s="56">
        <v>-0.13253012048192769</v>
      </c>
    </row>
    <row r="19" spans="2:5" x14ac:dyDescent="0.2">
      <c r="B19" s="53" t="s">
        <v>36</v>
      </c>
      <c r="C19" s="54">
        <v>235.43333333333334</v>
      </c>
      <c r="D19" s="55">
        <v>-1.6999999999999886</v>
      </c>
      <c r="E19" s="56">
        <v>-7.168962608940066E-3</v>
      </c>
    </row>
    <row r="20" spans="2:5" x14ac:dyDescent="0.2">
      <c r="B20" s="53" t="s">
        <v>37</v>
      </c>
      <c r="C20" s="54">
        <v>246.92666666666665</v>
      </c>
      <c r="D20" s="55">
        <v>6.2933333333332939</v>
      </c>
      <c r="E20" s="56">
        <v>2.6153206815348273E-2</v>
      </c>
    </row>
    <row r="21" spans="2:5" x14ac:dyDescent="0.2">
      <c r="B21" s="53" t="s">
        <v>38</v>
      </c>
      <c r="C21" s="54">
        <v>200.97</v>
      </c>
      <c r="D21" s="55">
        <v>-2.2299999999999898</v>
      </c>
      <c r="E21" s="56">
        <v>-1.0974409448818889E-2</v>
      </c>
    </row>
    <row r="22" spans="2:5" x14ac:dyDescent="0.2">
      <c r="B22" s="53" t="s">
        <v>39</v>
      </c>
      <c r="C22" s="54">
        <v>199.84714285714287</v>
      </c>
      <c r="D22" s="55">
        <v>0</v>
      </c>
      <c r="E22" s="56">
        <v>0</v>
      </c>
    </row>
    <row r="23" spans="2:5" x14ac:dyDescent="0.2">
      <c r="B23" s="53" t="s">
        <v>40</v>
      </c>
      <c r="C23" s="54" t="s">
        <v>76</v>
      </c>
      <c r="D23" s="55"/>
      <c r="E23" s="56"/>
    </row>
    <row r="24" spans="2:5" x14ac:dyDescent="0.2">
      <c r="B24" s="53" t="s">
        <v>41</v>
      </c>
      <c r="C24" s="54">
        <v>209.9</v>
      </c>
      <c r="D24" s="55">
        <v>5.5200000000000102</v>
      </c>
      <c r="E24" s="56">
        <v>2.7008513553185232E-2</v>
      </c>
    </row>
    <row r="25" spans="2:5" x14ac:dyDescent="0.2">
      <c r="B25" s="53" t="s">
        <v>42</v>
      </c>
      <c r="C25" s="54">
        <v>208.34</v>
      </c>
      <c r="D25" s="55">
        <v>4.2700000000000102</v>
      </c>
      <c r="E25" s="56">
        <v>2.0924192678982712E-2</v>
      </c>
    </row>
    <row r="26" spans="2:5" x14ac:dyDescent="0.2">
      <c r="B26" s="53" t="s">
        <v>43</v>
      </c>
      <c r="C26" s="54" t="s">
        <v>76</v>
      </c>
      <c r="D26" s="55"/>
      <c r="E26" s="56"/>
    </row>
    <row r="27" spans="2:5" x14ac:dyDescent="0.2">
      <c r="B27" s="53" t="s">
        <v>44</v>
      </c>
      <c r="C27" s="54" t="s">
        <v>76</v>
      </c>
      <c r="D27" s="55"/>
      <c r="E27" s="56"/>
    </row>
    <row r="28" spans="2:5" x14ac:dyDescent="0.2">
      <c r="B28" s="53" t="s">
        <v>45</v>
      </c>
      <c r="C28" s="54">
        <v>219.5</v>
      </c>
      <c r="D28" s="54" t="s">
        <v>76</v>
      </c>
      <c r="E28" s="55"/>
    </row>
    <row r="29" spans="2:5" x14ac:dyDescent="0.2">
      <c r="B29" s="53" t="s">
        <v>46</v>
      </c>
      <c r="C29" s="54">
        <v>216.08666666666667</v>
      </c>
      <c r="D29" s="55">
        <v>-0.72666666666668789</v>
      </c>
      <c r="E29" s="56">
        <v>-3.3515773937643489E-3</v>
      </c>
    </row>
    <row r="30" spans="2:5" x14ac:dyDescent="0.2">
      <c r="B30" s="53" t="s">
        <v>47</v>
      </c>
      <c r="C30" s="54" t="s">
        <v>76</v>
      </c>
      <c r="D30" s="55"/>
      <c r="E30" s="56"/>
    </row>
    <row r="31" spans="2:5" x14ac:dyDescent="0.2">
      <c r="B31" s="53" t="s">
        <v>48</v>
      </c>
      <c r="C31" s="54">
        <v>192.98</v>
      </c>
      <c r="D31" s="55">
        <v>-1.5449999999999875</v>
      </c>
      <c r="E31" s="56">
        <v>-7.9424238529751667E-3</v>
      </c>
    </row>
    <row r="32" spans="2:5" x14ac:dyDescent="0.2">
      <c r="B32" s="53" t="s">
        <v>49</v>
      </c>
      <c r="C32" s="54">
        <v>226.59</v>
      </c>
      <c r="D32" s="55">
        <v>0</v>
      </c>
      <c r="E32" s="56">
        <v>0</v>
      </c>
    </row>
    <row r="33" spans="1:92" x14ac:dyDescent="0.2">
      <c r="B33" s="53" t="s">
        <v>50</v>
      </c>
      <c r="C33" s="54">
        <v>182.1</v>
      </c>
      <c r="D33" s="55">
        <v>-3.3300000000000125</v>
      </c>
      <c r="E33" s="56">
        <v>-1.795825918136229E-2</v>
      </c>
    </row>
    <row r="34" spans="1:92" x14ac:dyDescent="0.2">
      <c r="B34" s="53" t="s">
        <v>51</v>
      </c>
      <c r="C34" s="54">
        <v>189</v>
      </c>
      <c r="D34" s="55">
        <v>3</v>
      </c>
      <c r="E34" s="56">
        <v>1.6129032258064502E-2</v>
      </c>
    </row>
    <row r="35" spans="1:92" x14ac:dyDescent="0.2">
      <c r="B35" s="53" t="s">
        <v>52</v>
      </c>
      <c r="C35" s="54" t="s">
        <v>76</v>
      </c>
      <c r="D35" s="55"/>
      <c r="E35" s="56"/>
    </row>
    <row r="36" spans="1:92" ht="13.5" thickBot="1" x14ac:dyDescent="0.25">
      <c r="B36" s="57" t="s">
        <v>53</v>
      </c>
      <c r="C36" s="54" t="s">
        <v>76</v>
      </c>
      <c r="D36" s="55"/>
      <c r="E36" s="56"/>
    </row>
    <row r="37" spans="1:92" x14ac:dyDescent="0.2">
      <c r="B37" s="58"/>
      <c r="C37" s="59"/>
      <c r="D37" s="59"/>
      <c r="E37" s="59"/>
    </row>
    <row r="38" spans="1:92" x14ac:dyDescent="0.2">
      <c r="B38" s="60" t="s">
        <v>63</v>
      </c>
      <c r="C38" s="59"/>
      <c r="D38" s="59"/>
      <c r="E38" s="59"/>
    </row>
    <row r="39" spans="1:92" x14ac:dyDescent="0.2">
      <c r="B39" s="58"/>
      <c r="C39" s="59"/>
      <c r="D39" s="59"/>
      <c r="E39" s="59"/>
    </row>
    <row r="41" spans="1:92" ht="15.75" thickBot="1" x14ac:dyDescent="0.3">
      <c r="A41" s="4" t="s">
        <v>62</v>
      </c>
      <c r="B41" s="4"/>
      <c r="C41" s="61">
        <v>2020</v>
      </c>
      <c r="D41" s="59"/>
      <c r="N41" s="62"/>
      <c r="O41" s="63"/>
      <c r="AU41" s="65">
        <v>2021</v>
      </c>
      <c r="BA41" s="64"/>
      <c r="BB41" s="64"/>
      <c r="BC41" s="64"/>
      <c r="BE41" s="64"/>
      <c r="BF41" s="64"/>
      <c r="BG41" s="64"/>
      <c r="BH41" s="64"/>
      <c r="BJ41" s="64"/>
      <c r="BK41" s="64"/>
      <c r="BL41" s="64"/>
      <c r="BM41" s="64"/>
      <c r="BN41" s="64"/>
      <c r="BO41" s="64"/>
      <c r="BP41" s="64"/>
      <c r="BQ41" s="64"/>
      <c r="BR41" s="64"/>
      <c r="BS41" s="64"/>
      <c r="BT41" s="64"/>
      <c r="BU41" s="64"/>
      <c r="BV41" s="64"/>
      <c r="BW41" s="64"/>
      <c r="BX41" s="64"/>
      <c r="BY41" s="64"/>
      <c r="BZ41" s="64"/>
      <c r="CA41" s="64"/>
      <c r="CB41" s="64"/>
      <c r="CC41" s="64"/>
      <c r="CD41" s="64"/>
      <c r="CE41" s="64"/>
      <c r="CF41" s="64"/>
      <c r="CG41" s="64"/>
      <c r="CH41" s="64"/>
      <c r="CI41" s="64"/>
      <c r="CJ41" s="64"/>
      <c r="CK41" s="64"/>
      <c r="CL41" s="64"/>
      <c r="CM41" s="64"/>
      <c r="CN41" s="64"/>
    </row>
    <row r="42" spans="1:92" ht="13.5" thickBot="1" x14ac:dyDescent="0.25">
      <c r="A42" s="66" t="s">
        <v>2</v>
      </c>
      <c r="B42" s="67"/>
      <c r="C42" s="61">
        <v>20</v>
      </c>
      <c r="D42" s="61">
        <v>21</v>
      </c>
      <c r="E42" s="61">
        <v>22</v>
      </c>
      <c r="F42" s="61">
        <v>23</v>
      </c>
      <c r="G42" s="61">
        <v>24</v>
      </c>
      <c r="H42" s="61">
        <v>25</v>
      </c>
      <c r="I42" s="61">
        <v>26</v>
      </c>
      <c r="J42" s="61">
        <v>27</v>
      </c>
      <c r="K42" s="61">
        <v>28</v>
      </c>
      <c r="L42" s="61">
        <v>29</v>
      </c>
      <c r="M42" s="61">
        <v>30</v>
      </c>
      <c r="N42" s="61">
        <v>31</v>
      </c>
      <c r="O42" s="61">
        <v>32</v>
      </c>
      <c r="P42" s="61">
        <v>33</v>
      </c>
      <c r="Q42" s="61">
        <v>34</v>
      </c>
      <c r="R42" s="61">
        <v>35</v>
      </c>
      <c r="S42" s="61">
        <v>36</v>
      </c>
      <c r="T42" s="61">
        <v>37</v>
      </c>
      <c r="U42" s="61">
        <v>38</v>
      </c>
      <c r="V42" s="61">
        <v>39</v>
      </c>
      <c r="W42" s="61">
        <v>40</v>
      </c>
      <c r="X42" s="61">
        <v>41</v>
      </c>
      <c r="Y42" s="61">
        <v>42</v>
      </c>
      <c r="Z42" s="61">
        <v>43</v>
      </c>
      <c r="AA42" s="61">
        <v>44</v>
      </c>
      <c r="AB42" s="61">
        <v>45</v>
      </c>
      <c r="AC42" s="61">
        <v>46</v>
      </c>
      <c r="AD42" s="61">
        <v>47</v>
      </c>
      <c r="AE42" s="61">
        <v>48</v>
      </c>
      <c r="AF42" s="61">
        <v>49</v>
      </c>
      <c r="AG42" s="61">
        <v>50</v>
      </c>
      <c r="AH42" s="61">
        <v>51</v>
      </c>
      <c r="AI42" s="61">
        <v>52</v>
      </c>
      <c r="AJ42" s="61">
        <v>49</v>
      </c>
      <c r="AK42" s="61">
        <v>50</v>
      </c>
      <c r="AL42" s="61">
        <v>51</v>
      </c>
      <c r="AM42" s="61">
        <v>52</v>
      </c>
      <c r="AN42" s="61">
        <v>53</v>
      </c>
      <c r="AO42" s="61">
        <v>1</v>
      </c>
      <c r="AP42" s="61">
        <v>2</v>
      </c>
      <c r="AQ42" s="61">
        <v>3</v>
      </c>
      <c r="AR42" s="61">
        <v>4</v>
      </c>
      <c r="AS42" s="61">
        <v>5</v>
      </c>
      <c r="AT42" s="61">
        <v>6</v>
      </c>
      <c r="AU42" s="61">
        <v>7</v>
      </c>
      <c r="AV42" s="61">
        <v>8</v>
      </c>
      <c r="AW42" s="61">
        <v>9</v>
      </c>
      <c r="AX42" s="61">
        <v>10</v>
      </c>
      <c r="AY42" s="61">
        <v>11</v>
      </c>
      <c r="AZ42" s="61">
        <v>12</v>
      </c>
      <c r="BA42" s="61">
        <v>13</v>
      </c>
      <c r="BB42" s="61">
        <v>14</v>
      </c>
      <c r="BC42" s="61">
        <v>15</v>
      </c>
      <c r="BD42" s="61">
        <v>16</v>
      </c>
      <c r="BE42" s="61">
        <v>17</v>
      </c>
      <c r="BF42" s="61">
        <v>18</v>
      </c>
      <c r="BG42" s="61">
        <v>19</v>
      </c>
      <c r="BH42" s="61">
        <v>20</v>
      </c>
    </row>
    <row r="43" spans="1:92" x14ac:dyDescent="0.2">
      <c r="A43" s="68" t="s">
        <v>57</v>
      </c>
      <c r="B43" s="69"/>
      <c r="C43" s="70">
        <v>223.33333333333334</v>
      </c>
      <c r="D43" s="70">
        <v>222.33333333333334</v>
      </c>
      <c r="E43" s="70">
        <v>222.33333333333334</v>
      </c>
      <c r="F43" s="70">
        <v>216.53749999999999</v>
      </c>
      <c r="G43" s="70">
        <v>216.54500000000002</v>
      </c>
      <c r="H43" s="70">
        <v>214.12</v>
      </c>
      <c r="I43" s="70">
        <v>214.92</v>
      </c>
      <c r="J43" s="70">
        <v>214.44</v>
      </c>
      <c r="K43" s="70">
        <v>218.45499999999998</v>
      </c>
      <c r="L43" s="70">
        <v>216.17500000000001</v>
      </c>
      <c r="M43" s="70">
        <v>215.89</v>
      </c>
      <c r="N43" s="70">
        <v>216.35750000000002</v>
      </c>
      <c r="O43" s="70">
        <v>212.99666666666667</v>
      </c>
      <c r="P43" s="70">
        <v>211.91499999999999</v>
      </c>
      <c r="Q43" s="70">
        <v>205</v>
      </c>
      <c r="R43" s="70">
        <v>219.64</v>
      </c>
      <c r="S43" s="70">
        <v>224.51</v>
      </c>
      <c r="T43" s="70">
        <v>227.85749999999999</v>
      </c>
      <c r="U43" s="70">
        <v>225.93</v>
      </c>
      <c r="V43" s="70">
        <v>230.45</v>
      </c>
      <c r="W43" s="70">
        <v>229.10666666666665</v>
      </c>
      <c r="X43" s="70">
        <v>230.45999999999998</v>
      </c>
      <c r="Y43" s="70">
        <v>231.19666666666669</v>
      </c>
      <c r="Z43" s="70">
        <v>234.61666666666665</v>
      </c>
      <c r="AA43" s="70">
        <v>233.27666666666667</v>
      </c>
      <c r="AB43" s="70">
        <v>238.04500000000002</v>
      </c>
      <c r="AC43" s="70">
        <v>241.73000000000002</v>
      </c>
      <c r="AD43" s="71">
        <v>239.56</v>
      </c>
      <c r="AE43" s="71">
        <v>222</v>
      </c>
      <c r="AF43" s="71">
        <v>243.33333333333334</v>
      </c>
      <c r="AG43" s="71">
        <v>244.33333333333334</v>
      </c>
      <c r="AH43" s="71">
        <v>247.77499999999998</v>
      </c>
      <c r="AI43" s="71">
        <v>243.33333333333334</v>
      </c>
      <c r="AJ43" s="71">
        <v>243.33333333333334</v>
      </c>
      <c r="AK43" s="71">
        <v>244.33333333333334</v>
      </c>
      <c r="AL43" s="71">
        <v>247.77499999999998</v>
      </c>
      <c r="AM43" s="71">
        <v>243.33333333333334</v>
      </c>
      <c r="AN43" s="71">
        <v>247.33333333333334</v>
      </c>
      <c r="AO43" s="71">
        <v>255.33333333333334</v>
      </c>
      <c r="AP43" s="71">
        <v>270.33333333333331</v>
      </c>
      <c r="AQ43" s="71">
        <v>260.33333333333331</v>
      </c>
      <c r="AR43" s="71">
        <v>260.33333333333331</v>
      </c>
      <c r="AS43" s="71">
        <v>262</v>
      </c>
      <c r="AT43" s="71">
        <v>263.16666666666669</v>
      </c>
      <c r="AU43" s="71">
        <v>275</v>
      </c>
      <c r="AV43" s="71">
        <v>277.5</v>
      </c>
      <c r="AW43" s="71">
        <v>278</v>
      </c>
      <c r="AX43" s="71">
        <v>278</v>
      </c>
      <c r="AY43" s="71">
        <v>275</v>
      </c>
      <c r="AZ43" s="71">
        <v>275</v>
      </c>
      <c r="BA43" s="71">
        <v>250</v>
      </c>
      <c r="BB43" s="71">
        <v>250</v>
      </c>
      <c r="BC43" s="71">
        <v>250</v>
      </c>
      <c r="BD43" s="71">
        <v>250</v>
      </c>
      <c r="BE43" s="71">
        <v>284</v>
      </c>
      <c r="BF43" s="71">
        <v>284</v>
      </c>
      <c r="BG43" s="71">
        <v>267</v>
      </c>
      <c r="BH43" s="71">
        <v>266</v>
      </c>
    </row>
    <row r="44" spans="1:92" x14ac:dyDescent="0.2">
      <c r="A44" s="72" t="s">
        <v>58</v>
      </c>
      <c r="B44" s="73"/>
      <c r="C44" s="70">
        <v>158.56</v>
      </c>
      <c r="D44" s="70">
        <v>160</v>
      </c>
      <c r="E44" s="70">
        <v>160</v>
      </c>
      <c r="F44" s="70">
        <v>153.52500000000001</v>
      </c>
      <c r="G44" s="70">
        <v>134.41999999999999</v>
      </c>
      <c r="H44" s="70">
        <v>156.16</v>
      </c>
      <c r="I44" s="70">
        <v>155</v>
      </c>
      <c r="J44" s="70">
        <v>150</v>
      </c>
      <c r="K44" s="70">
        <v>141.82999999999998</v>
      </c>
      <c r="L44" s="70">
        <v>138.035</v>
      </c>
      <c r="M44" s="70">
        <v>142.18</v>
      </c>
      <c r="N44" s="70">
        <v>144.04000000000002</v>
      </c>
      <c r="O44" s="70">
        <v>145.94499999999999</v>
      </c>
      <c r="P44" s="70">
        <v>150.685</v>
      </c>
      <c r="Q44" s="70">
        <v>143.42000000000002</v>
      </c>
      <c r="R44" s="70">
        <v>150.15</v>
      </c>
      <c r="S44" s="70">
        <v>152.60666666666665</v>
      </c>
      <c r="T44" s="70">
        <v>148.47666666666666</v>
      </c>
      <c r="U44" s="70">
        <v>149.86500000000001</v>
      </c>
      <c r="V44" s="70">
        <v>152.22333333333333</v>
      </c>
      <c r="W44" s="70">
        <v>152.19</v>
      </c>
      <c r="X44" s="70">
        <v>136.21</v>
      </c>
      <c r="Y44" s="70">
        <v>154.01</v>
      </c>
      <c r="Z44" s="70">
        <v>154.29</v>
      </c>
      <c r="AA44" s="70">
        <v>160.34</v>
      </c>
      <c r="AB44" s="70">
        <v>151.54</v>
      </c>
      <c r="AC44" s="70">
        <v>156.56</v>
      </c>
      <c r="AD44" s="71">
        <v>155.22</v>
      </c>
      <c r="AE44" s="71">
        <v>154.43</v>
      </c>
      <c r="AF44" s="71">
        <v>164.53</v>
      </c>
      <c r="AG44" s="71">
        <v>160.44999999999999</v>
      </c>
      <c r="AH44" s="71">
        <v>168.88</v>
      </c>
      <c r="AI44" s="71">
        <v>148.5</v>
      </c>
      <c r="AJ44" s="71">
        <v>164.53</v>
      </c>
      <c r="AK44" s="71">
        <v>160.44999999999999</v>
      </c>
      <c r="AL44" s="71">
        <v>168.88</v>
      </c>
      <c r="AM44" s="71">
        <v>148.5</v>
      </c>
      <c r="AN44" s="71">
        <v>160.46</v>
      </c>
      <c r="AO44" s="71">
        <v>158.46</v>
      </c>
      <c r="AP44" s="71">
        <v>168.19</v>
      </c>
      <c r="AQ44" s="71">
        <v>166.88</v>
      </c>
      <c r="AR44" s="71">
        <v>169.04</v>
      </c>
      <c r="AS44" s="71">
        <v>167.33</v>
      </c>
      <c r="AT44" s="71">
        <v>164.04</v>
      </c>
      <c r="AU44" s="71">
        <v>167.17</v>
      </c>
      <c r="AV44" s="71">
        <v>171.72</v>
      </c>
      <c r="AW44" s="71">
        <v>174.58</v>
      </c>
      <c r="AX44" s="71">
        <v>160</v>
      </c>
      <c r="AY44" s="71">
        <v>185.36</v>
      </c>
      <c r="AZ44" s="71">
        <v>190</v>
      </c>
      <c r="BA44" s="71">
        <v>186</v>
      </c>
      <c r="BB44" s="71">
        <v>186</v>
      </c>
      <c r="BC44" s="71">
        <v>186</v>
      </c>
      <c r="BD44" s="71">
        <v>180</v>
      </c>
      <c r="BE44" s="71">
        <v>179.01</v>
      </c>
      <c r="BF44" s="71">
        <v>186</v>
      </c>
      <c r="BG44" s="71">
        <v>185.43</v>
      </c>
      <c r="BH44" s="71">
        <v>180</v>
      </c>
    </row>
    <row r="45" spans="1:92" x14ac:dyDescent="0.2">
      <c r="A45" s="72" t="s">
        <v>59</v>
      </c>
      <c r="B45" s="73"/>
      <c r="C45" s="74">
        <v>185.68</v>
      </c>
      <c r="D45" s="74">
        <v>184.14</v>
      </c>
      <c r="E45" s="74">
        <v>182.2</v>
      </c>
      <c r="F45" s="74">
        <v>179.44</v>
      </c>
      <c r="G45" s="74">
        <v>184.29</v>
      </c>
      <c r="H45" s="74">
        <v>190</v>
      </c>
      <c r="I45" s="74">
        <v>155</v>
      </c>
      <c r="J45" s="74">
        <v>178</v>
      </c>
      <c r="K45" s="74">
        <v>170.4</v>
      </c>
      <c r="L45" s="74">
        <v>158.97999999999999</v>
      </c>
      <c r="M45" s="74">
        <v>164.53</v>
      </c>
      <c r="N45" s="74">
        <v>166.89</v>
      </c>
      <c r="O45" s="74">
        <v>167.84</v>
      </c>
      <c r="P45" s="74">
        <v>172.81</v>
      </c>
      <c r="Q45" s="74">
        <v>166.02</v>
      </c>
      <c r="R45" s="74">
        <v>166.94</v>
      </c>
      <c r="S45" s="74">
        <v>165.73</v>
      </c>
      <c r="T45" s="74">
        <v>174.48</v>
      </c>
      <c r="U45" s="74">
        <v>173.08</v>
      </c>
      <c r="V45" s="74">
        <v>173.12</v>
      </c>
      <c r="W45" s="74">
        <v>173.52</v>
      </c>
      <c r="X45" s="70">
        <v>136.21</v>
      </c>
      <c r="Y45" s="70">
        <v>165.97</v>
      </c>
      <c r="Z45" s="70">
        <v>185.64</v>
      </c>
      <c r="AA45" s="70">
        <v>191.65</v>
      </c>
      <c r="AB45" s="70">
        <v>177.36</v>
      </c>
      <c r="AC45" s="70">
        <v>180.59</v>
      </c>
      <c r="AD45" s="75">
        <v>201.64</v>
      </c>
      <c r="AE45" s="75">
        <v>190.39</v>
      </c>
      <c r="AF45" s="71">
        <v>189.06</v>
      </c>
      <c r="AG45" s="71">
        <v>187.09</v>
      </c>
      <c r="AH45" s="71">
        <v>186.61</v>
      </c>
      <c r="AI45" s="71">
        <v>210</v>
      </c>
      <c r="AJ45" s="71">
        <v>189.06</v>
      </c>
      <c r="AK45" s="71">
        <v>187.09</v>
      </c>
      <c r="AL45" s="71">
        <v>186.61</v>
      </c>
      <c r="AM45" s="71">
        <v>210</v>
      </c>
      <c r="AN45" s="71">
        <v>215</v>
      </c>
      <c r="AO45" s="71"/>
      <c r="AP45" s="71">
        <v>204.64</v>
      </c>
      <c r="AQ45" s="71">
        <v>217.6</v>
      </c>
      <c r="AR45" s="71">
        <v>215.01</v>
      </c>
      <c r="AS45" s="71">
        <v>231.96</v>
      </c>
      <c r="AT45" s="71">
        <v>223.26</v>
      </c>
      <c r="AU45" s="71">
        <v>217.52</v>
      </c>
      <c r="AV45" s="71">
        <v>216.4</v>
      </c>
      <c r="AW45" s="71">
        <v>201.82</v>
      </c>
      <c r="AX45" s="71">
        <v>207.74</v>
      </c>
      <c r="AY45" s="71">
        <v>218.53</v>
      </c>
      <c r="AZ45" s="71">
        <v>213.18</v>
      </c>
      <c r="BA45" s="71">
        <v>221.52</v>
      </c>
      <c r="BB45" s="71">
        <v>224.43</v>
      </c>
      <c r="BC45" s="71">
        <v>217.89</v>
      </c>
      <c r="BD45" s="71">
        <v>219.99</v>
      </c>
      <c r="BE45" s="71">
        <v>230.5</v>
      </c>
      <c r="BF45" s="71">
        <v>223.35</v>
      </c>
      <c r="BG45" s="71">
        <v>226.59</v>
      </c>
      <c r="BH45" s="71">
        <v>226.59</v>
      </c>
    </row>
    <row r="46" spans="1:92" ht="13.5" thickBot="1" x14ac:dyDescent="0.25">
      <c r="A46" s="76" t="s">
        <v>60</v>
      </c>
      <c r="B46" s="77"/>
      <c r="C46" s="70">
        <v>182.60629629629628</v>
      </c>
      <c r="D46" s="70">
        <v>184.22820827320828</v>
      </c>
      <c r="E46" s="70">
        <v>185.19107519931049</v>
      </c>
      <c r="F46" s="70">
        <v>183.98855555555556</v>
      </c>
      <c r="G46" s="70">
        <v>180.45934303350973</v>
      </c>
      <c r="H46" s="70">
        <v>181.04721088435372</v>
      </c>
      <c r="I46" s="70">
        <v>181.49521164021164</v>
      </c>
      <c r="J46" s="70">
        <v>177.45062433862432</v>
      </c>
      <c r="K46" s="70">
        <v>175.5419486215539</v>
      </c>
      <c r="L46" s="70">
        <v>169.18313725490199</v>
      </c>
      <c r="M46" s="70">
        <v>171.33532898428732</v>
      </c>
      <c r="N46" s="70">
        <v>172.83247124017959</v>
      </c>
      <c r="O46" s="70">
        <v>166.87800000000001</v>
      </c>
      <c r="P46" s="70">
        <v>167.28394444444447</v>
      </c>
      <c r="Q46" s="70">
        <v>168.53903508771933</v>
      </c>
      <c r="R46" s="70">
        <v>173.76977073365234</v>
      </c>
      <c r="S46" s="70">
        <v>173.64606020522692</v>
      </c>
      <c r="T46" s="70">
        <v>174.85995783730161</v>
      </c>
      <c r="U46" s="70">
        <v>172.4155366161616</v>
      </c>
      <c r="V46" s="70">
        <v>177.23199314574316</v>
      </c>
      <c r="W46" s="70">
        <v>178.84480997474745</v>
      </c>
      <c r="X46" s="70">
        <v>174.61580447330448</v>
      </c>
      <c r="Y46" s="70">
        <v>182.33611566795776</v>
      </c>
      <c r="Z46" s="70">
        <v>185.05592320261439</v>
      </c>
      <c r="AA46" s="70">
        <v>188.55760537707908</v>
      </c>
      <c r="AB46" s="70">
        <v>191.61834736251404</v>
      </c>
      <c r="AC46" s="70">
        <v>192.64737240829348</v>
      </c>
      <c r="AD46" s="71">
        <v>189.42476080246911</v>
      </c>
      <c r="AE46" s="71">
        <v>189.30420974450385</v>
      </c>
      <c r="AF46" s="71">
        <v>195.25948223733934</v>
      </c>
      <c r="AG46" s="71">
        <v>196.57940079365082</v>
      </c>
      <c r="AH46" s="71">
        <v>198.68697971781307</v>
      </c>
      <c r="AI46" s="71">
        <v>196.48714285714283</v>
      </c>
      <c r="AJ46" s="71">
        <v>195.25948223733934</v>
      </c>
      <c r="AK46" s="71">
        <v>196.57940079365082</v>
      </c>
      <c r="AL46" s="71">
        <v>198.68697971781307</v>
      </c>
      <c r="AM46" s="71">
        <v>196.48714285714283</v>
      </c>
      <c r="AN46" s="71">
        <v>198.80317129629626</v>
      </c>
      <c r="AO46" s="71">
        <v>202.15242195767195</v>
      </c>
      <c r="AP46" s="71">
        <v>205.84193650793651</v>
      </c>
      <c r="AQ46" s="71">
        <v>214.45661904761906</v>
      </c>
      <c r="AR46" s="71">
        <v>213.1791979949875</v>
      </c>
      <c r="AS46" s="71">
        <v>211.50299603174602</v>
      </c>
      <c r="AT46" s="71">
        <v>213.69665266106441</v>
      </c>
      <c r="AU46" s="71">
        <v>212.2392372134039</v>
      </c>
      <c r="AV46" s="71">
        <v>217.68294117647056</v>
      </c>
      <c r="AW46" s="71">
        <v>214.34975308641978</v>
      </c>
      <c r="AX46" s="71">
        <v>212.88387125220459</v>
      </c>
      <c r="AY46" s="71">
        <v>213.83263888888894</v>
      </c>
      <c r="AZ46" s="71">
        <v>217.66292438271608</v>
      </c>
      <c r="BA46" s="71">
        <v>212.89633432539679</v>
      </c>
      <c r="BB46" s="71">
        <v>210.89345938375351</v>
      </c>
      <c r="BC46" s="71">
        <v>215.11887345679008</v>
      </c>
      <c r="BD46" s="71">
        <v>212.64626543209874</v>
      </c>
      <c r="BE46" s="71">
        <v>224.14038888888888</v>
      </c>
      <c r="BF46" s="71">
        <v>218.97667320261439</v>
      </c>
      <c r="BG46" s="71">
        <v>215.08758730158735</v>
      </c>
      <c r="BH46" s="71">
        <v>213.39193452380954</v>
      </c>
    </row>
    <row r="49" spans="2:8" ht="15" x14ac:dyDescent="0.25">
      <c r="B49" s="4" t="s">
        <v>71</v>
      </c>
      <c r="C49" s="3"/>
      <c r="D49" s="3"/>
      <c r="E49" s="3"/>
      <c r="F49" s="3"/>
      <c r="G49" s="2"/>
      <c r="H49" s="2"/>
    </row>
  </sheetData>
  <conditionalFormatting sqref="E12">
    <cfRule type="cellIs" dxfId="56" priority="153" stopIfTrue="1" operator="greaterThanOrEqual">
      <formula>0</formula>
    </cfRule>
    <cfRule type="cellIs" dxfId="55" priority="154" stopIfTrue="1" operator="lessThan">
      <formula>0</formula>
    </cfRule>
  </conditionalFormatting>
  <conditionalFormatting sqref="D12">
    <cfRule type="cellIs" dxfId="54" priority="155" stopIfTrue="1" operator="lessThan">
      <formula>0</formula>
    </cfRule>
  </conditionalFormatting>
  <conditionalFormatting sqref="E13 E33:E34">
    <cfRule type="cellIs" dxfId="53" priority="150" stopIfTrue="1" operator="greaterThanOrEqual">
      <formula>0</formula>
    </cfRule>
    <cfRule type="cellIs" dxfId="52" priority="151" stopIfTrue="1" operator="lessThan">
      <formula>0</formula>
    </cfRule>
  </conditionalFormatting>
  <conditionalFormatting sqref="D13 D33:D34">
    <cfRule type="cellIs" dxfId="51" priority="152" stopIfTrue="1" operator="lessThan">
      <formula>0</formula>
    </cfRule>
  </conditionalFormatting>
  <conditionalFormatting sqref="E16 E19 E31 E21 E24">
    <cfRule type="cellIs" dxfId="50" priority="147" stopIfTrue="1" operator="greaterThanOrEqual">
      <formula>0</formula>
    </cfRule>
    <cfRule type="cellIs" dxfId="49" priority="148" stopIfTrue="1" operator="lessThan">
      <formula>0</formula>
    </cfRule>
  </conditionalFormatting>
  <conditionalFormatting sqref="D16 D19 D31 D21 D24">
    <cfRule type="cellIs" dxfId="48" priority="149" stopIfTrue="1" operator="lessThan">
      <formula>0</formula>
    </cfRule>
  </conditionalFormatting>
  <conditionalFormatting sqref="E22">
    <cfRule type="cellIs" dxfId="47" priority="114" stopIfTrue="1" operator="greaterThanOrEqual">
      <formula>0</formula>
    </cfRule>
    <cfRule type="cellIs" dxfId="46" priority="115" stopIfTrue="1" operator="lessThan">
      <formula>0</formula>
    </cfRule>
  </conditionalFormatting>
  <conditionalFormatting sqref="D22">
    <cfRule type="cellIs" dxfId="45" priority="116" stopIfTrue="1" operator="lessThan">
      <formula>0</formula>
    </cfRule>
  </conditionalFormatting>
  <conditionalFormatting sqref="E25 E29">
    <cfRule type="cellIs" dxfId="44" priority="111" stopIfTrue="1" operator="greaterThanOrEqual">
      <formula>0</formula>
    </cfRule>
    <cfRule type="cellIs" dxfId="43" priority="112" stopIfTrue="1" operator="lessThan">
      <formula>0</formula>
    </cfRule>
  </conditionalFormatting>
  <conditionalFormatting sqref="D25 D29">
    <cfRule type="cellIs" dxfId="42" priority="113" stopIfTrue="1" operator="lessThan">
      <formula>0</formula>
    </cfRule>
  </conditionalFormatting>
  <conditionalFormatting sqref="E32">
    <cfRule type="cellIs" dxfId="41" priority="108" stopIfTrue="1" operator="greaterThanOrEqual">
      <formula>0</formula>
    </cfRule>
    <cfRule type="cellIs" dxfId="40" priority="109" stopIfTrue="1" operator="lessThan">
      <formula>0</formula>
    </cfRule>
  </conditionalFormatting>
  <conditionalFormatting sqref="D32">
    <cfRule type="cellIs" dxfId="39" priority="110" stopIfTrue="1" operator="lessThan">
      <formula>0</formula>
    </cfRule>
  </conditionalFormatting>
  <conditionalFormatting sqref="E36">
    <cfRule type="cellIs" dxfId="38" priority="40" stopIfTrue="1" operator="greaterThanOrEqual">
      <formula>0</formula>
    </cfRule>
    <cfRule type="cellIs" dxfId="37" priority="41" stopIfTrue="1" operator="lessThan">
      <formula>0</formula>
    </cfRule>
  </conditionalFormatting>
  <conditionalFormatting sqref="D36">
    <cfRule type="cellIs" dxfId="36" priority="42" stopIfTrue="1" operator="lessThan">
      <formula>0</formula>
    </cfRule>
  </conditionalFormatting>
  <conditionalFormatting sqref="E20">
    <cfRule type="cellIs" dxfId="35" priority="31" stopIfTrue="1" operator="greaterThanOrEqual">
      <formula>0</formula>
    </cfRule>
    <cfRule type="cellIs" dxfId="34" priority="32" stopIfTrue="1" operator="lessThan">
      <formula>0</formula>
    </cfRule>
  </conditionalFormatting>
  <conditionalFormatting sqref="D20">
    <cfRule type="cellIs" dxfId="33" priority="33" stopIfTrue="1" operator="lessThan">
      <formula>0</formula>
    </cfRule>
  </conditionalFormatting>
  <conditionalFormatting sqref="E18">
    <cfRule type="cellIs" dxfId="32" priority="20" stopIfTrue="1" operator="greaterThanOrEqual">
      <formula>0</formula>
    </cfRule>
    <cfRule type="cellIs" dxfId="31" priority="21" stopIfTrue="1" operator="lessThan">
      <formula>0</formula>
    </cfRule>
  </conditionalFormatting>
  <conditionalFormatting sqref="E35">
    <cfRule type="cellIs" dxfId="30" priority="17" stopIfTrue="1" operator="greaterThanOrEqual">
      <formula>0</formula>
    </cfRule>
    <cfRule type="cellIs" dxfId="29" priority="18" stopIfTrue="1" operator="lessThan">
      <formula>0</formula>
    </cfRule>
  </conditionalFormatting>
  <conditionalFormatting sqref="D35">
    <cfRule type="cellIs" dxfId="28" priority="19" stopIfTrue="1" operator="lessThan">
      <formula>0</formula>
    </cfRule>
  </conditionalFormatting>
  <conditionalFormatting sqref="E30">
    <cfRule type="cellIs" dxfId="27" priority="14" stopIfTrue="1" operator="greaterThanOrEqual">
      <formula>0</formula>
    </cfRule>
    <cfRule type="cellIs" dxfId="26" priority="15" stopIfTrue="1" operator="lessThan">
      <formula>0</formula>
    </cfRule>
  </conditionalFormatting>
  <conditionalFormatting sqref="D30">
    <cfRule type="cellIs" dxfId="25" priority="16" stopIfTrue="1" operator="lessThan">
      <formula>0</formula>
    </cfRule>
  </conditionalFormatting>
  <conditionalFormatting sqref="E26:E27">
    <cfRule type="cellIs" dxfId="24" priority="11" stopIfTrue="1" operator="greaterThanOrEqual">
      <formula>0</formula>
    </cfRule>
    <cfRule type="cellIs" dxfId="23" priority="12" stopIfTrue="1" operator="lessThan">
      <formula>0</formula>
    </cfRule>
  </conditionalFormatting>
  <conditionalFormatting sqref="D26:D27">
    <cfRule type="cellIs" dxfId="22" priority="13" stopIfTrue="1" operator="lessThan">
      <formula>0</formula>
    </cfRule>
  </conditionalFormatting>
  <conditionalFormatting sqref="E23">
    <cfRule type="cellIs" dxfId="21" priority="8" stopIfTrue="1" operator="greaterThanOrEqual">
      <formula>0</formula>
    </cfRule>
    <cfRule type="cellIs" dxfId="20" priority="9" stopIfTrue="1" operator="lessThan">
      <formula>0</formula>
    </cfRule>
  </conditionalFormatting>
  <conditionalFormatting sqref="D23">
    <cfRule type="cellIs" dxfId="19" priority="10" stopIfTrue="1" operator="lessThan">
      <formula>0</formula>
    </cfRule>
  </conditionalFormatting>
  <conditionalFormatting sqref="E17">
    <cfRule type="cellIs" dxfId="18" priority="5" stopIfTrue="1" operator="greaterThanOrEqual">
      <formula>0</formula>
    </cfRule>
    <cfRule type="cellIs" dxfId="17" priority="6" stopIfTrue="1" operator="lessThan">
      <formula>0</formula>
    </cfRule>
  </conditionalFormatting>
  <conditionalFormatting sqref="D17">
    <cfRule type="cellIs" dxfId="16" priority="7" stopIfTrue="1" operator="lessThan">
      <formula>0</formula>
    </cfRule>
  </conditionalFormatting>
  <conditionalFormatting sqref="E14:E15">
    <cfRule type="cellIs" dxfId="15" priority="2" stopIfTrue="1" operator="greaterThanOrEqual">
      <formula>0</formula>
    </cfRule>
    <cfRule type="cellIs" dxfId="14" priority="3" stopIfTrue="1" operator="lessThan">
      <formula>0</formula>
    </cfRule>
  </conditionalFormatting>
  <conditionalFormatting sqref="D14:D15">
    <cfRule type="cellIs" dxfId="13" priority="4" stopIfTrue="1" operator="lessThan">
      <formula>0</formula>
    </cfRule>
  </conditionalFormatting>
  <conditionalFormatting sqref="E28">
    <cfRule type="cellIs" dxfId="1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193"/>
  <sheetViews>
    <sheetView workbookViewId="0"/>
  </sheetViews>
  <sheetFormatPr defaultColWidth="9.140625" defaultRowHeight="12.75" x14ac:dyDescent="0.2"/>
  <cols>
    <col min="1" max="1" width="9.140625" style="5"/>
    <col min="2" max="2" width="22" style="5" customWidth="1"/>
    <col min="3" max="3" width="29.28515625" style="5" customWidth="1"/>
    <col min="4" max="4" width="29" style="5" customWidth="1"/>
    <col min="5" max="5" width="27.140625" style="5" customWidth="1"/>
    <col min="6" max="6" width="29.7109375" style="5" customWidth="1"/>
    <col min="7" max="16384" width="9.140625" style="5"/>
  </cols>
  <sheetData>
    <row r="2" spans="2:8" ht="15.75" x14ac:dyDescent="0.25">
      <c r="B2" s="1" t="s">
        <v>26</v>
      </c>
    </row>
    <row r="4" spans="2:8" ht="13.5" thickBot="1" x14ac:dyDescent="0.25"/>
    <row r="5" spans="2:8" ht="15.75" thickBot="1" x14ac:dyDescent="0.3">
      <c r="B5" s="200" t="s">
        <v>87</v>
      </c>
      <c r="C5" s="201"/>
      <c r="D5" s="190" t="str">
        <f>'Osnovni obrazec '!A13</f>
        <v>21. teden (24.05.2021-30.05.2021)</v>
      </c>
      <c r="E5" s="4"/>
      <c r="F5" s="4"/>
    </row>
    <row r="7" spans="2:8" ht="13.5" thickBot="1" x14ac:dyDescent="0.25"/>
    <row r="8" spans="2:8" ht="30" customHeight="1" x14ac:dyDescent="0.2">
      <c r="B8" s="6"/>
      <c r="C8" s="7" t="s">
        <v>6</v>
      </c>
      <c r="D8" s="8" t="s">
        <v>7</v>
      </c>
      <c r="E8" s="9" t="s">
        <v>8</v>
      </c>
      <c r="F8" s="10" t="s">
        <v>9</v>
      </c>
    </row>
    <row r="9" spans="2:8" ht="13.5" thickBot="1" x14ac:dyDescent="0.25">
      <c r="B9" s="11" t="s">
        <v>1</v>
      </c>
      <c r="C9" s="12">
        <v>1856187</v>
      </c>
      <c r="D9" s="78">
        <v>245.96</v>
      </c>
      <c r="E9" s="188">
        <v>7.8100000000000023</v>
      </c>
      <c r="F9" s="189">
        <v>3.2794457274826883E-2</v>
      </c>
    </row>
    <row r="12" spans="2:8" ht="15" x14ac:dyDescent="0.25">
      <c r="B12" s="4" t="s">
        <v>66</v>
      </c>
      <c r="C12" s="4"/>
      <c r="D12" s="4"/>
      <c r="E12" s="4"/>
    </row>
    <row r="13" spans="2:8" ht="15" x14ac:dyDescent="0.25">
      <c r="B13" s="4"/>
      <c r="C13" s="4"/>
      <c r="D13" s="4"/>
      <c r="E13" s="4"/>
      <c r="F13" s="13" t="s">
        <v>79</v>
      </c>
      <c r="G13" s="4"/>
      <c r="H13" s="4"/>
    </row>
    <row r="14" spans="2:8" ht="13.5" thickBot="1" x14ac:dyDescent="0.25"/>
    <row r="15" spans="2:8" ht="15.75" thickBot="1" x14ac:dyDescent="0.3">
      <c r="B15" s="14" t="s">
        <v>1</v>
      </c>
      <c r="C15" s="15"/>
      <c r="D15" s="16"/>
    </row>
    <row r="16" spans="2:8" ht="13.5" thickBot="1" x14ac:dyDescent="0.25">
      <c r="B16" s="17" t="s">
        <v>2</v>
      </c>
      <c r="C16" s="18" t="s">
        <v>4</v>
      </c>
      <c r="D16" s="19" t="s">
        <v>3</v>
      </c>
    </row>
    <row r="17" spans="2:4" x14ac:dyDescent="0.2">
      <c r="B17" s="22">
        <v>20</v>
      </c>
      <c r="C17" s="23">
        <v>859270</v>
      </c>
      <c r="D17" s="24">
        <v>146.56</v>
      </c>
    </row>
    <row r="18" spans="2:4" x14ac:dyDescent="0.2">
      <c r="B18" s="22">
        <v>21</v>
      </c>
      <c r="C18" s="23">
        <v>1764390</v>
      </c>
      <c r="D18" s="24">
        <v>141.18</v>
      </c>
    </row>
    <row r="19" spans="2:4" x14ac:dyDescent="0.2">
      <c r="B19" s="22">
        <v>22</v>
      </c>
      <c r="C19" s="23">
        <v>1044264</v>
      </c>
      <c r="D19" s="24">
        <v>150.22999999999999</v>
      </c>
    </row>
    <row r="20" spans="2:4" x14ac:dyDescent="0.2">
      <c r="B20" s="22">
        <v>23</v>
      </c>
      <c r="C20" s="23">
        <v>1084010</v>
      </c>
      <c r="D20" s="24">
        <v>152.5</v>
      </c>
    </row>
    <row r="21" spans="2:4" x14ac:dyDescent="0.2">
      <c r="B21" s="22">
        <v>24</v>
      </c>
      <c r="C21" s="23">
        <v>1161600</v>
      </c>
      <c r="D21" s="24">
        <v>150.88999999999999</v>
      </c>
    </row>
    <row r="22" spans="2:4" x14ac:dyDescent="0.2">
      <c r="B22" s="22">
        <v>25</v>
      </c>
      <c r="C22" s="23">
        <v>1662314</v>
      </c>
      <c r="D22" s="24">
        <v>143.35</v>
      </c>
    </row>
    <row r="23" spans="2:4" x14ac:dyDescent="0.2">
      <c r="B23" s="22">
        <v>26</v>
      </c>
      <c r="C23" s="23">
        <v>756260</v>
      </c>
      <c r="D23" s="24">
        <v>151.82</v>
      </c>
    </row>
    <row r="24" spans="2:4" x14ac:dyDescent="0.2">
      <c r="B24" s="22">
        <v>27</v>
      </c>
      <c r="C24" s="23">
        <v>677300</v>
      </c>
      <c r="D24" s="24">
        <v>149.28</v>
      </c>
    </row>
    <row r="25" spans="2:4" x14ac:dyDescent="0.2">
      <c r="B25" s="22">
        <v>28</v>
      </c>
      <c r="C25" s="23">
        <v>693380</v>
      </c>
      <c r="D25" s="24">
        <v>151.9</v>
      </c>
    </row>
    <row r="26" spans="2:4" x14ac:dyDescent="0.2">
      <c r="B26" s="22">
        <v>29</v>
      </c>
      <c r="C26" s="23">
        <v>593840</v>
      </c>
      <c r="D26" s="24">
        <v>145.9</v>
      </c>
    </row>
    <row r="27" spans="2:4" x14ac:dyDescent="0.2">
      <c r="B27" s="22">
        <v>30</v>
      </c>
      <c r="C27" s="23">
        <v>543580</v>
      </c>
      <c r="D27" s="24">
        <v>153.4</v>
      </c>
    </row>
    <row r="28" spans="2:4" x14ac:dyDescent="0.2">
      <c r="B28" s="22">
        <v>31</v>
      </c>
      <c r="C28" s="23">
        <v>3625583</v>
      </c>
      <c r="D28" s="24">
        <v>166.89</v>
      </c>
    </row>
    <row r="29" spans="2:4" x14ac:dyDescent="0.2">
      <c r="B29" s="22">
        <v>32</v>
      </c>
      <c r="C29" s="23">
        <v>1265400</v>
      </c>
      <c r="D29" s="24">
        <v>142.33000000000001</v>
      </c>
    </row>
    <row r="30" spans="2:4" x14ac:dyDescent="0.2">
      <c r="B30" s="22">
        <v>33</v>
      </c>
      <c r="C30" s="23">
        <v>838117</v>
      </c>
      <c r="D30" s="24">
        <v>162.5</v>
      </c>
    </row>
    <row r="31" spans="2:4" x14ac:dyDescent="0.2">
      <c r="B31" s="22">
        <v>34</v>
      </c>
      <c r="C31" s="23">
        <v>752860</v>
      </c>
      <c r="D31" s="24">
        <v>166</v>
      </c>
    </row>
    <row r="32" spans="2:4" x14ac:dyDescent="0.2">
      <c r="B32" s="22">
        <v>35</v>
      </c>
      <c r="C32" s="23">
        <v>710757</v>
      </c>
      <c r="D32" s="24">
        <v>142.47999999999999</v>
      </c>
    </row>
    <row r="33" spans="1:4" x14ac:dyDescent="0.2">
      <c r="B33" s="22">
        <v>36</v>
      </c>
      <c r="C33" s="23">
        <v>164000</v>
      </c>
      <c r="D33" s="24">
        <v>130</v>
      </c>
    </row>
    <row r="34" spans="1:4" x14ac:dyDescent="0.2">
      <c r="B34" s="22">
        <v>37</v>
      </c>
      <c r="C34" s="23">
        <v>79891</v>
      </c>
      <c r="D34" s="24">
        <v>148.94</v>
      </c>
    </row>
    <row r="35" spans="1:4" x14ac:dyDescent="0.2">
      <c r="B35" s="22">
        <v>38</v>
      </c>
      <c r="C35" s="23">
        <v>690840</v>
      </c>
      <c r="D35" s="24">
        <v>166.1</v>
      </c>
    </row>
    <row r="36" spans="1:4" x14ac:dyDescent="0.2">
      <c r="A36" s="25"/>
      <c r="B36" s="22">
        <v>39</v>
      </c>
      <c r="C36" s="23">
        <v>5432081</v>
      </c>
      <c r="D36" s="24">
        <v>124.6</v>
      </c>
    </row>
    <row r="37" spans="1:4" x14ac:dyDescent="0.2">
      <c r="B37" s="22">
        <v>40</v>
      </c>
      <c r="C37" s="23">
        <v>8021314</v>
      </c>
      <c r="D37" s="24">
        <v>124.02</v>
      </c>
    </row>
    <row r="38" spans="1:4" x14ac:dyDescent="0.2">
      <c r="B38" s="22">
        <v>41</v>
      </c>
      <c r="C38" s="23">
        <v>7140656</v>
      </c>
      <c r="D38" s="24">
        <v>125.96</v>
      </c>
    </row>
    <row r="39" spans="1:4" x14ac:dyDescent="0.2">
      <c r="B39" s="22">
        <v>42</v>
      </c>
      <c r="C39" s="23">
        <v>3140085</v>
      </c>
      <c r="D39" s="24">
        <v>126.25</v>
      </c>
    </row>
    <row r="40" spans="1:4" x14ac:dyDescent="0.2">
      <c r="B40" s="22">
        <v>43</v>
      </c>
      <c r="C40" s="23">
        <v>9410975</v>
      </c>
      <c r="D40" s="24">
        <v>126.19</v>
      </c>
    </row>
    <row r="41" spans="1:4" x14ac:dyDescent="0.2">
      <c r="B41" s="22">
        <v>44</v>
      </c>
      <c r="C41" s="23">
        <v>11490174</v>
      </c>
      <c r="D41" s="24">
        <v>148.84</v>
      </c>
    </row>
    <row r="42" spans="1:4" x14ac:dyDescent="0.2">
      <c r="B42" s="22">
        <v>45</v>
      </c>
      <c r="C42" s="23">
        <v>5536604</v>
      </c>
      <c r="D42" s="24">
        <v>135.72</v>
      </c>
    </row>
    <row r="43" spans="1:4" x14ac:dyDescent="0.2">
      <c r="B43" s="22">
        <v>46</v>
      </c>
      <c r="C43" s="23">
        <v>26197848</v>
      </c>
      <c r="D43" s="24">
        <v>174.42</v>
      </c>
    </row>
    <row r="44" spans="1:4" x14ac:dyDescent="0.2">
      <c r="B44" s="22">
        <v>47</v>
      </c>
      <c r="C44" s="23">
        <v>4748047</v>
      </c>
      <c r="D44" s="24">
        <v>152.94999999999999</v>
      </c>
    </row>
    <row r="45" spans="1:4" x14ac:dyDescent="0.2">
      <c r="B45" s="22">
        <v>48</v>
      </c>
      <c r="C45" s="23">
        <v>1675240</v>
      </c>
      <c r="D45" s="24">
        <v>145.47</v>
      </c>
    </row>
    <row r="46" spans="1:4" x14ac:dyDescent="0.2">
      <c r="B46" s="22">
        <v>49</v>
      </c>
      <c r="C46" s="23">
        <v>2334290</v>
      </c>
      <c r="D46" s="24">
        <v>150.74</v>
      </c>
    </row>
    <row r="47" spans="1:4" x14ac:dyDescent="0.2">
      <c r="B47" s="22">
        <v>50</v>
      </c>
      <c r="C47" s="23">
        <v>1417620</v>
      </c>
      <c r="D47" s="24">
        <v>138.94999999999999</v>
      </c>
    </row>
    <row r="48" spans="1:4" x14ac:dyDescent="0.2">
      <c r="B48" s="22">
        <v>51</v>
      </c>
      <c r="C48" s="23">
        <v>253866</v>
      </c>
      <c r="D48" s="24">
        <v>145.84</v>
      </c>
    </row>
    <row r="49" spans="2:5" x14ac:dyDescent="0.2">
      <c r="B49" s="22">
        <v>52</v>
      </c>
      <c r="C49" s="23"/>
      <c r="D49" s="24"/>
    </row>
    <row r="50" spans="2:5" x14ac:dyDescent="0.2">
      <c r="B50" s="22">
        <v>53</v>
      </c>
      <c r="C50" s="23"/>
      <c r="D50" s="24"/>
    </row>
    <row r="51" spans="2:5" x14ac:dyDescent="0.2">
      <c r="B51" s="22">
        <v>40</v>
      </c>
      <c r="C51" s="23">
        <v>8021314</v>
      </c>
      <c r="D51" s="24">
        <v>124.02</v>
      </c>
    </row>
    <row r="52" spans="2:5" x14ac:dyDescent="0.2">
      <c r="B52" s="22">
        <v>41</v>
      </c>
      <c r="C52" s="23">
        <v>7140656</v>
      </c>
      <c r="D52" s="24">
        <v>125.96</v>
      </c>
    </row>
    <row r="53" spans="2:5" x14ac:dyDescent="0.2">
      <c r="B53" s="22">
        <v>42</v>
      </c>
      <c r="C53" s="23">
        <v>3140085</v>
      </c>
      <c r="D53" s="24">
        <v>126.25</v>
      </c>
    </row>
    <row r="54" spans="2:5" x14ac:dyDescent="0.2">
      <c r="B54" s="22">
        <v>43</v>
      </c>
      <c r="C54" s="23">
        <v>9410975</v>
      </c>
      <c r="D54" s="24">
        <v>126.19</v>
      </c>
    </row>
    <row r="55" spans="2:5" x14ac:dyDescent="0.2">
      <c r="B55" s="22">
        <v>44</v>
      </c>
      <c r="C55" s="23">
        <v>11490174</v>
      </c>
      <c r="D55" s="24">
        <v>148.84</v>
      </c>
    </row>
    <row r="56" spans="2:5" x14ac:dyDescent="0.2">
      <c r="B56" s="22">
        <v>45</v>
      </c>
      <c r="C56" s="23">
        <v>5536604</v>
      </c>
      <c r="D56" s="24">
        <v>135.72</v>
      </c>
    </row>
    <row r="57" spans="2:5" x14ac:dyDescent="0.2">
      <c r="B57" s="22">
        <v>46</v>
      </c>
      <c r="C57" s="23">
        <v>26197848</v>
      </c>
      <c r="D57" s="24">
        <v>174.42</v>
      </c>
    </row>
    <row r="58" spans="2:5" x14ac:dyDescent="0.2">
      <c r="B58" s="22">
        <v>47</v>
      </c>
      <c r="C58" s="23">
        <v>4748047</v>
      </c>
      <c r="D58" s="24">
        <v>152.94999999999999</v>
      </c>
    </row>
    <row r="59" spans="2:5" x14ac:dyDescent="0.2">
      <c r="B59" s="22">
        <v>48</v>
      </c>
      <c r="C59" s="23">
        <v>1675240</v>
      </c>
      <c r="D59" s="24">
        <v>145.47</v>
      </c>
    </row>
    <row r="60" spans="2:5" x14ac:dyDescent="0.2">
      <c r="B60" s="22">
        <v>49</v>
      </c>
      <c r="C60" s="23">
        <v>2334290</v>
      </c>
      <c r="D60" s="24">
        <v>150.74</v>
      </c>
    </row>
    <row r="61" spans="2:5" x14ac:dyDescent="0.2">
      <c r="B61" s="22">
        <v>50</v>
      </c>
      <c r="C61" s="23">
        <v>1417620</v>
      </c>
      <c r="D61" s="24">
        <v>138.94999999999999</v>
      </c>
    </row>
    <row r="62" spans="2:5" x14ac:dyDescent="0.2">
      <c r="B62" s="22">
        <v>51</v>
      </c>
      <c r="C62" s="23">
        <v>253866</v>
      </c>
      <c r="D62" s="24">
        <v>145.84</v>
      </c>
    </row>
    <row r="63" spans="2:5" x14ac:dyDescent="0.2">
      <c r="B63" s="22">
        <v>52</v>
      </c>
      <c r="C63" s="23"/>
      <c r="D63" s="24"/>
      <c r="E63" s="5" t="s">
        <v>61</v>
      </c>
    </row>
    <row r="64" spans="2:5" ht="13.5" thickBot="1" x14ac:dyDescent="0.25">
      <c r="B64" s="27">
        <v>53</v>
      </c>
      <c r="C64" s="28"/>
      <c r="D64" s="79"/>
      <c r="E64" s="5" t="s">
        <v>61</v>
      </c>
    </row>
    <row r="65" spans="1:4" x14ac:dyDescent="0.2">
      <c r="A65" s="102">
        <v>2021</v>
      </c>
      <c r="B65" s="29">
        <v>1</v>
      </c>
      <c r="C65" s="30">
        <v>586422</v>
      </c>
      <c r="D65" s="21">
        <v>156.72999999999999</v>
      </c>
    </row>
    <row r="66" spans="1:4" x14ac:dyDescent="0.2">
      <c r="B66" s="31">
        <v>2</v>
      </c>
      <c r="C66" s="32">
        <v>835200</v>
      </c>
      <c r="D66" s="24">
        <v>170.9</v>
      </c>
    </row>
    <row r="67" spans="1:4" x14ac:dyDescent="0.2">
      <c r="B67" s="31">
        <v>3</v>
      </c>
      <c r="C67" s="32">
        <v>2443550</v>
      </c>
      <c r="D67" s="24">
        <v>187.47</v>
      </c>
    </row>
    <row r="68" spans="1:4" x14ac:dyDescent="0.2">
      <c r="B68" s="31">
        <v>4</v>
      </c>
      <c r="C68" s="32">
        <v>879203</v>
      </c>
      <c r="D68" s="24">
        <v>175.73</v>
      </c>
    </row>
    <row r="69" spans="1:4" x14ac:dyDescent="0.2">
      <c r="B69" s="31">
        <v>5</v>
      </c>
      <c r="C69" s="32">
        <v>639480</v>
      </c>
      <c r="D69" s="24">
        <v>170.85</v>
      </c>
    </row>
    <row r="70" spans="1:4" x14ac:dyDescent="0.2">
      <c r="B70" s="31">
        <v>6</v>
      </c>
      <c r="C70" s="32">
        <v>629460</v>
      </c>
      <c r="D70" s="24">
        <v>183.2</v>
      </c>
    </row>
    <row r="71" spans="1:4" x14ac:dyDescent="0.2">
      <c r="B71" s="31">
        <v>7</v>
      </c>
      <c r="C71" s="32">
        <v>461997</v>
      </c>
      <c r="D71" s="24">
        <v>191.45</v>
      </c>
    </row>
    <row r="72" spans="1:4" x14ac:dyDescent="0.2">
      <c r="B72" s="31">
        <v>8</v>
      </c>
      <c r="C72" s="32">
        <v>385962</v>
      </c>
      <c r="D72" s="24">
        <v>186.79</v>
      </c>
    </row>
    <row r="73" spans="1:4" x14ac:dyDescent="0.2">
      <c r="B73" s="31">
        <v>9</v>
      </c>
      <c r="C73" s="32">
        <v>1211720</v>
      </c>
      <c r="D73" s="24">
        <v>155.08000000000001</v>
      </c>
    </row>
    <row r="74" spans="1:4" x14ac:dyDescent="0.2">
      <c r="B74" s="31">
        <v>10</v>
      </c>
      <c r="C74" s="32">
        <v>401080</v>
      </c>
      <c r="D74" s="24">
        <v>196.0453176423656</v>
      </c>
    </row>
    <row r="75" spans="1:4" x14ac:dyDescent="0.2">
      <c r="B75" s="31">
        <v>11</v>
      </c>
      <c r="C75" s="32">
        <v>517720</v>
      </c>
      <c r="D75" s="24">
        <v>193.34</v>
      </c>
    </row>
    <row r="76" spans="1:4" x14ac:dyDescent="0.2">
      <c r="B76" s="31">
        <v>12</v>
      </c>
      <c r="C76" s="32">
        <v>686760</v>
      </c>
      <c r="D76" s="24">
        <v>198.34</v>
      </c>
    </row>
    <row r="77" spans="1:4" x14ac:dyDescent="0.2">
      <c r="B77" s="31">
        <v>13</v>
      </c>
      <c r="C77" s="32">
        <v>854905</v>
      </c>
      <c r="D77" s="24">
        <v>198.31</v>
      </c>
    </row>
    <row r="78" spans="1:4" x14ac:dyDescent="0.2">
      <c r="B78" s="31">
        <v>14</v>
      </c>
      <c r="C78" s="32">
        <v>1156140</v>
      </c>
      <c r="D78" s="24">
        <v>154.88999999999999</v>
      </c>
    </row>
    <row r="79" spans="1:4" x14ac:dyDescent="0.2">
      <c r="B79" s="31">
        <v>15</v>
      </c>
      <c r="C79" s="32">
        <v>1231980</v>
      </c>
      <c r="D79" s="24">
        <v>206.15</v>
      </c>
    </row>
    <row r="80" spans="1:4" x14ac:dyDescent="0.2">
      <c r="B80" s="31">
        <v>16</v>
      </c>
      <c r="C80" s="32">
        <v>2150050</v>
      </c>
      <c r="D80" s="24">
        <v>209.8</v>
      </c>
    </row>
    <row r="81" spans="2:7" x14ac:dyDescent="0.2">
      <c r="B81" s="31">
        <v>17</v>
      </c>
      <c r="C81" s="32">
        <v>1961700</v>
      </c>
      <c r="D81" s="24">
        <v>207.71</v>
      </c>
    </row>
    <row r="82" spans="2:7" x14ac:dyDescent="0.2">
      <c r="B82" s="31">
        <v>18</v>
      </c>
      <c r="C82" s="32">
        <v>1203130</v>
      </c>
      <c r="D82" s="24">
        <v>209.01</v>
      </c>
    </row>
    <row r="83" spans="2:7" x14ac:dyDescent="0.2">
      <c r="B83" s="195">
        <v>19</v>
      </c>
      <c r="C83" s="196">
        <v>3102150</v>
      </c>
      <c r="D83" s="79">
        <v>235.48</v>
      </c>
    </row>
    <row r="84" spans="2:7" x14ac:dyDescent="0.2">
      <c r="B84" s="197">
        <v>20</v>
      </c>
      <c r="C84" s="32">
        <v>1594580</v>
      </c>
      <c r="D84" s="42">
        <v>238.15</v>
      </c>
    </row>
    <row r="85" spans="2:7" x14ac:dyDescent="0.2">
      <c r="B85" s="197">
        <v>21</v>
      </c>
      <c r="C85" s="32">
        <v>1856187</v>
      </c>
      <c r="D85" s="42">
        <v>245.96</v>
      </c>
    </row>
    <row r="86" spans="2:7" ht="13.5" thickBot="1" x14ac:dyDescent="0.25">
      <c r="C86" s="80"/>
      <c r="D86" s="81"/>
    </row>
    <row r="87" spans="2:7" ht="15.75" thickBot="1" x14ac:dyDescent="0.3">
      <c r="B87" s="200" t="s">
        <v>88</v>
      </c>
      <c r="C87" s="201"/>
      <c r="D87" s="201"/>
      <c r="E87" s="191" t="str">
        <f>'Osnovni obrazec '!A13</f>
        <v>21. teden (24.05.2021-30.05.2021)</v>
      </c>
    </row>
    <row r="89" spans="2:7" ht="13.5" thickBot="1" x14ac:dyDescent="0.25"/>
    <row r="90" spans="2:7" ht="13.5" thickBot="1" x14ac:dyDescent="0.25">
      <c r="B90" s="20">
        <v>2019</v>
      </c>
      <c r="C90" s="34">
        <v>2020</v>
      </c>
      <c r="D90" s="36">
        <v>2021</v>
      </c>
      <c r="E90" s="34" t="s">
        <v>68</v>
      </c>
      <c r="F90" s="35" t="s">
        <v>67</v>
      </c>
    </row>
    <row r="91" spans="2:7" ht="13.5" thickBot="1" x14ac:dyDescent="0.25">
      <c r="B91" s="82">
        <v>155.97999999999999</v>
      </c>
      <c r="C91" s="83">
        <v>141.18</v>
      </c>
      <c r="D91" s="84">
        <v>245.96</v>
      </c>
      <c r="E91" s="85">
        <v>104.78</v>
      </c>
      <c r="F91" s="86">
        <v>0.74217311233885819</v>
      </c>
    </row>
    <row r="93" spans="2:7" ht="15" x14ac:dyDescent="0.25">
      <c r="G93" s="4" t="s">
        <v>75</v>
      </c>
    </row>
    <row r="94" spans="2:7" ht="15" x14ac:dyDescent="0.25">
      <c r="B94" s="4" t="s">
        <v>70</v>
      </c>
    </row>
    <row r="95" spans="2:7" ht="15" x14ac:dyDescent="0.25">
      <c r="B95" s="4"/>
    </row>
    <row r="96" spans="2:7" ht="15.75" thickBot="1" x14ac:dyDescent="0.3">
      <c r="B96" s="4"/>
    </row>
    <row r="97" spans="2:5" ht="15.75" thickBot="1" x14ac:dyDescent="0.3">
      <c r="B97" s="37"/>
      <c r="C97" s="37" t="s">
        <v>27</v>
      </c>
      <c r="D97" s="37"/>
      <c r="E97" s="14"/>
    </row>
    <row r="98" spans="2:5" ht="13.5" thickBot="1" x14ac:dyDescent="0.25">
      <c r="B98" s="87" t="s">
        <v>2</v>
      </c>
      <c r="C98" s="34">
        <v>2019</v>
      </c>
      <c r="D98" s="88">
        <v>2020</v>
      </c>
      <c r="E98" s="87">
        <v>2021</v>
      </c>
    </row>
    <row r="99" spans="2:5" x14ac:dyDescent="0.2">
      <c r="B99" s="89">
        <v>1</v>
      </c>
      <c r="C99" s="90">
        <v>145</v>
      </c>
      <c r="D99" s="91"/>
      <c r="E99" s="21">
        <v>156.72999999999999</v>
      </c>
    </row>
    <row r="100" spans="2:5" x14ac:dyDescent="0.2">
      <c r="B100" s="41">
        <v>2</v>
      </c>
      <c r="C100" s="92">
        <v>148</v>
      </c>
      <c r="D100" s="93">
        <v>134.36000000000001</v>
      </c>
      <c r="E100" s="24">
        <v>170.9</v>
      </c>
    </row>
    <row r="101" spans="2:5" x14ac:dyDescent="0.2">
      <c r="B101" s="41">
        <v>3</v>
      </c>
      <c r="C101" s="92">
        <v>157.30000000000001</v>
      </c>
      <c r="D101" s="93">
        <v>133.16999999999999</v>
      </c>
      <c r="E101" s="24">
        <v>187.47</v>
      </c>
    </row>
    <row r="102" spans="2:5" x14ac:dyDescent="0.2">
      <c r="B102" s="41">
        <v>4</v>
      </c>
      <c r="C102" s="92">
        <v>158</v>
      </c>
      <c r="D102" s="93">
        <v>134.81</v>
      </c>
      <c r="E102" s="24">
        <v>175.73</v>
      </c>
    </row>
    <row r="103" spans="2:5" x14ac:dyDescent="0.2">
      <c r="B103" s="41">
        <v>5</v>
      </c>
      <c r="C103" s="92">
        <v>145</v>
      </c>
      <c r="D103" s="93">
        <v>135</v>
      </c>
      <c r="E103" s="24">
        <v>170.85</v>
      </c>
    </row>
    <row r="104" spans="2:5" x14ac:dyDescent="0.2">
      <c r="B104" s="41">
        <v>6</v>
      </c>
      <c r="C104" s="92">
        <v>156.1</v>
      </c>
      <c r="D104" s="93">
        <v>134.88</v>
      </c>
      <c r="E104" s="24">
        <v>183.2</v>
      </c>
    </row>
    <row r="105" spans="2:5" x14ac:dyDescent="0.2">
      <c r="B105" s="41">
        <v>7</v>
      </c>
      <c r="C105" s="92"/>
      <c r="D105" s="93">
        <v>135</v>
      </c>
      <c r="E105" s="24">
        <v>191.45</v>
      </c>
    </row>
    <row r="106" spans="2:5" x14ac:dyDescent="0.2">
      <c r="B106" s="41">
        <v>8</v>
      </c>
      <c r="C106" s="92">
        <v>155.66999999999999</v>
      </c>
      <c r="D106" s="93">
        <v>153.01</v>
      </c>
      <c r="E106" s="24">
        <v>186.79</v>
      </c>
    </row>
    <row r="107" spans="2:5" x14ac:dyDescent="0.2">
      <c r="B107" s="41">
        <v>9</v>
      </c>
      <c r="C107" s="92">
        <v>157</v>
      </c>
      <c r="D107" s="42">
        <v>125</v>
      </c>
      <c r="E107" s="26">
        <v>155.08000000000001</v>
      </c>
    </row>
    <row r="108" spans="2:5" x14ac:dyDescent="0.2">
      <c r="B108" s="41">
        <v>10</v>
      </c>
      <c r="C108" s="92">
        <v>157.09</v>
      </c>
      <c r="D108" s="94">
        <v>141.5</v>
      </c>
      <c r="E108" s="40">
        <v>196.0453176423656</v>
      </c>
    </row>
    <row r="109" spans="2:5" x14ac:dyDescent="0.2">
      <c r="B109" s="41">
        <v>11</v>
      </c>
      <c r="C109" s="92">
        <v>157</v>
      </c>
      <c r="D109" s="93">
        <v>148</v>
      </c>
      <c r="E109" s="24">
        <v>193.34</v>
      </c>
    </row>
    <row r="110" spans="2:5" x14ac:dyDescent="0.2">
      <c r="B110" s="41">
        <v>12</v>
      </c>
      <c r="C110" s="92">
        <v>155.01</v>
      </c>
      <c r="D110" s="93">
        <v>148</v>
      </c>
      <c r="E110" s="24">
        <v>198.34</v>
      </c>
    </row>
    <row r="111" spans="2:5" x14ac:dyDescent="0.2">
      <c r="B111" s="41">
        <v>13</v>
      </c>
      <c r="C111" s="92">
        <v>154.65</v>
      </c>
      <c r="D111" s="93">
        <v>142.63</v>
      </c>
      <c r="E111" s="24">
        <v>198.31</v>
      </c>
    </row>
    <row r="112" spans="2:5" x14ac:dyDescent="0.2">
      <c r="B112" s="41">
        <v>14</v>
      </c>
      <c r="C112" s="92">
        <v>154.30000000000001</v>
      </c>
      <c r="D112" s="93">
        <v>148</v>
      </c>
      <c r="E112" s="24">
        <v>154.88999999999999</v>
      </c>
    </row>
    <row r="113" spans="2:6" x14ac:dyDescent="0.2">
      <c r="B113" s="41">
        <v>15</v>
      </c>
      <c r="C113" s="92">
        <v>152.07</v>
      </c>
      <c r="D113" s="93">
        <v>147.80000000000001</v>
      </c>
      <c r="E113" s="24">
        <v>206.15</v>
      </c>
    </row>
    <row r="114" spans="2:6" x14ac:dyDescent="0.2">
      <c r="B114" s="41">
        <v>16</v>
      </c>
      <c r="C114" s="92">
        <v>146.13</v>
      </c>
      <c r="D114" s="93">
        <v>148</v>
      </c>
      <c r="E114" s="24">
        <v>209.8</v>
      </c>
    </row>
    <row r="115" spans="2:6" x14ac:dyDescent="0.2">
      <c r="B115" s="41">
        <v>17</v>
      </c>
      <c r="C115" s="92"/>
      <c r="D115" s="93">
        <v>147.30000000000001</v>
      </c>
      <c r="E115" s="24">
        <v>207.71</v>
      </c>
    </row>
    <row r="116" spans="2:6" x14ac:dyDescent="0.2">
      <c r="B116" s="41">
        <v>18</v>
      </c>
      <c r="C116" s="92"/>
      <c r="D116" s="93">
        <v>136.91</v>
      </c>
      <c r="E116" s="24">
        <v>209.01</v>
      </c>
    </row>
    <row r="117" spans="2:6" x14ac:dyDescent="0.2">
      <c r="B117" s="41">
        <v>19</v>
      </c>
      <c r="C117" s="92">
        <v>153.82</v>
      </c>
      <c r="D117" s="93">
        <v>146.5</v>
      </c>
      <c r="E117" s="24">
        <v>235.48</v>
      </c>
    </row>
    <row r="118" spans="2:6" x14ac:dyDescent="0.2">
      <c r="B118" s="41">
        <v>20</v>
      </c>
      <c r="C118" s="92">
        <v>153.11000000000001</v>
      </c>
      <c r="D118" s="93">
        <v>146.56</v>
      </c>
      <c r="E118" s="24">
        <v>238.15</v>
      </c>
    </row>
    <row r="119" spans="2:6" x14ac:dyDescent="0.2">
      <c r="B119" s="41">
        <v>21</v>
      </c>
      <c r="C119" s="92">
        <v>155.97999999999999</v>
      </c>
      <c r="D119" s="93">
        <v>141.18</v>
      </c>
      <c r="E119" s="24">
        <v>245.96</v>
      </c>
    </row>
    <row r="120" spans="2:6" x14ac:dyDescent="0.2">
      <c r="B120" s="41">
        <v>22</v>
      </c>
      <c r="C120" s="92">
        <v>154.69999999999999</v>
      </c>
      <c r="D120" s="93">
        <v>150.22999999999999</v>
      </c>
      <c r="E120" s="24"/>
    </row>
    <row r="121" spans="2:6" x14ac:dyDescent="0.2">
      <c r="B121" s="41">
        <v>23</v>
      </c>
      <c r="C121" s="92">
        <v>155.79</v>
      </c>
      <c r="D121" s="93">
        <v>152.5</v>
      </c>
      <c r="E121" s="24"/>
    </row>
    <row r="122" spans="2:6" x14ac:dyDescent="0.2">
      <c r="B122" s="41">
        <v>24</v>
      </c>
      <c r="C122" s="92">
        <v>155.71</v>
      </c>
      <c r="D122" s="93">
        <v>150.88999999999999</v>
      </c>
      <c r="E122" s="24"/>
    </row>
    <row r="123" spans="2:6" x14ac:dyDescent="0.2">
      <c r="B123" s="41">
        <v>25</v>
      </c>
      <c r="C123" s="92">
        <v>153.36000000000001</v>
      </c>
      <c r="D123" s="93">
        <v>143.35</v>
      </c>
      <c r="E123" s="24"/>
    </row>
    <row r="124" spans="2:6" x14ac:dyDescent="0.2">
      <c r="B124" s="41">
        <v>26</v>
      </c>
      <c r="C124" s="92">
        <v>155.5</v>
      </c>
      <c r="D124" s="93">
        <v>151.82</v>
      </c>
      <c r="E124" s="24"/>
    </row>
    <row r="125" spans="2:6" ht="15" x14ac:dyDescent="0.25">
      <c r="B125" s="41">
        <v>27</v>
      </c>
      <c r="C125" s="92">
        <v>156</v>
      </c>
      <c r="D125" s="93">
        <v>149.28</v>
      </c>
      <c r="E125" s="24"/>
      <c r="F125" s="4"/>
    </row>
    <row r="126" spans="2:6" x14ac:dyDescent="0.2">
      <c r="B126" s="41">
        <v>28</v>
      </c>
      <c r="C126" s="92">
        <v>155.47</v>
      </c>
      <c r="D126" s="93">
        <v>151.9</v>
      </c>
      <c r="E126" s="24"/>
    </row>
    <row r="127" spans="2:6" x14ac:dyDescent="0.2">
      <c r="B127" s="41">
        <v>29</v>
      </c>
      <c r="C127" s="92">
        <v>155.85</v>
      </c>
      <c r="D127" s="93">
        <v>145.9</v>
      </c>
      <c r="E127" s="24"/>
    </row>
    <row r="128" spans="2:6" x14ac:dyDescent="0.2">
      <c r="B128" s="41">
        <v>30</v>
      </c>
      <c r="C128" s="92">
        <v>159.5</v>
      </c>
      <c r="D128" s="93">
        <v>153.4</v>
      </c>
      <c r="E128" s="24"/>
    </row>
    <row r="129" spans="2:5" x14ac:dyDescent="0.2">
      <c r="B129" s="41">
        <v>31</v>
      </c>
      <c r="C129" s="92">
        <v>159</v>
      </c>
      <c r="D129" s="93">
        <v>166.89</v>
      </c>
      <c r="E129" s="24"/>
    </row>
    <row r="130" spans="2:5" x14ac:dyDescent="0.2">
      <c r="B130" s="41">
        <v>32</v>
      </c>
      <c r="C130" s="92">
        <v>155.27000000000001</v>
      </c>
      <c r="D130" s="93">
        <v>142.33000000000001</v>
      </c>
      <c r="E130" s="24"/>
    </row>
    <row r="131" spans="2:5" x14ac:dyDescent="0.2">
      <c r="B131" s="41">
        <v>33</v>
      </c>
      <c r="C131" s="92">
        <v>157.41</v>
      </c>
      <c r="D131" s="93">
        <v>162.5</v>
      </c>
      <c r="E131" s="24"/>
    </row>
    <row r="132" spans="2:5" x14ac:dyDescent="0.2">
      <c r="B132" s="41">
        <v>34</v>
      </c>
      <c r="C132" s="92">
        <v>172.66</v>
      </c>
      <c r="D132" s="93">
        <v>166</v>
      </c>
      <c r="E132" s="24"/>
    </row>
    <row r="133" spans="2:5" x14ac:dyDescent="0.2">
      <c r="B133" s="41">
        <v>35</v>
      </c>
      <c r="C133" s="92">
        <v>151.82</v>
      </c>
      <c r="D133" s="93">
        <v>142.47999999999999</v>
      </c>
      <c r="E133" s="24"/>
    </row>
    <row r="134" spans="2:5" x14ac:dyDescent="0.2">
      <c r="B134" s="41">
        <v>36</v>
      </c>
      <c r="C134" s="92">
        <v>158.94999999999999</v>
      </c>
      <c r="D134" s="93">
        <v>130</v>
      </c>
      <c r="E134" s="24"/>
    </row>
    <row r="135" spans="2:5" x14ac:dyDescent="0.2">
      <c r="B135" s="41">
        <v>37</v>
      </c>
      <c r="C135" s="92">
        <v>158.41</v>
      </c>
      <c r="D135" s="93">
        <v>148.94</v>
      </c>
      <c r="E135" s="24"/>
    </row>
    <row r="136" spans="2:5" x14ac:dyDescent="0.2">
      <c r="B136" s="41">
        <v>38</v>
      </c>
      <c r="C136" s="92">
        <v>139.6</v>
      </c>
      <c r="D136" s="93">
        <v>166.1</v>
      </c>
      <c r="E136" s="24"/>
    </row>
    <row r="137" spans="2:5" x14ac:dyDescent="0.2">
      <c r="B137" s="41">
        <v>39</v>
      </c>
      <c r="C137" s="92">
        <v>128.22</v>
      </c>
      <c r="D137" s="93">
        <v>124.6</v>
      </c>
      <c r="E137" s="24"/>
    </row>
    <row r="138" spans="2:5" x14ac:dyDescent="0.2">
      <c r="B138" s="41">
        <v>40</v>
      </c>
      <c r="C138" s="92">
        <v>127.19</v>
      </c>
      <c r="D138" s="93">
        <v>124.02</v>
      </c>
      <c r="E138" s="24"/>
    </row>
    <row r="139" spans="2:5" x14ac:dyDescent="0.2">
      <c r="B139" s="41">
        <v>41</v>
      </c>
      <c r="C139" s="92">
        <v>128.05000000000001</v>
      </c>
      <c r="D139" s="93">
        <v>125.96</v>
      </c>
      <c r="E139" s="24"/>
    </row>
    <row r="140" spans="2:5" x14ac:dyDescent="0.2">
      <c r="B140" s="41">
        <v>42</v>
      </c>
      <c r="C140" s="92">
        <v>126.05</v>
      </c>
      <c r="D140" s="93">
        <v>126.25</v>
      </c>
      <c r="E140" s="24"/>
    </row>
    <row r="141" spans="2:5" x14ac:dyDescent="0.2">
      <c r="B141" s="41">
        <v>43</v>
      </c>
      <c r="C141" s="92">
        <v>126.81</v>
      </c>
      <c r="D141" s="93">
        <v>126.19</v>
      </c>
      <c r="E141" s="24"/>
    </row>
    <row r="142" spans="2:5" x14ac:dyDescent="0.2">
      <c r="B142" s="41">
        <v>44</v>
      </c>
      <c r="C142" s="92">
        <v>125.89</v>
      </c>
      <c r="D142" s="93">
        <v>148.84</v>
      </c>
      <c r="E142" s="24"/>
    </row>
    <row r="143" spans="2:5" x14ac:dyDescent="0.2">
      <c r="B143" s="41">
        <v>45</v>
      </c>
      <c r="C143" s="92">
        <v>131.69999999999999</v>
      </c>
      <c r="D143" s="93">
        <v>135.72</v>
      </c>
      <c r="E143" s="24"/>
    </row>
    <row r="144" spans="2:5" x14ac:dyDescent="0.2">
      <c r="B144" s="41">
        <v>46</v>
      </c>
      <c r="C144" s="92">
        <v>133.88999999999999</v>
      </c>
      <c r="D144" s="93">
        <v>174.42</v>
      </c>
      <c r="E144" s="24"/>
    </row>
    <row r="145" spans="2:5" x14ac:dyDescent="0.2">
      <c r="B145" s="41">
        <v>47</v>
      </c>
      <c r="C145" s="92">
        <v>147.82</v>
      </c>
      <c r="D145" s="93">
        <v>152.94999999999999</v>
      </c>
      <c r="E145" s="24"/>
    </row>
    <row r="146" spans="2:5" x14ac:dyDescent="0.2">
      <c r="B146" s="41">
        <v>48</v>
      </c>
      <c r="C146" s="92">
        <v>151.97</v>
      </c>
      <c r="D146" s="93">
        <v>145.47</v>
      </c>
      <c r="E146" s="24"/>
    </row>
    <row r="147" spans="2:5" x14ac:dyDescent="0.2">
      <c r="B147" s="41">
        <v>49</v>
      </c>
      <c r="C147" s="92">
        <v>135</v>
      </c>
      <c r="D147" s="93">
        <v>150.74</v>
      </c>
      <c r="E147" s="26"/>
    </row>
    <row r="148" spans="2:5" x14ac:dyDescent="0.2">
      <c r="B148" s="41">
        <v>50</v>
      </c>
      <c r="C148" s="92">
        <v>134.78</v>
      </c>
      <c r="D148" s="93">
        <v>138.94999999999999</v>
      </c>
      <c r="E148" s="24"/>
    </row>
    <row r="149" spans="2:5" x14ac:dyDescent="0.2">
      <c r="B149" s="41">
        <v>51</v>
      </c>
      <c r="C149" s="92">
        <v>134.61000000000001</v>
      </c>
      <c r="D149" s="93">
        <v>145.84</v>
      </c>
      <c r="E149" s="26"/>
    </row>
    <row r="150" spans="2:5" x14ac:dyDescent="0.2">
      <c r="B150" s="41">
        <v>52</v>
      </c>
      <c r="C150" s="92"/>
      <c r="D150" s="42"/>
      <c r="E150" s="24"/>
    </row>
    <row r="151" spans="2:5" ht="13.5" thickBot="1" x14ac:dyDescent="0.25">
      <c r="B151" s="43">
        <v>53</v>
      </c>
      <c r="C151" s="95"/>
      <c r="D151" s="44"/>
      <c r="E151" s="33"/>
    </row>
    <row r="153" spans="2:5" ht="13.5" thickBot="1" x14ac:dyDescent="0.25"/>
    <row r="154" spans="2:5" ht="15.75" thickBot="1" x14ac:dyDescent="0.3">
      <c r="B154" s="200" t="s">
        <v>89</v>
      </c>
      <c r="C154" s="201"/>
      <c r="D154" s="201"/>
      <c r="E154" s="191" t="str">
        <f>'Osnovni obrazec '!A13</f>
        <v>21. teden (24.05.2021-30.05.2021)</v>
      </c>
    </row>
    <row r="155" spans="2:5" ht="13.5" thickBot="1" x14ac:dyDescent="0.25"/>
    <row r="156" spans="2:5" x14ac:dyDescent="0.2">
      <c r="B156" s="96" t="s">
        <v>13</v>
      </c>
      <c r="C156" s="97" t="s">
        <v>28</v>
      </c>
      <c r="D156" s="98" t="s">
        <v>12</v>
      </c>
    </row>
    <row r="157" spans="2:5" ht="13.5" thickBot="1" x14ac:dyDescent="0.25">
      <c r="B157" s="99">
        <v>101.31</v>
      </c>
      <c r="C157" s="100">
        <v>245.96</v>
      </c>
      <c r="D157" s="101">
        <v>2.4277958740499459</v>
      </c>
    </row>
    <row r="192" spans="5:5" ht="15" x14ac:dyDescent="0.25">
      <c r="E192" s="4"/>
    </row>
    <row r="193" spans="6:6" ht="15" x14ac:dyDescent="0.25">
      <c r="F193" s="4"/>
    </row>
  </sheetData>
  <mergeCells count="3">
    <mergeCell ref="B5:C5"/>
    <mergeCell ref="B87:D87"/>
    <mergeCell ref="B154:D15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R42"/>
  <sheetViews>
    <sheetView workbookViewId="0">
      <selection activeCell="E33" sqref="E33"/>
    </sheetView>
  </sheetViews>
  <sheetFormatPr defaultColWidth="9.140625" defaultRowHeight="12.75" x14ac:dyDescent="0.2"/>
  <cols>
    <col min="1" max="1" width="9.140625" style="5"/>
    <col min="2" max="2" width="18.7109375" style="5" customWidth="1"/>
    <col min="3" max="3" width="14.28515625" style="5" customWidth="1"/>
    <col min="4" max="4" width="18.28515625" style="5" customWidth="1"/>
    <col min="5" max="5" width="21.85546875" style="5" customWidth="1"/>
    <col min="6" max="16384" width="9.140625" style="5"/>
  </cols>
  <sheetData>
    <row r="2" spans="2:8" ht="15.75" x14ac:dyDescent="0.25">
      <c r="B2" s="1" t="s">
        <v>81</v>
      </c>
      <c r="C2" s="2"/>
      <c r="D2" s="2"/>
      <c r="E2" s="2"/>
      <c r="F2" s="2"/>
      <c r="G2" s="2"/>
      <c r="H2" s="2"/>
    </row>
    <row r="5" spans="2:8" ht="15" x14ac:dyDescent="0.25">
      <c r="B5" s="4" t="s">
        <v>92</v>
      </c>
      <c r="C5" s="4"/>
      <c r="D5" s="4"/>
      <c r="E5" s="4"/>
      <c r="F5" s="4"/>
      <c r="G5" s="4"/>
      <c r="H5" s="4"/>
    </row>
    <row r="8" spans="2:8" ht="15" x14ac:dyDescent="0.2">
      <c r="B8" s="5" t="s">
        <v>80</v>
      </c>
    </row>
    <row r="10" spans="2:8" ht="13.5" thickBot="1" x14ac:dyDescent="0.25"/>
    <row r="11" spans="2:8" ht="45.75" customHeight="1" thickBot="1" x14ac:dyDescent="0.25">
      <c r="B11" s="46" t="s">
        <v>1</v>
      </c>
      <c r="C11" s="155" t="s">
        <v>7</v>
      </c>
      <c r="D11" s="156" t="s">
        <v>54</v>
      </c>
      <c r="E11" s="157" t="s">
        <v>55</v>
      </c>
    </row>
    <row r="12" spans="2:8" ht="13.5" thickBot="1" x14ac:dyDescent="0.25">
      <c r="B12" s="158" t="s">
        <v>29</v>
      </c>
      <c r="C12" s="50">
        <v>279</v>
      </c>
      <c r="D12" s="51">
        <v>2</v>
      </c>
      <c r="E12" s="52">
        <v>7.2202166064982976E-3</v>
      </c>
    </row>
    <row r="13" spans="2:8" ht="13.5" thickBot="1" x14ac:dyDescent="0.25">
      <c r="B13" s="159" t="s">
        <v>30</v>
      </c>
      <c r="C13" s="50">
        <v>208.1</v>
      </c>
      <c r="D13" s="51">
        <v>0</v>
      </c>
      <c r="E13" s="52">
        <v>0</v>
      </c>
    </row>
    <row r="14" spans="2:8" ht="13.5" thickBot="1" x14ac:dyDescent="0.25">
      <c r="B14" s="159" t="s">
        <v>31</v>
      </c>
      <c r="C14" s="50" t="s">
        <v>76</v>
      </c>
      <c r="D14" s="51"/>
      <c r="E14" s="52"/>
    </row>
    <row r="15" spans="2:8" ht="13.5" thickBot="1" x14ac:dyDescent="0.25">
      <c r="B15" s="159" t="s">
        <v>33</v>
      </c>
      <c r="C15" s="50">
        <v>277.16666666666669</v>
      </c>
      <c r="D15" s="51">
        <v>8.4166666666666856</v>
      </c>
      <c r="E15" s="52">
        <v>3.1317829457364388E-2</v>
      </c>
    </row>
    <row r="16" spans="2:8" ht="13.5" thickBot="1" x14ac:dyDescent="0.25">
      <c r="B16" s="159" t="s">
        <v>35</v>
      </c>
      <c r="C16" s="50" t="s">
        <v>76</v>
      </c>
      <c r="D16" s="51"/>
      <c r="E16" s="52"/>
    </row>
    <row r="17" spans="2:70" ht="13.5" thickBot="1" x14ac:dyDescent="0.25">
      <c r="B17" s="159" t="s">
        <v>36</v>
      </c>
      <c r="C17" s="50">
        <v>269.35000000000002</v>
      </c>
      <c r="D17" s="51">
        <v>3.625</v>
      </c>
      <c r="E17" s="52">
        <v>1.3641923040737636E-2</v>
      </c>
    </row>
    <row r="18" spans="2:70" ht="13.5" thickBot="1" x14ac:dyDescent="0.25">
      <c r="B18" s="159" t="s">
        <v>37</v>
      </c>
      <c r="C18" s="50">
        <v>276.3</v>
      </c>
      <c r="D18" s="51">
        <v>15.5</v>
      </c>
      <c r="E18" s="52">
        <v>5.9432515337423331E-2</v>
      </c>
    </row>
    <row r="19" spans="2:70" ht="13.5" thickBot="1" x14ac:dyDescent="0.25">
      <c r="B19" s="159" t="s">
        <v>38</v>
      </c>
      <c r="C19" s="50">
        <v>208.285</v>
      </c>
      <c r="D19" s="51">
        <v>9.9500000000000171</v>
      </c>
      <c r="E19" s="52">
        <v>5.0167645650036619E-2</v>
      </c>
    </row>
    <row r="20" spans="2:70" ht="13.5" thickBot="1" x14ac:dyDescent="0.25">
      <c r="B20" s="159" t="s">
        <v>39</v>
      </c>
      <c r="C20" s="50">
        <v>267.56666666666666</v>
      </c>
      <c r="D20" s="51">
        <v>0.66666666666668561</v>
      </c>
      <c r="E20" s="52">
        <v>2.4978144123892765E-3</v>
      </c>
    </row>
    <row r="21" spans="2:70" ht="13.5" thickBot="1" x14ac:dyDescent="0.25">
      <c r="B21" s="159" t="s">
        <v>41</v>
      </c>
      <c r="C21" s="50" t="s">
        <v>76</v>
      </c>
      <c r="D21" s="51"/>
      <c r="E21" s="52"/>
    </row>
    <row r="22" spans="2:70" ht="13.5" thickBot="1" x14ac:dyDescent="0.25">
      <c r="B22" s="159" t="s">
        <v>42</v>
      </c>
      <c r="C22" s="50">
        <v>231.44000000000003</v>
      </c>
      <c r="D22" s="51">
        <v>-0.70999999999997954</v>
      </c>
      <c r="E22" s="52">
        <v>-3.0583674348481082E-3</v>
      </c>
    </row>
    <row r="23" spans="2:70" ht="13.5" thickBot="1" x14ac:dyDescent="0.25">
      <c r="B23" s="159" t="s">
        <v>44</v>
      </c>
      <c r="C23" s="50">
        <v>277.5</v>
      </c>
      <c r="D23" s="51">
        <v>5.5</v>
      </c>
      <c r="E23" s="52">
        <v>2.0220588235294157E-2</v>
      </c>
    </row>
    <row r="24" spans="2:70" ht="13.5" thickBot="1" x14ac:dyDescent="0.25">
      <c r="B24" s="159" t="s">
        <v>45</v>
      </c>
      <c r="C24" s="50">
        <v>247.5</v>
      </c>
      <c r="D24" s="51">
        <v>8.5</v>
      </c>
      <c r="E24" s="52">
        <v>3.5564853556485421E-2</v>
      </c>
    </row>
    <row r="25" spans="2:70" ht="13.5" thickBot="1" x14ac:dyDescent="0.25">
      <c r="B25" s="159" t="s">
        <v>46</v>
      </c>
      <c r="C25" s="50">
        <v>219.54500000000002</v>
      </c>
      <c r="D25" s="51">
        <v>3.1050000000000182</v>
      </c>
      <c r="E25" s="52">
        <v>1.4345777120680081E-2</v>
      </c>
    </row>
    <row r="26" spans="2:70" ht="13.5" thickBot="1" x14ac:dyDescent="0.25">
      <c r="B26" s="159" t="s">
        <v>47</v>
      </c>
      <c r="C26" s="50">
        <v>270</v>
      </c>
      <c r="D26" s="51">
        <v>-5</v>
      </c>
      <c r="E26" s="52">
        <v>-1.8181818181818188E-2</v>
      </c>
    </row>
    <row r="27" spans="2:70" ht="13.5" thickBot="1" x14ac:dyDescent="0.25">
      <c r="B27" s="159" t="s">
        <v>48</v>
      </c>
      <c r="C27" s="50">
        <v>202.35666666666668</v>
      </c>
      <c r="D27" s="51">
        <v>19.680000000000035</v>
      </c>
      <c r="E27" s="52">
        <v>0.10773132857690282</v>
      </c>
    </row>
    <row r="28" spans="2:70" ht="13.5" thickBot="1" x14ac:dyDescent="0.25">
      <c r="B28" s="159" t="s">
        <v>49</v>
      </c>
      <c r="C28" s="50">
        <v>238.15</v>
      </c>
      <c r="D28" s="51">
        <v>2.6700000000000159</v>
      </c>
      <c r="E28" s="52">
        <v>1.1338542551384556E-2</v>
      </c>
      <c r="BR28" s="62"/>
    </row>
    <row r="29" spans="2:70" ht="13.5" thickBot="1" x14ac:dyDescent="0.25">
      <c r="B29" s="160" t="s">
        <v>50</v>
      </c>
      <c r="C29" s="50">
        <v>179.7</v>
      </c>
      <c r="D29" s="198">
        <v>-9.9800000000000182</v>
      </c>
      <c r="E29" s="199">
        <v>-5.2614930409110139E-2</v>
      </c>
      <c r="BR29" s="161"/>
    </row>
    <row r="30" spans="2:70" x14ac:dyDescent="0.2">
      <c r="BR30" s="161"/>
    </row>
    <row r="31" spans="2:70" x14ac:dyDescent="0.2">
      <c r="B31" s="5" t="s">
        <v>63</v>
      </c>
      <c r="BR31" s="161"/>
    </row>
    <row r="34" spans="1:60" ht="15" x14ac:dyDescent="0.25">
      <c r="A34" s="4" t="s">
        <v>62</v>
      </c>
      <c r="B34" s="4"/>
      <c r="C34" s="162">
        <v>2020</v>
      </c>
      <c r="N34" s="163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64"/>
      <c r="AO34" s="164"/>
      <c r="AP34" s="164"/>
      <c r="AQ34" s="164"/>
      <c r="AR34" s="164"/>
      <c r="AS34" s="164"/>
      <c r="AT34" s="164"/>
      <c r="AU34" s="165">
        <v>2021</v>
      </c>
      <c r="AV34" s="164"/>
      <c r="AW34" s="164"/>
      <c r="AX34" s="164"/>
      <c r="AY34" s="164"/>
    </row>
    <row r="35" spans="1:60" x14ac:dyDescent="0.2">
      <c r="A35" s="166" t="s">
        <v>56</v>
      </c>
      <c r="B35" s="167"/>
      <c r="C35" s="162">
        <v>20</v>
      </c>
      <c r="D35" s="162">
        <v>21</v>
      </c>
      <c r="E35" s="162">
        <v>22</v>
      </c>
      <c r="F35" s="162">
        <v>23</v>
      </c>
      <c r="G35" s="162">
        <v>24</v>
      </c>
      <c r="H35" s="162">
        <v>25</v>
      </c>
      <c r="I35" s="162">
        <v>26</v>
      </c>
      <c r="J35" s="162">
        <v>27</v>
      </c>
      <c r="K35" s="162">
        <v>28</v>
      </c>
      <c r="L35" s="162">
        <v>29</v>
      </c>
      <c r="M35" s="162">
        <v>30</v>
      </c>
      <c r="N35" s="162">
        <v>31</v>
      </c>
      <c r="O35" s="162">
        <v>32</v>
      </c>
      <c r="P35" s="162">
        <v>33</v>
      </c>
      <c r="Q35" s="162">
        <v>34</v>
      </c>
      <c r="R35" s="162">
        <v>35</v>
      </c>
      <c r="S35" s="162">
        <v>36</v>
      </c>
      <c r="T35" s="162">
        <v>37</v>
      </c>
      <c r="U35" s="162">
        <v>38</v>
      </c>
      <c r="V35" s="162">
        <v>39</v>
      </c>
      <c r="W35" s="162">
        <v>40</v>
      </c>
      <c r="X35" s="162">
        <v>41</v>
      </c>
      <c r="Y35" s="162">
        <v>42</v>
      </c>
      <c r="Z35" s="162">
        <v>43</v>
      </c>
      <c r="AA35" s="162">
        <v>44</v>
      </c>
      <c r="AB35" s="162">
        <v>45</v>
      </c>
      <c r="AC35" s="162">
        <v>46</v>
      </c>
      <c r="AD35" s="162">
        <v>47</v>
      </c>
      <c r="AE35" s="162">
        <v>48</v>
      </c>
      <c r="AF35" s="162">
        <v>49</v>
      </c>
      <c r="AG35" s="162">
        <v>50</v>
      </c>
      <c r="AH35" s="162">
        <v>51</v>
      </c>
      <c r="AI35" s="162">
        <v>52</v>
      </c>
      <c r="AJ35" s="162">
        <v>49</v>
      </c>
      <c r="AK35" s="162">
        <v>50</v>
      </c>
      <c r="AL35" s="162">
        <v>51</v>
      </c>
      <c r="AM35" s="162">
        <v>52</v>
      </c>
      <c r="AN35" s="162">
        <v>53</v>
      </c>
      <c r="AO35" s="162">
        <v>1</v>
      </c>
      <c r="AP35" s="162">
        <v>2</v>
      </c>
      <c r="AQ35" s="162">
        <v>3</v>
      </c>
      <c r="AR35" s="162">
        <v>4</v>
      </c>
      <c r="AS35" s="162">
        <v>5</v>
      </c>
      <c r="AT35" s="162">
        <v>6</v>
      </c>
      <c r="AU35" s="162">
        <v>7</v>
      </c>
      <c r="AV35" s="162">
        <v>8</v>
      </c>
      <c r="AW35" s="162">
        <v>9</v>
      </c>
      <c r="AX35" s="162">
        <v>10</v>
      </c>
      <c r="AY35" s="162">
        <v>11</v>
      </c>
      <c r="AZ35" s="162">
        <v>12</v>
      </c>
      <c r="BA35" s="162">
        <v>13</v>
      </c>
      <c r="BB35" s="162">
        <v>14</v>
      </c>
      <c r="BC35" s="162">
        <v>15</v>
      </c>
      <c r="BD35" s="162">
        <v>16</v>
      </c>
      <c r="BE35" s="162">
        <v>17</v>
      </c>
      <c r="BF35" s="162">
        <v>18</v>
      </c>
      <c r="BG35" s="162">
        <v>19</v>
      </c>
      <c r="BH35" s="162">
        <v>20</v>
      </c>
    </row>
    <row r="36" spans="1:60" x14ac:dyDescent="0.2">
      <c r="A36" s="168" t="s">
        <v>57</v>
      </c>
      <c r="B36" s="169"/>
      <c r="C36" s="170">
        <v>187</v>
      </c>
      <c r="D36" s="170">
        <v>188</v>
      </c>
      <c r="E36" s="170">
        <v>190</v>
      </c>
      <c r="F36" s="170">
        <v>189</v>
      </c>
      <c r="G36" s="170">
        <v>207.85999999999999</v>
      </c>
      <c r="H36" s="170">
        <v>189</v>
      </c>
      <c r="I36" s="170">
        <v>188</v>
      </c>
      <c r="J36" s="170">
        <v>192</v>
      </c>
      <c r="K36" s="170">
        <v>190</v>
      </c>
      <c r="L36" s="170">
        <v>193</v>
      </c>
      <c r="M36" s="170">
        <v>195</v>
      </c>
      <c r="N36" s="170">
        <v>196</v>
      </c>
      <c r="O36" s="170">
        <v>198</v>
      </c>
      <c r="P36" s="170">
        <v>203.5</v>
      </c>
      <c r="Q36" s="170">
        <v>202</v>
      </c>
      <c r="R36" s="170">
        <v>202</v>
      </c>
      <c r="S36" s="170">
        <v>205</v>
      </c>
      <c r="T36" s="170">
        <v>202.94</v>
      </c>
      <c r="U36" s="170">
        <v>195.5</v>
      </c>
      <c r="V36" s="171">
        <v>195.71</v>
      </c>
      <c r="W36" s="172">
        <v>193</v>
      </c>
      <c r="X36" s="172">
        <v>204.5</v>
      </c>
      <c r="Y36" s="172">
        <v>215.5</v>
      </c>
      <c r="Z36" s="172">
        <v>215.5</v>
      </c>
      <c r="AA36" s="172">
        <v>222.5</v>
      </c>
      <c r="AB36" s="173">
        <v>213</v>
      </c>
      <c r="AC36" s="173">
        <v>215</v>
      </c>
      <c r="AD36" s="173">
        <v>219</v>
      </c>
      <c r="AE36" s="173">
        <v>215</v>
      </c>
      <c r="AF36" s="173">
        <v>211</v>
      </c>
      <c r="AG36" s="173">
        <v>210.5</v>
      </c>
      <c r="AH36" s="173">
        <v>211</v>
      </c>
      <c r="AI36" s="173">
        <v>213</v>
      </c>
      <c r="AJ36" s="173">
        <v>211</v>
      </c>
      <c r="AK36" s="173">
        <v>210.5</v>
      </c>
      <c r="AL36" s="173">
        <v>211</v>
      </c>
      <c r="AM36" s="173">
        <v>213</v>
      </c>
      <c r="AN36" s="173">
        <v>219.5</v>
      </c>
      <c r="AO36" s="173">
        <v>230.33333333333334</v>
      </c>
      <c r="AP36" s="173">
        <v>239.5</v>
      </c>
      <c r="AQ36" s="173">
        <v>242</v>
      </c>
      <c r="AR36" s="173">
        <v>243.33333333333334</v>
      </c>
      <c r="AS36" s="173">
        <v>245</v>
      </c>
      <c r="AT36" s="173">
        <v>245.33333333333334</v>
      </c>
      <c r="AU36" s="173">
        <v>244.5</v>
      </c>
      <c r="AV36" s="173">
        <v>248</v>
      </c>
      <c r="AW36" s="173">
        <v>250</v>
      </c>
      <c r="AX36" s="173">
        <v>250</v>
      </c>
      <c r="AY36" s="173">
        <v>251</v>
      </c>
      <c r="AZ36" s="173">
        <v>249</v>
      </c>
      <c r="BA36" s="173">
        <v>248.5</v>
      </c>
      <c r="BB36" s="173">
        <v>246</v>
      </c>
      <c r="BC36" s="173">
        <v>248.5</v>
      </c>
      <c r="BD36" s="173">
        <v>265</v>
      </c>
      <c r="BE36" s="173">
        <v>270</v>
      </c>
      <c r="BF36" s="173">
        <v>275</v>
      </c>
      <c r="BG36" s="173">
        <v>277</v>
      </c>
      <c r="BH36" s="173">
        <v>279</v>
      </c>
    </row>
    <row r="37" spans="1:60" x14ac:dyDescent="0.2">
      <c r="A37" s="168" t="s">
        <v>58</v>
      </c>
      <c r="B37" s="169"/>
      <c r="C37" s="170">
        <v>133.22333333333333</v>
      </c>
      <c r="D37" s="170">
        <v>132.58333333333334</v>
      </c>
      <c r="E37" s="170">
        <v>132.43333333333331</v>
      </c>
      <c r="F37" s="170">
        <v>135.30000000000001</v>
      </c>
      <c r="G37" s="170">
        <v>135.36000000000001</v>
      </c>
      <c r="H37" s="170">
        <v>139.49</v>
      </c>
      <c r="I37" s="170">
        <v>132.46</v>
      </c>
      <c r="J37" s="170">
        <v>132.69</v>
      </c>
      <c r="K37" s="170">
        <v>136.75</v>
      </c>
      <c r="L37" s="170">
        <v>136.74</v>
      </c>
      <c r="M37" s="170">
        <v>131.08000000000001</v>
      </c>
      <c r="N37" s="170">
        <v>130.37</v>
      </c>
      <c r="O37" s="170">
        <v>132.80333333333331</v>
      </c>
      <c r="P37" s="170">
        <v>138.24</v>
      </c>
      <c r="Q37" s="170">
        <v>130.99</v>
      </c>
      <c r="R37" s="170">
        <v>131.38499999999999</v>
      </c>
      <c r="S37" s="170">
        <v>126.83999999999999</v>
      </c>
      <c r="T37" s="170">
        <v>131.92500000000001</v>
      </c>
      <c r="U37" s="170">
        <v>133.48999999999998</v>
      </c>
      <c r="V37" s="171">
        <v>124.6</v>
      </c>
      <c r="W37" s="172">
        <v>124.02</v>
      </c>
      <c r="X37" s="172">
        <v>125.495</v>
      </c>
      <c r="Y37" s="172">
        <v>126.25</v>
      </c>
      <c r="Z37" s="172">
        <v>126.19</v>
      </c>
      <c r="AA37" s="172">
        <v>129.46</v>
      </c>
      <c r="AB37" s="173">
        <v>134.53</v>
      </c>
      <c r="AC37" s="173">
        <v>129.84</v>
      </c>
      <c r="AD37" s="173">
        <v>138.72</v>
      </c>
      <c r="AE37" s="173">
        <v>135.5</v>
      </c>
      <c r="AF37" s="173">
        <v>134.72999999999999</v>
      </c>
      <c r="AG37" s="173">
        <v>130.16999999999999</v>
      </c>
      <c r="AH37" s="173">
        <v>132.62</v>
      </c>
      <c r="AI37" s="173">
        <v>139.21</v>
      </c>
      <c r="AJ37" s="173">
        <v>134.72999999999999</v>
      </c>
      <c r="AK37" s="173">
        <v>130.16999999999999</v>
      </c>
      <c r="AL37" s="173">
        <v>132.62</v>
      </c>
      <c r="AM37" s="173">
        <v>139.21</v>
      </c>
      <c r="AN37" s="173">
        <v>136.22999999999999</v>
      </c>
      <c r="AO37" s="173">
        <v>137.26</v>
      </c>
      <c r="AP37" s="173">
        <v>140.22</v>
      </c>
      <c r="AQ37" s="173">
        <v>152.87</v>
      </c>
      <c r="AR37" s="173">
        <v>137.69999999999999</v>
      </c>
      <c r="AS37" s="173">
        <v>153.86000000000001</v>
      </c>
      <c r="AT37" s="173">
        <v>153.43</v>
      </c>
      <c r="AU37" s="173">
        <v>161.99</v>
      </c>
      <c r="AV37" s="173">
        <v>160.1</v>
      </c>
      <c r="AW37" s="173">
        <v>155.08000000000001</v>
      </c>
      <c r="AX37" s="173">
        <v>154.94999999999999</v>
      </c>
      <c r="AY37" s="173">
        <v>183.495</v>
      </c>
      <c r="AZ37" s="173">
        <v>153.29</v>
      </c>
      <c r="BA37" s="173">
        <v>157.44</v>
      </c>
      <c r="BB37" s="173">
        <v>154.88999999999999</v>
      </c>
      <c r="BC37" s="173">
        <v>163.99</v>
      </c>
      <c r="BD37" s="173">
        <v>161.88</v>
      </c>
      <c r="BE37" s="173">
        <v>179.4</v>
      </c>
      <c r="BF37" s="173">
        <v>197.93999999999997</v>
      </c>
      <c r="BG37" s="173">
        <v>182.67666666666665</v>
      </c>
      <c r="BH37" s="173">
        <v>179.7</v>
      </c>
    </row>
    <row r="38" spans="1:60" x14ac:dyDescent="0.2">
      <c r="A38" s="174" t="s">
        <v>59</v>
      </c>
      <c r="B38" s="175"/>
      <c r="C38" s="170">
        <v>146.56</v>
      </c>
      <c r="D38" s="170">
        <v>141.51</v>
      </c>
      <c r="E38" s="170">
        <v>150.22999999999999</v>
      </c>
      <c r="F38" s="170">
        <v>152.5</v>
      </c>
      <c r="G38" s="170">
        <v>150.88999999999999</v>
      </c>
      <c r="H38" s="170">
        <v>143.35</v>
      </c>
      <c r="I38" s="170">
        <v>151.82</v>
      </c>
      <c r="J38" s="170">
        <v>149.28</v>
      </c>
      <c r="K38" s="170">
        <v>151.9</v>
      </c>
      <c r="L38" s="170">
        <v>145.9</v>
      </c>
      <c r="M38" s="170">
        <v>153.4</v>
      </c>
      <c r="N38" s="170">
        <v>153.77000000000001</v>
      </c>
      <c r="O38" s="170">
        <v>142.33000000000001</v>
      </c>
      <c r="P38" s="170">
        <v>162.5</v>
      </c>
      <c r="Q38" s="170">
        <v>166</v>
      </c>
      <c r="R38" s="170">
        <v>142.47999999999999</v>
      </c>
      <c r="S38" s="170">
        <v>130</v>
      </c>
      <c r="T38" s="170">
        <v>148.94</v>
      </c>
      <c r="U38" s="170">
        <v>166.1</v>
      </c>
      <c r="V38" s="171">
        <v>124.6</v>
      </c>
      <c r="W38" s="172">
        <v>124.02</v>
      </c>
      <c r="X38" s="172">
        <v>125.96</v>
      </c>
      <c r="Y38" s="172">
        <v>126.25</v>
      </c>
      <c r="Z38" s="172">
        <v>126.19</v>
      </c>
      <c r="AA38" s="172">
        <v>148.84</v>
      </c>
      <c r="AB38" s="173">
        <v>135.72</v>
      </c>
      <c r="AC38" s="173">
        <v>174.42</v>
      </c>
      <c r="AD38" s="173">
        <v>152.94999999999999</v>
      </c>
      <c r="AE38" s="173">
        <v>145.47</v>
      </c>
      <c r="AF38" s="173">
        <v>150.74</v>
      </c>
      <c r="AG38" s="173">
        <v>138.94999999999999</v>
      </c>
      <c r="AH38" s="173">
        <v>145.84</v>
      </c>
      <c r="AI38" s="173"/>
      <c r="AJ38" s="173">
        <v>150.74</v>
      </c>
      <c r="AK38" s="173">
        <v>138.94999999999999</v>
      </c>
      <c r="AL38" s="173">
        <v>145.84</v>
      </c>
      <c r="AM38" s="173"/>
      <c r="AN38" s="173"/>
      <c r="AO38" s="173">
        <v>156.72999999999999</v>
      </c>
      <c r="AP38" s="173">
        <v>170.9</v>
      </c>
      <c r="AQ38" s="173">
        <v>187.47</v>
      </c>
      <c r="AR38" s="173">
        <v>175.73</v>
      </c>
      <c r="AS38" s="173">
        <v>170.85</v>
      </c>
      <c r="AT38" s="173">
        <v>183.2</v>
      </c>
      <c r="AU38" s="173">
        <v>191.45</v>
      </c>
      <c r="AV38" s="173">
        <v>186.79</v>
      </c>
      <c r="AW38" s="173">
        <v>155.08000000000001</v>
      </c>
      <c r="AX38" s="173">
        <v>196.05</v>
      </c>
      <c r="AY38" s="173">
        <v>193.34</v>
      </c>
      <c r="AZ38" s="173">
        <v>198.34</v>
      </c>
      <c r="BA38" s="173">
        <v>198.31</v>
      </c>
      <c r="BB38" s="173">
        <v>154.88999999999999</v>
      </c>
      <c r="BC38" s="173">
        <v>206.15</v>
      </c>
      <c r="BD38" s="173">
        <v>209.8</v>
      </c>
      <c r="BE38" s="173">
        <v>207.71</v>
      </c>
      <c r="BF38" s="173">
        <v>209.01</v>
      </c>
      <c r="BG38" s="173">
        <v>235.48</v>
      </c>
      <c r="BH38" s="173">
        <v>238.15</v>
      </c>
    </row>
    <row r="39" spans="1:60" x14ac:dyDescent="0.2">
      <c r="A39" s="176" t="s">
        <v>60</v>
      </c>
      <c r="B39" s="177"/>
      <c r="C39" s="70">
        <v>160.42795918367347</v>
      </c>
      <c r="D39" s="70">
        <v>161.08611111111108</v>
      </c>
      <c r="E39" s="70">
        <v>162.35777777777778</v>
      </c>
      <c r="F39" s="70">
        <v>161.62288548752835</v>
      </c>
      <c r="G39" s="70">
        <v>163.67840740740741</v>
      </c>
      <c r="H39" s="70">
        <v>162.74611111111113</v>
      </c>
      <c r="I39" s="70">
        <v>162.72194444444443</v>
      </c>
      <c r="J39" s="70">
        <v>162.14900793650796</v>
      </c>
      <c r="K39" s="70">
        <v>164.4540231990232</v>
      </c>
      <c r="L39" s="70">
        <v>164.52611111111111</v>
      </c>
      <c r="M39" s="70">
        <v>164.35107142857143</v>
      </c>
      <c r="N39" s="70">
        <v>165.51214814814816</v>
      </c>
      <c r="O39" s="70">
        <v>167.80930555555554</v>
      </c>
      <c r="P39" s="70">
        <v>172.11966666666666</v>
      </c>
      <c r="Q39" s="70">
        <v>172.99681623931625</v>
      </c>
      <c r="R39" s="70">
        <v>172.11898290598293</v>
      </c>
      <c r="S39" s="70">
        <v>173.59173148148147</v>
      </c>
      <c r="T39" s="70">
        <v>171.3926851851852</v>
      </c>
      <c r="U39" s="70">
        <v>169.76731379731379</v>
      </c>
      <c r="V39" s="70">
        <v>166.06471957671957</v>
      </c>
      <c r="W39" s="70">
        <v>163.71623809523811</v>
      </c>
      <c r="X39" s="172">
        <v>163.67618518518518</v>
      </c>
      <c r="Y39" s="172">
        <v>169.31453703703701</v>
      </c>
      <c r="Z39" s="172">
        <v>168.96489316239317</v>
      </c>
      <c r="AA39" s="172">
        <v>174.03387301587307</v>
      </c>
      <c r="AB39" s="178">
        <v>171.8764937641723</v>
      </c>
      <c r="AC39" s="178">
        <v>173.30283978174606</v>
      </c>
      <c r="AD39" s="178">
        <v>173.53715277777778</v>
      </c>
      <c r="AE39" s="178">
        <v>173.12540740740738</v>
      </c>
      <c r="AF39" s="173">
        <v>178.02921568627454</v>
      </c>
      <c r="AG39" s="173">
        <v>176.70626050420174</v>
      </c>
      <c r="AH39" s="173">
        <v>176.5185763888889</v>
      </c>
      <c r="AI39" s="173">
        <v>182.12660493827161</v>
      </c>
      <c r="AJ39" s="173">
        <v>178.02921568627454</v>
      </c>
      <c r="AK39" s="173">
        <v>176.70626050420174</v>
      </c>
      <c r="AL39" s="173">
        <v>176.5185763888889</v>
      </c>
      <c r="AM39" s="173">
        <v>182.12660493827161</v>
      </c>
      <c r="AN39" s="173">
        <v>181.66507936507938</v>
      </c>
      <c r="AO39" s="173">
        <v>186.22268140589566</v>
      </c>
      <c r="AP39" s="173">
        <v>193.83838888888889</v>
      </c>
      <c r="AQ39" s="173">
        <v>200.12818518518517</v>
      </c>
      <c r="AR39" s="173">
        <v>200.83779513888891</v>
      </c>
      <c r="AS39" s="173">
        <v>200.69694444444445</v>
      </c>
      <c r="AT39" s="173">
        <v>205.09014814814813</v>
      </c>
      <c r="AU39" s="173">
        <v>208.45642361111106</v>
      </c>
      <c r="AV39" s="173">
        <v>208.56301851851853</v>
      </c>
      <c r="AW39" s="173">
        <v>208.32827380952381</v>
      </c>
      <c r="AX39" s="173">
        <v>208.31354166666668</v>
      </c>
      <c r="AY39" s="173">
        <v>214.32955555555554</v>
      </c>
      <c r="AZ39" s="173">
        <v>213.09625</v>
      </c>
      <c r="BA39" s="173">
        <v>214.4319047619048</v>
      </c>
      <c r="BB39" s="173">
        <v>207.24489583333332</v>
      </c>
      <c r="BC39" s="173">
        <v>210.9026960784314</v>
      </c>
      <c r="BD39" s="173">
        <v>218.14562500000002</v>
      </c>
      <c r="BE39" s="173">
        <v>225.0522435897436</v>
      </c>
      <c r="BF39" s="173">
        <v>233.00188492063495</v>
      </c>
      <c r="BG39" s="173">
        <v>235.48244444444444</v>
      </c>
      <c r="BH39" s="173">
        <v>243.464</v>
      </c>
    </row>
    <row r="42" spans="1:60" ht="15" x14ac:dyDescent="0.25">
      <c r="B42" s="4" t="s">
        <v>73</v>
      </c>
      <c r="C42" s="4"/>
      <c r="D42" s="4"/>
      <c r="E42" s="4"/>
      <c r="F42" s="4"/>
      <c r="G42" s="4"/>
    </row>
  </sheetData>
  <conditionalFormatting sqref="E12">
    <cfRule type="cellIs" dxfId="11" priority="61" stopIfTrue="1" operator="greaterThanOrEqual">
      <formula>0</formula>
    </cfRule>
    <cfRule type="cellIs" dxfId="10" priority="62" stopIfTrue="1" operator="lessThan">
      <formula>0</formula>
    </cfRule>
  </conditionalFormatting>
  <conditionalFormatting sqref="D12">
    <cfRule type="cellIs" dxfId="9" priority="60" stopIfTrue="1" operator="lessThan">
      <formula>0</formula>
    </cfRule>
  </conditionalFormatting>
  <conditionalFormatting sqref="E13:E15 E22:E29 E17:E20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D13:D15 D22:D28 D17:D20">
    <cfRule type="cellIs" dxfId="6" priority="7" stopIfTrue="1" operator="lessThan">
      <formula>0</formula>
    </cfRule>
  </conditionalFormatting>
  <conditionalFormatting sqref="E21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21">
    <cfRule type="cellIs" dxfId="3" priority="4" stopIfTrue="1" operator="lessThan">
      <formula>0</formula>
    </cfRule>
  </conditionalFormatting>
  <conditionalFormatting sqref="E16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16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Polona Bezlaj</cp:lastModifiedBy>
  <cp:lastPrinted>2020-11-11T16:52:22Z</cp:lastPrinted>
  <dcterms:created xsi:type="dcterms:W3CDTF">2004-05-26T12:22:01Z</dcterms:created>
  <dcterms:modified xsi:type="dcterms:W3CDTF">2021-06-02T09:59:44Z</dcterms:modified>
</cp:coreProperties>
</file>