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53815026-37BC-4572-A8E4-17E9BC8E8D0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SNOV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2" l="1"/>
  <c r="D33" i="2"/>
  <c r="I9" i="2" l="1"/>
  <c r="I8" i="2"/>
  <c r="I7" i="2"/>
  <c r="I11" i="2" l="1"/>
</calcChain>
</file>

<file path=xl/sharedStrings.xml><?xml version="1.0" encoding="utf-8"?>
<sst xmlns="http://schemas.openxmlformats.org/spreadsheetml/2006/main" count="254" uniqueCount="122">
  <si>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</si>
  <si>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</si>
  <si>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</si>
  <si>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</si>
  <si>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</si>
  <si>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</si>
  <si>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</si>
  <si>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</si>
  <si>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</si>
  <si>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</si>
  <si>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</si>
  <si>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</si>
  <si>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</si>
  <si>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</si>
  <si>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</si>
  <si>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</si>
  <si>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</si>
  <si>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</si>
  <si>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</si>
  <si>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</si>
  <si>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</si>
  <si>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</si>
  <si>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</si>
  <si>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</si>
  <si>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</si>
  <si>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</si>
  <si>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</si>
  <si>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</si>
  <si>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</si>
  <si>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</si>
  <si>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</si>
  <si>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</si>
  <si>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</si>
  <si>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</si>
  <si>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</si>
  <si>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</si>
  <si>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</si>
  <si>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</si>
  <si>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</si>
  <si>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</si>
  <si>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</si>
  <si>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</si>
  <si>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</si>
  <si>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</si>
  <si>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</si>
  <si>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</si>
  <si>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</si>
  <si>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</si>
  <si>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</si>
  <si>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</si>
  <si>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</si>
  <si>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</si>
  <si>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</si>
  <si>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</si>
  <si>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</si>
  <si>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</si>
  <si>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</si>
  <si>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</si>
  <si>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</si>
  <si>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</si>
  <si>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</si>
  <si>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</si>
  <si>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</si>
  <si>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</si>
  <si>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</si>
  <si>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</si>
  <si>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</si>
  <si>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</si>
  <si>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</si>
  <si>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</si>
  <si>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</si>
  <si>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</si>
  <si>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</si>
  <si>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</si>
  <si>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</si>
  <si>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</si>
  <si>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</si>
  <si>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</si>
  <si>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</si>
  <si>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</si>
  <si>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</si>
  <si>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</si>
  <si>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</si>
  <si>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</si>
  <si>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</si>
  <si>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</si>
  <si>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</si>
  <si>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</si>
  <si>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</si>
  <si>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</si>
  <si>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</si>
  <si>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</si>
  <si>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</si>
  <si>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</si>
  <si>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</si>
  <si>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</si>
  <si>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</si>
  <si>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</si>
  <si>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</si>
  <si>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</si>
  <si>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</si>
  <si>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</si>
  <si>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</si>
  <si>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</si>
  <si>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</si>
  <si>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</si>
  <si>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</si>
  <si>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</si>
  <si>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GB</t>
  </si>
  <si>
    <t>TEDENSKO TRŽNO POROČILO ZA TRG PERUTNINE IN JAJC</t>
  </si>
  <si>
    <t>Teden:  21. teden (24.05.2021-30.05.2021)</t>
  </si>
  <si>
    <t>Tabela 1:  Primerjava cen jajc za baterijsko rejo za 21. teden (24.05.2021-30.05.2021)</t>
  </si>
  <si>
    <t>Tabela 3:  Primerjava cen cen jajc za hlevsko rejo za 21. teden (24.05.2021-30.05.2021)</t>
  </si>
  <si>
    <t>Grafikon 1: Prikaz skupne količine jajc po načinih reje za 21. teden (24.05.2021-30.05.2021)</t>
  </si>
  <si>
    <t>Tabela 4:  Primerjava cen cen jajc za prosto rejo za 21. teden (24.05.2021-30.05.2021)</t>
  </si>
  <si>
    <t>Tabela 5:  Primerjava cen cen jajc za ekološko rejo za  21. teden (24.05.2021-30.05.2021)</t>
  </si>
  <si>
    <t>Tabela 1: Povprečna veleprodajna cena in masa celih piščancev razreda A (»65-odstotni piščanci«)perutnine vrste Gallus domesticus za 21. teden (24.05.2021-30.05.2021)</t>
  </si>
  <si>
    <t>Tabela 3: Povprečna veleprodajna cena in masa prsnega fileja perutnine vrste Gallus domesticus za 21. teden (24.05.2021-30.05.2021)</t>
  </si>
  <si>
    <t>Tabela 5: Povprečna veleprodajna cena in masa nog  perutnine vrste Gallus domesticus za 21. teden (24.05.2021-30.05.2021)</t>
  </si>
  <si>
    <t>Tabela 1: Slovenske in EU[1] cene 65% piščancev za 20. teden (17.05.2021-23.05.2021)</t>
  </si>
  <si>
    <t>Tabela 1: Slovenske in EU cene konzumnih kategorije M in L  jajc za 20. teden (17.05.2021-23.05.2021)</t>
  </si>
  <si>
    <t>Številka: 3305-8/2021/209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</si>
</sst>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24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 C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9" xfId="0" applyNumberFormat="1" applyFont="1" applyFill="1" applyBorder="1" applyAlignment="1">
      <alignment horizontal="center"/>
    </xf>
    <xf numFmtId="3" fontId="0" fillId="3" borderId="10" xfId="0" applyNumberFormat="1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 wrapText="1"/>
    </xf>
    <xf numFmtId="10" fontId="0" fillId="3" borderId="10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9" xfId="0" applyNumberFormat="1" applyFont="1" applyFill="1" applyBorder="1" applyAlignment="1">
      <alignment horizontal="center" wrapText="1"/>
    </xf>
    <xf numFmtId="0" fontId="0" fillId="3" borderId="11" xfId="0" applyFont="1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4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9" xfId="0" applyFont="1" applyFill="1" applyBorder="1" applyAlignment="1">
      <alignment vertical="center"/>
    </xf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9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5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3" fontId="6" fillId="6" borderId="18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3" fontId="7" fillId="2" borderId="2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3" borderId="7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20" xfId="0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/>
    </xf>
    <xf numFmtId="3" fontId="1" fillId="2" borderId="2" xfId="3" applyNumberFormat="1" applyFont="1" applyFill="1" applyBorder="1" applyAlignment="1">
      <alignment horizontal="center" wrapText="1"/>
    </xf>
    <xf numFmtId="10" fontId="4" fillId="2" borderId="2" xfId="2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6" xfId="5" applyNumberFormat="1" applyFont="1" applyBorder="1"/>
    <xf numFmtId="2" fontId="8" fillId="0" borderId="2" xfId="5" applyNumberFormat="1" applyFont="1" applyBorder="1"/>
    <xf numFmtId="2" fontId="8" fillId="0" borderId="17" xfId="5" applyNumberFormat="1" applyFont="1" applyBorder="1"/>
    <xf numFmtId="2" fontId="9" fillId="0" borderId="13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2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2" xfId="4" applyNumberFormat="1" applyFont="1" applyFill="1" applyBorder="1" applyAlignment="1">
      <alignment horizontal="center" wrapText="1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21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2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center" vertical="center"/>
    </xf>
    <xf numFmtId="2" fontId="0" fillId="0" borderId="24" xfId="0" applyNumberFormat="1" applyFont="1" applyBorder="1" applyAlignment="1">
      <alignment horizontal="center" vertical="center"/>
    </xf>
    <xf numFmtId="10" fontId="0" fillId="0" borderId="25" xfId="0" applyNumberFormat="1" applyFont="1" applyBorder="1" applyAlignment="1">
      <alignment horizontal="center" vertical="center"/>
    </xf>
    <xf numFmtId="10" fontId="12" fillId="0" borderId="26" xfId="0" applyNumberFormat="1" applyFont="1" applyBorder="1" applyAlignment="1">
      <alignment horizontal="center" vertical="center"/>
    </xf>
    <xf numFmtId="2" fontId="0" fillId="0" borderId="27" xfId="0" applyNumberFormat="1" applyFont="1" applyBorder="1" applyAlignment="1">
      <alignment horizontal="center" vertical="center"/>
    </xf>
    <xf numFmtId="10" fontId="11" fillId="0" borderId="26" xfId="0" applyNumberFormat="1" applyFont="1" applyBorder="1" applyAlignment="1">
      <alignment horizontal="center" vertical="center"/>
    </xf>
    <xf numFmtId="10" fontId="0" fillId="0" borderId="26" xfId="0" applyNumberFormat="1" applyFont="1" applyBorder="1" applyAlignment="1">
      <alignment horizontal="center" vertical="center"/>
    </xf>
    <xf numFmtId="2" fontId="0" fillId="0" borderId="28" xfId="0" applyNumberFormat="1" applyFont="1" applyBorder="1" applyAlignment="1">
      <alignment horizontal="center" vertical="center"/>
    </xf>
    <xf numFmtId="2" fontId="11" fillId="0" borderId="29" xfId="0" applyNumberFormat="1" applyFont="1" applyBorder="1" applyAlignment="1">
      <alignment horizontal="center" vertical="center"/>
    </xf>
    <xf numFmtId="10" fontId="11" fillId="0" borderId="30" xfId="0" applyNumberFormat="1" applyFont="1" applyBorder="1" applyAlignment="1">
      <alignment horizontal="center" vertical="center"/>
    </xf>
    <xf numFmtId="3" fontId="6" fillId="2" borderId="0" xfId="1" applyNumberFormat="1" applyFont="1" applyFill="1" applyBorder="1" applyAlignment="1">
      <alignment horizontal="center" wrapText="1"/>
    </xf>
    <xf numFmtId="4" fontId="7" fillId="2" borderId="0" xfId="1" applyNumberFormat="1" applyFont="1" applyFill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10" fontId="23" fillId="2" borderId="1" xfId="2" applyNumberFormat="1" applyFont="1" applyFill="1" applyBorder="1" applyAlignment="1">
      <alignment horizontal="center" wrapText="1"/>
    </xf>
    <xf numFmtId="0" fontId="5" fillId="9" borderId="31" xfId="0" applyFont="1" applyFill="1" applyBorder="1" applyAlignment="1">
      <alignment vertical="center"/>
    </xf>
    <xf numFmtId="0" fontId="5" fillId="9" borderId="32" xfId="0" applyFont="1" applyFill="1" applyBorder="1" applyAlignment="1">
      <alignment vertical="center"/>
    </xf>
    <xf numFmtId="0" fontId="5" fillId="9" borderId="33" xfId="0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0" fontId="5" fillId="8" borderId="35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10" fontId="11" fillId="0" borderId="25" xfId="0" applyNumberFormat="1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center" vertic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7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REJE'!$C$41:$C$61</c:f>
              <c:numCache>
                <c:formatCode>#,##0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'JAJCA PO NAČINIH REJE'!$E$41:$E$61</c:f>
              <c:numCache>
                <c:formatCode>0.00</c:formatCode>
                <c:ptCount val="21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REJE'!$E$66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REJE'!$C$41:$C$61</c:f>
              <c:numCache>
                <c:formatCode>#,##0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'JAJCA PO NAČINIH REJE'!$E$67:$E$87</c:f>
              <c:numCache>
                <c:formatCode>0.00</c:formatCode>
                <c:ptCount val="21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REJE'!$E$92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REJE'!$C$41:$C$61</c:f>
              <c:numCache>
                <c:formatCode>#,##0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'JAJCA PO NAČINIH REJE'!$E$93:$E$113</c:f>
              <c:numCache>
                <c:formatCode>0.00</c:formatCode>
                <c:ptCount val="21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REJE'!$E$118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REJE'!$C$41:$C$61</c:f>
              <c:numCache>
                <c:formatCode>#,##0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'JAJCA PO NAČINIH REJE'!$E$119:$E$139</c:f>
              <c:numCache>
                <c:formatCode>0.00</c:formatCode>
                <c:ptCount val="21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7872"/>
        <c:axId val="136246784"/>
      </c:lineChart>
      <c:catAx>
        <c:axId val="102607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246784"/>
        <c:crosses val="autoZero"/>
        <c:auto val="1"/>
        <c:lblAlgn val="ctr"/>
        <c:lblOffset val="100"/>
        <c:noMultiLvlLbl val="0"/>
      </c:catAx>
      <c:valAx>
        <c:axId val="1362467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60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214453</c:v>
                </c:pt>
                <c:pt idx="1">
                  <c:v>1668990</c:v>
                </c:pt>
                <c:pt idx="2">
                  <c:v>84767</c:v>
                </c:pt>
                <c:pt idx="3">
                  <c:v>75668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PERUTNINA!$B$7:$B$27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PERUTNINA!$C$7:$C$27</c:f>
              <c:numCache>
                <c:formatCode>#,##0</c:formatCode>
                <c:ptCount val="21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673920"/>
        <c:axId val="16438259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PERUTNINA!$B$7:$B$27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PERUTNINA!$D$7:$D$27</c:f>
              <c:numCache>
                <c:formatCode>0.00</c:formatCode>
                <c:ptCount val="21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995456"/>
        <c:axId val="188993536"/>
      </c:lineChart>
      <c:catAx>
        <c:axId val="15867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64382592"/>
        <c:crosses val="autoZero"/>
        <c:auto val="1"/>
        <c:lblAlgn val="ctr"/>
        <c:lblOffset val="100"/>
        <c:noMultiLvlLbl val="0"/>
      </c:catAx>
      <c:valAx>
        <c:axId val="1643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8673920"/>
        <c:crosses val="autoZero"/>
        <c:crossBetween val="between"/>
      </c:valAx>
      <c:valAx>
        <c:axId val="1889935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8995456"/>
        <c:crosses val="max"/>
        <c:crossBetween val="between"/>
      </c:valAx>
      <c:catAx>
        <c:axId val="188995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8993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PERUTNINA!$C$57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PERUTNINA!$B$58:$B$78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PERUTNINA!$C$58:$C$78</c:f>
              <c:numCache>
                <c:formatCode>#,##0</c:formatCode>
                <c:ptCount val="21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3101952"/>
        <c:axId val="103103872"/>
      </c:barChart>
      <c:lineChart>
        <c:grouping val="standard"/>
        <c:varyColors val="0"/>
        <c:ser>
          <c:idx val="1"/>
          <c:order val="1"/>
          <c:tx>
            <c:strRef>
              <c:f>PERUTNINA!$D$57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PERUTNINA!$B$58:$B$78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PERUTNINA!$D$58:$D$78</c:f>
              <c:numCache>
                <c:formatCode>0.00</c:formatCode>
                <c:ptCount val="21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16160"/>
        <c:axId val="103114240"/>
      </c:lineChart>
      <c:catAx>
        <c:axId val="103101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03872"/>
        <c:crosses val="autoZero"/>
        <c:auto val="1"/>
        <c:lblAlgn val="ctr"/>
        <c:lblOffset val="100"/>
        <c:noMultiLvlLbl val="0"/>
      </c:catAx>
      <c:valAx>
        <c:axId val="1031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01952"/>
        <c:crosses val="autoZero"/>
        <c:crossBetween val="between"/>
      </c:valAx>
      <c:valAx>
        <c:axId val="1031142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16160"/>
        <c:crosses val="max"/>
        <c:crossBetween val="between"/>
      </c:valAx>
      <c:catAx>
        <c:axId val="10311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114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PERUTNINA!$C$107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PERUTNINA!$B$108:$B$128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PERUTNINA!$C$108:$C$128</c:f>
              <c:numCache>
                <c:formatCode>#,##0</c:formatCode>
                <c:ptCount val="21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3139584"/>
        <c:axId val="103141760"/>
      </c:barChart>
      <c:lineChart>
        <c:grouping val="standard"/>
        <c:varyColors val="0"/>
        <c:ser>
          <c:idx val="1"/>
          <c:order val="1"/>
          <c:tx>
            <c:strRef>
              <c:f>PERUTNINA!$D$107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PERUTNINA!$B$108:$B$128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PERUTNINA!$D$108:$D$128</c:f>
              <c:numCache>
                <c:formatCode>0.00</c:formatCode>
                <c:ptCount val="21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49952"/>
        <c:axId val="103143680"/>
      </c:lineChart>
      <c:catAx>
        <c:axId val="103139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41760"/>
        <c:crosses val="autoZero"/>
        <c:auto val="1"/>
        <c:lblAlgn val="ctr"/>
        <c:lblOffset val="100"/>
        <c:noMultiLvlLbl val="0"/>
      </c:catAx>
      <c:valAx>
        <c:axId val="10314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39584"/>
        <c:crosses val="autoZero"/>
        <c:crossBetween val="between"/>
      </c:valAx>
      <c:valAx>
        <c:axId val="1031436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49952"/>
        <c:crosses val="max"/>
        <c:crossBetween val="between"/>
      </c:valAx>
      <c:catAx>
        <c:axId val="10314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143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'SLOVENSKE IN EU CENE M IN L'!$B$44:$BC$44</c:f>
              <c:numCache>
                <c:formatCode>0.00</c:formatCode>
                <c:ptCount val="54"/>
                <c:pt idx="0">
                  <c:v>131.50982900077628</c:v>
                </c:pt>
                <c:pt idx="1">
                  <c:v>132.15691959631803</c:v>
                </c:pt>
                <c:pt idx="2">
                  <c:v>131.50910845070422</c:v>
                </c:pt>
                <c:pt idx="3">
                  <c:v>131.57816382388822</c:v>
                </c:pt>
                <c:pt idx="4">
                  <c:v>129.86102426527665</c:v>
                </c:pt>
                <c:pt idx="5">
                  <c:v>128.89879585227899</c:v>
                </c:pt>
                <c:pt idx="6">
                  <c:v>128.03380868359764</c:v>
                </c:pt>
                <c:pt idx="7">
                  <c:v>127.24188301000002</c:v>
                </c:pt>
                <c:pt idx="8">
                  <c:v>124.42636230000004</c:v>
                </c:pt>
                <c:pt idx="9">
                  <c:v>122.82245644000004</c:v>
                </c:pt>
                <c:pt idx="10">
                  <c:v>122.08604043999999</c:v>
                </c:pt>
                <c:pt idx="11">
                  <c:v>120.58112987000001</c:v>
                </c:pt>
                <c:pt idx="12">
                  <c:v>120.34050701</c:v>
                </c:pt>
                <c:pt idx="13">
                  <c:v>119.12689534000003</c:v>
                </c:pt>
                <c:pt idx="14">
                  <c:v>118.75028119000001</c:v>
                </c:pt>
                <c:pt idx="15">
                  <c:v>119.13567543000003</c:v>
                </c:pt>
                <c:pt idx="16">
                  <c:v>119.39782105</c:v>
                </c:pt>
                <c:pt idx="17">
                  <c:v>120.13493209000004</c:v>
                </c:pt>
                <c:pt idx="18">
                  <c:v>122.9824677</c:v>
                </c:pt>
                <c:pt idx="19">
                  <c:v>122.83222690929475</c:v>
                </c:pt>
                <c:pt idx="20">
                  <c:v>122.93592710282577</c:v>
                </c:pt>
                <c:pt idx="21">
                  <c:v>122.50712172</c:v>
                </c:pt>
                <c:pt idx="22">
                  <c:v>121.09802229000003</c:v>
                </c:pt>
                <c:pt idx="23">
                  <c:v>120.82166062000002</c:v>
                </c:pt>
                <c:pt idx="24">
                  <c:v>120.44787317000001</c:v>
                </c:pt>
                <c:pt idx="25">
                  <c:v>121.84349608000001</c:v>
                </c:pt>
                <c:pt idx="26">
                  <c:v>123.07000405999999</c:v>
                </c:pt>
                <c:pt idx="27">
                  <c:v>122.5799088</c:v>
                </c:pt>
                <c:pt idx="28">
                  <c:v>122.55252985999999</c:v>
                </c:pt>
                <c:pt idx="29">
                  <c:v>121.89297618999998</c:v>
                </c:pt>
                <c:pt idx="30">
                  <c:v>121.85139503000001</c:v>
                </c:pt>
                <c:pt idx="31">
                  <c:v>122.8</c:v>
                </c:pt>
                <c:pt idx="32">
                  <c:v>123.52</c:v>
                </c:pt>
                <c:pt idx="33">
                  <c:v>123.61121064000002</c:v>
                </c:pt>
                <c:pt idx="34">
                  <c:v>119.55341958</c:v>
                </c:pt>
                <c:pt idx="35">
                  <c:v>119.89255029000002</c:v>
                </c:pt>
                <c:pt idx="36">
                  <c:v>121.48905596</c:v>
                </c:pt>
                <c:pt idx="37">
                  <c:v>120.95374423999999</c:v>
                </c:pt>
                <c:pt idx="38">
                  <c:v>123.29344019000003</c:v>
                </c:pt>
                <c:pt idx="39">
                  <c:v>125.67884300999997</c:v>
                </c:pt>
                <c:pt idx="40">
                  <c:v>126.32636057999999</c:v>
                </c:pt>
                <c:pt idx="41">
                  <c:v>129.93341324000005</c:v>
                </c:pt>
                <c:pt idx="42">
                  <c:v>131.29469899000003</c:v>
                </c:pt>
                <c:pt idx="43">
                  <c:v>133.02568047999998</c:v>
                </c:pt>
                <c:pt idx="44">
                  <c:v>137.15241312000001</c:v>
                </c:pt>
                <c:pt idx="45">
                  <c:v>137.59944224000003</c:v>
                </c:pt>
                <c:pt idx="46">
                  <c:v>136.54552321000003</c:v>
                </c:pt>
                <c:pt idx="47">
                  <c:v>134.30790014999999</c:v>
                </c:pt>
                <c:pt idx="48">
                  <c:v>131.57535914999994</c:v>
                </c:pt>
                <c:pt idx="49">
                  <c:v>128.53012101000002</c:v>
                </c:pt>
                <c:pt idx="50">
                  <c:v>126.98327191999996</c:v>
                </c:pt>
                <c:pt idx="51">
                  <c:v>125.78733913999999</c:v>
                </c:pt>
                <c:pt idx="52">
                  <c:v>124.98645341999998</c:v>
                </c:pt>
                <c:pt idx="53">
                  <c:v>125.57091676999998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'SLOVENSKE IN EU CENE M IN L'!$B$45:$BC$45</c:f>
              <c:numCache>
                <c:formatCode>0.00</c:formatCode>
                <c:ptCount val="54"/>
                <c:pt idx="0">
                  <c:v>191.27</c:v>
                </c:pt>
                <c:pt idx="1">
                  <c:v>188.89000000000001</c:v>
                </c:pt>
                <c:pt idx="2">
                  <c:v>188.89000000000001</c:v>
                </c:pt>
                <c:pt idx="3">
                  <c:v>186.47</c:v>
                </c:pt>
                <c:pt idx="4">
                  <c:v>184.13</c:v>
                </c:pt>
                <c:pt idx="5">
                  <c:v>184.51</c:v>
                </c:pt>
                <c:pt idx="6">
                  <c:v>185.91</c:v>
                </c:pt>
                <c:pt idx="7">
                  <c:v>187.11</c:v>
                </c:pt>
                <c:pt idx="8">
                  <c:v>184.46</c:v>
                </c:pt>
                <c:pt idx="9">
                  <c:v>185.09</c:v>
                </c:pt>
                <c:pt idx="10">
                  <c:v>190.31</c:v>
                </c:pt>
                <c:pt idx="11">
                  <c:v>189.19</c:v>
                </c:pt>
                <c:pt idx="12">
                  <c:v>186.67000000000002</c:v>
                </c:pt>
                <c:pt idx="13">
                  <c:v>188.18</c:v>
                </c:pt>
                <c:pt idx="14">
                  <c:v>187.74</c:v>
                </c:pt>
                <c:pt idx="15">
                  <c:v>191.25</c:v>
                </c:pt>
                <c:pt idx="16">
                  <c:v>188.47</c:v>
                </c:pt>
                <c:pt idx="17">
                  <c:v>190.99</c:v>
                </c:pt>
                <c:pt idx="18">
                  <c:v>194.8</c:v>
                </c:pt>
                <c:pt idx="19">
                  <c:v>192.45000000000002</c:v>
                </c:pt>
                <c:pt idx="20">
                  <c:v>188.11</c:v>
                </c:pt>
                <c:pt idx="21">
                  <c:v>188.73</c:v>
                </c:pt>
                <c:pt idx="22">
                  <c:v>190.20000000000002</c:v>
                </c:pt>
                <c:pt idx="23">
                  <c:v>191.99</c:v>
                </c:pt>
                <c:pt idx="24">
                  <c:v>187.06</c:v>
                </c:pt>
                <c:pt idx="25">
                  <c:v>188.15</c:v>
                </c:pt>
                <c:pt idx="26">
                  <c:v>189.82</c:v>
                </c:pt>
                <c:pt idx="27">
                  <c:v>191.22</c:v>
                </c:pt>
                <c:pt idx="28">
                  <c:v>191.52</c:v>
                </c:pt>
                <c:pt idx="29">
                  <c:v>188.97</c:v>
                </c:pt>
                <c:pt idx="30">
                  <c:v>191.67000000000002</c:v>
                </c:pt>
                <c:pt idx="31">
                  <c:v>192.06</c:v>
                </c:pt>
                <c:pt idx="32">
                  <c:v>185.4682</c:v>
                </c:pt>
                <c:pt idx="33">
                  <c:v>188.25</c:v>
                </c:pt>
                <c:pt idx="34">
                  <c:v>180.72</c:v>
                </c:pt>
                <c:pt idx="35">
                  <c:v>190.77</c:v>
                </c:pt>
                <c:pt idx="36">
                  <c:v>190.76</c:v>
                </c:pt>
                <c:pt idx="37">
                  <c:v>188.33</c:v>
                </c:pt>
                <c:pt idx="38">
                  <c:v>189.91</c:v>
                </c:pt>
                <c:pt idx="39">
                  <c:v>189.94</c:v>
                </c:pt>
                <c:pt idx="40">
                  <c:v>190.21</c:v>
                </c:pt>
                <c:pt idx="41">
                  <c:v>192.48000000000002</c:v>
                </c:pt>
                <c:pt idx="42">
                  <c:v>194.88410000000002</c:v>
                </c:pt>
                <c:pt idx="43">
                  <c:v>195.94</c:v>
                </c:pt>
                <c:pt idx="44">
                  <c:v>195.4188</c:v>
                </c:pt>
                <c:pt idx="45">
                  <c:v>195.01320000000001</c:v>
                </c:pt>
                <c:pt idx="46">
                  <c:v>195.64000000000001</c:v>
                </c:pt>
                <c:pt idx="47">
                  <c:v>191.03380000000001</c:v>
                </c:pt>
                <c:pt idx="48">
                  <c:v>194.79</c:v>
                </c:pt>
                <c:pt idx="49">
                  <c:v>195.91250000000002</c:v>
                </c:pt>
                <c:pt idx="50">
                  <c:v>197.1875</c:v>
                </c:pt>
                <c:pt idx="51">
                  <c:v>197.05510000000001</c:v>
                </c:pt>
                <c:pt idx="52">
                  <c:v>197.4785</c:v>
                </c:pt>
                <c:pt idx="53">
                  <c:v>197.26340000000002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'SLOVENSKE IN EU CENE M IN L'!$B$46:$BC$46</c:f>
              <c:numCache>
                <c:formatCode>0.00</c:formatCode>
                <c:ptCount val="54"/>
                <c:pt idx="0">
                  <c:v>90.199300000000008</c:v>
                </c:pt>
                <c:pt idx="1">
                  <c:v>90.254900000000006</c:v>
                </c:pt>
                <c:pt idx="2">
                  <c:v>87.513199999999998</c:v>
                </c:pt>
                <c:pt idx="3">
                  <c:v>83.198700000000002</c:v>
                </c:pt>
                <c:pt idx="4">
                  <c:v>85.09</c:v>
                </c:pt>
                <c:pt idx="5">
                  <c:v>84.52</c:v>
                </c:pt>
                <c:pt idx="6">
                  <c:v>83.06</c:v>
                </c:pt>
                <c:pt idx="7">
                  <c:v>83.73</c:v>
                </c:pt>
                <c:pt idx="8">
                  <c:v>84.2</c:v>
                </c:pt>
                <c:pt idx="9">
                  <c:v>83.72</c:v>
                </c:pt>
                <c:pt idx="10">
                  <c:v>83.4</c:v>
                </c:pt>
                <c:pt idx="11">
                  <c:v>82.63</c:v>
                </c:pt>
                <c:pt idx="12">
                  <c:v>82.460000000000008</c:v>
                </c:pt>
                <c:pt idx="13">
                  <c:v>82.99</c:v>
                </c:pt>
                <c:pt idx="14">
                  <c:v>83.66</c:v>
                </c:pt>
                <c:pt idx="15">
                  <c:v>83.53</c:v>
                </c:pt>
                <c:pt idx="16">
                  <c:v>86.09</c:v>
                </c:pt>
                <c:pt idx="17">
                  <c:v>87.570000000000007</c:v>
                </c:pt>
                <c:pt idx="18">
                  <c:v>92.210300000000004</c:v>
                </c:pt>
                <c:pt idx="19">
                  <c:v>90.16</c:v>
                </c:pt>
                <c:pt idx="20">
                  <c:v>88.45</c:v>
                </c:pt>
                <c:pt idx="21">
                  <c:v>88.54</c:v>
                </c:pt>
                <c:pt idx="22">
                  <c:v>88.3</c:v>
                </c:pt>
                <c:pt idx="23">
                  <c:v>88.22</c:v>
                </c:pt>
                <c:pt idx="24">
                  <c:v>90.13</c:v>
                </c:pt>
                <c:pt idx="25">
                  <c:v>90.04</c:v>
                </c:pt>
                <c:pt idx="26">
                  <c:v>89.89</c:v>
                </c:pt>
                <c:pt idx="27">
                  <c:v>87.43</c:v>
                </c:pt>
                <c:pt idx="28">
                  <c:v>86.350000000000009</c:v>
                </c:pt>
                <c:pt idx="29">
                  <c:v>86.24</c:v>
                </c:pt>
                <c:pt idx="30">
                  <c:v>86.72</c:v>
                </c:pt>
                <c:pt idx="31">
                  <c:v>87.5</c:v>
                </c:pt>
                <c:pt idx="32">
                  <c:v>88.67</c:v>
                </c:pt>
                <c:pt idx="33">
                  <c:v>88.23</c:v>
                </c:pt>
                <c:pt idx="34">
                  <c:v>88.64</c:v>
                </c:pt>
                <c:pt idx="35">
                  <c:v>87.100000000000009</c:v>
                </c:pt>
                <c:pt idx="36">
                  <c:v>87.7</c:v>
                </c:pt>
                <c:pt idx="37">
                  <c:v>87.88</c:v>
                </c:pt>
                <c:pt idx="38">
                  <c:v>87.04</c:v>
                </c:pt>
                <c:pt idx="39">
                  <c:v>86.97</c:v>
                </c:pt>
                <c:pt idx="40">
                  <c:v>87.79</c:v>
                </c:pt>
                <c:pt idx="41">
                  <c:v>94.02</c:v>
                </c:pt>
                <c:pt idx="42">
                  <c:v>97.12</c:v>
                </c:pt>
                <c:pt idx="43">
                  <c:v>101.79</c:v>
                </c:pt>
                <c:pt idx="44">
                  <c:v>103.05</c:v>
                </c:pt>
                <c:pt idx="45">
                  <c:v>104.76</c:v>
                </c:pt>
                <c:pt idx="46">
                  <c:v>102.11</c:v>
                </c:pt>
                <c:pt idx="47">
                  <c:v>98.5</c:v>
                </c:pt>
                <c:pt idx="48">
                  <c:v>94.39</c:v>
                </c:pt>
                <c:pt idx="49">
                  <c:v>92.04</c:v>
                </c:pt>
                <c:pt idx="50">
                  <c:v>88.070000000000007</c:v>
                </c:pt>
                <c:pt idx="51">
                  <c:v>86.89</c:v>
                </c:pt>
                <c:pt idx="52">
                  <c:v>83.546400000000006</c:v>
                </c:pt>
                <c:pt idx="53">
                  <c:v>84.55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</c:numCache>
            </c:numRef>
          </c:cat>
          <c:val>
            <c:numRef>
              <c:f>'SLOVENSKE IN EU CENE M IN L'!$B$47:$BC$47</c:f>
              <c:numCache>
                <c:formatCode>0.00</c:formatCode>
                <c:ptCount val="54"/>
                <c:pt idx="0">
                  <c:v>138.59</c:v>
                </c:pt>
                <c:pt idx="1">
                  <c:v>145.12</c:v>
                </c:pt>
                <c:pt idx="2">
                  <c:v>138.33000000000001</c:v>
                </c:pt>
                <c:pt idx="3">
                  <c:v>139.64000000000001</c:v>
                </c:pt>
                <c:pt idx="4">
                  <c:v>136.79</c:v>
                </c:pt>
                <c:pt idx="5">
                  <c:v>136.65</c:v>
                </c:pt>
                <c:pt idx="6">
                  <c:v>138.92000000000002</c:v>
                </c:pt>
                <c:pt idx="7">
                  <c:v>136.67000000000002</c:v>
                </c:pt>
                <c:pt idx="8">
                  <c:v>134.25</c:v>
                </c:pt>
                <c:pt idx="9">
                  <c:v>136.94</c:v>
                </c:pt>
                <c:pt idx="10">
                  <c:v>132.47999999999999</c:v>
                </c:pt>
                <c:pt idx="11">
                  <c:v>126.34</c:v>
                </c:pt>
                <c:pt idx="12">
                  <c:v>135.47999999999999</c:v>
                </c:pt>
                <c:pt idx="13">
                  <c:v>137.89000000000001</c:v>
                </c:pt>
                <c:pt idx="14">
                  <c:v>130.07</c:v>
                </c:pt>
                <c:pt idx="15">
                  <c:v>136.63</c:v>
                </c:pt>
                <c:pt idx="16">
                  <c:v>138.64000000000001</c:v>
                </c:pt>
                <c:pt idx="17">
                  <c:v>137.35</c:v>
                </c:pt>
                <c:pt idx="18">
                  <c:v>136.42000000000002</c:v>
                </c:pt>
                <c:pt idx="19">
                  <c:v>139.46</c:v>
                </c:pt>
                <c:pt idx="20">
                  <c:v>140.87</c:v>
                </c:pt>
                <c:pt idx="21">
                  <c:v>140.18</c:v>
                </c:pt>
                <c:pt idx="22">
                  <c:v>134.97999999999999</c:v>
                </c:pt>
                <c:pt idx="23">
                  <c:v>141</c:v>
                </c:pt>
                <c:pt idx="24">
                  <c:v>144.61000000000001</c:v>
                </c:pt>
                <c:pt idx="25">
                  <c:v>138.72999999999999</c:v>
                </c:pt>
                <c:pt idx="26">
                  <c:v>137.88</c:v>
                </c:pt>
                <c:pt idx="27">
                  <c:v>142.27000000000001</c:v>
                </c:pt>
                <c:pt idx="28">
                  <c:v>144.69</c:v>
                </c:pt>
                <c:pt idx="29">
                  <c:v>136.47</c:v>
                </c:pt>
                <c:pt idx="30">
                  <c:v>139.29</c:v>
                </c:pt>
                <c:pt idx="31">
                  <c:v>139.35</c:v>
                </c:pt>
                <c:pt idx="32">
                  <c:v>148.16</c:v>
                </c:pt>
                <c:pt idx="33">
                  <c:v>163.81</c:v>
                </c:pt>
                <c:pt idx="34">
                  <c:v>154.31</c:v>
                </c:pt>
                <c:pt idx="35">
                  <c:v>103.02</c:v>
                </c:pt>
                <c:pt idx="36">
                  <c:v>103.03</c:v>
                </c:pt>
                <c:pt idx="37">
                  <c:v>103.15</c:v>
                </c:pt>
                <c:pt idx="38">
                  <c:v>103.34</c:v>
                </c:pt>
                <c:pt idx="39">
                  <c:v>146.03</c:v>
                </c:pt>
                <c:pt idx="40">
                  <c:v>154.77000000000001</c:v>
                </c:pt>
                <c:pt idx="41">
                  <c:v>154.86000000000001</c:v>
                </c:pt>
                <c:pt idx="42">
                  <c:v>153</c:v>
                </c:pt>
                <c:pt idx="43">
                  <c:v>149.97999999999999</c:v>
                </c:pt>
                <c:pt idx="44">
                  <c:v>171.4</c:v>
                </c:pt>
                <c:pt idx="45">
                  <c:v>175.20000000000002</c:v>
                </c:pt>
                <c:pt idx="46">
                  <c:v>162.57</c:v>
                </c:pt>
                <c:pt idx="47">
                  <c:v>155.55000000000001</c:v>
                </c:pt>
                <c:pt idx="48">
                  <c:v>155.88</c:v>
                </c:pt>
                <c:pt idx="49">
                  <c:v>155.88</c:v>
                </c:pt>
                <c:pt idx="50">
                  <c:v>166.66</c:v>
                </c:pt>
                <c:pt idx="51">
                  <c:v>163.58000000000001</c:v>
                </c:pt>
                <c:pt idx="52">
                  <c:v>162.44</c:v>
                </c:pt>
                <c:pt idx="53">
                  <c:v>164.94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37888"/>
        <c:axId val="103240448"/>
      </c:lineChart>
      <c:catAx>
        <c:axId val="103237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240448"/>
        <c:crosses val="autoZero"/>
        <c:auto val="1"/>
        <c:lblAlgn val="ctr"/>
        <c:lblOffset val="100"/>
        <c:noMultiLvlLbl val="0"/>
      </c:catAx>
      <c:valAx>
        <c:axId val="10324044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23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  <c:pt idx="58">
                  <c:v>20</c:v>
                </c:pt>
              </c:numCache>
            </c:numRef>
          </c:cat>
          <c:val>
            <c:numRef>
              <c:f>'SLOVENSKE IN EU CENE PERUTNINA'!$B$43:$BH$43</c:f>
              <c:numCache>
                <c:formatCode>0.00</c:formatCode>
                <c:ptCount val="59"/>
                <c:pt idx="0">
                  <c:v>177.20374719011105</c:v>
                </c:pt>
                <c:pt idx="1">
                  <c:v>175.51932308572736</c:v>
                </c:pt>
                <c:pt idx="2">
                  <c:v>176.47302366945181</c:v>
                </c:pt>
                <c:pt idx="3">
                  <c:v>177.74097108847431</c:v>
                </c:pt>
                <c:pt idx="4">
                  <c:v>180.50073992217011</c:v>
                </c:pt>
                <c:pt idx="5">
                  <c:v>182.56823077715464</c:v>
                </c:pt>
                <c:pt idx="6">
                  <c:v>180.66735798328946</c:v>
                </c:pt>
                <c:pt idx="7">
                  <c:v>182.83310649000003</c:v>
                </c:pt>
                <c:pt idx="8">
                  <c:v>184.12092982000001</c:v>
                </c:pt>
                <c:pt idx="9">
                  <c:v>185.71247889000003</c:v>
                </c:pt>
                <c:pt idx="10">
                  <c:v>185.14129073000007</c:v>
                </c:pt>
                <c:pt idx="11">
                  <c:v>185.62100028000003</c:v>
                </c:pt>
                <c:pt idx="12">
                  <c:v>184.88748000000004</c:v>
                </c:pt>
                <c:pt idx="13">
                  <c:v>186.41057806000001</c:v>
                </c:pt>
                <c:pt idx="14">
                  <c:v>186.33820090000006</c:v>
                </c:pt>
                <c:pt idx="15">
                  <c:v>187.62756940000006</c:v>
                </c:pt>
                <c:pt idx="16">
                  <c:v>187.19039986000004</c:v>
                </c:pt>
                <c:pt idx="17">
                  <c:v>186.03800649000004</c:v>
                </c:pt>
                <c:pt idx="18">
                  <c:v>185.98648672000002</c:v>
                </c:pt>
                <c:pt idx="19">
                  <c:v>184.83623849000003</c:v>
                </c:pt>
                <c:pt idx="20">
                  <c:v>183.59451743220225</c:v>
                </c:pt>
                <c:pt idx="21">
                  <c:v>181.89250248000005</c:v>
                </c:pt>
                <c:pt idx="22">
                  <c:v>181.67065994000001</c:v>
                </c:pt>
                <c:pt idx="23">
                  <c:v>181.02268074000006</c:v>
                </c:pt>
                <c:pt idx="24">
                  <c:v>181.79458673000002</c:v>
                </c:pt>
                <c:pt idx="25">
                  <c:v>181.48922241999998</c:v>
                </c:pt>
                <c:pt idx="26">
                  <c:v>180.47285331999998</c:v>
                </c:pt>
                <c:pt idx="27">
                  <c:v>177.65580398999995</c:v>
                </c:pt>
                <c:pt idx="28">
                  <c:v>174.97745505000006</c:v>
                </c:pt>
                <c:pt idx="29">
                  <c:v>176.64984833999998</c:v>
                </c:pt>
                <c:pt idx="30">
                  <c:v>178.64833091</c:v>
                </c:pt>
                <c:pt idx="31">
                  <c:v>181.58</c:v>
                </c:pt>
                <c:pt idx="32">
                  <c:v>177.65580398999995</c:v>
                </c:pt>
                <c:pt idx="33">
                  <c:v>174.97745505000006</c:v>
                </c:pt>
                <c:pt idx="34">
                  <c:v>176.64984833999998</c:v>
                </c:pt>
                <c:pt idx="35">
                  <c:v>178.64833091</c:v>
                </c:pt>
                <c:pt idx="36">
                  <c:v>181.58</c:v>
                </c:pt>
                <c:pt idx="37">
                  <c:v>181.9</c:v>
                </c:pt>
                <c:pt idx="38">
                  <c:v>182.53614395</c:v>
                </c:pt>
                <c:pt idx="39">
                  <c:v>185.29974008000005</c:v>
                </c:pt>
                <c:pt idx="40">
                  <c:v>183.25</c:v>
                </c:pt>
                <c:pt idx="41">
                  <c:v>182.39333123000009</c:v>
                </c:pt>
                <c:pt idx="42">
                  <c:v>185.15766057000005</c:v>
                </c:pt>
                <c:pt idx="43">
                  <c:v>186.04039339000008</c:v>
                </c:pt>
                <c:pt idx="44">
                  <c:v>191.20576507999999</c:v>
                </c:pt>
                <c:pt idx="45">
                  <c:v>190.02810556</c:v>
                </c:pt>
                <c:pt idx="46">
                  <c:v>190.87524155</c:v>
                </c:pt>
                <c:pt idx="47">
                  <c:v>190.51904608000001</c:v>
                </c:pt>
                <c:pt idx="48">
                  <c:v>193.41640341000002</c:v>
                </c:pt>
                <c:pt idx="49">
                  <c:v>193.93641276000005</c:v>
                </c:pt>
                <c:pt idx="50">
                  <c:v>193.59882546000006</c:v>
                </c:pt>
                <c:pt idx="51">
                  <c:v>196.93179992000006</c:v>
                </c:pt>
                <c:pt idx="52">
                  <c:v>197.04399001000004</c:v>
                </c:pt>
                <c:pt idx="53">
                  <c:v>196.08539486000001</c:v>
                </c:pt>
                <c:pt idx="54">
                  <c:v>199.09978611000003</c:v>
                </c:pt>
                <c:pt idx="55">
                  <c:v>200.19205875000003</c:v>
                </c:pt>
                <c:pt idx="56">
                  <c:v>202.50834369000003</c:v>
                </c:pt>
                <c:pt idx="57">
                  <c:v>202.14986366000005</c:v>
                </c:pt>
                <c:pt idx="58">
                  <c:v>203.97515214999999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  <c:pt idx="58">
                  <c:v>20</c:v>
                </c:pt>
              </c:numCache>
            </c:numRef>
          </c:cat>
          <c:val>
            <c:numRef>
              <c:f>'SLOVENSKE IN EU CENE PERUTNINA'!$B$44:$BH$44</c:f>
              <c:numCache>
                <c:formatCode>0.00</c:formatCode>
                <c:ptCount val="59"/>
                <c:pt idx="0">
                  <c:v>306.38</c:v>
                </c:pt>
                <c:pt idx="1">
                  <c:v>305.66000000000003</c:v>
                </c:pt>
                <c:pt idx="2">
                  <c:v>305.64</c:v>
                </c:pt>
                <c:pt idx="3">
                  <c:v>304.59000000000003</c:v>
                </c:pt>
                <c:pt idx="4">
                  <c:v>304.10000000000002</c:v>
                </c:pt>
                <c:pt idx="5">
                  <c:v>302.13</c:v>
                </c:pt>
                <c:pt idx="6">
                  <c:v>304.43</c:v>
                </c:pt>
                <c:pt idx="7">
                  <c:v>305.22000000000003</c:v>
                </c:pt>
                <c:pt idx="8">
                  <c:v>303.88</c:v>
                </c:pt>
                <c:pt idx="9">
                  <c:v>303.73</c:v>
                </c:pt>
                <c:pt idx="10">
                  <c:v>303.63</c:v>
                </c:pt>
                <c:pt idx="11">
                  <c:v>303.57</c:v>
                </c:pt>
                <c:pt idx="12">
                  <c:v>303.58</c:v>
                </c:pt>
                <c:pt idx="13">
                  <c:v>303.17</c:v>
                </c:pt>
                <c:pt idx="14">
                  <c:v>302.95999999999998</c:v>
                </c:pt>
                <c:pt idx="15">
                  <c:v>302.99</c:v>
                </c:pt>
                <c:pt idx="16">
                  <c:v>302.05</c:v>
                </c:pt>
                <c:pt idx="17">
                  <c:v>302.98</c:v>
                </c:pt>
                <c:pt idx="18">
                  <c:v>302.94</c:v>
                </c:pt>
                <c:pt idx="19">
                  <c:v>302.88</c:v>
                </c:pt>
                <c:pt idx="20">
                  <c:v>302.56</c:v>
                </c:pt>
                <c:pt idx="21">
                  <c:v>302.44</c:v>
                </c:pt>
                <c:pt idx="22">
                  <c:v>302.52</c:v>
                </c:pt>
                <c:pt idx="23">
                  <c:v>302.01</c:v>
                </c:pt>
                <c:pt idx="24">
                  <c:v>301.86</c:v>
                </c:pt>
                <c:pt idx="25">
                  <c:v>300.98</c:v>
                </c:pt>
                <c:pt idx="26">
                  <c:v>302.82</c:v>
                </c:pt>
                <c:pt idx="27">
                  <c:v>302.7</c:v>
                </c:pt>
                <c:pt idx="28">
                  <c:v>300.94</c:v>
                </c:pt>
                <c:pt idx="29">
                  <c:v>303.09000000000003</c:v>
                </c:pt>
                <c:pt idx="30">
                  <c:v>300.7</c:v>
                </c:pt>
                <c:pt idx="31">
                  <c:v>302.62</c:v>
                </c:pt>
                <c:pt idx="32">
                  <c:v>302.7</c:v>
                </c:pt>
                <c:pt idx="33">
                  <c:v>300.94</c:v>
                </c:pt>
                <c:pt idx="34">
                  <c:v>303.09000000000003</c:v>
                </c:pt>
                <c:pt idx="35">
                  <c:v>300.7</c:v>
                </c:pt>
                <c:pt idx="36">
                  <c:v>302.62</c:v>
                </c:pt>
                <c:pt idx="37">
                  <c:v>302.14</c:v>
                </c:pt>
                <c:pt idx="38">
                  <c:v>303</c:v>
                </c:pt>
                <c:pt idx="39">
                  <c:v>308</c:v>
                </c:pt>
                <c:pt idx="40">
                  <c:v>307.10000000000002</c:v>
                </c:pt>
                <c:pt idx="41">
                  <c:v>304.91000000000003</c:v>
                </c:pt>
                <c:pt idx="42">
                  <c:v>306.22000000000003</c:v>
                </c:pt>
                <c:pt idx="43">
                  <c:v>307.79000000000002</c:v>
                </c:pt>
                <c:pt idx="44">
                  <c:v>308.7</c:v>
                </c:pt>
                <c:pt idx="45">
                  <c:v>299.55</c:v>
                </c:pt>
                <c:pt idx="46">
                  <c:v>306.55</c:v>
                </c:pt>
                <c:pt idx="47">
                  <c:v>303.40000000000003</c:v>
                </c:pt>
                <c:pt idx="48">
                  <c:v>306.48</c:v>
                </c:pt>
                <c:pt idx="49">
                  <c:v>307.58</c:v>
                </c:pt>
                <c:pt idx="50">
                  <c:v>307.33</c:v>
                </c:pt>
                <c:pt idx="51">
                  <c:v>306.85000000000002</c:v>
                </c:pt>
                <c:pt idx="52">
                  <c:v>307.56</c:v>
                </c:pt>
                <c:pt idx="53">
                  <c:v>306.95999999999998</c:v>
                </c:pt>
                <c:pt idx="54">
                  <c:v>307.87</c:v>
                </c:pt>
                <c:pt idx="55">
                  <c:v>306.98</c:v>
                </c:pt>
                <c:pt idx="56">
                  <c:v>309.49</c:v>
                </c:pt>
                <c:pt idx="57">
                  <c:v>310.06</c:v>
                </c:pt>
                <c:pt idx="58">
                  <c:v>309.69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  <c:pt idx="58">
                  <c:v>20</c:v>
                </c:pt>
              </c:numCache>
            </c:numRef>
          </c:cat>
          <c:val>
            <c:numRef>
              <c:f>'SLOVENSKE IN EU CENE PERUTNINA'!$B$45:$BH$45</c:f>
              <c:numCache>
                <c:formatCode>0.00</c:formatCode>
                <c:ptCount val="59"/>
                <c:pt idx="0">
                  <c:v>98.928100000000001</c:v>
                </c:pt>
                <c:pt idx="1">
                  <c:v>97.454300000000003</c:v>
                </c:pt>
                <c:pt idx="2">
                  <c:v>101.7919</c:v>
                </c:pt>
                <c:pt idx="3">
                  <c:v>102.9179</c:v>
                </c:pt>
                <c:pt idx="4">
                  <c:v>115.9358</c:v>
                </c:pt>
                <c:pt idx="5">
                  <c:v>126.6551</c:v>
                </c:pt>
                <c:pt idx="6">
                  <c:v>116.59670000000001</c:v>
                </c:pt>
                <c:pt idx="7">
                  <c:v>126.39660000000001</c:v>
                </c:pt>
                <c:pt idx="8">
                  <c:v>122.3169</c:v>
                </c:pt>
                <c:pt idx="9">
                  <c:v>114.0822</c:v>
                </c:pt>
                <c:pt idx="10">
                  <c:v>110.31410000000001</c:v>
                </c:pt>
                <c:pt idx="11">
                  <c:v>105.3365</c:v>
                </c:pt>
                <c:pt idx="12">
                  <c:v>100.9084</c:v>
                </c:pt>
                <c:pt idx="13">
                  <c:v>109.19120000000001</c:v>
                </c:pt>
                <c:pt idx="14">
                  <c:v>107.35480000000001</c:v>
                </c:pt>
                <c:pt idx="15">
                  <c:v>118.53420000000001</c:v>
                </c:pt>
                <c:pt idx="16">
                  <c:v>117.81410000000001</c:v>
                </c:pt>
                <c:pt idx="17">
                  <c:v>113.0579</c:v>
                </c:pt>
                <c:pt idx="18">
                  <c:v>112.89620000000001</c:v>
                </c:pt>
                <c:pt idx="19">
                  <c:v>106.9526</c:v>
                </c:pt>
                <c:pt idx="20">
                  <c:v>104.42580502026998</c:v>
                </c:pt>
                <c:pt idx="21">
                  <c:v>98.230400000000003</c:v>
                </c:pt>
                <c:pt idx="22">
                  <c:v>123.908</c:v>
                </c:pt>
                <c:pt idx="23">
                  <c:v>94.176600000000008</c:v>
                </c:pt>
                <c:pt idx="24">
                  <c:v>100.9081</c:v>
                </c:pt>
                <c:pt idx="25">
                  <c:v>124</c:v>
                </c:pt>
                <c:pt idx="26">
                  <c:v>91.889200000000002</c:v>
                </c:pt>
                <c:pt idx="27">
                  <c:v>84.8322</c:v>
                </c:pt>
                <c:pt idx="28">
                  <c:v>79.696899999999999</c:v>
                </c:pt>
                <c:pt idx="29">
                  <c:v>93.872600000000006</c:v>
                </c:pt>
                <c:pt idx="30">
                  <c:v>102.3159</c:v>
                </c:pt>
                <c:pt idx="31">
                  <c:v>113.46</c:v>
                </c:pt>
                <c:pt idx="32">
                  <c:v>84.8322</c:v>
                </c:pt>
                <c:pt idx="33">
                  <c:v>79.696899999999999</c:v>
                </c:pt>
                <c:pt idx="34">
                  <c:v>93.872600000000006</c:v>
                </c:pt>
                <c:pt idx="35">
                  <c:v>102.3159</c:v>
                </c:pt>
                <c:pt idx="36">
                  <c:v>113.46</c:v>
                </c:pt>
                <c:pt idx="37">
                  <c:v>114.76020000000001</c:v>
                </c:pt>
                <c:pt idx="38">
                  <c:v>116.3754</c:v>
                </c:pt>
                <c:pt idx="39">
                  <c:v>122.76920000000001</c:v>
                </c:pt>
                <c:pt idx="40">
                  <c:v>122.6093</c:v>
                </c:pt>
                <c:pt idx="41">
                  <c:v>123.32000000000001</c:v>
                </c:pt>
                <c:pt idx="42">
                  <c:v>126.32940000000001</c:v>
                </c:pt>
                <c:pt idx="43">
                  <c:v>123.4611</c:v>
                </c:pt>
                <c:pt idx="44">
                  <c:v>131.5283</c:v>
                </c:pt>
                <c:pt idx="45">
                  <c:v>140.90210000000002</c:v>
                </c:pt>
                <c:pt idx="46">
                  <c:v>132.9701</c:v>
                </c:pt>
                <c:pt idx="47">
                  <c:v>129.17340000000002</c:v>
                </c:pt>
                <c:pt idx="48">
                  <c:v>131.37370000000001</c:v>
                </c:pt>
                <c:pt idx="49">
                  <c:v>132.02420000000001</c:v>
                </c:pt>
                <c:pt idx="50">
                  <c:v>144.50560000000002</c:v>
                </c:pt>
                <c:pt idx="51">
                  <c:v>136.93630000000002</c:v>
                </c:pt>
                <c:pt idx="52">
                  <c:v>141.57380000000001</c:v>
                </c:pt>
                <c:pt idx="53">
                  <c:v>132.893</c:v>
                </c:pt>
                <c:pt idx="54">
                  <c:v>139.46210000000002</c:v>
                </c:pt>
                <c:pt idx="55">
                  <c:v>146.5384</c:v>
                </c:pt>
                <c:pt idx="56">
                  <c:v>144.017</c:v>
                </c:pt>
                <c:pt idx="57">
                  <c:v>145.64449999999999</c:v>
                </c:pt>
                <c:pt idx="58">
                  <c:v>145.91120000000001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  <c:pt idx="58">
                  <c:v>20</c:v>
                </c:pt>
              </c:numCache>
            </c:numRef>
          </c:cat>
          <c:val>
            <c:numRef>
              <c:f>'SLOVENSKE IN EU CENE PERUTNINA'!$B$46:$BH$46</c:f>
              <c:numCache>
                <c:formatCode>0.00</c:formatCode>
                <c:ptCount val="59"/>
                <c:pt idx="0">
                  <c:v>203.41</c:v>
                </c:pt>
                <c:pt idx="1">
                  <c:v>205.19</c:v>
                </c:pt>
                <c:pt idx="2">
                  <c:v>207.91</c:v>
                </c:pt>
                <c:pt idx="3">
                  <c:v>205.46</c:v>
                </c:pt>
                <c:pt idx="4">
                  <c:v>201</c:v>
                </c:pt>
                <c:pt idx="5">
                  <c:v>202.43</c:v>
                </c:pt>
                <c:pt idx="6">
                  <c:v>207.19</c:v>
                </c:pt>
                <c:pt idx="7">
                  <c:v>220.25</c:v>
                </c:pt>
                <c:pt idx="8">
                  <c:v>206.06</c:v>
                </c:pt>
                <c:pt idx="9">
                  <c:v>207.73000000000002</c:v>
                </c:pt>
                <c:pt idx="10">
                  <c:v>203.73000000000002</c:v>
                </c:pt>
                <c:pt idx="11">
                  <c:v>203</c:v>
                </c:pt>
                <c:pt idx="12">
                  <c:v>206.36</c:v>
                </c:pt>
                <c:pt idx="13">
                  <c:v>203.88</c:v>
                </c:pt>
                <c:pt idx="14">
                  <c:v>211.07</c:v>
                </c:pt>
                <c:pt idx="15">
                  <c:v>205.34</c:v>
                </c:pt>
                <c:pt idx="16">
                  <c:v>200.88</c:v>
                </c:pt>
                <c:pt idx="17">
                  <c:v>202.29</c:v>
                </c:pt>
                <c:pt idx="18">
                  <c:v>205.33</c:v>
                </c:pt>
                <c:pt idx="19">
                  <c:v>198.33</c:v>
                </c:pt>
                <c:pt idx="20">
                  <c:v>200.21</c:v>
                </c:pt>
                <c:pt idx="21">
                  <c:v>200.3</c:v>
                </c:pt>
                <c:pt idx="22">
                  <c:v>213.66</c:v>
                </c:pt>
                <c:pt idx="23">
                  <c:v>208.86</c:v>
                </c:pt>
                <c:pt idx="24">
                  <c:v>213.25</c:v>
                </c:pt>
                <c:pt idx="25">
                  <c:v>214.51</c:v>
                </c:pt>
                <c:pt idx="26">
                  <c:v>214.27</c:v>
                </c:pt>
                <c:pt idx="27">
                  <c:v>208.87</c:v>
                </c:pt>
                <c:pt idx="28">
                  <c:v>207.9</c:v>
                </c:pt>
                <c:pt idx="29">
                  <c:v>205.48000000000002</c:v>
                </c:pt>
                <c:pt idx="30">
                  <c:v>200.99</c:v>
                </c:pt>
                <c:pt idx="31">
                  <c:v>214.25</c:v>
                </c:pt>
                <c:pt idx="32">
                  <c:v>208.87</c:v>
                </c:pt>
                <c:pt idx="33">
                  <c:v>207.9</c:v>
                </c:pt>
                <c:pt idx="34">
                  <c:v>205.48000000000002</c:v>
                </c:pt>
                <c:pt idx="35">
                  <c:v>200.99</c:v>
                </c:pt>
                <c:pt idx="36">
                  <c:v>214.25</c:v>
                </c:pt>
                <c:pt idx="37">
                  <c:v>218.61</c:v>
                </c:pt>
                <c:pt idx="38">
                  <c:v>229</c:v>
                </c:pt>
                <c:pt idx="39">
                  <c:v>209</c:v>
                </c:pt>
                <c:pt idx="40">
                  <c:v>206.15</c:v>
                </c:pt>
                <c:pt idx="41">
                  <c:v>205.35</c:v>
                </c:pt>
                <c:pt idx="42">
                  <c:v>226.48000000000002</c:v>
                </c:pt>
                <c:pt idx="43">
                  <c:v>220.65</c:v>
                </c:pt>
                <c:pt idx="44">
                  <c:v>235.46</c:v>
                </c:pt>
                <c:pt idx="45">
                  <c:v>211.1</c:v>
                </c:pt>
                <c:pt idx="46">
                  <c:v>216.51</c:v>
                </c:pt>
                <c:pt idx="47">
                  <c:v>216.54</c:v>
                </c:pt>
                <c:pt idx="48">
                  <c:v>209.61</c:v>
                </c:pt>
                <c:pt idx="49">
                  <c:v>208.91</c:v>
                </c:pt>
                <c:pt idx="50">
                  <c:v>211.87</c:v>
                </c:pt>
                <c:pt idx="51">
                  <c:v>199.93</c:v>
                </c:pt>
                <c:pt idx="52">
                  <c:v>220.15</c:v>
                </c:pt>
                <c:pt idx="53">
                  <c:v>204.20000000000002</c:v>
                </c:pt>
                <c:pt idx="54">
                  <c:v>204.20000000000002</c:v>
                </c:pt>
                <c:pt idx="55">
                  <c:v>204.51</c:v>
                </c:pt>
                <c:pt idx="56">
                  <c:v>210.72</c:v>
                </c:pt>
                <c:pt idx="57">
                  <c:v>210.68</c:v>
                </c:pt>
                <c:pt idx="58">
                  <c:v>227.32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67040"/>
        <c:axId val="103369344"/>
      </c:lineChart>
      <c:catAx>
        <c:axId val="103367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369344"/>
        <c:crosses val="autoZero"/>
        <c:auto val="1"/>
        <c:lblAlgn val="ctr"/>
        <c:lblOffset val="100"/>
        <c:noMultiLvlLbl val="0"/>
      </c:catAx>
      <c:valAx>
        <c:axId val="10336934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36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0</xdr:rowOff>
    </xdr:from>
    <xdr:to>
      <xdr:col>17</xdr:col>
      <xdr:colOff>261938</xdr:colOff>
      <xdr:row>62</xdr:row>
      <xdr:rowOff>23813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5828</xdr:colOff>
      <xdr:row>6</xdr:row>
      <xdr:rowOff>121585</xdr:rowOff>
    </xdr:from>
    <xdr:to>
      <xdr:col>17</xdr:col>
      <xdr:colOff>318247</xdr:colOff>
      <xdr:row>27</xdr:row>
      <xdr:rowOff>102535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82</xdr:row>
      <xdr:rowOff>14290</xdr:rowOff>
    </xdr:from>
    <xdr:to>
      <xdr:col>18</xdr:col>
      <xdr:colOff>0</xdr:colOff>
      <xdr:row>98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135</xdr:row>
      <xdr:rowOff>157162</xdr:rowOff>
    </xdr:from>
    <xdr:to>
      <xdr:col>17</xdr:col>
      <xdr:colOff>609599</xdr:colOff>
      <xdr:row>154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9523</xdr:rowOff>
    </xdr:from>
    <xdr:to>
      <xdr:col>19</xdr:col>
      <xdr:colOff>600075</xdr:colOff>
      <xdr:row>29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14286</xdr:rowOff>
    </xdr:from>
    <xdr:to>
      <xdr:col>17</xdr:col>
      <xdr:colOff>609599</xdr:colOff>
      <xdr:row>29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ERUTNINA_JAJCA/Perutnina%20in%20jajca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BATERIJSKA"/>
      <sheetName val="HLEVSKA"/>
      <sheetName val="PROSTA"/>
      <sheetName val="EKOLOŠKA"/>
      <sheetName val="65% piščanec"/>
      <sheetName val="PRSA"/>
      <sheetName val="BEDRA"/>
      <sheetName val="Tedensko poročilo"/>
    </sheetNames>
    <sheetDataSet>
      <sheetData sheetId="0">
        <row r="6">
          <cell r="D6">
            <v>18.84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/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128" t="s">
        <v>109</v>
      </c>
      <c r="E2" s="128"/>
      <c r="F2" s="128"/>
      <c r="G2" s="128"/>
      <c r="H2" s="128"/>
      <c r="I2" s="128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9"/>
  <sheetViews>
    <sheetView zoomScale="85" zoomScaleNormal="85" workbookViewId="0">
      <selection activeCell="G35" sqref="G35"/>
    </sheetView>
  </sheetViews>
  <sheetFormatPr defaultColWidth="9.140625" defaultRowHeight="15"/>
  <cols>
    <col min="1" max="1" width="9.140625" style="12"/>
    <col min="2" max="2" width="15.5703125" style="12" customWidth="1"/>
    <col min="3" max="3" width="20.140625" style="13" customWidth="1"/>
    <col min="4" max="4" width="23.28515625" style="14" customWidth="1"/>
    <col min="5" max="5" width="25" style="14" customWidth="1"/>
    <col min="6" max="6" width="29.5703125" style="15" customWidth="1"/>
    <col min="7" max="7" width="31.7109375" style="12" customWidth="1"/>
    <col min="8" max="8" width="18.140625" style="12" customWidth="1"/>
    <col min="9" max="9" width="17.28515625" style="12" customWidth="1"/>
    <col min="10" max="16384" width="9.140625" style="12"/>
  </cols>
  <sheetData>
    <row r="1" spans="1:9">
      <c r="A1" s="128" t="s">
        <v>102</v>
      </c>
    </row>
    <row r="4" spans="1:9">
      <c r="B4" s="12" t="s">
        <v>111</v>
      </c>
      <c r="H4" s="12" t="s">
        <v>49</v>
      </c>
    </row>
    <row r="5" spans="1:9" ht="15.75" thickBot="1"/>
    <row r="6" spans="1:9" ht="15.75" customHeight="1">
      <c r="B6" s="33" t="s">
        <v>37</v>
      </c>
      <c r="C6" s="34" t="s">
        <v>56</v>
      </c>
      <c r="D6" s="35" t="s">
        <v>105</v>
      </c>
      <c r="E6" s="36" t="s">
        <v>23</v>
      </c>
      <c r="F6" s="37" t="s">
        <v>24</v>
      </c>
      <c r="G6" s="13" t="s">
        <v>19</v>
      </c>
      <c r="H6" s="31" t="s">
        <v>50</v>
      </c>
      <c r="I6" s="31" t="s">
        <v>56</v>
      </c>
    </row>
    <row r="7" spans="1:9">
      <c r="B7" s="137" t="s">
        <v>15</v>
      </c>
      <c r="C7" s="38" t="s">
        <v>20</v>
      </c>
      <c r="D7" s="38"/>
      <c r="E7" s="113"/>
      <c r="F7" s="114"/>
      <c r="H7" s="32" t="s">
        <v>37</v>
      </c>
      <c r="I7" s="134">
        <f>SUM(C7:C10)</f>
        <v>214453</v>
      </c>
    </row>
    <row r="8" spans="1:9">
      <c r="B8" s="137" t="s">
        <v>16</v>
      </c>
      <c r="C8" s="38">
        <v>113099</v>
      </c>
      <c r="D8" s="136">
        <v>9.5</v>
      </c>
      <c r="E8" s="136">
        <v>-0.16999999999999993</v>
      </c>
      <c r="F8" s="151">
        <v>-1.7580144777662898E-2</v>
      </c>
      <c r="G8" s="131"/>
      <c r="H8" s="32" t="s">
        <v>38</v>
      </c>
      <c r="I8" s="134">
        <f>SUM(C16:C19)</f>
        <v>1668990</v>
      </c>
    </row>
    <row r="9" spans="1:9">
      <c r="B9" s="137" t="s">
        <v>17</v>
      </c>
      <c r="C9" s="38">
        <v>91565</v>
      </c>
      <c r="D9" s="136">
        <v>10.96</v>
      </c>
      <c r="E9" s="136">
        <v>-7.9999999999998295E-2</v>
      </c>
      <c r="F9" s="151">
        <v>-7.246376811594013E-3</v>
      </c>
      <c r="H9" s="32" t="s">
        <v>39</v>
      </c>
      <c r="I9" s="134">
        <f>SUM(C24:C27)</f>
        <v>84767</v>
      </c>
    </row>
    <row r="10" spans="1:9">
      <c r="B10" s="137" t="s">
        <v>18</v>
      </c>
      <c r="C10" s="38">
        <v>9789</v>
      </c>
      <c r="D10" s="136">
        <v>13.34</v>
      </c>
      <c r="E10" s="136">
        <v>-0.16000000000000014</v>
      </c>
      <c r="F10" s="151">
        <v>-1.1851851851851891E-2</v>
      </c>
      <c r="H10" s="32" t="s">
        <v>40</v>
      </c>
      <c r="I10" s="134">
        <f>SUM(C32:C35)</f>
        <v>75668</v>
      </c>
    </row>
    <row r="11" spans="1:9" ht="30">
      <c r="C11" s="30"/>
      <c r="D11" s="12"/>
      <c r="G11" s="30"/>
      <c r="H11" s="40" t="s">
        <v>51</v>
      </c>
      <c r="I11" s="135">
        <f>SUM(I7:I10)</f>
        <v>2043878</v>
      </c>
    </row>
    <row r="12" spans="1:9">
      <c r="C12" s="12"/>
      <c r="D12" s="12"/>
    </row>
    <row r="13" spans="1:9">
      <c r="B13" s="12" t="s">
        <v>112</v>
      </c>
      <c r="H13" s="12" t="s">
        <v>113</v>
      </c>
    </row>
    <row r="14" spans="1:9" ht="15.75" thickBot="1">
      <c r="B14" s="18"/>
      <c r="C14" s="20"/>
      <c r="D14" s="21"/>
    </row>
    <row r="15" spans="1:9">
      <c r="B15" s="41" t="s">
        <v>38</v>
      </c>
      <c r="C15" s="41" t="s">
        <v>56</v>
      </c>
      <c r="D15" s="42" t="s">
        <v>105</v>
      </c>
      <c r="E15" s="36" t="s">
        <v>23</v>
      </c>
      <c r="F15" s="37" t="s">
        <v>24</v>
      </c>
    </row>
    <row r="16" spans="1:9">
      <c r="B16" s="28" t="s">
        <v>15</v>
      </c>
      <c r="C16" s="38">
        <v>362884</v>
      </c>
      <c r="D16" s="19">
        <v>7.94</v>
      </c>
      <c r="E16" s="95">
        <v>-1.5200000000000005</v>
      </c>
      <c r="F16" s="94">
        <v>-0.16067653276955607</v>
      </c>
    </row>
    <row r="17" spans="2:9">
      <c r="B17" s="28" t="s">
        <v>16</v>
      </c>
      <c r="C17" s="38">
        <v>687802</v>
      </c>
      <c r="D17" s="19">
        <v>9.9700000000000006</v>
      </c>
      <c r="E17" s="95">
        <v>-2.9999999999999361E-2</v>
      </c>
      <c r="F17" s="94">
        <v>-2.9999999999998916E-3</v>
      </c>
      <c r="G17" s="131"/>
    </row>
    <row r="18" spans="2:9">
      <c r="B18" s="28" t="s">
        <v>17</v>
      </c>
      <c r="C18" s="38">
        <v>574360</v>
      </c>
      <c r="D18" s="19">
        <v>11.04</v>
      </c>
      <c r="E18" s="109">
        <v>0.14999999999999858</v>
      </c>
      <c r="F18" s="110">
        <v>1.3774104683195398E-2</v>
      </c>
    </row>
    <row r="19" spans="2:9">
      <c r="B19" s="28" t="s">
        <v>18</v>
      </c>
      <c r="C19" s="38">
        <v>43944</v>
      </c>
      <c r="D19" s="19">
        <v>15.01</v>
      </c>
      <c r="E19" s="95">
        <v>-0.17999999999999972</v>
      </c>
      <c r="F19" s="94">
        <v>-1.1849901250822859E-2</v>
      </c>
    </row>
    <row r="20" spans="2:9">
      <c r="C20" s="12"/>
      <c r="D20" s="21"/>
    </row>
    <row r="21" spans="2:9">
      <c r="B21" s="12" t="s">
        <v>114</v>
      </c>
    </row>
    <row r="22" spans="2:9" ht="15.75" thickBot="1">
      <c r="B22" s="18"/>
      <c r="C22" s="20"/>
      <c r="D22" s="21"/>
    </row>
    <row r="23" spans="2:9">
      <c r="B23" s="33" t="s">
        <v>39</v>
      </c>
      <c r="C23" s="33" t="s">
        <v>56</v>
      </c>
      <c r="D23" s="35" t="s">
        <v>105</v>
      </c>
      <c r="E23" s="36" t="s">
        <v>23</v>
      </c>
      <c r="F23" s="37" t="s">
        <v>24</v>
      </c>
    </row>
    <row r="24" spans="2:9">
      <c r="B24" s="28" t="s">
        <v>15</v>
      </c>
      <c r="C24" s="38" t="s">
        <v>20</v>
      </c>
      <c r="D24" s="38" t="s">
        <v>20</v>
      </c>
      <c r="E24" s="24"/>
      <c r="F24" s="39"/>
      <c r="G24" s="131"/>
    </row>
    <row r="25" spans="2:9">
      <c r="B25" s="28" t="s">
        <v>16</v>
      </c>
      <c r="C25" s="160">
        <v>84767</v>
      </c>
      <c r="D25" s="157">
        <v>17.350000000000001</v>
      </c>
      <c r="E25" s="96">
        <v>-0.11999999999999744</v>
      </c>
      <c r="F25" s="97">
        <v>-6.8689181453919224E-3</v>
      </c>
    </row>
    <row r="26" spans="2:9">
      <c r="B26" s="28" t="s">
        <v>17</v>
      </c>
      <c r="C26" s="38" t="s">
        <v>20</v>
      </c>
      <c r="D26" s="38" t="s">
        <v>20</v>
      </c>
      <c r="E26" s="24"/>
      <c r="F26" s="39"/>
      <c r="I26" s="30"/>
    </row>
    <row r="27" spans="2:9">
      <c r="B27" s="28" t="s">
        <v>18</v>
      </c>
      <c r="C27" s="38" t="s">
        <v>20</v>
      </c>
      <c r="D27" s="38" t="s">
        <v>20</v>
      </c>
      <c r="E27" s="24"/>
      <c r="F27" s="39"/>
      <c r="I27" s="30"/>
    </row>
    <row r="28" spans="2:9">
      <c r="C28" s="12"/>
      <c r="D28" s="12"/>
    </row>
    <row r="29" spans="2:9">
      <c r="B29" s="12" t="s">
        <v>115</v>
      </c>
    </row>
    <row r="30" spans="2:9" ht="15.75" thickBot="1"/>
    <row r="31" spans="2:9">
      <c r="B31" s="33" t="s">
        <v>40</v>
      </c>
      <c r="C31" s="33" t="s">
        <v>56</v>
      </c>
      <c r="D31" s="35" t="s">
        <v>105</v>
      </c>
      <c r="E31" s="36" t="s">
        <v>23</v>
      </c>
      <c r="F31" s="37" t="s">
        <v>24</v>
      </c>
    </row>
    <row r="32" spans="2:9">
      <c r="B32" s="28" t="s">
        <v>15</v>
      </c>
      <c r="C32" s="38" t="s">
        <v>20</v>
      </c>
      <c r="D32" s="38" t="s">
        <v>20</v>
      </c>
      <c r="E32" s="24"/>
      <c r="F32" s="39"/>
    </row>
    <row r="33" spans="2:9">
      <c r="B33" s="28" t="s">
        <v>16</v>
      </c>
      <c r="C33" s="38">
        <v>75668</v>
      </c>
      <c r="D33" s="79">
        <f>'[1]TEKOČI TEDEN'!D6</f>
        <v>18.84</v>
      </c>
      <c r="E33" s="24">
        <v>0</v>
      </c>
      <c r="F33" s="39">
        <v>0</v>
      </c>
    </row>
    <row r="34" spans="2:9">
      <c r="B34" s="28" t="s">
        <v>17</v>
      </c>
      <c r="C34" s="38" t="s">
        <v>20</v>
      </c>
      <c r="D34" s="38" t="s">
        <v>20</v>
      </c>
      <c r="E34" s="24"/>
      <c r="F34" s="39"/>
    </row>
    <row r="35" spans="2:9">
      <c r="B35" s="28" t="s">
        <v>18</v>
      </c>
      <c r="C35" s="38" t="s">
        <v>20</v>
      </c>
      <c r="D35" s="38" t="s">
        <v>20</v>
      </c>
      <c r="E35" s="24"/>
      <c r="F35" s="39"/>
    </row>
    <row r="36" spans="2:9">
      <c r="C36" s="12"/>
    </row>
    <row r="37" spans="2:9">
      <c r="B37" s="12" t="s">
        <v>52</v>
      </c>
      <c r="I37" s="12" t="s">
        <v>48</v>
      </c>
    </row>
    <row r="38" spans="2:9" ht="15.75" thickBot="1"/>
    <row r="39" spans="2:9" ht="15.75" thickBot="1">
      <c r="B39" s="25" t="s">
        <v>37</v>
      </c>
      <c r="C39" s="29" t="s">
        <v>33</v>
      </c>
      <c r="D39" s="26"/>
      <c r="E39" s="26" t="s">
        <v>34</v>
      </c>
      <c r="F39" s="26"/>
      <c r="G39" s="27"/>
    </row>
    <row r="40" spans="2:9" ht="30.75" thickBot="1">
      <c r="B40" s="17"/>
      <c r="C40" s="22" t="s">
        <v>32</v>
      </c>
      <c r="D40" s="22" t="s">
        <v>35</v>
      </c>
      <c r="E40" s="22" t="s">
        <v>44</v>
      </c>
      <c r="F40" s="22" t="s">
        <v>23</v>
      </c>
      <c r="G40" s="23" t="s">
        <v>24</v>
      </c>
    </row>
    <row r="41" spans="2:9">
      <c r="C41" s="74">
        <v>1</v>
      </c>
      <c r="D41" s="75">
        <v>148.16</v>
      </c>
      <c r="E41" s="80">
        <v>163.81</v>
      </c>
      <c r="F41" s="111">
        <v>15.650000000000006</v>
      </c>
      <c r="G41" s="112">
        <v>0.10562904967602593</v>
      </c>
    </row>
    <row r="42" spans="2:9">
      <c r="C42" s="72">
        <v>2</v>
      </c>
      <c r="D42" s="19">
        <v>163.81</v>
      </c>
      <c r="E42" s="79">
        <v>103.02</v>
      </c>
      <c r="F42" s="96">
        <v>-60.790000000000006</v>
      </c>
      <c r="G42" s="97">
        <v>-0.3711006654050425</v>
      </c>
    </row>
    <row r="43" spans="2:9">
      <c r="C43" s="72">
        <v>3</v>
      </c>
      <c r="D43" s="19">
        <v>103.02</v>
      </c>
      <c r="E43" s="79">
        <v>103.03</v>
      </c>
      <c r="F43" s="113">
        <v>1.0000000000005116E-2</v>
      </c>
      <c r="G43" s="114">
        <v>9.7068530382493634E-5</v>
      </c>
    </row>
    <row r="44" spans="2:9">
      <c r="C44" s="72">
        <v>4</v>
      </c>
      <c r="D44" s="19">
        <v>103.03</v>
      </c>
      <c r="E44" s="79">
        <v>103.15</v>
      </c>
      <c r="F44" s="113">
        <v>0.12000000000000455</v>
      </c>
      <c r="G44" s="114">
        <v>1.1647093079685256E-3</v>
      </c>
    </row>
    <row r="45" spans="2:9">
      <c r="C45" s="72">
        <v>5</v>
      </c>
      <c r="D45" s="19">
        <v>103.15</v>
      </c>
      <c r="E45" s="79">
        <v>103.34</v>
      </c>
      <c r="F45" s="113">
        <v>0.18999999999999773</v>
      </c>
      <c r="G45" s="114">
        <v>1.8419777023752637E-3</v>
      </c>
    </row>
    <row r="46" spans="2:9">
      <c r="C46" s="72">
        <v>6</v>
      </c>
      <c r="D46" s="19">
        <v>103.34</v>
      </c>
      <c r="E46" s="79">
        <v>146.03</v>
      </c>
      <c r="F46" s="113">
        <v>42.69</v>
      </c>
      <c r="G46" s="114">
        <v>0.41310238049158121</v>
      </c>
    </row>
    <row r="47" spans="2:9">
      <c r="C47" s="72">
        <v>7</v>
      </c>
      <c r="D47" s="19">
        <v>146.03</v>
      </c>
      <c r="E47" s="79">
        <v>154.77000000000001</v>
      </c>
      <c r="F47" s="113">
        <v>8.7400000000000091</v>
      </c>
      <c r="G47" s="114">
        <v>5.9850715606382332E-2</v>
      </c>
    </row>
    <row r="48" spans="2:9">
      <c r="C48" s="72">
        <v>8</v>
      </c>
      <c r="D48" s="19">
        <v>154.77000000000001</v>
      </c>
      <c r="E48" s="79">
        <v>154.86000000000001</v>
      </c>
      <c r="F48" s="113">
        <v>9.0000000000003411E-2</v>
      </c>
      <c r="G48" s="114">
        <v>5.8150804419465629E-4</v>
      </c>
    </row>
    <row r="49" spans="1:7">
      <c r="C49" s="72">
        <v>9</v>
      </c>
      <c r="D49" s="19">
        <v>154.86000000000001</v>
      </c>
      <c r="E49" s="79">
        <v>153</v>
      </c>
      <c r="F49" s="96">
        <v>-1.8600000000000136</v>
      </c>
      <c r="G49" s="97">
        <v>-1.201084850833023E-2</v>
      </c>
    </row>
    <row r="50" spans="1:7">
      <c r="C50" s="72">
        <v>10</v>
      </c>
      <c r="D50" s="19">
        <v>153</v>
      </c>
      <c r="E50" s="79">
        <v>149.97999999999999</v>
      </c>
      <c r="F50" s="96">
        <v>-3.0200000000000102</v>
      </c>
      <c r="G50" s="97">
        <v>-1.9738562091503375E-2</v>
      </c>
    </row>
    <row r="51" spans="1:7">
      <c r="C51" s="72">
        <v>11</v>
      </c>
      <c r="D51" s="19">
        <v>149.97999999999999</v>
      </c>
      <c r="E51" s="79">
        <v>171.4</v>
      </c>
      <c r="F51" s="113">
        <v>21.420000000000016</v>
      </c>
      <c r="G51" s="114">
        <v>0.14281904253900524</v>
      </c>
    </row>
    <row r="52" spans="1:7">
      <c r="C52" s="72">
        <v>12</v>
      </c>
      <c r="D52" s="19">
        <v>171.4</v>
      </c>
      <c r="E52" s="79">
        <v>175.2</v>
      </c>
      <c r="F52" s="113">
        <v>3.7999999999999829</v>
      </c>
      <c r="G52" s="114">
        <v>2.2170361726954413E-2</v>
      </c>
    </row>
    <row r="53" spans="1:7">
      <c r="A53" s="150"/>
      <c r="C53" s="72">
        <v>13</v>
      </c>
      <c r="D53" s="19">
        <v>175.2</v>
      </c>
      <c r="E53" s="79">
        <v>162.57</v>
      </c>
      <c r="F53" s="96">
        <v>-12.629999999999995</v>
      </c>
      <c r="G53" s="97">
        <v>-7.2089041095890427E-2</v>
      </c>
    </row>
    <row r="54" spans="1:7">
      <c r="C54" s="72">
        <v>14</v>
      </c>
      <c r="D54" s="19">
        <v>162.57</v>
      </c>
      <c r="E54" s="79">
        <v>155.55000000000001</v>
      </c>
      <c r="F54" s="96">
        <v>-7.0199999999999818</v>
      </c>
      <c r="G54" s="97">
        <v>-4.3181398782062952E-2</v>
      </c>
    </row>
    <row r="55" spans="1:7">
      <c r="C55" s="72">
        <v>15</v>
      </c>
      <c r="D55" s="19">
        <v>155.55000000000001</v>
      </c>
      <c r="E55" s="79">
        <v>155.88</v>
      </c>
      <c r="F55" s="113">
        <v>0.32999999999998408</v>
      </c>
      <c r="G55" s="114">
        <v>2.1215043394406941E-3</v>
      </c>
    </row>
    <row r="56" spans="1:7">
      <c r="C56" s="72">
        <v>16</v>
      </c>
      <c r="D56" s="19">
        <v>155.88</v>
      </c>
      <c r="E56" s="79">
        <v>159.26</v>
      </c>
      <c r="F56" s="113">
        <v>3.3799999999999955</v>
      </c>
      <c r="G56" s="114">
        <v>2.1683346163715589E-2</v>
      </c>
    </row>
    <row r="57" spans="1:7">
      <c r="C57" s="72">
        <v>17</v>
      </c>
      <c r="D57" s="19">
        <v>159.26</v>
      </c>
      <c r="E57" s="79">
        <v>166.66</v>
      </c>
      <c r="F57" s="113">
        <v>7.4000000000000057</v>
      </c>
      <c r="G57" s="114">
        <v>4.6464900163255107E-2</v>
      </c>
    </row>
    <row r="58" spans="1:7">
      <c r="C58" s="72">
        <v>18</v>
      </c>
      <c r="D58" s="19">
        <v>166.66</v>
      </c>
      <c r="E58" s="79">
        <v>163.58000000000001</v>
      </c>
      <c r="F58" s="96">
        <v>-3.0799999999999841</v>
      </c>
      <c r="G58" s="97">
        <v>-1.8480739229569054E-2</v>
      </c>
    </row>
    <row r="59" spans="1:7">
      <c r="C59" s="72">
        <v>19</v>
      </c>
      <c r="D59" s="19">
        <v>163.58000000000001</v>
      </c>
      <c r="E59" s="79">
        <v>162.44</v>
      </c>
      <c r="F59" s="96">
        <v>-1.1400000000000148</v>
      </c>
      <c r="G59" s="97">
        <v>-6.9690671231202872E-3</v>
      </c>
    </row>
    <row r="60" spans="1:7">
      <c r="C60" s="72">
        <v>20</v>
      </c>
      <c r="D60" s="19">
        <v>162.44</v>
      </c>
      <c r="E60" s="79">
        <v>164.94</v>
      </c>
      <c r="F60" s="113">
        <v>2.5</v>
      </c>
      <c r="G60" s="114">
        <v>1.5390297956168419E-2</v>
      </c>
    </row>
    <row r="61" spans="1:7">
      <c r="C61" s="72">
        <v>21</v>
      </c>
      <c r="D61" s="19">
        <v>164.94</v>
      </c>
      <c r="E61" s="79">
        <v>162.63999999999999</v>
      </c>
      <c r="F61" s="96">
        <v>-2.3000000000000114</v>
      </c>
      <c r="G61" s="97">
        <v>-1.3944464653813604E-2</v>
      </c>
    </row>
    <row r="62" spans="1:7">
      <c r="C62" s="148"/>
      <c r="D62" s="149"/>
    </row>
    <row r="63" spans="1:7">
      <c r="B63" s="12" t="s">
        <v>53</v>
      </c>
    </row>
    <row r="64" spans="1:7" ht="15.75" thickBot="1">
      <c r="B64" s="12" t="s">
        <v>41</v>
      </c>
    </row>
    <row r="65" spans="2:7" ht="15.75" thickBot="1">
      <c r="B65" s="25" t="s">
        <v>38</v>
      </c>
      <c r="C65" s="25" t="s">
        <v>33</v>
      </c>
      <c r="D65" s="11">
        <v>2021</v>
      </c>
      <c r="E65" s="11"/>
      <c r="F65" s="11"/>
      <c r="G65" s="11"/>
    </row>
    <row r="66" spans="2:7" ht="30.75" thickBot="1">
      <c r="B66" s="17"/>
      <c r="C66" s="22" t="s">
        <v>32</v>
      </c>
      <c r="D66" s="22" t="s">
        <v>36</v>
      </c>
      <c r="E66" s="22" t="s">
        <v>45</v>
      </c>
      <c r="F66" s="22" t="s">
        <v>23</v>
      </c>
      <c r="G66" s="23" t="s">
        <v>24</v>
      </c>
    </row>
    <row r="67" spans="2:7">
      <c r="C67" s="74">
        <v>1</v>
      </c>
      <c r="D67" s="78" t="s">
        <v>20</v>
      </c>
      <c r="E67" s="80">
        <v>164.86</v>
      </c>
      <c r="F67" s="111"/>
      <c r="G67" s="112"/>
    </row>
    <row r="68" spans="2:7">
      <c r="C68" s="72">
        <v>2</v>
      </c>
      <c r="D68" s="19">
        <v>164.86</v>
      </c>
      <c r="E68" s="79">
        <v>157.81</v>
      </c>
      <c r="F68" s="96">
        <v>-7.0500000000000114</v>
      </c>
      <c r="G68" s="97">
        <v>-4.2763556957418514E-2</v>
      </c>
    </row>
    <row r="69" spans="2:7">
      <c r="C69" s="72">
        <v>3</v>
      </c>
      <c r="D69" s="19">
        <v>157.81</v>
      </c>
      <c r="E69" s="79">
        <v>161.47999999999999</v>
      </c>
      <c r="F69" s="113">
        <v>3.6699999999999875</v>
      </c>
      <c r="G69" s="114">
        <v>2.3255813953488191E-2</v>
      </c>
    </row>
    <row r="70" spans="2:7">
      <c r="C70" s="72">
        <v>4</v>
      </c>
      <c r="D70" s="19">
        <v>161.47999999999999</v>
      </c>
      <c r="E70" s="79">
        <v>157.29</v>
      </c>
      <c r="F70" s="96">
        <v>-4.1899999999999977</v>
      </c>
      <c r="G70" s="97">
        <v>-2.5947485756750099E-2</v>
      </c>
    </row>
    <row r="71" spans="2:7">
      <c r="C71" s="72">
        <v>5</v>
      </c>
      <c r="D71" s="19">
        <v>157.29</v>
      </c>
      <c r="E71" s="79">
        <v>160.43</v>
      </c>
      <c r="F71" s="113">
        <v>3.1400000000000148</v>
      </c>
      <c r="G71" s="114">
        <v>1.9963125437090889E-2</v>
      </c>
    </row>
    <row r="72" spans="2:7">
      <c r="C72" s="72">
        <v>6</v>
      </c>
      <c r="D72" s="19">
        <v>160.43</v>
      </c>
      <c r="E72" s="79">
        <v>164.39</v>
      </c>
      <c r="F72" s="113">
        <v>3.9599999999999795</v>
      </c>
      <c r="G72" s="114">
        <v>2.4683662656610261E-2</v>
      </c>
    </row>
    <row r="73" spans="2:7">
      <c r="C73" s="72">
        <v>7</v>
      </c>
      <c r="D73" s="19">
        <v>164.39</v>
      </c>
      <c r="E73" s="79">
        <v>165.34</v>
      </c>
      <c r="F73" s="113">
        <v>0.95000000000001705</v>
      </c>
      <c r="G73" s="114">
        <v>5.7789403248373894E-3</v>
      </c>
    </row>
    <row r="74" spans="2:7">
      <c r="C74" s="72">
        <v>8</v>
      </c>
      <c r="D74" s="19">
        <v>165.34</v>
      </c>
      <c r="E74" s="79">
        <v>159.79</v>
      </c>
      <c r="F74" s="96">
        <v>-5.5500000000000114</v>
      </c>
      <c r="G74" s="97">
        <v>-3.3567194871174655E-2</v>
      </c>
    </row>
    <row r="75" spans="2:7">
      <c r="C75" s="72">
        <v>9</v>
      </c>
      <c r="D75" s="19">
        <v>159.79</v>
      </c>
      <c r="E75" s="79">
        <v>162.72999999999999</v>
      </c>
      <c r="F75" s="113">
        <v>2.9399999999999977</v>
      </c>
      <c r="G75" s="114">
        <v>1.8399148882908722E-2</v>
      </c>
    </row>
    <row r="76" spans="2:7">
      <c r="C76" s="72">
        <v>10</v>
      </c>
      <c r="D76" s="19">
        <v>162.72999999999999</v>
      </c>
      <c r="E76" s="79">
        <v>165.85</v>
      </c>
      <c r="F76" s="113">
        <v>3.1200000000000045</v>
      </c>
      <c r="G76" s="114">
        <v>1.9172863024642162E-2</v>
      </c>
    </row>
    <row r="77" spans="2:7">
      <c r="C77" s="72">
        <v>11</v>
      </c>
      <c r="D77" s="19">
        <v>165.85</v>
      </c>
      <c r="E77" s="79">
        <v>179.09</v>
      </c>
      <c r="F77" s="113">
        <v>13.240000000000009</v>
      </c>
      <c r="G77" s="114">
        <v>7.983117274645779E-2</v>
      </c>
    </row>
    <row r="78" spans="2:7">
      <c r="C78" s="72">
        <v>12</v>
      </c>
      <c r="D78" s="19">
        <v>179.09</v>
      </c>
      <c r="E78" s="79">
        <v>177.21</v>
      </c>
      <c r="F78" s="96">
        <v>-1.8799999999999955</v>
      </c>
      <c r="G78" s="97">
        <v>-1.0497515215813213E-2</v>
      </c>
    </row>
    <row r="79" spans="2:7">
      <c r="C79" s="72">
        <v>13</v>
      </c>
      <c r="D79" s="19">
        <v>177.21</v>
      </c>
      <c r="E79" s="79">
        <v>173.07</v>
      </c>
      <c r="F79" s="96">
        <v>-4.1400000000000148</v>
      </c>
      <c r="G79" s="97">
        <v>-2.3362112747587704E-2</v>
      </c>
    </row>
    <row r="80" spans="2:7">
      <c r="C80" s="72">
        <v>14</v>
      </c>
      <c r="D80" s="19">
        <v>173.07</v>
      </c>
      <c r="E80" s="79">
        <v>175.17</v>
      </c>
      <c r="F80" s="113">
        <v>2.0999999999999943</v>
      </c>
      <c r="G80" s="114">
        <v>1.2133818686080655E-2</v>
      </c>
    </row>
    <row r="81" spans="2:7">
      <c r="C81" s="72">
        <v>15</v>
      </c>
      <c r="D81" s="19">
        <v>175.17</v>
      </c>
      <c r="E81" s="79">
        <v>169.83</v>
      </c>
      <c r="F81" s="96">
        <v>-5.339999999999975</v>
      </c>
      <c r="G81" s="97">
        <v>-3.0484672032882187E-2</v>
      </c>
    </row>
    <row r="82" spans="2:7">
      <c r="C82" s="72">
        <v>16</v>
      </c>
      <c r="D82" s="19">
        <v>169.83</v>
      </c>
      <c r="E82" s="79">
        <v>169.55</v>
      </c>
      <c r="F82" s="96">
        <v>-0.28000000000000114</v>
      </c>
      <c r="G82" s="97">
        <v>-1.6487075310605004E-3</v>
      </c>
    </row>
    <row r="83" spans="2:7">
      <c r="C83" s="72">
        <v>17</v>
      </c>
      <c r="D83" s="19">
        <v>169.55</v>
      </c>
      <c r="E83" s="79">
        <v>167.25</v>
      </c>
      <c r="F83" s="96">
        <v>-2.3000000000000114</v>
      </c>
      <c r="G83" s="97">
        <v>-1.3565319964612299E-2</v>
      </c>
    </row>
    <row r="84" spans="2:7">
      <c r="C84" s="72">
        <v>18</v>
      </c>
      <c r="D84" s="19">
        <v>167.25</v>
      </c>
      <c r="E84" s="79">
        <v>165.28</v>
      </c>
      <c r="F84" s="96">
        <v>-1.9699999999999989</v>
      </c>
      <c r="G84" s="97">
        <v>-1.1778774289985083E-2</v>
      </c>
    </row>
    <row r="85" spans="2:7">
      <c r="C85" s="158">
        <v>19</v>
      </c>
      <c r="D85" s="159">
        <v>165.28</v>
      </c>
      <c r="E85" s="157">
        <v>171.6</v>
      </c>
      <c r="F85" s="113">
        <v>6.3199999999999932</v>
      </c>
      <c r="G85" s="114">
        <v>3.8238141335914744E-2</v>
      </c>
    </row>
    <row r="86" spans="2:7">
      <c r="C86" s="158">
        <v>20</v>
      </c>
      <c r="D86" s="159">
        <v>171.6</v>
      </c>
      <c r="E86" s="157">
        <v>167.01</v>
      </c>
      <c r="F86" s="96">
        <v>-4.5900000000000034</v>
      </c>
      <c r="G86" s="97">
        <v>-2.6748251748251795E-2</v>
      </c>
    </row>
    <row r="87" spans="2:7">
      <c r="C87" s="158">
        <v>21</v>
      </c>
      <c r="D87" s="159">
        <v>167.01</v>
      </c>
      <c r="E87" s="157">
        <v>167.56</v>
      </c>
      <c r="F87" s="113">
        <v>0.55000000000001137</v>
      </c>
      <c r="G87" s="114">
        <v>3.293215975091357E-3</v>
      </c>
    </row>
    <row r="89" spans="2:7">
      <c r="B89" s="12" t="s">
        <v>54</v>
      </c>
    </row>
    <row r="90" spans="2:7" ht="15.75" thickBot="1">
      <c r="B90" s="12" t="s">
        <v>41</v>
      </c>
    </row>
    <row r="91" spans="2:7" ht="15.75" thickBot="1">
      <c r="B91" s="25" t="s">
        <v>39</v>
      </c>
      <c r="C91" s="10" t="s">
        <v>33</v>
      </c>
      <c r="D91" s="11">
        <v>2021</v>
      </c>
      <c r="E91" s="11"/>
      <c r="F91" s="11"/>
      <c r="G91" s="11"/>
    </row>
    <row r="92" spans="2:7" ht="30.75" thickBot="1">
      <c r="B92" s="17"/>
      <c r="C92" s="22" t="s">
        <v>32</v>
      </c>
      <c r="D92" s="22" t="s">
        <v>42</v>
      </c>
      <c r="E92" s="22" t="s">
        <v>46</v>
      </c>
      <c r="F92" s="22" t="s">
        <v>23</v>
      </c>
      <c r="G92" s="23" t="s">
        <v>24</v>
      </c>
    </row>
    <row r="93" spans="2:7">
      <c r="C93" s="74">
        <v>1</v>
      </c>
      <c r="D93" s="78" t="s">
        <v>20</v>
      </c>
      <c r="E93" s="80">
        <v>221.55</v>
      </c>
      <c r="F93" s="111"/>
      <c r="G93" s="112"/>
    </row>
    <row r="94" spans="2:7">
      <c r="C94" s="72">
        <v>2</v>
      </c>
      <c r="D94" s="19">
        <v>221.55</v>
      </c>
      <c r="E94" s="79">
        <v>231.55</v>
      </c>
      <c r="F94" s="113">
        <v>10</v>
      </c>
      <c r="G94" s="114">
        <v>4.5136538027533257E-2</v>
      </c>
    </row>
    <row r="95" spans="2:7">
      <c r="C95" s="72">
        <v>3</v>
      </c>
      <c r="D95" s="19">
        <v>231.55</v>
      </c>
      <c r="E95" s="79">
        <v>228.1</v>
      </c>
      <c r="F95" s="96">
        <v>-3.4500000000000171</v>
      </c>
      <c r="G95" s="97">
        <v>-1.4899589721442563E-2</v>
      </c>
    </row>
    <row r="96" spans="2:7">
      <c r="C96" s="72">
        <v>4</v>
      </c>
      <c r="D96" s="19">
        <v>228.1</v>
      </c>
      <c r="E96" s="79">
        <v>322.93</v>
      </c>
      <c r="F96" s="113">
        <v>94.830000000000013</v>
      </c>
      <c r="G96" s="114">
        <v>0.41573871109162663</v>
      </c>
    </row>
    <row r="97" spans="3:7">
      <c r="C97" s="72">
        <v>5</v>
      </c>
      <c r="D97" s="19">
        <v>322.93</v>
      </c>
      <c r="E97" s="79">
        <v>238.28</v>
      </c>
      <c r="F97" s="96">
        <v>-84.65</v>
      </c>
      <c r="G97" s="97">
        <v>-0.26213111200569783</v>
      </c>
    </row>
    <row r="98" spans="3:7">
      <c r="C98" s="72">
        <v>6</v>
      </c>
      <c r="D98" s="19">
        <v>238.28</v>
      </c>
      <c r="E98" s="79">
        <v>272.76</v>
      </c>
      <c r="F98" s="113">
        <v>34.47999999999999</v>
      </c>
      <c r="G98" s="114">
        <v>0.14470370992110126</v>
      </c>
    </row>
    <row r="99" spans="3:7">
      <c r="C99" s="72">
        <v>7</v>
      </c>
      <c r="D99" s="19">
        <v>272.76</v>
      </c>
      <c r="E99" s="79">
        <v>261.55</v>
      </c>
      <c r="F99" s="96">
        <v>-11.20999999999998</v>
      </c>
      <c r="G99" s="97">
        <v>-4.1098401525150208E-2</v>
      </c>
    </row>
    <row r="100" spans="3:7">
      <c r="C100" s="72">
        <v>8</v>
      </c>
      <c r="D100" s="19">
        <v>261.55</v>
      </c>
      <c r="E100" s="79">
        <v>293.97000000000003</v>
      </c>
      <c r="F100" s="96">
        <v>32.420000000000016</v>
      </c>
      <c r="G100" s="97">
        <v>0.12395335499904414</v>
      </c>
    </row>
    <row r="101" spans="3:7">
      <c r="C101" s="72">
        <v>9</v>
      </c>
      <c r="D101" s="19">
        <v>293.97000000000003</v>
      </c>
      <c r="E101" s="79">
        <v>270.86</v>
      </c>
      <c r="F101" s="96">
        <v>-23.110000000000014</v>
      </c>
      <c r="G101" s="97">
        <v>-7.8613463958907448E-2</v>
      </c>
    </row>
    <row r="102" spans="3:7">
      <c r="C102" s="72">
        <v>10</v>
      </c>
      <c r="D102" s="19">
        <v>270.86</v>
      </c>
      <c r="E102" s="79">
        <v>272.41000000000003</v>
      </c>
      <c r="F102" s="113">
        <v>1.5500000000000114</v>
      </c>
      <c r="G102" s="114">
        <v>5.7225134755962692E-3</v>
      </c>
    </row>
    <row r="103" spans="3:7">
      <c r="C103" s="72">
        <v>11</v>
      </c>
      <c r="D103" s="19">
        <v>272.41000000000003</v>
      </c>
      <c r="E103" s="79">
        <v>299.66000000000003</v>
      </c>
      <c r="F103" s="113">
        <v>27.25</v>
      </c>
      <c r="G103" s="114">
        <v>0.10003303843471234</v>
      </c>
    </row>
    <row r="104" spans="3:7">
      <c r="C104" s="72">
        <v>12</v>
      </c>
      <c r="D104" s="19">
        <v>299.66000000000003</v>
      </c>
      <c r="E104" s="79">
        <v>298.27</v>
      </c>
      <c r="F104" s="96">
        <v>-1.3900000000000432</v>
      </c>
      <c r="G104" s="97">
        <v>-4.6385904024562885E-3</v>
      </c>
    </row>
    <row r="105" spans="3:7">
      <c r="C105" s="72">
        <v>13</v>
      </c>
      <c r="D105" s="19">
        <v>298.27</v>
      </c>
      <c r="E105" s="79">
        <v>300.45</v>
      </c>
      <c r="F105" s="113">
        <v>2.1800000000000068</v>
      </c>
      <c r="G105" s="114">
        <v>7.3088141616657332E-3</v>
      </c>
    </row>
    <row r="106" spans="3:7">
      <c r="C106" s="72">
        <v>14</v>
      </c>
      <c r="D106" s="19">
        <v>300.45</v>
      </c>
      <c r="E106" s="79">
        <v>300.49</v>
      </c>
      <c r="F106" s="113">
        <v>4.0000000000020464E-2</v>
      </c>
      <c r="G106" s="114">
        <v>1.3313363288403046E-4</v>
      </c>
    </row>
    <row r="107" spans="3:7">
      <c r="C107" s="72">
        <v>15</v>
      </c>
      <c r="D107" s="19">
        <v>300.49</v>
      </c>
      <c r="E107" s="79">
        <v>298.52</v>
      </c>
      <c r="F107" s="96">
        <v>-1.9700000000000273</v>
      </c>
      <c r="G107" s="97">
        <v>-6.5559586009518167E-3</v>
      </c>
    </row>
    <row r="108" spans="3:7">
      <c r="C108" s="72">
        <v>16</v>
      </c>
      <c r="D108" s="19">
        <v>298.52</v>
      </c>
      <c r="E108" s="79">
        <v>301.60000000000002</v>
      </c>
      <c r="F108" s="113">
        <v>3.0800000000000409</v>
      </c>
      <c r="G108" s="114">
        <v>1.0317566662200406E-2</v>
      </c>
    </row>
    <row r="109" spans="3:7">
      <c r="C109" s="72">
        <v>17</v>
      </c>
      <c r="D109" s="19">
        <v>301.60000000000002</v>
      </c>
      <c r="E109" s="79">
        <v>298.38</v>
      </c>
      <c r="F109" s="96">
        <v>-3.2200000000000273</v>
      </c>
      <c r="G109" s="97">
        <v>-1.0676392572944393E-2</v>
      </c>
    </row>
    <row r="110" spans="3:7">
      <c r="C110" s="72">
        <v>18</v>
      </c>
      <c r="D110" s="19">
        <v>298.38</v>
      </c>
      <c r="E110" s="79">
        <v>298.35000000000002</v>
      </c>
      <c r="F110" s="96">
        <v>-2.9999999999972715E-2</v>
      </c>
      <c r="G110" s="97">
        <v>-1.0054293183181517E-4</v>
      </c>
    </row>
    <row r="111" spans="3:7">
      <c r="C111" s="72">
        <v>19</v>
      </c>
      <c r="D111" s="19">
        <v>298.35000000000002</v>
      </c>
      <c r="E111" s="79">
        <v>300.58999999999997</v>
      </c>
      <c r="F111" s="113">
        <v>2.2399999999999523</v>
      </c>
      <c r="G111" s="114">
        <v>7.507960449136819E-3</v>
      </c>
    </row>
    <row r="112" spans="3:7">
      <c r="C112" s="72">
        <v>20</v>
      </c>
      <c r="D112" s="19">
        <v>300.58999999999997</v>
      </c>
      <c r="E112" s="79">
        <v>301.20999999999998</v>
      </c>
      <c r="F112" s="113">
        <v>0.62000000000000455</v>
      </c>
      <c r="G112" s="114">
        <v>2.0626101999401403E-3</v>
      </c>
    </row>
    <row r="113" spans="2:7">
      <c r="C113" s="72">
        <v>21</v>
      </c>
      <c r="D113" s="19">
        <v>301.20999999999998</v>
      </c>
      <c r="E113" s="79">
        <v>299.14</v>
      </c>
      <c r="F113" s="96">
        <v>-2.0699999999999932</v>
      </c>
      <c r="G113" s="97">
        <v>-6.8722817967530325E-3</v>
      </c>
    </row>
    <row r="115" spans="2:7">
      <c r="B115" s="12" t="s">
        <v>55</v>
      </c>
    </row>
    <row r="116" spans="2:7" ht="15.75" thickBot="1">
      <c r="B116" s="12" t="s">
        <v>41</v>
      </c>
    </row>
    <row r="117" spans="2:7" ht="15.75" thickBot="1">
      <c r="B117" s="25" t="s">
        <v>40</v>
      </c>
      <c r="C117" s="10" t="s">
        <v>33</v>
      </c>
      <c r="D117" s="11">
        <v>2021</v>
      </c>
      <c r="E117" s="11"/>
      <c r="F117" s="11"/>
      <c r="G117" s="11"/>
    </row>
    <row r="118" spans="2:7" ht="30.75" thickBot="1">
      <c r="B118" s="17"/>
      <c r="C118" s="23" t="s">
        <v>32</v>
      </c>
      <c r="D118" s="73" t="s">
        <v>43</v>
      </c>
      <c r="E118" s="22" t="s">
        <v>47</v>
      </c>
      <c r="F118" s="22" t="s">
        <v>23</v>
      </c>
      <c r="G118" s="23" t="s">
        <v>24</v>
      </c>
    </row>
    <row r="119" spans="2:7">
      <c r="C119" s="74">
        <v>1</v>
      </c>
      <c r="D119" s="80" t="s">
        <v>20</v>
      </c>
      <c r="E119" s="80">
        <v>241.38</v>
      </c>
      <c r="F119" s="76"/>
      <c r="G119" s="77"/>
    </row>
    <row r="120" spans="2:7">
      <c r="C120" s="72">
        <v>2</v>
      </c>
      <c r="D120" s="79">
        <v>241.38</v>
      </c>
      <c r="E120" s="79">
        <v>241.38</v>
      </c>
      <c r="F120" s="24">
        <v>0</v>
      </c>
      <c r="G120" s="39">
        <v>0</v>
      </c>
    </row>
    <row r="121" spans="2:7">
      <c r="C121" s="72">
        <v>3</v>
      </c>
      <c r="D121" s="79">
        <v>241.38</v>
      </c>
      <c r="E121" s="79">
        <v>241.38</v>
      </c>
      <c r="F121" s="24">
        <v>0</v>
      </c>
      <c r="G121" s="39">
        <v>0</v>
      </c>
    </row>
    <row r="122" spans="2:7">
      <c r="C122" s="72">
        <v>4</v>
      </c>
      <c r="D122" s="16">
        <v>241.38</v>
      </c>
      <c r="E122" s="24">
        <v>241.38</v>
      </c>
      <c r="F122" s="24">
        <v>0</v>
      </c>
      <c r="G122" s="39">
        <v>0</v>
      </c>
    </row>
    <row r="123" spans="2:7">
      <c r="C123" s="72">
        <v>5</v>
      </c>
      <c r="D123" s="16">
        <v>241.38</v>
      </c>
      <c r="E123" s="24">
        <v>241.38</v>
      </c>
      <c r="F123" s="24">
        <v>0</v>
      </c>
      <c r="G123" s="39">
        <v>0</v>
      </c>
    </row>
    <row r="124" spans="2:7">
      <c r="C124" s="72">
        <v>6</v>
      </c>
      <c r="D124" s="16">
        <v>241.38</v>
      </c>
      <c r="E124" s="24">
        <v>241.38</v>
      </c>
      <c r="F124" s="24">
        <v>0</v>
      </c>
      <c r="G124" s="39">
        <v>0</v>
      </c>
    </row>
    <row r="125" spans="2:7">
      <c r="C125" s="72">
        <v>7</v>
      </c>
      <c r="D125" s="16">
        <v>241.38</v>
      </c>
      <c r="E125" s="24">
        <v>241.38</v>
      </c>
      <c r="F125" s="24">
        <v>0</v>
      </c>
      <c r="G125" s="39">
        <v>0</v>
      </c>
    </row>
    <row r="126" spans="2:7">
      <c r="C126" s="72">
        <v>8</v>
      </c>
      <c r="D126" s="16">
        <v>241.38</v>
      </c>
      <c r="E126" s="24">
        <v>241.38</v>
      </c>
      <c r="F126" s="24">
        <v>0</v>
      </c>
      <c r="G126" s="39">
        <v>0</v>
      </c>
    </row>
    <row r="127" spans="2:7">
      <c r="C127" s="72">
        <v>9</v>
      </c>
      <c r="D127" s="16">
        <v>241.38</v>
      </c>
      <c r="E127" s="24">
        <v>241.38</v>
      </c>
      <c r="F127" s="24">
        <v>0</v>
      </c>
      <c r="G127" s="39">
        <v>0</v>
      </c>
    </row>
    <row r="128" spans="2:7">
      <c r="C128" s="72">
        <v>10</v>
      </c>
      <c r="D128" s="16">
        <v>241.38</v>
      </c>
      <c r="E128" s="24">
        <v>241.38</v>
      </c>
      <c r="F128" s="24">
        <v>0</v>
      </c>
      <c r="G128" s="39">
        <v>0</v>
      </c>
    </row>
    <row r="129" spans="3:7">
      <c r="C129" s="72">
        <v>11</v>
      </c>
      <c r="D129" s="16">
        <v>241.38</v>
      </c>
      <c r="E129" s="24">
        <v>317.24</v>
      </c>
      <c r="F129" s="24">
        <v>75.860000000000014</v>
      </c>
      <c r="G129" s="39">
        <v>0.31427624492501449</v>
      </c>
    </row>
    <row r="130" spans="3:7">
      <c r="C130" s="72">
        <v>12</v>
      </c>
      <c r="D130" s="16">
        <v>317.24</v>
      </c>
      <c r="E130" s="24">
        <v>317.24</v>
      </c>
      <c r="F130" s="24">
        <v>0</v>
      </c>
      <c r="G130" s="39">
        <v>0</v>
      </c>
    </row>
    <row r="131" spans="3:7">
      <c r="C131" s="72">
        <v>13</v>
      </c>
      <c r="D131" s="16">
        <v>317.24</v>
      </c>
      <c r="E131" s="24">
        <v>307.58999999999997</v>
      </c>
      <c r="F131" s="96">
        <v>-9.6500000000000341</v>
      </c>
      <c r="G131" s="97">
        <v>-3.0418610515698052E-2</v>
      </c>
    </row>
    <row r="132" spans="3:7">
      <c r="C132" s="72">
        <v>14</v>
      </c>
      <c r="D132" s="16">
        <v>307.58999999999997</v>
      </c>
      <c r="E132" s="24">
        <v>307.58999999999997</v>
      </c>
      <c r="F132" s="24">
        <v>0</v>
      </c>
      <c r="G132" s="39">
        <v>0</v>
      </c>
    </row>
    <row r="133" spans="3:7">
      <c r="C133" s="72">
        <v>15</v>
      </c>
      <c r="D133" s="16">
        <v>307.58999999999997</v>
      </c>
      <c r="E133" s="24">
        <v>307.58999999999997</v>
      </c>
      <c r="F133" s="24">
        <v>0</v>
      </c>
      <c r="G133" s="39">
        <v>0</v>
      </c>
    </row>
    <row r="134" spans="3:7">
      <c r="C134" s="72">
        <v>16</v>
      </c>
      <c r="D134" s="16">
        <v>307.58999999999997</v>
      </c>
      <c r="E134" s="16">
        <v>307.58999999999997</v>
      </c>
      <c r="F134" s="24">
        <v>0</v>
      </c>
      <c r="G134" s="39">
        <v>0</v>
      </c>
    </row>
    <row r="135" spans="3:7">
      <c r="C135" s="72">
        <v>17</v>
      </c>
      <c r="D135" s="16">
        <v>307.58999999999997</v>
      </c>
      <c r="E135" s="16">
        <v>324.83</v>
      </c>
      <c r="F135" s="24">
        <v>17.240000000000009</v>
      </c>
      <c r="G135" s="39">
        <v>5.6048636171527111E-2</v>
      </c>
    </row>
    <row r="136" spans="3:7">
      <c r="C136" s="72">
        <v>18</v>
      </c>
      <c r="D136" s="16">
        <v>324.83</v>
      </c>
      <c r="E136" s="16">
        <v>324.83</v>
      </c>
      <c r="F136" s="24">
        <v>0</v>
      </c>
      <c r="G136" s="39">
        <v>0</v>
      </c>
    </row>
    <row r="137" spans="3:7">
      <c r="C137" s="72">
        <v>19</v>
      </c>
      <c r="D137" s="16">
        <v>324.83</v>
      </c>
      <c r="E137" s="16">
        <v>324.83</v>
      </c>
      <c r="F137" s="24">
        <v>0</v>
      </c>
      <c r="G137" s="39">
        <v>0</v>
      </c>
    </row>
    <row r="138" spans="3:7">
      <c r="C138" s="72">
        <v>20</v>
      </c>
      <c r="D138" s="16">
        <v>324.83</v>
      </c>
      <c r="E138" s="16">
        <v>324.83</v>
      </c>
      <c r="F138" s="24">
        <v>0</v>
      </c>
      <c r="G138" s="39">
        <v>0</v>
      </c>
    </row>
    <row r="139" spans="3:7">
      <c r="C139" s="72">
        <v>21</v>
      </c>
      <c r="D139" s="16">
        <v>324.83</v>
      </c>
      <c r="E139" s="16">
        <v>324.83</v>
      </c>
      <c r="F139" s="24">
        <v>0</v>
      </c>
      <c r="G139" s="3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3"/>
  <sheetViews>
    <sheetView zoomScale="85" zoomScaleNormal="85" workbookViewId="0">
      <selection activeCell="I128" sqref="I128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128" t="s">
        <v>22</v>
      </c>
    </row>
    <row r="4" spans="1:7">
      <c r="B4" t="s">
        <v>116</v>
      </c>
    </row>
    <row r="5" spans="1:7" ht="15.75" thickBot="1"/>
    <row r="6" spans="1:7" ht="15" customHeight="1" thickBot="1">
      <c r="B6" s="82" t="s">
        <v>26</v>
      </c>
      <c r="C6" s="83" t="s">
        <v>25</v>
      </c>
      <c r="D6" s="84" t="s">
        <v>28</v>
      </c>
      <c r="G6" t="s">
        <v>57</v>
      </c>
    </row>
    <row r="7" spans="1:7">
      <c r="B7" s="81">
        <v>1</v>
      </c>
      <c r="C7" s="86">
        <v>39814</v>
      </c>
      <c r="D7" s="107">
        <v>209.23</v>
      </c>
    </row>
    <row r="8" spans="1:7">
      <c r="B8" s="3">
        <v>2</v>
      </c>
      <c r="C8" s="86">
        <v>50603</v>
      </c>
      <c r="D8" s="104">
        <v>206.15</v>
      </c>
    </row>
    <row r="9" spans="1:7">
      <c r="B9" s="3">
        <v>3</v>
      </c>
      <c r="C9" s="86">
        <v>39295</v>
      </c>
      <c r="D9" s="108">
        <v>205.35</v>
      </c>
    </row>
    <row r="10" spans="1:7">
      <c r="B10" s="3">
        <v>4</v>
      </c>
      <c r="C10" s="86">
        <v>44250</v>
      </c>
      <c r="D10" s="108">
        <v>226.48</v>
      </c>
    </row>
    <row r="11" spans="1:7">
      <c r="B11" s="3">
        <v>5</v>
      </c>
      <c r="C11" s="86">
        <v>53061</v>
      </c>
      <c r="D11" s="108">
        <v>220.65</v>
      </c>
    </row>
    <row r="12" spans="1:7">
      <c r="B12" s="3">
        <v>6</v>
      </c>
      <c r="C12" s="8">
        <v>112816</v>
      </c>
      <c r="D12" s="108">
        <v>235.46</v>
      </c>
    </row>
    <row r="13" spans="1:7">
      <c r="B13" s="3">
        <v>7</v>
      </c>
      <c r="C13" s="8">
        <v>40829</v>
      </c>
      <c r="D13" s="108">
        <v>211.1</v>
      </c>
    </row>
    <row r="14" spans="1:7">
      <c r="B14" s="3">
        <v>8</v>
      </c>
      <c r="C14" s="8">
        <v>50775</v>
      </c>
      <c r="D14" s="108">
        <v>216.51</v>
      </c>
    </row>
    <row r="15" spans="1:7">
      <c r="B15" s="3">
        <v>9</v>
      </c>
      <c r="C15" s="8">
        <v>51535</v>
      </c>
      <c r="D15" s="108">
        <v>216.54</v>
      </c>
    </row>
    <row r="16" spans="1:7">
      <c r="B16" s="3">
        <v>10</v>
      </c>
      <c r="C16" s="8">
        <v>45040</v>
      </c>
      <c r="D16" s="108">
        <v>209.61</v>
      </c>
    </row>
    <row r="17" spans="2:6">
      <c r="B17" s="3">
        <v>11</v>
      </c>
      <c r="C17" s="8">
        <v>43536</v>
      </c>
      <c r="D17" s="108">
        <v>208.91</v>
      </c>
    </row>
    <row r="18" spans="2:6">
      <c r="B18" s="3">
        <v>12</v>
      </c>
      <c r="C18" s="8">
        <v>57246</v>
      </c>
      <c r="D18" s="108">
        <v>211.87</v>
      </c>
    </row>
    <row r="19" spans="2:6">
      <c r="B19" s="3">
        <v>13</v>
      </c>
      <c r="C19" s="8">
        <v>54680</v>
      </c>
      <c r="D19" s="108">
        <v>199.93</v>
      </c>
    </row>
    <row r="20" spans="2:6">
      <c r="B20" s="3">
        <v>14</v>
      </c>
      <c r="C20" s="8">
        <v>35237</v>
      </c>
      <c r="D20" s="108">
        <v>220.15</v>
      </c>
    </row>
    <row r="21" spans="2:6">
      <c r="B21" s="3">
        <v>15</v>
      </c>
      <c r="C21" s="8">
        <v>49721</v>
      </c>
      <c r="D21" s="108">
        <v>204.2</v>
      </c>
    </row>
    <row r="22" spans="2:6">
      <c r="B22" s="3">
        <v>16</v>
      </c>
      <c r="C22" s="8">
        <v>42177</v>
      </c>
      <c r="D22" s="108">
        <v>206.32</v>
      </c>
    </row>
    <row r="23" spans="2:6">
      <c r="B23" s="3">
        <v>17</v>
      </c>
      <c r="C23" s="8">
        <v>46525</v>
      </c>
      <c r="D23" s="108">
        <v>204.51</v>
      </c>
    </row>
    <row r="24" spans="2:6">
      <c r="B24" s="3">
        <v>18</v>
      </c>
      <c r="C24" s="8">
        <v>40491</v>
      </c>
      <c r="D24" s="108">
        <v>210.72</v>
      </c>
    </row>
    <row r="25" spans="2:6">
      <c r="B25" s="3">
        <v>19</v>
      </c>
      <c r="C25" s="8">
        <v>41888</v>
      </c>
      <c r="D25" s="108">
        <v>210.68</v>
      </c>
    </row>
    <row r="26" spans="2:6">
      <c r="B26" s="3">
        <v>20</v>
      </c>
      <c r="C26" s="8">
        <v>25048</v>
      </c>
      <c r="D26" s="108">
        <v>227.32</v>
      </c>
    </row>
    <row r="27" spans="2:6">
      <c r="B27" s="3">
        <v>21</v>
      </c>
      <c r="C27" s="8">
        <v>41651</v>
      </c>
      <c r="D27" s="108">
        <v>216.08</v>
      </c>
    </row>
    <row r="29" spans="2:6">
      <c r="B29" t="s">
        <v>29</v>
      </c>
    </row>
    <row r="30" spans="2:6" ht="15.75" thickBot="1"/>
    <row r="31" spans="2:6" s="1" customFormat="1" ht="15" customHeight="1" thickBot="1">
      <c r="B31" s="82" t="s">
        <v>26</v>
      </c>
      <c r="C31" s="83" t="s">
        <v>25</v>
      </c>
      <c r="D31" s="83" t="s">
        <v>28</v>
      </c>
      <c r="E31" s="83" t="s">
        <v>30</v>
      </c>
      <c r="F31" s="84" t="s">
        <v>31</v>
      </c>
    </row>
    <row r="32" spans="2:6" s="1" customFormat="1" ht="15.75" hidden="1" customHeight="1">
      <c r="B32" s="47"/>
      <c r="C32" s="47"/>
      <c r="D32" s="47"/>
      <c r="E32" s="47"/>
      <c r="F32" s="47"/>
    </row>
    <row r="33" spans="2:6" s="1" customFormat="1">
      <c r="B33" s="43">
        <v>1</v>
      </c>
      <c r="C33" s="86">
        <v>39814</v>
      </c>
      <c r="D33" s="46">
        <v>209.23</v>
      </c>
      <c r="E33" s="95">
        <v>-19.620000000000005</v>
      </c>
      <c r="F33" s="94">
        <v>-8.5733012890539695E-2</v>
      </c>
    </row>
    <row r="34" spans="2:6" s="1" customFormat="1">
      <c r="B34" s="45">
        <v>2</v>
      </c>
      <c r="C34" s="86">
        <v>50603</v>
      </c>
      <c r="D34" s="46">
        <v>206.15</v>
      </c>
      <c r="E34" s="95">
        <v>-3.0799999999999841</v>
      </c>
      <c r="F34" s="94">
        <v>-1.4720642355302682E-2</v>
      </c>
    </row>
    <row r="35" spans="2:6" s="1" customFormat="1">
      <c r="B35" s="45">
        <v>3</v>
      </c>
      <c r="C35" s="86">
        <v>39295</v>
      </c>
      <c r="D35" s="46">
        <v>205.35</v>
      </c>
      <c r="E35" s="95">
        <v>-0.80000000000001137</v>
      </c>
      <c r="F35" s="94">
        <v>-3.8806694154742694E-3</v>
      </c>
    </row>
    <row r="36" spans="2:6" s="1" customFormat="1">
      <c r="B36" s="45">
        <v>4</v>
      </c>
      <c r="C36" s="86">
        <v>44250</v>
      </c>
      <c r="D36" s="46">
        <v>226.48</v>
      </c>
      <c r="E36" s="109">
        <v>21.129999999999995</v>
      </c>
      <c r="F36" s="110">
        <v>0.1028974920866812</v>
      </c>
    </row>
    <row r="37" spans="2:6" s="1" customFormat="1">
      <c r="B37" s="45">
        <v>5</v>
      </c>
      <c r="C37" s="86">
        <v>53061</v>
      </c>
      <c r="D37" s="46">
        <v>220.65</v>
      </c>
      <c r="E37" s="95">
        <v>-5.8299999999999841</v>
      </c>
      <c r="F37" s="94">
        <v>-2.5741787354291668E-2</v>
      </c>
    </row>
    <row r="38" spans="2:6" s="1" customFormat="1">
      <c r="B38" s="45">
        <v>6</v>
      </c>
      <c r="C38" s="8">
        <v>112816</v>
      </c>
      <c r="D38" s="46">
        <v>235.46</v>
      </c>
      <c r="E38" s="46">
        <v>14.810000000000002</v>
      </c>
      <c r="F38" s="44">
        <v>6.7119873102198024E-2</v>
      </c>
    </row>
    <row r="39" spans="2:6" s="1" customFormat="1">
      <c r="B39" s="45">
        <v>7</v>
      </c>
      <c r="C39" s="8">
        <v>40829</v>
      </c>
      <c r="D39" s="46">
        <v>211.1</v>
      </c>
      <c r="E39" s="95">
        <v>-24.360000000000014</v>
      </c>
      <c r="F39" s="94">
        <v>-0.10345706277074673</v>
      </c>
    </row>
    <row r="40" spans="2:6" s="1" customFormat="1">
      <c r="B40" s="45">
        <v>8</v>
      </c>
      <c r="C40" s="8">
        <v>50775</v>
      </c>
      <c r="D40" s="46">
        <v>216.51</v>
      </c>
      <c r="E40" s="109">
        <v>5.4099999999999966</v>
      </c>
      <c r="F40" s="110">
        <v>2.562766461392707E-2</v>
      </c>
    </row>
    <row r="41" spans="2:6" s="1" customFormat="1">
      <c r="B41" s="45">
        <v>9</v>
      </c>
      <c r="C41" s="8">
        <v>51535</v>
      </c>
      <c r="D41" s="46">
        <v>216.54</v>
      </c>
      <c r="E41" s="109">
        <v>3.0000000000001137E-2</v>
      </c>
      <c r="F41" s="110">
        <v>1.3856172925041932E-4</v>
      </c>
    </row>
    <row r="42" spans="2:6" s="1" customFormat="1">
      <c r="B42" s="45">
        <v>10</v>
      </c>
      <c r="C42" s="8">
        <v>45040</v>
      </c>
      <c r="D42" s="46">
        <v>209.61</v>
      </c>
      <c r="E42" s="95">
        <v>-6.9299999999999784</v>
      </c>
      <c r="F42" s="94">
        <v>-3.2003325020781292E-2</v>
      </c>
    </row>
    <row r="43" spans="2:6" s="1" customFormat="1">
      <c r="B43" s="45">
        <v>11</v>
      </c>
      <c r="C43" s="8">
        <v>43536</v>
      </c>
      <c r="D43" s="46">
        <v>208.91</v>
      </c>
      <c r="E43" s="95">
        <v>-0.70000000000001705</v>
      </c>
      <c r="F43" s="94">
        <v>-3.3395353275130768E-3</v>
      </c>
    </row>
    <row r="44" spans="2:6" s="1" customFormat="1">
      <c r="B44" s="45">
        <v>12</v>
      </c>
      <c r="C44" s="8">
        <v>57246</v>
      </c>
      <c r="D44" s="46">
        <v>211.87</v>
      </c>
      <c r="E44" s="109">
        <v>2.960000000000008</v>
      </c>
      <c r="F44" s="110">
        <v>1.4168780814704851E-2</v>
      </c>
    </row>
    <row r="45" spans="2:6" s="1" customFormat="1">
      <c r="B45" s="45">
        <v>13</v>
      </c>
      <c r="C45" s="8">
        <v>54680</v>
      </c>
      <c r="D45" s="46">
        <v>199.93</v>
      </c>
      <c r="E45" s="95">
        <v>-11.939999999999998</v>
      </c>
      <c r="F45" s="94">
        <v>-5.6355312219757425E-2</v>
      </c>
    </row>
    <row r="46" spans="2:6" s="1" customFormat="1">
      <c r="B46" s="45">
        <v>14</v>
      </c>
      <c r="C46" s="8">
        <v>35237</v>
      </c>
      <c r="D46" s="46">
        <v>220.15</v>
      </c>
      <c r="E46" s="109">
        <v>20.22</v>
      </c>
      <c r="F46" s="110">
        <v>0.10113539738908628</v>
      </c>
    </row>
    <row r="47" spans="2:6" s="1" customFormat="1">
      <c r="B47" s="45">
        <v>15</v>
      </c>
      <c r="C47" s="8">
        <v>49721</v>
      </c>
      <c r="D47" s="46">
        <v>204.2</v>
      </c>
      <c r="E47" s="95">
        <v>-15.950000000000017</v>
      </c>
      <c r="F47" s="94">
        <v>-7.2450601862366626E-2</v>
      </c>
    </row>
    <row r="48" spans="2:6" s="1" customFormat="1">
      <c r="B48" s="45">
        <v>16</v>
      </c>
      <c r="C48" s="8">
        <v>42177</v>
      </c>
      <c r="D48" s="46">
        <v>206.32</v>
      </c>
      <c r="E48" s="109">
        <v>2.1200000000000045</v>
      </c>
      <c r="F48" s="110">
        <v>1.0381978452497664E-2</v>
      </c>
    </row>
    <row r="49" spans="2:6" s="1" customFormat="1">
      <c r="B49" s="45">
        <v>17</v>
      </c>
      <c r="C49" s="8">
        <v>46525</v>
      </c>
      <c r="D49" s="46">
        <v>204.51</v>
      </c>
      <c r="E49" s="95">
        <v>-1.8100000000000023</v>
      </c>
      <c r="F49" s="94">
        <v>-8.7727801473439504E-3</v>
      </c>
    </row>
    <row r="50" spans="2:6" s="1" customFormat="1">
      <c r="B50" s="45">
        <v>18</v>
      </c>
      <c r="C50" s="8">
        <v>40491</v>
      </c>
      <c r="D50" s="46">
        <v>210.72</v>
      </c>
      <c r="E50" s="109">
        <v>6.210000000000008</v>
      </c>
      <c r="F50" s="110">
        <v>3.0365263312307489E-2</v>
      </c>
    </row>
    <row r="51" spans="2:6" s="1" customFormat="1">
      <c r="B51" s="45">
        <v>19</v>
      </c>
      <c r="C51" s="8">
        <v>41888</v>
      </c>
      <c r="D51" s="46">
        <v>210.68</v>
      </c>
      <c r="E51" s="95">
        <v>-3.9999999999992042E-2</v>
      </c>
      <c r="F51" s="94">
        <v>-1.8982536066813882E-4</v>
      </c>
    </row>
    <row r="52" spans="2:6" s="1" customFormat="1">
      <c r="B52" s="45">
        <v>20</v>
      </c>
      <c r="C52" s="8">
        <v>25048</v>
      </c>
      <c r="D52" s="108">
        <v>227.32</v>
      </c>
      <c r="E52" s="95">
        <v>16.639999999999986</v>
      </c>
      <c r="F52" s="94">
        <v>7.8982342889690527E-2</v>
      </c>
    </row>
    <row r="53" spans="2:6" s="1" customFormat="1">
      <c r="B53" s="45">
        <v>21</v>
      </c>
      <c r="C53" s="8">
        <v>41651</v>
      </c>
      <c r="D53" s="108">
        <v>216.08</v>
      </c>
      <c r="E53" s="95">
        <v>-11.239999999999981</v>
      </c>
      <c r="F53" s="94">
        <v>-4.9445715291219328E-2</v>
      </c>
    </row>
    <row r="54" spans="2:6">
      <c r="B54" s="2"/>
    </row>
    <row r="55" spans="2:6">
      <c r="B55" t="s">
        <v>117</v>
      </c>
    </row>
    <row r="56" spans="2:6" ht="15.75" thickBot="1">
      <c r="B56" s="2"/>
    </row>
    <row r="57" spans="2:6" ht="15" customHeight="1" thickBot="1">
      <c r="B57" s="82" t="s">
        <v>26</v>
      </c>
      <c r="C57" s="83" t="s">
        <v>25</v>
      </c>
      <c r="D57" s="84" t="s">
        <v>28</v>
      </c>
    </row>
    <row r="58" spans="2:6">
      <c r="B58" s="81">
        <v>1</v>
      </c>
      <c r="C58" s="86">
        <v>177573</v>
      </c>
      <c r="D58" s="107">
        <v>419.99</v>
      </c>
    </row>
    <row r="59" spans="2:6">
      <c r="B59" s="3">
        <v>2</v>
      </c>
      <c r="C59" s="86">
        <v>275951</v>
      </c>
      <c r="D59" s="104">
        <v>435.85</v>
      </c>
    </row>
    <row r="60" spans="2:6">
      <c r="B60" s="3">
        <v>3</v>
      </c>
      <c r="C60" s="86">
        <v>272797</v>
      </c>
      <c r="D60" s="104">
        <v>444.26</v>
      </c>
    </row>
    <row r="61" spans="2:6">
      <c r="B61" s="3">
        <v>4</v>
      </c>
      <c r="C61" s="86">
        <v>174056</v>
      </c>
      <c r="D61" s="104">
        <v>440.81</v>
      </c>
    </row>
    <row r="62" spans="2:6">
      <c r="B62" s="3">
        <v>5</v>
      </c>
      <c r="C62" s="86">
        <v>156508</v>
      </c>
      <c r="D62" s="104">
        <v>450.72</v>
      </c>
    </row>
    <row r="63" spans="2:6">
      <c r="B63" s="3">
        <v>6</v>
      </c>
      <c r="C63" s="8">
        <v>224595</v>
      </c>
      <c r="D63" s="104">
        <v>440.19</v>
      </c>
    </row>
    <row r="64" spans="2:6">
      <c r="B64" s="3">
        <v>7</v>
      </c>
      <c r="C64" s="8">
        <v>268436</v>
      </c>
      <c r="D64" s="104">
        <v>390.91</v>
      </c>
    </row>
    <row r="65" spans="2:4">
      <c r="B65" s="3">
        <v>8</v>
      </c>
      <c r="C65" s="8">
        <v>206193</v>
      </c>
      <c r="D65" s="104">
        <v>426.78</v>
      </c>
    </row>
    <row r="66" spans="2:4">
      <c r="B66" s="3">
        <v>9</v>
      </c>
      <c r="C66" s="8">
        <v>205669</v>
      </c>
      <c r="D66" s="104">
        <v>508.2</v>
      </c>
    </row>
    <row r="67" spans="2:4">
      <c r="B67" s="3">
        <v>10</v>
      </c>
      <c r="C67" s="8">
        <v>240592</v>
      </c>
      <c r="D67" s="104">
        <v>440.94</v>
      </c>
    </row>
    <row r="68" spans="2:4">
      <c r="B68" s="3">
        <v>11</v>
      </c>
      <c r="C68" s="8">
        <v>246325</v>
      </c>
      <c r="D68" s="104">
        <v>416.78</v>
      </c>
    </row>
    <row r="69" spans="2:4">
      <c r="B69" s="3">
        <v>12</v>
      </c>
      <c r="C69" s="8">
        <v>248020</v>
      </c>
      <c r="D69" s="104">
        <v>404.93</v>
      </c>
    </row>
    <row r="70" spans="2:4">
      <c r="B70" s="3">
        <v>13</v>
      </c>
      <c r="C70" s="8">
        <v>236703</v>
      </c>
      <c r="D70" s="104">
        <v>420.28</v>
      </c>
    </row>
    <row r="71" spans="2:4">
      <c r="B71" s="3">
        <v>14</v>
      </c>
      <c r="C71" s="8">
        <v>179478</v>
      </c>
      <c r="D71" s="104">
        <v>448.99</v>
      </c>
    </row>
    <row r="72" spans="2:4">
      <c r="B72" s="3">
        <v>15</v>
      </c>
      <c r="C72" s="8">
        <v>262544</v>
      </c>
      <c r="D72" s="104">
        <v>477.26</v>
      </c>
    </row>
    <row r="73" spans="2:4">
      <c r="B73" s="3">
        <v>16</v>
      </c>
      <c r="C73" s="8">
        <v>225033</v>
      </c>
      <c r="D73" s="104">
        <v>443.31</v>
      </c>
    </row>
    <row r="74" spans="2:4">
      <c r="B74" s="3">
        <v>17</v>
      </c>
      <c r="C74" s="8">
        <v>218950</v>
      </c>
      <c r="D74" s="104">
        <v>442.59</v>
      </c>
    </row>
    <row r="75" spans="2:4">
      <c r="B75" s="3">
        <v>18</v>
      </c>
      <c r="C75" s="8">
        <v>243711</v>
      </c>
      <c r="D75" s="104">
        <v>435.78</v>
      </c>
    </row>
    <row r="76" spans="2:4">
      <c r="B76" s="3">
        <v>19</v>
      </c>
      <c r="C76" s="8">
        <v>229955</v>
      </c>
      <c r="D76" s="104">
        <v>433.86</v>
      </c>
    </row>
    <row r="77" spans="2:4">
      <c r="B77" s="3">
        <v>20</v>
      </c>
      <c r="C77" s="8">
        <v>79521</v>
      </c>
      <c r="D77" s="104">
        <v>400.69</v>
      </c>
    </row>
    <row r="78" spans="2:4">
      <c r="B78" s="3">
        <v>21</v>
      </c>
      <c r="C78" s="8">
        <v>309134</v>
      </c>
      <c r="D78" s="104">
        <v>479.84</v>
      </c>
    </row>
    <row r="79" spans="2:4">
      <c r="B79" s="6"/>
      <c r="C79" s="4"/>
      <c r="D79" s="4"/>
    </row>
    <row r="80" spans="2:4">
      <c r="B80" t="s">
        <v>103</v>
      </c>
    </row>
    <row r="81" spans="2:9" ht="15.75" thickBot="1">
      <c r="I81" t="s">
        <v>58</v>
      </c>
    </row>
    <row r="82" spans="2:9" ht="15.75" thickBot="1">
      <c r="B82" s="82" t="s">
        <v>26</v>
      </c>
      <c r="C82" s="83" t="s">
        <v>21</v>
      </c>
      <c r="D82" s="83" t="s">
        <v>27</v>
      </c>
      <c r="E82" s="83" t="s">
        <v>23</v>
      </c>
      <c r="F82" s="84" t="s">
        <v>24</v>
      </c>
    </row>
    <row r="83" spans="2:9">
      <c r="B83" s="85">
        <v>1</v>
      </c>
      <c r="C83" s="86">
        <v>177573</v>
      </c>
      <c r="D83" s="105">
        <v>419.99</v>
      </c>
      <c r="E83" s="98" t="s">
        <v>20</v>
      </c>
      <c r="F83" s="87"/>
    </row>
    <row r="84" spans="2:9">
      <c r="B84" s="3">
        <v>2</v>
      </c>
      <c r="C84" s="86">
        <v>275951</v>
      </c>
      <c r="D84" s="106">
        <v>435.85</v>
      </c>
      <c r="E84" s="99">
        <v>15.860000000000014</v>
      </c>
      <c r="F84" s="9">
        <v>3.7762803876282725E-2</v>
      </c>
    </row>
    <row r="85" spans="2:9">
      <c r="B85" s="3">
        <v>3</v>
      </c>
      <c r="C85" s="86">
        <v>272797</v>
      </c>
      <c r="D85" s="106">
        <v>444.26</v>
      </c>
      <c r="E85" s="99">
        <v>8.4099999999999682</v>
      </c>
      <c r="F85" s="9">
        <v>1.9295629230239753E-2</v>
      </c>
    </row>
    <row r="86" spans="2:9">
      <c r="B86" s="3">
        <v>4</v>
      </c>
      <c r="C86" s="86">
        <v>174056</v>
      </c>
      <c r="D86" s="106">
        <v>440.81</v>
      </c>
      <c r="E86" s="99">
        <v>-3.4499999999999886</v>
      </c>
      <c r="F86" s="9">
        <v>-7.7657227749515778E-3</v>
      </c>
    </row>
    <row r="87" spans="2:9">
      <c r="B87" s="3">
        <v>5</v>
      </c>
      <c r="C87" s="86">
        <v>156508</v>
      </c>
      <c r="D87" s="106">
        <v>450.72</v>
      </c>
      <c r="E87" s="99">
        <v>9.910000000000025</v>
      </c>
      <c r="F87" s="9">
        <v>2.2481341167396529E-2</v>
      </c>
    </row>
    <row r="88" spans="2:9">
      <c r="B88" s="3">
        <v>6</v>
      </c>
      <c r="C88" s="8">
        <v>224595</v>
      </c>
      <c r="D88" s="106">
        <v>440.19</v>
      </c>
      <c r="E88" s="99">
        <v>-10.53000000000003</v>
      </c>
      <c r="F88" s="9">
        <v>-2.3362619808306784E-2</v>
      </c>
    </row>
    <row r="89" spans="2:9">
      <c r="B89" s="3">
        <v>7</v>
      </c>
      <c r="C89" s="8">
        <v>268436</v>
      </c>
      <c r="D89" s="106">
        <v>390.91</v>
      </c>
      <c r="E89" s="99">
        <v>-49.279999999999973</v>
      </c>
      <c r="F89" s="9">
        <v>-0.11195165723891953</v>
      </c>
    </row>
    <row r="90" spans="2:9">
      <c r="B90" s="3">
        <v>8</v>
      </c>
      <c r="C90" s="8">
        <v>206193</v>
      </c>
      <c r="D90" s="106">
        <v>426.78</v>
      </c>
      <c r="E90" s="99">
        <v>35.869999999999948</v>
      </c>
      <c r="F90" s="9">
        <v>9.1760251720344632E-2</v>
      </c>
    </row>
    <row r="91" spans="2:9">
      <c r="B91" s="3">
        <v>9</v>
      </c>
      <c r="C91" s="8">
        <v>205669</v>
      </c>
      <c r="D91" s="106">
        <v>508.2</v>
      </c>
      <c r="E91" s="99">
        <v>81.420000000000016</v>
      </c>
      <c r="F91" s="9">
        <v>0.19077744973991284</v>
      </c>
    </row>
    <row r="92" spans="2:9">
      <c r="B92" s="3">
        <v>10</v>
      </c>
      <c r="C92" s="8">
        <v>240592</v>
      </c>
      <c r="D92" s="106">
        <v>440.94</v>
      </c>
      <c r="E92" s="99">
        <v>-67.259999999999991</v>
      </c>
      <c r="F92" s="9">
        <v>-0.13234946871310505</v>
      </c>
    </row>
    <row r="93" spans="2:9">
      <c r="B93" s="3">
        <v>11</v>
      </c>
      <c r="C93" s="8">
        <v>246325</v>
      </c>
      <c r="D93" s="106">
        <v>416.78</v>
      </c>
      <c r="E93" s="99">
        <v>-24.160000000000025</v>
      </c>
      <c r="F93" s="9">
        <v>-5.4792035197532618E-2</v>
      </c>
    </row>
    <row r="94" spans="2:9">
      <c r="B94" s="3">
        <v>12</v>
      </c>
      <c r="C94" s="8">
        <v>248020</v>
      </c>
      <c r="D94" s="106">
        <v>404.93</v>
      </c>
      <c r="E94" s="99">
        <v>-11.849999999999966</v>
      </c>
      <c r="F94" s="9">
        <v>-2.8432266423532693E-2</v>
      </c>
    </row>
    <row r="95" spans="2:9">
      <c r="B95" s="3">
        <v>13</v>
      </c>
      <c r="C95" s="8">
        <v>236703</v>
      </c>
      <c r="D95" s="106">
        <v>420.28</v>
      </c>
      <c r="E95" s="99">
        <v>15.349999999999966</v>
      </c>
      <c r="F95" s="9">
        <v>3.790778653100535E-2</v>
      </c>
    </row>
    <row r="96" spans="2:9">
      <c r="B96" s="3">
        <v>14</v>
      </c>
      <c r="C96" s="8">
        <v>179478</v>
      </c>
      <c r="D96" s="106">
        <v>448.99</v>
      </c>
      <c r="E96" s="99">
        <v>28.710000000000036</v>
      </c>
      <c r="F96" s="9">
        <v>6.8311601789283527E-2</v>
      </c>
    </row>
    <row r="97" spans="2:6">
      <c r="B97" s="3">
        <v>15</v>
      </c>
      <c r="C97" s="8">
        <v>262544</v>
      </c>
      <c r="D97" s="106">
        <v>477.26</v>
      </c>
      <c r="E97" s="99">
        <v>28.269999999999982</v>
      </c>
      <c r="F97" s="9">
        <v>6.2963540390654549E-2</v>
      </c>
    </row>
    <row r="98" spans="2:6">
      <c r="B98" s="3">
        <v>16</v>
      </c>
      <c r="C98" s="8">
        <v>225033</v>
      </c>
      <c r="D98" s="106">
        <v>443.31</v>
      </c>
      <c r="E98" s="99">
        <v>-33.949999999999989</v>
      </c>
      <c r="F98" s="9">
        <v>-7.1135230272807215E-2</v>
      </c>
    </row>
    <row r="99" spans="2:6">
      <c r="B99" s="3">
        <v>17</v>
      </c>
      <c r="C99" s="8">
        <v>218950</v>
      </c>
      <c r="D99" s="106">
        <v>442.59</v>
      </c>
      <c r="E99" s="99">
        <v>-0.72000000000002728</v>
      </c>
      <c r="F99" s="9">
        <v>-1.6241456317250824E-3</v>
      </c>
    </row>
    <row r="100" spans="2:6">
      <c r="B100" s="3">
        <v>18</v>
      </c>
      <c r="C100" s="8">
        <v>243711</v>
      </c>
      <c r="D100" s="106">
        <v>435.78</v>
      </c>
      <c r="E100" s="99">
        <v>-6.8100000000000023</v>
      </c>
      <c r="F100" s="9">
        <v>-1.5386701009964088E-2</v>
      </c>
    </row>
    <row r="101" spans="2:6">
      <c r="B101" s="3">
        <v>19</v>
      </c>
      <c r="C101" s="8">
        <v>229955</v>
      </c>
      <c r="D101" s="106">
        <v>433.86</v>
      </c>
      <c r="E101" s="99">
        <v>-1.9199999999999591</v>
      </c>
      <c r="F101" s="9">
        <v>-4.405892881729212E-3</v>
      </c>
    </row>
    <row r="102" spans="2:6">
      <c r="B102" s="3">
        <v>20</v>
      </c>
      <c r="C102" s="8">
        <v>79521</v>
      </c>
      <c r="D102" s="106">
        <v>400.69</v>
      </c>
      <c r="E102" s="99">
        <v>-33.170000000000016</v>
      </c>
      <c r="F102" s="9">
        <v>-7.6453233762043049E-2</v>
      </c>
    </row>
    <row r="103" spans="2:6">
      <c r="B103" s="3">
        <v>21</v>
      </c>
      <c r="C103" s="8">
        <v>309134</v>
      </c>
      <c r="D103" s="106">
        <v>479.84</v>
      </c>
      <c r="E103" s="99">
        <v>79.149999999999977</v>
      </c>
      <c r="F103" s="9">
        <v>0.19753425341286279</v>
      </c>
    </row>
    <row r="105" spans="2:6">
      <c r="B105" t="s">
        <v>118</v>
      </c>
    </row>
    <row r="106" spans="2:6" ht="15.75" thickBot="1"/>
    <row r="107" spans="2:6" ht="15" customHeight="1" thickBot="1">
      <c r="B107" s="82" t="s">
        <v>26</v>
      </c>
      <c r="C107" s="83" t="s">
        <v>25</v>
      </c>
      <c r="D107" s="84" t="s">
        <v>28</v>
      </c>
    </row>
    <row r="108" spans="2:6">
      <c r="B108" s="81">
        <v>1</v>
      </c>
      <c r="C108" s="86">
        <v>32871</v>
      </c>
      <c r="D108" s="103">
        <v>229.92</v>
      </c>
    </row>
    <row r="109" spans="2:6">
      <c r="B109" s="3">
        <v>2</v>
      </c>
      <c r="C109" s="86">
        <v>84639</v>
      </c>
      <c r="D109" s="104">
        <v>197.72</v>
      </c>
    </row>
    <row r="110" spans="2:6">
      <c r="B110" s="3">
        <v>3</v>
      </c>
      <c r="C110" s="86">
        <v>59476</v>
      </c>
      <c r="D110" s="104">
        <v>226.48</v>
      </c>
    </row>
    <row r="111" spans="2:6">
      <c r="B111" s="3">
        <v>4</v>
      </c>
      <c r="C111" s="86">
        <v>72013</v>
      </c>
      <c r="D111" s="104">
        <v>220.29</v>
      </c>
    </row>
    <row r="112" spans="2:6">
      <c r="B112" s="3">
        <v>5</v>
      </c>
      <c r="C112" s="86">
        <v>81759</v>
      </c>
      <c r="D112" s="104">
        <v>235.28</v>
      </c>
    </row>
    <row r="113" spans="2:4">
      <c r="B113" s="3">
        <v>6</v>
      </c>
      <c r="C113" s="8">
        <v>90669</v>
      </c>
      <c r="D113" s="104">
        <v>232.04</v>
      </c>
    </row>
    <row r="114" spans="2:4">
      <c r="B114" s="3">
        <v>7</v>
      </c>
      <c r="C114" s="8">
        <v>49517</v>
      </c>
      <c r="D114" s="104">
        <v>225.75</v>
      </c>
    </row>
    <row r="115" spans="2:4">
      <c r="B115" s="3">
        <v>8</v>
      </c>
      <c r="C115" s="8">
        <v>122111</v>
      </c>
      <c r="D115" s="104">
        <v>197.34</v>
      </c>
    </row>
    <row r="116" spans="2:4">
      <c r="B116" s="3">
        <v>9</v>
      </c>
      <c r="C116" s="8">
        <v>78545</v>
      </c>
      <c r="D116" s="104">
        <v>232.71</v>
      </c>
    </row>
    <row r="117" spans="2:4">
      <c r="B117" s="3">
        <v>10</v>
      </c>
      <c r="C117" s="8">
        <v>94384</v>
      </c>
      <c r="D117" s="104">
        <v>178.53</v>
      </c>
    </row>
    <row r="118" spans="2:4">
      <c r="B118" s="3">
        <v>11</v>
      </c>
      <c r="C118" s="8">
        <v>80405</v>
      </c>
      <c r="D118" s="104">
        <v>185.97</v>
      </c>
    </row>
    <row r="119" spans="2:4">
      <c r="B119" s="3">
        <v>12</v>
      </c>
      <c r="C119" s="8">
        <v>75534</v>
      </c>
      <c r="D119" s="104">
        <v>197.17</v>
      </c>
    </row>
    <row r="120" spans="2:4">
      <c r="B120" s="3">
        <v>13</v>
      </c>
      <c r="C120" s="8">
        <v>82440</v>
      </c>
      <c r="D120" s="104">
        <v>226.09</v>
      </c>
    </row>
    <row r="121" spans="2:4">
      <c r="B121" s="3">
        <v>14</v>
      </c>
      <c r="C121" s="8">
        <v>52143</v>
      </c>
      <c r="D121" s="104">
        <v>276.99</v>
      </c>
    </row>
    <row r="122" spans="2:4">
      <c r="B122" s="3">
        <v>15</v>
      </c>
      <c r="C122" s="8">
        <v>84105</v>
      </c>
      <c r="D122" s="104">
        <v>200.6</v>
      </c>
    </row>
    <row r="123" spans="2:4">
      <c r="B123" s="3">
        <v>16</v>
      </c>
      <c r="C123" s="8">
        <v>66298</v>
      </c>
      <c r="D123" s="104">
        <v>206.85</v>
      </c>
    </row>
    <row r="124" spans="2:4">
      <c r="B124" s="3">
        <v>17</v>
      </c>
      <c r="C124" s="8">
        <v>90925</v>
      </c>
      <c r="D124" s="104">
        <v>172.21</v>
      </c>
    </row>
    <row r="125" spans="2:4">
      <c r="B125" s="3">
        <v>18</v>
      </c>
      <c r="C125" s="8">
        <v>72394</v>
      </c>
      <c r="D125" s="104">
        <v>209.26</v>
      </c>
    </row>
    <row r="126" spans="2:4">
      <c r="B126" s="3">
        <v>19</v>
      </c>
      <c r="C126" s="8">
        <v>83193</v>
      </c>
      <c r="D126" s="104">
        <v>187.81</v>
      </c>
    </row>
    <row r="127" spans="2:4">
      <c r="B127" s="3">
        <v>20</v>
      </c>
      <c r="C127" s="8">
        <v>91231</v>
      </c>
      <c r="D127" s="104">
        <v>166.72</v>
      </c>
    </row>
    <row r="128" spans="2:4">
      <c r="B128" s="3">
        <v>21</v>
      </c>
      <c r="C128" s="8">
        <v>68763</v>
      </c>
      <c r="D128" s="104">
        <v>221.11</v>
      </c>
    </row>
    <row r="129" spans="1:9">
      <c r="B129" s="5"/>
      <c r="C129" s="4"/>
      <c r="D129" s="4"/>
    </row>
    <row r="130" spans="1:9">
      <c r="B130" t="s">
        <v>104</v>
      </c>
    </row>
    <row r="131" spans="1:9" ht="15.75" thickBot="1"/>
    <row r="132" spans="1:9" ht="15.75" thickBot="1">
      <c r="B132" s="82" t="s">
        <v>26</v>
      </c>
      <c r="C132" s="83" t="s">
        <v>21</v>
      </c>
      <c r="D132" s="83" t="s">
        <v>27</v>
      </c>
      <c r="E132" s="83" t="s">
        <v>23</v>
      </c>
      <c r="F132" s="84" t="s">
        <v>24</v>
      </c>
    </row>
    <row r="133" spans="1:9">
      <c r="B133" s="85">
        <v>1</v>
      </c>
      <c r="C133" s="86">
        <v>32871</v>
      </c>
      <c r="D133" s="105">
        <v>229.92</v>
      </c>
      <c r="E133" s="98" t="s">
        <v>20</v>
      </c>
      <c r="F133" s="87"/>
    </row>
    <row r="134" spans="1:9">
      <c r="B134" s="3">
        <v>2</v>
      </c>
      <c r="C134" s="8">
        <v>84639</v>
      </c>
      <c r="D134" s="106">
        <v>197.72</v>
      </c>
      <c r="E134" s="99">
        <v>-32.199999999999989</v>
      </c>
      <c r="F134" s="9">
        <v>-0.14004871259568541</v>
      </c>
    </row>
    <row r="135" spans="1:9">
      <c r="B135" s="3">
        <v>3</v>
      </c>
      <c r="C135" s="8">
        <v>59476</v>
      </c>
      <c r="D135" s="106">
        <v>226.48</v>
      </c>
      <c r="E135" s="99">
        <v>28.759999999999991</v>
      </c>
      <c r="F135" s="9">
        <v>0.14545822375075868</v>
      </c>
      <c r="I135" t="s">
        <v>59</v>
      </c>
    </row>
    <row r="136" spans="1:9">
      <c r="A136" s="7"/>
      <c r="B136" s="3">
        <v>4</v>
      </c>
      <c r="C136" s="8">
        <v>72013</v>
      </c>
      <c r="D136" s="106">
        <v>220.29</v>
      </c>
      <c r="E136" s="99">
        <v>-6.1899999999999977</v>
      </c>
      <c r="F136" s="9">
        <v>-2.7331331684916971E-2</v>
      </c>
    </row>
    <row r="137" spans="1:9">
      <c r="A137" s="7"/>
      <c r="B137" s="3">
        <v>5</v>
      </c>
      <c r="C137" s="102">
        <v>81759</v>
      </c>
      <c r="D137" s="133">
        <v>235.28</v>
      </c>
      <c r="E137" s="115">
        <v>14.990000000000009</v>
      </c>
      <c r="F137" s="116">
        <v>6.8046665758772606E-2</v>
      </c>
    </row>
    <row r="138" spans="1:9">
      <c r="B138" s="3">
        <v>6</v>
      </c>
      <c r="C138" s="8">
        <v>90669</v>
      </c>
      <c r="D138" s="106">
        <v>232.04</v>
      </c>
      <c r="E138" s="99">
        <v>-3.2400000000000091</v>
      </c>
      <c r="F138" s="9">
        <v>-1.3770826249575041E-2</v>
      </c>
    </row>
    <row r="139" spans="1:9">
      <c r="B139" s="3">
        <v>7</v>
      </c>
      <c r="C139" s="8">
        <v>49517</v>
      </c>
      <c r="D139" s="106">
        <v>225.75</v>
      </c>
      <c r="E139" s="99">
        <v>-6.289999999999992</v>
      </c>
      <c r="F139" s="9">
        <v>-2.7107395276676383E-2</v>
      </c>
    </row>
    <row r="140" spans="1:9">
      <c r="B140" s="3">
        <v>8</v>
      </c>
      <c r="C140" s="8">
        <v>122111</v>
      </c>
      <c r="D140" s="106">
        <v>197.34</v>
      </c>
      <c r="E140" s="99">
        <v>-28.409999999999997</v>
      </c>
      <c r="F140" s="9">
        <v>-0.12584717607973417</v>
      </c>
    </row>
    <row r="141" spans="1:9">
      <c r="B141" s="3">
        <v>9</v>
      </c>
      <c r="C141" s="130">
        <v>78545</v>
      </c>
      <c r="D141" s="104">
        <v>232.71</v>
      </c>
      <c r="E141" s="104">
        <v>35.370000000000005</v>
      </c>
      <c r="F141" s="132">
        <v>0.17923380966859237</v>
      </c>
    </row>
    <row r="142" spans="1:9">
      <c r="B142" s="3">
        <v>10</v>
      </c>
      <c r="C142" s="130">
        <v>94384</v>
      </c>
      <c r="D142" s="104">
        <v>178.53</v>
      </c>
      <c r="E142" s="96">
        <v>-54.180000000000007</v>
      </c>
      <c r="F142" s="97">
        <v>-0.23282196725538229</v>
      </c>
    </row>
    <row r="143" spans="1:9">
      <c r="B143" s="3">
        <v>11</v>
      </c>
      <c r="C143" s="130">
        <v>80405</v>
      </c>
      <c r="D143" s="104">
        <v>185.97</v>
      </c>
      <c r="E143" s="104">
        <v>7.4399999999999977</v>
      </c>
      <c r="F143" s="132">
        <v>4.1673668291043464E-2</v>
      </c>
    </row>
    <row r="144" spans="1:9">
      <c r="B144" s="3">
        <v>12</v>
      </c>
      <c r="C144" s="130">
        <v>75534</v>
      </c>
      <c r="D144" s="104">
        <v>197.17</v>
      </c>
      <c r="E144" s="104">
        <v>11.199999999999989</v>
      </c>
      <c r="F144" s="132">
        <v>6.0224767435607784E-2</v>
      </c>
    </row>
    <row r="145" spans="2:6">
      <c r="B145" s="3">
        <v>13</v>
      </c>
      <c r="C145" s="8">
        <v>82440</v>
      </c>
      <c r="D145" s="106">
        <v>226.09</v>
      </c>
      <c r="E145" s="99">
        <v>28.920000000000016</v>
      </c>
      <c r="F145" s="9">
        <v>0.14667545772683477</v>
      </c>
    </row>
    <row r="146" spans="2:6">
      <c r="B146" s="3">
        <v>14</v>
      </c>
      <c r="C146" s="8">
        <v>52143</v>
      </c>
      <c r="D146" s="106">
        <v>276.99</v>
      </c>
      <c r="E146" s="99">
        <v>50.900000000000006</v>
      </c>
      <c r="F146" s="9">
        <v>0.22513158476712825</v>
      </c>
    </row>
    <row r="147" spans="2:6">
      <c r="B147" s="3">
        <v>15</v>
      </c>
      <c r="C147" s="8">
        <v>84105</v>
      </c>
      <c r="D147" s="106">
        <v>200.6</v>
      </c>
      <c r="E147" s="99">
        <v>-76.390000000000015</v>
      </c>
      <c r="F147" s="9">
        <v>-0.27578612946315761</v>
      </c>
    </row>
    <row r="148" spans="2:6">
      <c r="B148" s="3">
        <v>16</v>
      </c>
      <c r="C148" s="8">
        <v>66298</v>
      </c>
      <c r="D148" s="106">
        <v>206.85</v>
      </c>
      <c r="E148" s="99">
        <v>6.25</v>
      </c>
      <c r="F148" s="9">
        <v>3.1156530408773753E-2</v>
      </c>
    </row>
    <row r="149" spans="2:6">
      <c r="B149" s="3">
        <v>17</v>
      </c>
      <c r="C149" s="8">
        <v>90925</v>
      </c>
      <c r="D149" s="106">
        <v>172.21</v>
      </c>
      <c r="E149" s="99">
        <v>-34.639999999999986</v>
      </c>
      <c r="F149" s="9">
        <v>-0.16746434614454908</v>
      </c>
    </row>
    <row r="150" spans="2:6">
      <c r="B150" s="3">
        <v>18</v>
      </c>
      <c r="C150" s="8">
        <v>72394</v>
      </c>
      <c r="D150" s="106">
        <v>209.26</v>
      </c>
      <c r="E150" s="99">
        <v>37.049999999999983</v>
      </c>
      <c r="F150" s="9">
        <v>0.21514430056326561</v>
      </c>
    </row>
    <row r="151" spans="2:6">
      <c r="B151" s="3">
        <v>19</v>
      </c>
      <c r="C151" s="8">
        <v>83193</v>
      </c>
      <c r="D151" s="106">
        <v>187.81</v>
      </c>
      <c r="E151" s="99">
        <v>-21.449999999999989</v>
      </c>
      <c r="F151" s="9">
        <v>-0.10250406193252404</v>
      </c>
    </row>
    <row r="152" spans="2:6">
      <c r="B152" s="3">
        <v>20</v>
      </c>
      <c r="C152" s="8">
        <v>91231</v>
      </c>
      <c r="D152" s="106">
        <v>166.72</v>
      </c>
      <c r="E152" s="99">
        <v>-21.090000000000003</v>
      </c>
      <c r="F152" s="9">
        <v>-0.1122943400244929</v>
      </c>
    </row>
    <row r="153" spans="2:6">
      <c r="B153" s="3">
        <v>21</v>
      </c>
      <c r="C153" s="8">
        <v>68763</v>
      </c>
      <c r="D153" s="106">
        <v>221.11</v>
      </c>
      <c r="E153" s="99">
        <v>54.390000000000015</v>
      </c>
      <c r="F153" s="9">
        <v>0.32623560460652601</v>
      </c>
    </row>
  </sheetData>
  <conditionalFormatting sqref="E83">
    <cfRule type="cellIs" dxfId="77" priority="76" stopIfTrue="1" operator="greaterThanOrEqual">
      <formula>0</formula>
    </cfRule>
    <cfRule type="cellIs" dxfId="76" priority="77" stopIfTrue="1" operator="lessThan">
      <formula>0</formula>
    </cfRule>
  </conditionalFormatting>
  <conditionalFormatting sqref="F83">
    <cfRule type="cellIs" dxfId="75" priority="78" stopIfTrue="1" operator="lessThan">
      <formula>0</formula>
    </cfRule>
  </conditionalFormatting>
  <conditionalFormatting sqref="E84">
    <cfRule type="cellIs" dxfId="74" priority="73" stopIfTrue="1" operator="greaterThanOrEqual">
      <formula>0</formula>
    </cfRule>
    <cfRule type="cellIs" dxfId="73" priority="74" stopIfTrue="1" operator="lessThan">
      <formula>0</formula>
    </cfRule>
  </conditionalFormatting>
  <conditionalFormatting sqref="F84">
    <cfRule type="cellIs" dxfId="72" priority="75" stopIfTrue="1" operator="lessThan">
      <formula>0</formula>
    </cfRule>
  </conditionalFormatting>
  <conditionalFormatting sqref="E133">
    <cfRule type="cellIs" dxfId="71" priority="70" stopIfTrue="1" operator="greaterThanOrEqual">
      <formula>0</formula>
    </cfRule>
    <cfRule type="cellIs" dxfId="70" priority="71" stopIfTrue="1" operator="lessThan">
      <formula>0</formula>
    </cfRule>
  </conditionalFormatting>
  <conditionalFormatting sqref="F133">
    <cfRule type="cellIs" dxfId="69" priority="72" stopIfTrue="1" operator="lessThan">
      <formula>0</formula>
    </cfRule>
  </conditionalFormatting>
  <conditionalFormatting sqref="E134">
    <cfRule type="cellIs" dxfId="68" priority="67" stopIfTrue="1" operator="greaterThanOrEqual">
      <formula>0</formula>
    </cfRule>
    <cfRule type="cellIs" dxfId="67" priority="68" stopIfTrue="1" operator="lessThan">
      <formula>0</formula>
    </cfRule>
  </conditionalFormatting>
  <conditionalFormatting sqref="F134">
    <cfRule type="cellIs" dxfId="66" priority="69" stopIfTrue="1" operator="lessThan">
      <formula>0</formula>
    </cfRule>
  </conditionalFormatting>
  <conditionalFormatting sqref="E85:E93">
    <cfRule type="cellIs" dxfId="65" priority="64" stopIfTrue="1" operator="greaterThanOrEqual">
      <formula>0</formula>
    </cfRule>
    <cfRule type="cellIs" dxfId="64" priority="65" stopIfTrue="1" operator="lessThan">
      <formula>0</formula>
    </cfRule>
  </conditionalFormatting>
  <conditionalFormatting sqref="F85:F93">
    <cfRule type="cellIs" dxfId="63" priority="66" stopIfTrue="1" operator="lessThan">
      <formula>0</formula>
    </cfRule>
  </conditionalFormatting>
  <conditionalFormatting sqref="E135">
    <cfRule type="cellIs" dxfId="62" priority="61" stopIfTrue="1" operator="greaterThanOrEqual">
      <formula>0</formula>
    </cfRule>
    <cfRule type="cellIs" dxfId="61" priority="62" stopIfTrue="1" operator="lessThan">
      <formula>0</formula>
    </cfRule>
  </conditionalFormatting>
  <conditionalFormatting sqref="F135">
    <cfRule type="cellIs" dxfId="60" priority="63" stopIfTrue="1" operator="lessThan">
      <formula>0</formula>
    </cfRule>
  </conditionalFormatting>
  <conditionalFormatting sqref="E136">
    <cfRule type="cellIs" dxfId="59" priority="58" stopIfTrue="1" operator="greaterThanOrEqual">
      <formula>0</formula>
    </cfRule>
    <cfRule type="cellIs" dxfId="58" priority="59" stopIfTrue="1" operator="lessThan">
      <formula>0</formula>
    </cfRule>
  </conditionalFormatting>
  <conditionalFormatting sqref="F136">
    <cfRule type="cellIs" dxfId="57" priority="60" stopIfTrue="1" operator="lessThan">
      <formula>0</formula>
    </cfRule>
  </conditionalFormatting>
  <conditionalFormatting sqref="E138">
    <cfRule type="cellIs" dxfId="56" priority="55" stopIfTrue="1" operator="greaterThanOrEqual">
      <formula>0</formula>
    </cfRule>
    <cfRule type="cellIs" dxfId="55" priority="56" stopIfTrue="1" operator="lessThan">
      <formula>0</formula>
    </cfRule>
  </conditionalFormatting>
  <conditionalFormatting sqref="F138">
    <cfRule type="cellIs" dxfId="54" priority="57" stopIfTrue="1" operator="lessThan">
      <formula>0</formula>
    </cfRule>
  </conditionalFormatting>
  <conditionalFormatting sqref="E139">
    <cfRule type="cellIs" dxfId="53" priority="52" stopIfTrue="1" operator="greaterThanOrEqual">
      <formula>0</formula>
    </cfRule>
    <cfRule type="cellIs" dxfId="52" priority="53" stopIfTrue="1" operator="lessThan">
      <formula>0</formula>
    </cfRule>
  </conditionalFormatting>
  <conditionalFormatting sqref="F139">
    <cfRule type="cellIs" dxfId="51" priority="54" stopIfTrue="1" operator="lessThan">
      <formula>0</formula>
    </cfRule>
  </conditionalFormatting>
  <conditionalFormatting sqref="E140">
    <cfRule type="cellIs" dxfId="50" priority="49" stopIfTrue="1" operator="greaterThanOrEqual">
      <formula>0</formula>
    </cfRule>
    <cfRule type="cellIs" dxfId="49" priority="50" stopIfTrue="1" operator="lessThan">
      <formula>0</formula>
    </cfRule>
  </conditionalFormatting>
  <conditionalFormatting sqref="F140">
    <cfRule type="cellIs" dxfId="48" priority="51" stopIfTrue="1" operator="lessThan">
      <formula>0</formula>
    </cfRule>
  </conditionalFormatting>
  <conditionalFormatting sqref="E94">
    <cfRule type="cellIs" dxfId="47" priority="46" stopIfTrue="1" operator="greaterThanOrEqual">
      <formula>0</formula>
    </cfRule>
    <cfRule type="cellIs" dxfId="46" priority="47" stopIfTrue="1" operator="lessThan">
      <formula>0</formula>
    </cfRule>
  </conditionalFormatting>
  <conditionalFormatting sqref="F94">
    <cfRule type="cellIs" dxfId="45" priority="48" stopIfTrue="1" operator="lessThan">
      <formula>0</formula>
    </cfRule>
  </conditionalFormatting>
  <conditionalFormatting sqref="E95">
    <cfRule type="cellIs" dxfId="44" priority="43" stopIfTrue="1" operator="greaterThanOrEqual">
      <formula>0</formula>
    </cfRule>
    <cfRule type="cellIs" dxfId="43" priority="44" stopIfTrue="1" operator="lessThan">
      <formula>0</formula>
    </cfRule>
  </conditionalFormatting>
  <conditionalFormatting sqref="F95">
    <cfRule type="cellIs" dxfId="42" priority="45" stopIfTrue="1" operator="lessThan">
      <formula>0</formula>
    </cfRule>
  </conditionalFormatting>
  <conditionalFormatting sqref="E145">
    <cfRule type="cellIs" dxfId="41" priority="40" stopIfTrue="1" operator="greaterThanOrEqual">
      <formula>0</formula>
    </cfRule>
    <cfRule type="cellIs" dxfId="40" priority="41" stopIfTrue="1" operator="lessThan">
      <formula>0</formula>
    </cfRule>
  </conditionalFormatting>
  <conditionalFormatting sqref="F145">
    <cfRule type="cellIs" dxfId="39" priority="42" stopIfTrue="1" operator="lessThan">
      <formula>0</formula>
    </cfRule>
  </conditionalFormatting>
  <conditionalFormatting sqref="E96:E97">
    <cfRule type="cellIs" dxfId="38" priority="37" stopIfTrue="1" operator="greaterThanOrEqual">
      <formula>0</formula>
    </cfRule>
    <cfRule type="cellIs" dxfId="37" priority="38" stopIfTrue="1" operator="lessThan">
      <formula>0</formula>
    </cfRule>
  </conditionalFormatting>
  <conditionalFormatting sqref="F96:F97">
    <cfRule type="cellIs" dxfId="36" priority="39" stopIfTrue="1" operator="lessThan">
      <formula>0</formula>
    </cfRule>
  </conditionalFormatting>
  <conditionalFormatting sqref="E146:E147">
    <cfRule type="cellIs" dxfId="35" priority="34" stopIfTrue="1" operator="greaterThanOrEqual">
      <formula>0</formula>
    </cfRule>
    <cfRule type="cellIs" dxfId="34" priority="35" stopIfTrue="1" operator="lessThan">
      <formula>0</formula>
    </cfRule>
  </conditionalFormatting>
  <conditionalFormatting sqref="F146:F147">
    <cfRule type="cellIs" dxfId="33" priority="36" stopIfTrue="1" operator="lessThan">
      <formula>0</formula>
    </cfRule>
  </conditionalFormatting>
  <conditionalFormatting sqref="E98">
    <cfRule type="cellIs" dxfId="32" priority="31" stopIfTrue="1" operator="greaterThanOrEqual">
      <formula>0</formula>
    </cfRule>
    <cfRule type="cellIs" dxfId="31" priority="32" stopIfTrue="1" operator="lessThan">
      <formula>0</formula>
    </cfRule>
  </conditionalFormatting>
  <conditionalFormatting sqref="F98">
    <cfRule type="cellIs" dxfId="30" priority="33" stopIfTrue="1" operator="lessThan">
      <formula>0</formula>
    </cfRule>
  </conditionalFormatting>
  <conditionalFormatting sqref="E148">
    <cfRule type="cellIs" dxfId="29" priority="28" stopIfTrue="1" operator="greaterThanOrEqual">
      <formula>0</formula>
    </cfRule>
    <cfRule type="cellIs" dxfId="28" priority="29" stopIfTrue="1" operator="lessThan">
      <formula>0</formula>
    </cfRule>
  </conditionalFormatting>
  <conditionalFormatting sqref="F148">
    <cfRule type="cellIs" dxfId="27" priority="30" stopIfTrue="1" operator="lessThan">
      <formula>0</formula>
    </cfRule>
  </conditionalFormatting>
  <conditionalFormatting sqref="E99:E100">
    <cfRule type="cellIs" dxfId="26" priority="25" stopIfTrue="1" operator="greaterThanOrEqual">
      <formula>0</formula>
    </cfRule>
    <cfRule type="cellIs" dxfId="25" priority="26" stopIfTrue="1" operator="lessThan">
      <formula>0</formula>
    </cfRule>
  </conditionalFormatting>
  <conditionalFormatting sqref="F99:F100">
    <cfRule type="cellIs" dxfId="24" priority="27" stopIfTrue="1" operator="lessThan">
      <formula>0</formula>
    </cfRule>
  </conditionalFormatting>
  <conditionalFormatting sqref="E149">
    <cfRule type="cellIs" dxfId="23" priority="22" stopIfTrue="1" operator="greaterThanOrEqual">
      <formula>0</formula>
    </cfRule>
    <cfRule type="cellIs" dxfId="22" priority="23" stopIfTrue="1" operator="lessThan">
      <formula>0</formula>
    </cfRule>
  </conditionalFormatting>
  <conditionalFormatting sqref="F149">
    <cfRule type="cellIs" dxfId="21" priority="24" stopIfTrue="1" operator="lessThan">
      <formula>0</formula>
    </cfRule>
  </conditionalFormatting>
  <conditionalFormatting sqref="E150">
    <cfRule type="cellIs" dxfId="20" priority="19" stopIfTrue="1" operator="greaterThanOrEqual">
      <formula>0</formula>
    </cfRule>
    <cfRule type="cellIs" dxfId="19" priority="20" stopIfTrue="1" operator="lessThan">
      <formula>0</formula>
    </cfRule>
  </conditionalFormatting>
  <conditionalFormatting sqref="F150">
    <cfRule type="cellIs" dxfId="18" priority="21" stopIfTrue="1" operator="lessThan">
      <formula>0</formula>
    </cfRule>
  </conditionalFormatting>
  <conditionalFormatting sqref="E101">
    <cfRule type="cellIs" dxfId="17" priority="16" stopIfTrue="1" operator="greaterThanOrEqual">
      <formula>0</formula>
    </cfRule>
    <cfRule type="cellIs" dxfId="16" priority="17" stopIfTrue="1" operator="lessThan">
      <formula>0</formula>
    </cfRule>
  </conditionalFormatting>
  <conditionalFormatting sqref="F101">
    <cfRule type="cellIs" dxfId="15" priority="18" stopIfTrue="1" operator="lessThan">
      <formula>0</formula>
    </cfRule>
  </conditionalFormatting>
  <conditionalFormatting sqref="E151">
    <cfRule type="cellIs" dxfId="14" priority="13" stopIfTrue="1" operator="greaterThanOrEqual">
      <formula>0</formula>
    </cfRule>
    <cfRule type="cellIs" dxfId="13" priority="14" stopIfTrue="1" operator="lessThan">
      <formula>0</formula>
    </cfRule>
  </conditionalFormatting>
  <conditionalFormatting sqref="F151">
    <cfRule type="cellIs" dxfId="12" priority="15" stopIfTrue="1" operator="lessThan">
      <formula>0</formula>
    </cfRule>
  </conditionalFormatting>
  <conditionalFormatting sqref="E152">
    <cfRule type="cellIs" dxfId="11" priority="7" stopIfTrue="1" operator="greaterThanOrEqual">
      <formula>0</formula>
    </cfRule>
    <cfRule type="cellIs" dxfId="10" priority="8" stopIfTrue="1" operator="lessThan">
      <formula>0</formula>
    </cfRule>
  </conditionalFormatting>
  <conditionalFormatting sqref="E102">
    <cfRule type="cellIs" dxfId="9" priority="10" stopIfTrue="1" operator="greaterThanOrEqual">
      <formula>0</formula>
    </cfRule>
    <cfRule type="cellIs" dxfId="8" priority="11" stopIfTrue="1" operator="lessThan">
      <formula>0</formula>
    </cfRule>
  </conditionalFormatting>
  <conditionalFormatting sqref="F102">
    <cfRule type="cellIs" dxfId="7" priority="12" stopIfTrue="1" operator="lessThan">
      <formula>0</formula>
    </cfRule>
  </conditionalFormatting>
  <conditionalFormatting sqref="F152">
    <cfRule type="cellIs" dxfId="6" priority="9" stopIfTrue="1" operator="lessThan">
      <formula>0</formula>
    </cfRule>
  </conditionalFormatting>
  <conditionalFormatting sqref="E153">
    <cfRule type="cellIs" dxfId="5" priority="4" stopIfTrue="1" operator="greaterThanOrEqual">
      <formula>0</formula>
    </cfRule>
    <cfRule type="cellIs" dxfId="4" priority="5" stopIfTrue="1" operator="lessThan">
      <formula>0</formula>
    </cfRule>
  </conditionalFormatting>
  <conditionalFormatting sqref="F153">
    <cfRule type="cellIs" dxfId="3" priority="6" stopIfTrue="1" operator="lessThan">
      <formula>0</formula>
    </cfRule>
  </conditionalFormatting>
  <conditionalFormatting sqref="E103">
    <cfRule type="cellIs" dxfId="2" priority="1" stopIfTrue="1" operator="greaterThanOrEqual">
      <formula>0</formula>
    </cfRule>
    <cfRule type="cellIs" dxfId="1" priority="2" stopIfTrue="1" operator="lessThan">
      <formula>0</formula>
    </cfRule>
  </conditionalFormatting>
  <conditionalFormatting sqref="F103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zoomScaleNormal="100" workbookViewId="0">
      <selection activeCell="H32" sqref="H32"/>
    </sheetView>
  </sheetViews>
  <sheetFormatPr defaultColWidth="9.140625" defaultRowHeight="15"/>
  <cols>
    <col min="1" max="1" width="9.140625" style="12"/>
    <col min="2" max="2" width="18" style="12" customWidth="1"/>
    <col min="3" max="3" width="13.7109375" style="12" customWidth="1"/>
    <col min="4" max="5" width="18" style="12" customWidth="1"/>
    <col min="6" max="16384" width="9.140625" style="12"/>
  </cols>
  <sheetData>
    <row r="1" spans="1:7">
      <c r="C1" s="48"/>
    </row>
    <row r="2" spans="1:7">
      <c r="B2" s="128" t="s">
        <v>95</v>
      </c>
      <c r="C2" s="50"/>
    </row>
    <row r="3" spans="1:7">
      <c r="C3" s="50"/>
    </row>
    <row r="4" spans="1:7">
      <c r="A4" s="12" t="s">
        <v>120</v>
      </c>
    </row>
    <row r="5" spans="1:7" ht="15.75" thickBot="1"/>
    <row r="6" spans="1:7" ht="51.75" customHeight="1" thickBot="1">
      <c r="B6" s="60"/>
      <c r="C6" s="71" t="s">
        <v>101</v>
      </c>
      <c r="D6" s="71" t="s">
        <v>65</v>
      </c>
      <c r="E6" s="71" t="s">
        <v>66</v>
      </c>
      <c r="G6" s="12" t="s">
        <v>98</v>
      </c>
    </row>
    <row r="7" spans="1:7" ht="0.75" hidden="1" customHeight="1" thickBot="1">
      <c r="B7" s="61"/>
      <c r="C7" s="156" t="s">
        <v>67</v>
      </c>
      <c r="D7" s="156"/>
      <c r="E7" s="156"/>
    </row>
    <row r="8" spans="1:7">
      <c r="B8" s="152" t="s">
        <v>68</v>
      </c>
      <c r="C8" s="138" t="s">
        <v>20</v>
      </c>
      <c r="D8" s="139"/>
      <c r="E8" s="140"/>
    </row>
    <row r="9" spans="1:7">
      <c r="B9" s="153" t="s">
        <v>69</v>
      </c>
      <c r="C9" s="142">
        <v>88.562200000000004</v>
      </c>
      <c r="D9" s="56">
        <v>5.0157999999999987</v>
      </c>
      <c r="E9" s="143">
        <v>6.0036099700286227E-2</v>
      </c>
    </row>
    <row r="10" spans="1:7" ht="15.75" thickBot="1">
      <c r="B10" s="153" t="s">
        <v>70</v>
      </c>
      <c r="C10" s="142">
        <v>112.68990000000001</v>
      </c>
      <c r="D10" s="56">
        <v>0.41800000000000637</v>
      </c>
      <c r="E10" s="143">
        <v>3.7231043564776023E-3</v>
      </c>
    </row>
    <row r="11" spans="1:7">
      <c r="B11" s="153" t="s">
        <v>71</v>
      </c>
      <c r="C11" s="138">
        <v>168.096</v>
      </c>
      <c r="D11" s="139">
        <v>-1.5999999999962711E-3</v>
      </c>
      <c r="E11" s="140">
        <v>-9.5182798564019677E-6</v>
      </c>
    </row>
    <row r="12" spans="1:7">
      <c r="B12" s="153" t="s">
        <v>72</v>
      </c>
      <c r="C12" s="142">
        <v>104.61</v>
      </c>
      <c r="D12" s="55">
        <v>-0.37000000000000455</v>
      </c>
      <c r="E12" s="141">
        <v>-3.5244808534959926E-3</v>
      </c>
    </row>
    <row r="13" spans="1:7" ht="15.75" thickBot="1">
      <c r="B13" s="153" t="s">
        <v>73</v>
      </c>
      <c r="C13" s="142">
        <v>130.44999999999999</v>
      </c>
      <c r="D13" s="55">
        <v>-1.0500000000000114</v>
      </c>
      <c r="E13" s="141">
        <v>-7.9847908745247498E-3</v>
      </c>
    </row>
    <row r="14" spans="1:7">
      <c r="B14" s="153" t="s">
        <v>74</v>
      </c>
      <c r="C14" s="138" t="s">
        <v>20</v>
      </c>
      <c r="D14" s="139"/>
      <c r="E14" s="140"/>
    </row>
    <row r="15" spans="1:7">
      <c r="B15" s="153" t="s">
        <v>75</v>
      </c>
      <c r="C15" s="142">
        <v>84.55</v>
      </c>
      <c r="D15" s="55">
        <v>-1.0900000000000034</v>
      </c>
      <c r="E15" s="141">
        <v>-1.2727697337692745E-2</v>
      </c>
    </row>
    <row r="16" spans="1:7">
      <c r="B16" s="153" t="s">
        <v>76</v>
      </c>
      <c r="C16" s="142">
        <v>122.56</v>
      </c>
      <c r="D16" s="56">
        <v>0.48000000000000398</v>
      </c>
      <c r="E16" s="143">
        <v>3.9318479685452878E-3</v>
      </c>
    </row>
    <row r="17" spans="2:5" ht="15.75" thickBot="1">
      <c r="B17" s="153" t="s">
        <v>77</v>
      </c>
      <c r="C17" s="142">
        <v>130.88249999999999</v>
      </c>
      <c r="D17" s="55">
        <v>-6.8337000000000216</v>
      </c>
      <c r="E17" s="141">
        <v>-4.9621613143551846E-2</v>
      </c>
    </row>
    <row r="18" spans="2:5">
      <c r="B18" s="153" t="s">
        <v>78</v>
      </c>
      <c r="C18" s="138">
        <v>143.85</v>
      </c>
      <c r="D18" s="139">
        <v>0</v>
      </c>
      <c r="E18" s="140">
        <v>0</v>
      </c>
    </row>
    <row r="19" spans="2:5">
      <c r="B19" s="153" t="s">
        <v>79</v>
      </c>
      <c r="C19" s="142">
        <v>171.83</v>
      </c>
      <c r="D19" s="56">
        <v>0</v>
      </c>
      <c r="E19" s="143">
        <v>0</v>
      </c>
    </row>
    <row r="20" spans="2:5">
      <c r="B20" s="153" t="s">
        <v>80</v>
      </c>
      <c r="C20" s="142">
        <v>160.18</v>
      </c>
      <c r="D20" s="57">
        <v>0</v>
      </c>
      <c r="E20" s="144">
        <v>0</v>
      </c>
    </row>
    <row r="21" spans="2:5">
      <c r="B21" s="153" t="s">
        <v>81</v>
      </c>
      <c r="C21" s="142">
        <v>121.56</v>
      </c>
      <c r="D21" s="55">
        <v>-0.78000000000000114</v>
      </c>
      <c r="E21" s="141">
        <v>-6.3756743501716118E-3</v>
      </c>
    </row>
    <row r="22" spans="2:5">
      <c r="B22" s="153" t="s">
        <v>82</v>
      </c>
      <c r="C22" s="142">
        <v>103.59</v>
      </c>
      <c r="D22" s="56">
        <v>1.1400000000000006</v>
      </c>
      <c r="E22" s="143">
        <v>1.1127379209370458E-2</v>
      </c>
    </row>
    <row r="23" spans="2:5" ht="15.75" thickBot="1">
      <c r="B23" s="153" t="s">
        <v>83</v>
      </c>
      <c r="C23" s="142">
        <v>128.24190000000002</v>
      </c>
      <c r="D23" s="55">
        <v>-8.7400000000002365E-2</v>
      </c>
      <c r="E23" s="141">
        <v>-6.8106036579329565E-4</v>
      </c>
    </row>
    <row r="24" spans="2:5">
      <c r="B24" s="153" t="s">
        <v>84</v>
      </c>
      <c r="C24" s="138" t="s">
        <v>20</v>
      </c>
      <c r="D24" s="139"/>
      <c r="E24" s="140"/>
    </row>
    <row r="25" spans="2:5">
      <c r="B25" s="153" t="s">
        <v>85</v>
      </c>
      <c r="C25" s="142">
        <v>121</v>
      </c>
      <c r="D25" s="56">
        <v>0</v>
      </c>
      <c r="E25" s="143">
        <v>0</v>
      </c>
    </row>
    <row r="26" spans="2:5" ht="15.75" thickBot="1">
      <c r="B26" s="153" t="s">
        <v>86</v>
      </c>
      <c r="C26" s="142">
        <v>190.87</v>
      </c>
      <c r="D26" s="55">
        <v>-1.2400000000000091</v>
      </c>
      <c r="E26" s="141">
        <v>-6.4546353651554478E-3</v>
      </c>
    </row>
    <row r="27" spans="2:5">
      <c r="B27" s="153" t="s">
        <v>87</v>
      </c>
      <c r="C27" s="138" t="s">
        <v>20</v>
      </c>
      <c r="D27" s="139"/>
      <c r="E27" s="140"/>
    </row>
    <row r="28" spans="2:5">
      <c r="B28" s="153" t="s">
        <v>88</v>
      </c>
      <c r="C28" s="142">
        <v>120.37</v>
      </c>
      <c r="D28" s="57">
        <v>0</v>
      </c>
      <c r="E28" s="144">
        <v>0</v>
      </c>
    </row>
    <row r="29" spans="2:5">
      <c r="B29" s="153" t="s">
        <v>89</v>
      </c>
      <c r="C29" s="142">
        <v>97.925700000000006</v>
      </c>
      <c r="D29" s="56">
        <v>1.5724000000000018</v>
      </c>
      <c r="E29" s="143">
        <v>1.631910894593136E-2</v>
      </c>
    </row>
    <row r="30" spans="2:5">
      <c r="B30" s="153" t="s">
        <v>90</v>
      </c>
      <c r="C30" s="142">
        <v>164.94</v>
      </c>
      <c r="D30" s="56">
        <v>2.5</v>
      </c>
      <c r="E30" s="143">
        <v>1.5390297956168419E-2</v>
      </c>
    </row>
    <row r="31" spans="2:5">
      <c r="B31" s="153" t="s">
        <v>91</v>
      </c>
      <c r="C31" s="142">
        <v>109.04</v>
      </c>
      <c r="D31" s="55">
        <v>-6.25</v>
      </c>
      <c r="E31" s="141">
        <v>-5.4211119784890238E-2</v>
      </c>
    </row>
    <row r="32" spans="2:5">
      <c r="B32" s="153" t="s">
        <v>92</v>
      </c>
      <c r="C32" s="142">
        <v>149.59</v>
      </c>
      <c r="D32" s="56">
        <v>1.6299999999999955</v>
      </c>
      <c r="E32" s="143">
        <v>1.1016490943498214E-2</v>
      </c>
    </row>
    <row r="33" spans="1:92" ht="15.75" thickBot="1">
      <c r="B33" s="153" t="s">
        <v>93</v>
      </c>
      <c r="C33" s="142">
        <v>197.26340000000002</v>
      </c>
      <c r="D33" s="55">
        <v>-0.21509999999997831</v>
      </c>
      <c r="E33" s="141">
        <v>-1.0892324987276103E-3</v>
      </c>
    </row>
    <row r="34" spans="1:92">
      <c r="B34" s="154" t="s">
        <v>108</v>
      </c>
      <c r="C34" s="138" t="s">
        <v>20</v>
      </c>
      <c r="D34" s="139"/>
      <c r="E34" s="140"/>
    </row>
    <row r="35" spans="1:92" ht="15.75" thickBot="1">
      <c r="B35" s="155" t="s">
        <v>94</v>
      </c>
      <c r="C35" s="145">
        <v>125.57091676999998</v>
      </c>
      <c r="D35" s="146">
        <v>3.1190930000008166E-2</v>
      </c>
      <c r="E35" s="147">
        <v>2.4845466079614908E-4</v>
      </c>
    </row>
    <row r="36" spans="1:92">
      <c r="B36" s="12" t="s">
        <v>100</v>
      </c>
      <c r="C36" s="50"/>
    </row>
    <row r="37" spans="1:92">
      <c r="C37" s="50"/>
    </row>
    <row r="38" spans="1:92">
      <c r="B38" s="12" t="s">
        <v>97</v>
      </c>
      <c r="C38" s="50"/>
    </row>
    <row r="39" spans="1:92">
      <c r="C39" s="50"/>
    </row>
    <row r="40" spans="1:92">
      <c r="A40" s="12" t="s">
        <v>106</v>
      </c>
    </row>
    <row r="41" spans="1:92" ht="15.75" thickBot="1"/>
    <row r="42" spans="1:92" ht="15.75" thickBot="1">
      <c r="B42" s="62">
        <v>2020</v>
      </c>
      <c r="C42" s="63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5"/>
      <c r="AY42" s="64"/>
      <c r="AZ42" s="64"/>
      <c r="BA42" s="64"/>
      <c r="BB42" s="65"/>
      <c r="BC42" s="118">
        <v>2021</v>
      </c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</row>
    <row r="43" spans="1:92">
      <c r="A43" s="66" t="s">
        <v>60</v>
      </c>
      <c r="B43" s="101">
        <v>20</v>
      </c>
      <c r="C43" s="101">
        <v>21</v>
      </c>
      <c r="D43" s="101">
        <v>22</v>
      </c>
      <c r="E43" s="101">
        <v>23</v>
      </c>
      <c r="F43" s="101">
        <v>24</v>
      </c>
      <c r="G43" s="101">
        <v>25</v>
      </c>
      <c r="H43" s="101">
        <v>26</v>
      </c>
      <c r="I43" s="101">
        <v>27</v>
      </c>
      <c r="J43" s="101">
        <v>28</v>
      </c>
      <c r="K43" s="101">
        <v>29</v>
      </c>
      <c r="L43" s="101">
        <v>30</v>
      </c>
      <c r="M43" s="101">
        <v>31</v>
      </c>
      <c r="N43" s="101">
        <v>32</v>
      </c>
      <c r="O43" s="101">
        <v>33</v>
      </c>
      <c r="P43" s="101">
        <v>34</v>
      </c>
      <c r="Q43" s="101">
        <v>35</v>
      </c>
      <c r="R43" s="101">
        <v>36</v>
      </c>
      <c r="S43" s="101">
        <v>37</v>
      </c>
      <c r="T43" s="101">
        <v>38</v>
      </c>
      <c r="U43" s="101">
        <v>39</v>
      </c>
      <c r="V43" s="101">
        <v>40</v>
      </c>
      <c r="W43" s="101">
        <v>41</v>
      </c>
      <c r="X43" s="101">
        <v>42</v>
      </c>
      <c r="Y43" s="101">
        <v>43</v>
      </c>
      <c r="Z43" s="101">
        <v>44</v>
      </c>
      <c r="AA43" s="101">
        <v>45</v>
      </c>
      <c r="AB43" s="101">
        <v>46</v>
      </c>
      <c r="AC43" s="101">
        <v>47</v>
      </c>
      <c r="AD43" s="101">
        <v>48</v>
      </c>
      <c r="AE43" s="101">
        <v>49</v>
      </c>
      <c r="AF43" s="101">
        <v>50</v>
      </c>
      <c r="AG43" s="101">
        <v>51</v>
      </c>
      <c r="AH43" s="101">
        <v>52</v>
      </c>
      <c r="AI43" s="101">
        <v>53</v>
      </c>
      <c r="AJ43" s="100">
        <v>1</v>
      </c>
      <c r="AK43" s="101">
        <v>2</v>
      </c>
      <c r="AL43" s="101">
        <v>3</v>
      </c>
      <c r="AM43" s="101">
        <v>4</v>
      </c>
      <c r="AN43" s="101">
        <v>5</v>
      </c>
      <c r="AO43" s="129">
        <v>6</v>
      </c>
      <c r="AP43" s="129">
        <v>7</v>
      </c>
      <c r="AQ43" s="129">
        <v>8</v>
      </c>
      <c r="AR43" s="129">
        <v>9</v>
      </c>
      <c r="AS43" s="129">
        <v>10</v>
      </c>
      <c r="AT43" s="129">
        <v>11</v>
      </c>
      <c r="AU43" s="129">
        <v>12</v>
      </c>
      <c r="AV43" s="129">
        <v>13</v>
      </c>
      <c r="AW43" s="129">
        <v>14</v>
      </c>
      <c r="AX43" s="129">
        <v>15</v>
      </c>
      <c r="AY43" s="129">
        <v>16</v>
      </c>
      <c r="AZ43" s="129">
        <v>17</v>
      </c>
      <c r="BA43" s="129">
        <v>18</v>
      </c>
      <c r="BB43" s="129">
        <v>19</v>
      </c>
      <c r="BC43" s="129">
        <v>20</v>
      </c>
    </row>
    <row r="44" spans="1:92" s="50" customFormat="1">
      <c r="A44" s="67" t="s">
        <v>61</v>
      </c>
      <c r="B44" s="59">
        <v>131.50982900077628</v>
      </c>
      <c r="C44" s="59">
        <v>132.15691959631803</v>
      </c>
      <c r="D44" s="59">
        <v>131.50910845070422</v>
      </c>
      <c r="E44" s="59">
        <v>131.57816382388822</v>
      </c>
      <c r="F44" s="59">
        <v>129.86102426527665</v>
      </c>
      <c r="G44" s="59">
        <v>128.89879585227899</v>
      </c>
      <c r="H44" s="59">
        <v>128.03380868359764</v>
      </c>
      <c r="I44" s="59">
        <v>127.24188301000002</v>
      </c>
      <c r="J44" s="59">
        <v>124.42636230000004</v>
      </c>
      <c r="K44" s="59">
        <v>122.82245644000004</v>
      </c>
      <c r="L44" s="59">
        <v>122.08604043999999</v>
      </c>
      <c r="M44" s="59">
        <v>120.58112987000001</v>
      </c>
      <c r="N44" s="59">
        <v>120.34050701</v>
      </c>
      <c r="O44" s="59">
        <v>119.12689534000003</v>
      </c>
      <c r="P44" s="59">
        <v>118.75028119000001</v>
      </c>
      <c r="Q44" s="59">
        <v>119.13567543000003</v>
      </c>
      <c r="R44" s="59">
        <v>119.39782105</v>
      </c>
      <c r="S44" s="59">
        <v>120.13493209000004</v>
      </c>
      <c r="T44" s="59">
        <v>122.9824677</v>
      </c>
      <c r="U44" s="59">
        <v>122.83222690929475</v>
      </c>
      <c r="V44" s="59">
        <v>122.93592710282577</v>
      </c>
      <c r="W44" s="59">
        <v>122.50712172</v>
      </c>
      <c r="X44" s="59">
        <v>121.09802229000003</v>
      </c>
      <c r="Y44" s="59">
        <v>120.82166062000002</v>
      </c>
      <c r="Z44" s="59">
        <v>120.44787317000001</v>
      </c>
      <c r="AA44" s="59">
        <v>121.84349608000001</v>
      </c>
      <c r="AB44" s="59">
        <v>123.07000405999999</v>
      </c>
      <c r="AC44" s="59">
        <v>122.5799088</v>
      </c>
      <c r="AD44" s="59">
        <v>122.55252985999999</v>
      </c>
      <c r="AE44" s="59">
        <v>121.89297618999998</v>
      </c>
      <c r="AF44" s="59">
        <v>121.85139503000001</v>
      </c>
      <c r="AG44" s="59">
        <v>122.8</v>
      </c>
      <c r="AH44" s="117">
        <v>123.52</v>
      </c>
      <c r="AI44" s="117">
        <v>123.61121064000002</v>
      </c>
      <c r="AJ44" s="91">
        <v>119.55341958</v>
      </c>
      <c r="AK44" s="92">
        <v>119.89255029000002</v>
      </c>
      <c r="AL44" s="88">
        <v>121.48905596</v>
      </c>
      <c r="AM44" s="88">
        <v>120.95374423999999</v>
      </c>
      <c r="AN44" s="88">
        <v>123.29344019000003</v>
      </c>
      <c r="AO44" s="88">
        <v>125.67884300999997</v>
      </c>
      <c r="AP44" s="88">
        <v>126.32636057999999</v>
      </c>
      <c r="AQ44" s="88">
        <v>129.93341324000005</v>
      </c>
      <c r="AR44" s="88">
        <v>131.29469899000003</v>
      </c>
      <c r="AS44" s="88">
        <v>133.02568047999998</v>
      </c>
      <c r="AT44" s="88">
        <v>137.15241312000001</v>
      </c>
      <c r="AU44" s="88">
        <v>137.59944224000003</v>
      </c>
      <c r="AV44" s="88">
        <v>136.54552321000003</v>
      </c>
      <c r="AW44" s="88">
        <v>134.30790014999999</v>
      </c>
      <c r="AX44" s="88">
        <v>131.57535914999994</v>
      </c>
      <c r="AY44" s="88">
        <v>128.53012101000002</v>
      </c>
      <c r="AZ44" s="88">
        <v>126.98327191999996</v>
      </c>
      <c r="BA44" s="88">
        <v>125.78733913999999</v>
      </c>
      <c r="BB44" s="88">
        <v>124.98645341999998</v>
      </c>
      <c r="BC44" s="88">
        <v>125.57091676999998</v>
      </c>
    </row>
    <row r="45" spans="1:92" s="50" customFormat="1">
      <c r="A45" s="67" t="s">
        <v>62</v>
      </c>
      <c r="B45" s="59">
        <v>191.27</v>
      </c>
      <c r="C45" s="59">
        <v>188.89000000000001</v>
      </c>
      <c r="D45" s="59">
        <v>188.89000000000001</v>
      </c>
      <c r="E45" s="59">
        <v>186.47</v>
      </c>
      <c r="F45" s="59">
        <v>184.13</v>
      </c>
      <c r="G45" s="59">
        <v>184.51</v>
      </c>
      <c r="H45" s="59">
        <v>185.91</v>
      </c>
      <c r="I45" s="59">
        <v>187.11</v>
      </c>
      <c r="J45" s="59">
        <v>184.46</v>
      </c>
      <c r="K45" s="59">
        <v>185.09</v>
      </c>
      <c r="L45" s="59">
        <v>190.31</v>
      </c>
      <c r="M45" s="59">
        <v>189.19</v>
      </c>
      <c r="N45" s="59">
        <v>186.67000000000002</v>
      </c>
      <c r="O45" s="59">
        <v>188.18</v>
      </c>
      <c r="P45" s="59">
        <v>187.74</v>
      </c>
      <c r="Q45" s="59">
        <v>191.25</v>
      </c>
      <c r="R45" s="59">
        <v>188.47</v>
      </c>
      <c r="S45" s="59">
        <v>190.99</v>
      </c>
      <c r="T45" s="59">
        <v>194.8</v>
      </c>
      <c r="U45" s="59">
        <v>192.45000000000002</v>
      </c>
      <c r="V45" s="59">
        <v>188.11</v>
      </c>
      <c r="W45" s="59">
        <v>188.73</v>
      </c>
      <c r="X45" s="59">
        <v>190.20000000000002</v>
      </c>
      <c r="Y45" s="59">
        <v>191.99</v>
      </c>
      <c r="Z45" s="59">
        <v>187.06</v>
      </c>
      <c r="AA45" s="59">
        <v>188.15</v>
      </c>
      <c r="AB45" s="59">
        <v>189.82</v>
      </c>
      <c r="AC45" s="59">
        <v>191.22</v>
      </c>
      <c r="AD45" s="59">
        <v>191.52</v>
      </c>
      <c r="AE45" s="59">
        <v>188.97</v>
      </c>
      <c r="AF45" s="59">
        <v>191.67000000000002</v>
      </c>
      <c r="AG45" s="59">
        <v>192.06</v>
      </c>
      <c r="AH45" s="93">
        <v>185.4682</v>
      </c>
      <c r="AI45" s="93">
        <v>188.25</v>
      </c>
      <c r="AJ45" s="89">
        <v>180.72</v>
      </c>
      <c r="AK45" s="90">
        <v>190.77</v>
      </c>
      <c r="AL45" s="88">
        <v>190.76</v>
      </c>
      <c r="AM45" s="88">
        <v>188.33</v>
      </c>
      <c r="AN45" s="88">
        <v>189.91</v>
      </c>
      <c r="AO45" s="88">
        <v>189.94</v>
      </c>
      <c r="AP45" s="88">
        <v>190.21</v>
      </c>
      <c r="AQ45" s="88">
        <v>192.48000000000002</v>
      </c>
      <c r="AR45" s="88">
        <v>194.88410000000002</v>
      </c>
      <c r="AS45" s="88">
        <v>195.94</v>
      </c>
      <c r="AT45" s="88">
        <v>195.4188</v>
      </c>
      <c r="AU45" s="88">
        <v>195.01320000000001</v>
      </c>
      <c r="AV45" s="88">
        <v>195.64000000000001</v>
      </c>
      <c r="AW45" s="88">
        <v>191.03380000000001</v>
      </c>
      <c r="AX45" s="88">
        <v>194.79</v>
      </c>
      <c r="AY45" s="88">
        <v>195.91250000000002</v>
      </c>
      <c r="AZ45" s="88">
        <v>197.1875</v>
      </c>
      <c r="BA45" s="88">
        <v>197.05510000000001</v>
      </c>
      <c r="BB45" s="88">
        <v>197.4785</v>
      </c>
      <c r="BC45" s="88">
        <v>197.26340000000002</v>
      </c>
    </row>
    <row r="46" spans="1:92" s="50" customFormat="1">
      <c r="A46" s="67" t="s">
        <v>63</v>
      </c>
      <c r="B46" s="59">
        <v>90.199300000000008</v>
      </c>
      <c r="C46" s="59">
        <v>90.254900000000006</v>
      </c>
      <c r="D46" s="59">
        <v>87.513199999999998</v>
      </c>
      <c r="E46" s="59">
        <v>83.198700000000002</v>
      </c>
      <c r="F46" s="59">
        <v>85.09</v>
      </c>
      <c r="G46" s="59">
        <v>84.52</v>
      </c>
      <c r="H46" s="59">
        <v>83.06</v>
      </c>
      <c r="I46" s="59">
        <v>83.73</v>
      </c>
      <c r="J46" s="59">
        <v>84.2</v>
      </c>
      <c r="K46" s="59">
        <v>83.72</v>
      </c>
      <c r="L46" s="59">
        <v>83.4</v>
      </c>
      <c r="M46" s="59">
        <v>82.63</v>
      </c>
      <c r="N46" s="59">
        <v>82.460000000000008</v>
      </c>
      <c r="O46" s="59">
        <v>82.99</v>
      </c>
      <c r="P46" s="59">
        <v>83.66</v>
      </c>
      <c r="Q46" s="59">
        <v>83.53</v>
      </c>
      <c r="R46" s="59">
        <v>86.09</v>
      </c>
      <c r="S46" s="59">
        <v>87.570000000000007</v>
      </c>
      <c r="T46" s="59">
        <v>92.210300000000004</v>
      </c>
      <c r="U46" s="59">
        <v>90.16</v>
      </c>
      <c r="V46" s="59">
        <v>88.45</v>
      </c>
      <c r="W46" s="59">
        <v>88.54</v>
      </c>
      <c r="X46" s="59">
        <v>88.3</v>
      </c>
      <c r="Y46" s="59">
        <v>88.22</v>
      </c>
      <c r="Z46" s="59">
        <v>90.13</v>
      </c>
      <c r="AA46" s="59">
        <v>90.04</v>
      </c>
      <c r="AB46" s="59">
        <v>89.89</v>
      </c>
      <c r="AC46" s="59">
        <v>87.43</v>
      </c>
      <c r="AD46" s="59">
        <v>86.350000000000009</v>
      </c>
      <c r="AE46" s="59">
        <v>86.24</v>
      </c>
      <c r="AF46" s="59">
        <v>86.72</v>
      </c>
      <c r="AG46" s="59">
        <v>87.5</v>
      </c>
      <c r="AH46" s="93">
        <v>88.67</v>
      </c>
      <c r="AI46" s="93">
        <v>88.23</v>
      </c>
      <c r="AJ46" s="89">
        <v>88.64</v>
      </c>
      <c r="AK46" s="90">
        <v>87.100000000000009</v>
      </c>
      <c r="AL46" s="88">
        <v>87.7</v>
      </c>
      <c r="AM46" s="88">
        <v>87.88</v>
      </c>
      <c r="AN46" s="88">
        <v>87.04</v>
      </c>
      <c r="AO46" s="88">
        <v>86.97</v>
      </c>
      <c r="AP46" s="88">
        <v>87.79</v>
      </c>
      <c r="AQ46" s="88">
        <v>94.02</v>
      </c>
      <c r="AR46" s="88">
        <v>97.12</v>
      </c>
      <c r="AS46" s="88">
        <v>101.79</v>
      </c>
      <c r="AT46" s="88">
        <v>103.05</v>
      </c>
      <c r="AU46" s="88">
        <v>104.76</v>
      </c>
      <c r="AV46" s="88">
        <v>102.11</v>
      </c>
      <c r="AW46" s="88">
        <v>98.5</v>
      </c>
      <c r="AX46" s="88">
        <v>94.39</v>
      </c>
      <c r="AY46" s="88">
        <v>92.04</v>
      </c>
      <c r="AZ46" s="88">
        <v>88.070000000000007</v>
      </c>
      <c r="BA46" s="88">
        <v>86.89</v>
      </c>
      <c r="BB46" s="88">
        <v>83.546400000000006</v>
      </c>
      <c r="BC46" s="88">
        <v>84.55</v>
      </c>
    </row>
    <row r="47" spans="1:92" s="50" customFormat="1">
      <c r="A47" s="67" t="s">
        <v>64</v>
      </c>
      <c r="B47" s="59">
        <v>138.59</v>
      </c>
      <c r="C47" s="59">
        <v>145.12</v>
      </c>
      <c r="D47" s="59">
        <v>138.33000000000001</v>
      </c>
      <c r="E47" s="59">
        <v>139.64000000000001</v>
      </c>
      <c r="F47" s="59">
        <v>136.79</v>
      </c>
      <c r="G47" s="59">
        <v>136.65</v>
      </c>
      <c r="H47" s="59">
        <v>138.92000000000002</v>
      </c>
      <c r="I47" s="59">
        <v>136.67000000000002</v>
      </c>
      <c r="J47" s="59">
        <v>134.25</v>
      </c>
      <c r="K47" s="59">
        <v>136.94</v>
      </c>
      <c r="L47" s="59">
        <v>132.47999999999999</v>
      </c>
      <c r="M47" s="59">
        <v>126.34</v>
      </c>
      <c r="N47" s="59">
        <v>135.47999999999999</v>
      </c>
      <c r="O47" s="59">
        <v>137.89000000000001</v>
      </c>
      <c r="P47" s="59">
        <v>130.07</v>
      </c>
      <c r="Q47" s="59">
        <v>136.63</v>
      </c>
      <c r="R47" s="59">
        <v>138.64000000000001</v>
      </c>
      <c r="S47" s="59">
        <v>137.35</v>
      </c>
      <c r="T47" s="59">
        <v>136.42000000000002</v>
      </c>
      <c r="U47" s="59">
        <v>139.46</v>
      </c>
      <c r="V47" s="59">
        <v>140.87</v>
      </c>
      <c r="W47" s="59">
        <v>140.18</v>
      </c>
      <c r="X47" s="59">
        <v>134.97999999999999</v>
      </c>
      <c r="Y47" s="59">
        <v>141</v>
      </c>
      <c r="Z47" s="59">
        <v>144.61000000000001</v>
      </c>
      <c r="AA47" s="59">
        <v>138.72999999999999</v>
      </c>
      <c r="AB47" s="59">
        <v>137.88</v>
      </c>
      <c r="AC47" s="59">
        <v>142.27000000000001</v>
      </c>
      <c r="AD47" s="59">
        <v>144.69</v>
      </c>
      <c r="AE47" s="59">
        <v>136.47</v>
      </c>
      <c r="AF47" s="59">
        <v>139.29</v>
      </c>
      <c r="AG47" s="59">
        <v>139.35</v>
      </c>
      <c r="AH47" s="93">
        <v>148.16</v>
      </c>
      <c r="AI47" s="93">
        <v>163.81</v>
      </c>
      <c r="AJ47" s="89">
        <v>154.31</v>
      </c>
      <c r="AK47" s="90">
        <v>103.02</v>
      </c>
      <c r="AL47" s="88">
        <v>103.03</v>
      </c>
      <c r="AM47" s="88">
        <v>103.15</v>
      </c>
      <c r="AN47" s="88">
        <v>103.34</v>
      </c>
      <c r="AO47" s="88">
        <v>146.03</v>
      </c>
      <c r="AP47" s="88">
        <v>154.77000000000001</v>
      </c>
      <c r="AQ47" s="88">
        <v>154.86000000000001</v>
      </c>
      <c r="AR47" s="88">
        <v>153</v>
      </c>
      <c r="AS47" s="88">
        <v>149.97999999999999</v>
      </c>
      <c r="AT47" s="88">
        <v>171.4</v>
      </c>
      <c r="AU47" s="88">
        <v>175.20000000000002</v>
      </c>
      <c r="AV47" s="88">
        <v>162.57</v>
      </c>
      <c r="AW47" s="88">
        <v>155.55000000000001</v>
      </c>
      <c r="AX47" s="88">
        <v>155.88</v>
      </c>
      <c r="AY47" s="88">
        <v>155.88</v>
      </c>
      <c r="AZ47" s="88">
        <v>166.66</v>
      </c>
      <c r="BA47" s="88">
        <v>163.58000000000001</v>
      </c>
      <c r="BB47" s="88">
        <v>162.44</v>
      </c>
      <c r="BC47" s="88">
        <v>164.94</v>
      </c>
    </row>
    <row r="72" spans="1:7">
      <c r="A72" s="119"/>
      <c r="B72" s="119"/>
      <c r="C72" s="119"/>
      <c r="D72" s="119"/>
      <c r="E72" s="119"/>
      <c r="F72" s="119"/>
      <c r="G72" s="119"/>
    </row>
    <row r="73" spans="1:7">
      <c r="A73" s="119"/>
      <c r="B73" s="119"/>
      <c r="C73" s="119"/>
      <c r="D73" s="119"/>
      <c r="E73" s="119"/>
      <c r="F73" s="119"/>
      <c r="G73" s="119"/>
    </row>
    <row r="74" spans="1:7" ht="35.25" customHeight="1">
      <c r="A74" s="119"/>
      <c r="B74" s="120"/>
      <c r="C74" s="121"/>
      <c r="D74" s="121"/>
      <c r="E74" s="121"/>
      <c r="F74" s="119"/>
      <c r="G74" s="119"/>
    </row>
    <row r="75" spans="1:7">
      <c r="A75" s="119"/>
      <c r="B75" s="120"/>
      <c r="C75" s="121"/>
      <c r="D75" s="121"/>
      <c r="E75" s="121"/>
      <c r="F75" s="119"/>
      <c r="G75" s="119"/>
    </row>
    <row r="76" spans="1:7">
      <c r="A76" s="119"/>
      <c r="B76" s="122"/>
      <c r="C76" s="123"/>
      <c r="D76" s="123"/>
      <c r="E76" s="124"/>
      <c r="F76" s="119"/>
      <c r="G76" s="119"/>
    </row>
    <row r="77" spans="1:7">
      <c r="A77" s="119"/>
      <c r="B77" s="122"/>
      <c r="C77" s="123"/>
      <c r="D77" s="123"/>
      <c r="E77" s="124"/>
      <c r="F77" s="119"/>
      <c r="G77" s="119"/>
    </row>
    <row r="78" spans="1:7">
      <c r="A78" s="119"/>
      <c r="B78" s="122"/>
      <c r="C78" s="123"/>
      <c r="D78" s="125"/>
      <c r="E78" s="126"/>
      <c r="F78" s="119"/>
      <c r="G78" s="119"/>
    </row>
    <row r="79" spans="1:7">
      <c r="A79" s="119"/>
      <c r="B79" s="122"/>
      <c r="C79" s="123"/>
      <c r="D79" s="123"/>
      <c r="E79" s="124"/>
      <c r="F79" s="119"/>
      <c r="G79" s="119"/>
    </row>
    <row r="80" spans="1:7">
      <c r="A80" s="119"/>
      <c r="B80" s="122"/>
      <c r="C80" s="123"/>
      <c r="D80" s="123"/>
      <c r="E80" s="124"/>
      <c r="F80" s="119"/>
      <c r="G80" s="119"/>
    </row>
    <row r="81" spans="1:7">
      <c r="A81" s="119"/>
      <c r="B81" s="122"/>
      <c r="C81" s="123"/>
      <c r="D81" s="125"/>
      <c r="E81" s="126"/>
      <c r="F81" s="119"/>
      <c r="G81" s="119"/>
    </row>
    <row r="82" spans="1:7">
      <c r="A82" s="119"/>
      <c r="B82" s="122"/>
      <c r="C82" s="123"/>
      <c r="D82" s="123"/>
      <c r="E82" s="124"/>
      <c r="F82" s="119"/>
      <c r="G82" s="119"/>
    </row>
    <row r="83" spans="1:7">
      <c r="A83" s="119"/>
      <c r="B83" s="122"/>
      <c r="C83" s="123"/>
      <c r="D83" s="123"/>
      <c r="E83" s="124"/>
      <c r="F83" s="119"/>
      <c r="G83" s="119"/>
    </row>
    <row r="84" spans="1:7">
      <c r="A84" s="119"/>
      <c r="B84" s="122"/>
      <c r="C84" s="123"/>
      <c r="D84" s="123"/>
      <c r="E84" s="124"/>
      <c r="F84" s="119"/>
      <c r="G84" s="119"/>
    </row>
    <row r="85" spans="1:7">
      <c r="A85" s="119"/>
      <c r="B85" s="122"/>
      <c r="C85" s="123"/>
      <c r="D85" s="125"/>
      <c r="E85" s="126"/>
      <c r="F85" s="119"/>
      <c r="G85" s="119"/>
    </row>
    <row r="86" spans="1:7">
      <c r="A86" s="119"/>
      <c r="B86" s="122"/>
      <c r="C86" s="123"/>
      <c r="D86" s="123"/>
      <c r="E86" s="124"/>
      <c r="F86" s="119"/>
      <c r="G86" s="119"/>
    </row>
    <row r="87" spans="1:7">
      <c r="A87" s="119"/>
      <c r="B87" s="122"/>
      <c r="C87" s="123"/>
      <c r="D87" s="123"/>
      <c r="E87" s="124"/>
      <c r="F87" s="119"/>
      <c r="G87" s="119"/>
    </row>
    <row r="88" spans="1:7">
      <c r="A88" s="119"/>
      <c r="B88" s="122"/>
      <c r="C88" s="123"/>
      <c r="D88" s="123"/>
      <c r="E88" s="124"/>
      <c r="F88" s="119"/>
      <c r="G88" s="119"/>
    </row>
    <row r="89" spans="1:7">
      <c r="A89" s="119"/>
      <c r="B89" s="122"/>
      <c r="C89" s="123"/>
      <c r="D89" s="125"/>
      <c r="E89" s="126"/>
      <c r="F89" s="119"/>
      <c r="G89" s="119"/>
    </row>
    <row r="90" spans="1:7">
      <c r="A90" s="119"/>
      <c r="B90" s="122"/>
      <c r="C90" s="123"/>
      <c r="D90" s="125"/>
      <c r="E90" s="126"/>
      <c r="F90" s="119"/>
      <c r="G90" s="119"/>
    </row>
    <row r="91" spans="1:7">
      <c r="A91" s="119"/>
      <c r="B91" s="122"/>
      <c r="C91" s="123"/>
      <c r="D91" s="125"/>
      <c r="E91" s="126"/>
      <c r="F91" s="119"/>
      <c r="G91" s="119"/>
    </row>
    <row r="92" spans="1:7">
      <c r="A92" s="119"/>
      <c r="B92" s="122"/>
      <c r="C92" s="123"/>
      <c r="D92" s="123"/>
      <c r="E92" s="124"/>
      <c r="F92" s="119"/>
      <c r="G92" s="119"/>
    </row>
    <row r="93" spans="1:7">
      <c r="A93" s="119"/>
      <c r="B93" s="122"/>
      <c r="C93" s="123"/>
      <c r="D93" s="123"/>
      <c r="E93" s="124"/>
      <c r="F93" s="119"/>
      <c r="G93" s="119"/>
    </row>
    <row r="94" spans="1:7">
      <c r="A94" s="119"/>
      <c r="B94" s="122"/>
      <c r="C94" s="123"/>
      <c r="D94" s="123"/>
      <c r="E94" s="124"/>
      <c r="F94" s="119"/>
      <c r="G94" s="119"/>
    </row>
    <row r="95" spans="1:7">
      <c r="A95" s="119"/>
      <c r="B95" s="122"/>
      <c r="C95" s="123"/>
      <c r="D95" s="123"/>
      <c r="E95" s="124"/>
      <c r="F95" s="119"/>
      <c r="G95" s="119"/>
    </row>
    <row r="96" spans="1:7">
      <c r="A96" s="119"/>
      <c r="B96" s="122"/>
      <c r="C96" s="123"/>
      <c r="D96" s="123"/>
      <c r="E96" s="124"/>
      <c r="F96" s="119"/>
      <c r="G96" s="119"/>
    </row>
    <row r="97" spans="1:7">
      <c r="A97" s="119"/>
      <c r="B97" s="122"/>
      <c r="C97" s="123"/>
      <c r="D97" s="123"/>
      <c r="E97" s="124"/>
      <c r="F97" s="119"/>
      <c r="G97" s="119"/>
    </row>
    <row r="98" spans="1:7">
      <c r="A98" s="119"/>
      <c r="B98" s="122"/>
      <c r="C98" s="123"/>
      <c r="D98" s="125"/>
      <c r="E98" s="126"/>
      <c r="F98" s="119"/>
      <c r="G98" s="119"/>
    </row>
    <row r="99" spans="1:7">
      <c r="A99" s="119"/>
      <c r="B99" s="122"/>
      <c r="C99" s="123"/>
      <c r="D99" s="125"/>
      <c r="E99" s="126"/>
      <c r="F99" s="119"/>
      <c r="G99" s="119"/>
    </row>
    <row r="100" spans="1:7">
      <c r="A100" s="119"/>
      <c r="B100" s="122"/>
      <c r="C100" s="123"/>
      <c r="D100" s="123"/>
      <c r="E100" s="124"/>
      <c r="F100" s="119"/>
      <c r="G100" s="119"/>
    </row>
    <row r="101" spans="1:7">
      <c r="A101" s="119"/>
      <c r="B101" s="122"/>
      <c r="C101" s="123"/>
      <c r="D101" s="125"/>
      <c r="E101" s="126"/>
      <c r="F101" s="119"/>
      <c r="G101" s="119"/>
    </row>
    <row r="102" spans="1:7">
      <c r="A102" s="119"/>
      <c r="B102" s="127"/>
      <c r="C102" s="123"/>
      <c r="D102" s="123"/>
      <c r="E102" s="124"/>
      <c r="F102" s="119"/>
      <c r="G102" s="119"/>
    </row>
    <row r="103" spans="1:7">
      <c r="A103" s="119"/>
      <c r="B103" s="122"/>
      <c r="C103" s="123"/>
      <c r="D103" s="123"/>
      <c r="E103" s="124"/>
      <c r="F103" s="119"/>
      <c r="G103" s="119"/>
    </row>
    <row r="104" spans="1:7">
      <c r="A104" s="119"/>
      <c r="B104" s="119"/>
      <c r="C104" s="119"/>
      <c r="D104" s="119"/>
      <c r="E104" s="119"/>
      <c r="F104" s="119"/>
      <c r="G104" s="11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J46"/>
  <sheetViews>
    <sheetView zoomScaleNormal="100" workbookViewId="0">
      <selection activeCell="I32" sqref="I32"/>
    </sheetView>
  </sheetViews>
  <sheetFormatPr defaultColWidth="9.140625" defaultRowHeight="15"/>
  <cols>
    <col min="1" max="1" width="9.140625" style="12"/>
    <col min="2" max="2" width="18.140625" style="12" customWidth="1"/>
    <col min="3" max="3" width="13.7109375" style="50" customWidth="1"/>
    <col min="4" max="5" width="18" style="12" customWidth="1"/>
    <col min="6" max="6" width="9.140625" style="12" customWidth="1"/>
    <col min="7" max="16384" width="9.140625" style="12"/>
  </cols>
  <sheetData>
    <row r="2" spans="1:7">
      <c r="B2" s="128" t="s">
        <v>95</v>
      </c>
    </row>
    <row r="4" spans="1:7">
      <c r="A4" s="49" t="s">
        <v>119</v>
      </c>
    </row>
    <row r="5" spans="1:7" ht="12.75" customHeight="1" thickBot="1"/>
    <row r="6" spans="1:7" ht="51.75" customHeight="1" thickBot="1">
      <c r="B6" s="70"/>
      <c r="C6" s="52" t="s">
        <v>101</v>
      </c>
      <c r="D6" s="53" t="s">
        <v>65</v>
      </c>
      <c r="E6" s="54" t="s">
        <v>66</v>
      </c>
      <c r="G6" s="49" t="s">
        <v>99</v>
      </c>
    </row>
    <row r="7" spans="1:7">
      <c r="B7" s="152" t="s">
        <v>68</v>
      </c>
      <c r="C7" s="138" t="s">
        <v>20</v>
      </c>
      <c r="D7" s="139"/>
      <c r="E7" s="140"/>
    </row>
    <row r="8" spans="1:7">
      <c r="B8" s="153" t="s">
        <v>69</v>
      </c>
      <c r="C8" s="142">
        <v>155.251</v>
      </c>
      <c r="D8" s="56">
        <v>8.5387000000000057</v>
      </c>
      <c r="E8" s="143">
        <v>5.8200300860936638E-2</v>
      </c>
    </row>
    <row r="9" spans="1:7" ht="15.75" thickBot="1">
      <c r="B9" s="153" t="s">
        <v>70</v>
      </c>
      <c r="C9" s="142">
        <v>181.2835</v>
      </c>
      <c r="D9" s="56">
        <v>10.960800000000006</v>
      </c>
      <c r="E9" s="143">
        <v>6.4353136722233861E-2</v>
      </c>
    </row>
    <row r="10" spans="1:7" ht="15.75" thickBot="1">
      <c r="B10" s="153" t="s">
        <v>71</v>
      </c>
      <c r="C10" s="138">
        <v>242.4616</v>
      </c>
      <c r="D10" s="162">
        <v>7.125</v>
      </c>
      <c r="E10" s="161">
        <v>3.0275783707251591E-2</v>
      </c>
    </row>
    <row r="11" spans="1:7" ht="15.75" thickBot="1">
      <c r="B11" s="153" t="s">
        <v>72</v>
      </c>
      <c r="C11" s="142">
        <v>299</v>
      </c>
      <c r="D11" s="57">
        <v>3</v>
      </c>
      <c r="E11" s="161">
        <v>1.0135135135135087E-2</v>
      </c>
    </row>
    <row r="12" spans="1:7" ht="15.75" thickBot="1">
      <c r="B12" s="153" t="s">
        <v>73</v>
      </c>
      <c r="C12" s="138" t="s">
        <v>20</v>
      </c>
      <c r="D12" s="139"/>
      <c r="E12" s="140"/>
    </row>
    <row r="13" spans="1:7">
      <c r="B13" s="153" t="s">
        <v>74</v>
      </c>
      <c r="C13" s="138" t="s">
        <v>20</v>
      </c>
      <c r="D13" s="139"/>
      <c r="E13" s="140"/>
    </row>
    <row r="14" spans="1:7">
      <c r="B14" s="153" t="s">
        <v>75</v>
      </c>
      <c r="C14" s="142">
        <v>174.17000000000002</v>
      </c>
      <c r="D14" s="56">
        <v>0</v>
      </c>
      <c r="E14" s="143">
        <v>0</v>
      </c>
    </row>
    <row r="15" spans="1:7">
      <c r="B15" s="153" t="s">
        <v>76</v>
      </c>
      <c r="C15" s="142">
        <v>235</v>
      </c>
      <c r="D15" s="57">
        <v>0</v>
      </c>
      <c r="E15" s="144">
        <v>0</v>
      </c>
    </row>
    <row r="16" spans="1:7" ht="15.75" thickBot="1">
      <c r="B16" s="153" t="s">
        <v>77</v>
      </c>
      <c r="C16" s="142">
        <v>179.27290000000002</v>
      </c>
      <c r="D16" s="55">
        <v>-9.0483999999999867</v>
      </c>
      <c r="E16" s="141">
        <v>-4.8047671718493778E-2</v>
      </c>
    </row>
    <row r="17" spans="2:5">
      <c r="B17" s="153" t="s">
        <v>78</v>
      </c>
      <c r="C17" s="138">
        <v>214.85</v>
      </c>
      <c r="D17" s="139">
        <v>0.32999999999998408</v>
      </c>
      <c r="E17" s="140">
        <v>1.5383181055379502E-3</v>
      </c>
    </row>
    <row r="18" spans="2:5">
      <c r="B18" s="153" t="s">
        <v>79</v>
      </c>
      <c r="C18" s="142">
        <v>240</v>
      </c>
      <c r="D18" s="57">
        <v>3</v>
      </c>
      <c r="E18" s="144">
        <v>1.2658227848101333E-2</v>
      </c>
    </row>
    <row r="19" spans="2:5" ht="15.75" thickBot="1">
      <c r="B19" s="153" t="s">
        <v>80</v>
      </c>
      <c r="C19" s="142">
        <v>228.82</v>
      </c>
      <c r="D19" s="56">
        <v>0</v>
      </c>
      <c r="E19" s="143">
        <v>0</v>
      </c>
    </row>
    <row r="20" spans="2:5">
      <c r="B20" s="153" t="s">
        <v>81</v>
      </c>
      <c r="C20" s="138" t="s">
        <v>20</v>
      </c>
      <c r="D20" s="139"/>
      <c r="E20" s="140"/>
    </row>
    <row r="21" spans="2:5">
      <c r="B21" s="153" t="s">
        <v>82</v>
      </c>
      <c r="C21" s="142">
        <v>160.06</v>
      </c>
      <c r="D21" s="56">
        <v>0.41999999999998749</v>
      </c>
      <c r="E21" s="143">
        <v>2.6309195690301657E-3</v>
      </c>
    </row>
    <row r="22" spans="2:5" ht="15.75" thickBot="1">
      <c r="B22" s="153" t="s">
        <v>83</v>
      </c>
      <c r="C22" s="142">
        <v>160.98160000000001</v>
      </c>
      <c r="D22" s="56">
        <v>12.749400000000009</v>
      </c>
      <c r="E22" s="143">
        <v>8.6009652423697514E-2</v>
      </c>
    </row>
    <row r="23" spans="2:5">
      <c r="B23" s="153" t="s">
        <v>84</v>
      </c>
      <c r="C23" s="138" t="s">
        <v>20</v>
      </c>
      <c r="D23" s="139"/>
      <c r="E23" s="140"/>
    </row>
    <row r="24" spans="2:5">
      <c r="B24" s="153" t="s">
        <v>85</v>
      </c>
      <c r="C24" s="142">
        <v>174</v>
      </c>
      <c r="D24" s="57">
        <v>0</v>
      </c>
      <c r="E24" s="144">
        <v>0</v>
      </c>
    </row>
    <row r="25" spans="2:5" ht="15.75" thickBot="1">
      <c r="B25" s="153" t="s">
        <v>86</v>
      </c>
      <c r="C25" s="142">
        <v>287.34000000000003</v>
      </c>
      <c r="D25" s="55">
        <v>-1.1299999999999955</v>
      </c>
      <c r="E25" s="141">
        <v>-3.917218428259428E-3</v>
      </c>
    </row>
    <row r="26" spans="2:5">
      <c r="B26" s="153" t="s">
        <v>87</v>
      </c>
      <c r="C26" s="138">
        <v>153.3442</v>
      </c>
      <c r="D26" s="139">
        <v>4.9719000000000051</v>
      </c>
      <c r="E26" s="140">
        <v>3.3509624100994673E-2</v>
      </c>
    </row>
    <row r="27" spans="2:5">
      <c r="B27" s="153" t="s">
        <v>88</v>
      </c>
      <c r="C27" s="142">
        <v>183</v>
      </c>
      <c r="D27" s="56">
        <v>0</v>
      </c>
      <c r="E27" s="143">
        <v>0</v>
      </c>
    </row>
    <row r="28" spans="2:5">
      <c r="B28" s="153" t="s">
        <v>89</v>
      </c>
      <c r="C28" s="142">
        <v>145.91120000000001</v>
      </c>
      <c r="D28" s="56">
        <v>0.26670000000001437</v>
      </c>
      <c r="E28" s="143">
        <v>1.8311711049852075E-3</v>
      </c>
    </row>
    <row r="29" spans="2:5">
      <c r="B29" s="153" t="s">
        <v>90</v>
      </c>
      <c r="C29" s="142">
        <v>227.32</v>
      </c>
      <c r="D29" s="56">
        <v>16.639999999999986</v>
      </c>
      <c r="E29" s="143">
        <v>7.8982342889690527E-2</v>
      </c>
    </row>
    <row r="30" spans="2:5">
      <c r="B30" s="153" t="s">
        <v>91</v>
      </c>
      <c r="C30" s="142">
        <v>182.24</v>
      </c>
      <c r="D30" s="56">
        <v>2.1599999999999966</v>
      </c>
      <c r="E30" s="143">
        <v>1.1994669035984007E-2</v>
      </c>
    </row>
    <row r="31" spans="2:5" ht="15.75" thickBot="1">
      <c r="B31" s="153" t="s">
        <v>92</v>
      </c>
      <c r="C31" s="142">
        <v>309.69</v>
      </c>
      <c r="D31" s="55">
        <v>-0.37000000000000455</v>
      </c>
      <c r="E31" s="141">
        <v>-1.1933174224343368E-3</v>
      </c>
    </row>
    <row r="32" spans="2:5" ht="15.75" thickBot="1">
      <c r="B32" s="153" t="s">
        <v>93</v>
      </c>
      <c r="C32" s="138">
        <v>268.93270000000001</v>
      </c>
      <c r="D32" s="162">
        <v>7.3725000000000023</v>
      </c>
      <c r="E32" s="161">
        <v>2.8186627782055496E-2</v>
      </c>
    </row>
    <row r="33" spans="1:62">
      <c r="B33" s="154" t="s">
        <v>108</v>
      </c>
      <c r="C33" s="138" t="s">
        <v>20</v>
      </c>
      <c r="D33" s="139"/>
      <c r="E33" s="140"/>
    </row>
    <row r="34" spans="1:62" ht="15.75" thickBot="1">
      <c r="B34" s="155" t="s">
        <v>94</v>
      </c>
      <c r="C34" s="145">
        <v>203.97515214999999</v>
      </c>
      <c r="D34" s="146">
        <v>2.5357832899999551</v>
      </c>
      <c r="E34" s="147">
        <v>1.2588320269025122E-2</v>
      </c>
    </row>
    <row r="35" spans="1:62">
      <c r="B35" s="51" t="s">
        <v>96</v>
      </c>
    </row>
    <row r="36" spans="1:62">
      <c r="B36" s="58"/>
    </row>
    <row r="37" spans="1:62">
      <c r="B37" s="51" t="s">
        <v>97</v>
      </c>
    </row>
    <row r="39" spans="1:62">
      <c r="A39" s="49" t="s">
        <v>107</v>
      </c>
      <c r="J39" s="63"/>
    </row>
    <row r="40" spans="1:62" ht="15.75" thickBot="1">
      <c r="A40" s="49"/>
      <c r="J40" s="63"/>
    </row>
    <row r="41" spans="1:62" ht="15.75" thickBot="1">
      <c r="A41" s="49"/>
      <c r="B41" s="68">
        <v>2020</v>
      </c>
      <c r="J41" s="63"/>
      <c r="BF41" s="64"/>
      <c r="BG41" s="65"/>
      <c r="BH41" s="118">
        <v>2021</v>
      </c>
      <c r="BI41" s="64"/>
      <c r="BJ41" s="64"/>
    </row>
    <row r="42" spans="1:62">
      <c r="A42" s="69" t="s">
        <v>60</v>
      </c>
      <c r="B42" s="101">
        <v>20</v>
      </c>
      <c r="C42" s="101">
        <v>21</v>
      </c>
      <c r="D42" s="101">
        <v>22</v>
      </c>
      <c r="E42" s="101">
        <v>23</v>
      </c>
      <c r="F42" s="101">
        <v>24</v>
      </c>
      <c r="G42" s="101">
        <v>25</v>
      </c>
      <c r="H42" s="101">
        <v>26</v>
      </c>
      <c r="I42" s="101">
        <v>27</v>
      </c>
      <c r="J42" s="101">
        <v>28</v>
      </c>
      <c r="K42" s="101">
        <v>29</v>
      </c>
      <c r="L42" s="101">
        <v>30</v>
      </c>
      <c r="M42" s="101">
        <v>31</v>
      </c>
      <c r="N42" s="101">
        <v>32</v>
      </c>
      <c r="O42" s="101">
        <v>33</v>
      </c>
      <c r="P42" s="101">
        <v>34</v>
      </c>
      <c r="Q42" s="101">
        <v>35</v>
      </c>
      <c r="R42" s="101">
        <v>36</v>
      </c>
      <c r="S42" s="101">
        <v>37</v>
      </c>
      <c r="T42" s="101">
        <v>38</v>
      </c>
      <c r="U42" s="101">
        <v>39</v>
      </c>
      <c r="V42" s="101">
        <v>40</v>
      </c>
      <c r="W42" s="101">
        <v>41</v>
      </c>
      <c r="X42" s="101">
        <v>42</v>
      </c>
      <c r="Y42" s="101">
        <v>43</v>
      </c>
      <c r="Z42" s="101">
        <v>44</v>
      </c>
      <c r="AA42" s="101">
        <v>45</v>
      </c>
      <c r="AB42" s="101">
        <v>46</v>
      </c>
      <c r="AC42" s="101">
        <v>47</v>
      </c>
      <c r="AD42" s="101">
        <v>48</v>
      </c>
      <c r="AE42" s="101">
        <v>49</v>
      </c>
      <c r="AF42" s="101">
        <v>50</v>
      </c>
      <c r="AG42" s="101">
        <v>51</v>
      </c>
      <c r="AH42" s="101">
        <v>47</v>
      </c>
      <c r="AI42" s="101">
        <v>48</v>
      </c>
      <c r="AJ42" s="101">
        <v>49</v>
      </c>
      <c r="AK42" s="101">
        <v>50</v>
      </c>
      <c r="AL42" s="101">
        <v>51</v>
      </c>
      <c r="AM42" s="101">
        <v>52</v>
      </c>
      <c r="AN42" s="101">
        <v>53</v>
      </c>
      <c r="AO42" s="100">
        <v>1</v>
      </c>
      <c r="AP42" s="101">
        <v>2</v>
      </c>
      <c r="AQ42" s="101">
        <v>3</v>
      </c>
      <c r="AR42" s="101">
        <v>4</v>
      </c>
      <c r="AS42" s="101">
        <v>5</v>
      </c>
      <c r="AT42" s="101">
        <v>6</v>
      </c>
      <c r="AU42" s="101">
        <v>7</v>
      </c>
      <c r="AV42" s="101">
        <v>8</v>
      </c>
      <c r="AW42" s="101">
        <v>9</v>
      </c>
      <c r="AX42" s="101">
        <v>10</v>
      </c>
      <c r="AY42" s="101">
        <v>11</v>
      </c>
      <c r="AZ42" s="101">
        <v>12</v>
      </c>
      <c r="BA42" s="101">
        <v>13</v>
      </c>
      <c r="BB42" s="101">
        <v>14</v>
      </c>
      <c r="BC42" s="101">
        <v>15</v>
      </c>
      <c r="BD42" s="101">
        <v>16</v>
      </c>
      <c r="BE42" s="101">
        <v>17</v>
      </c>
      <c r="BF42" s="101">
        <v>18</v>
      </c>
      <c r="BG42" s="101">
        <v>19</v>
      </c>
      <c r="BH42" s="101">
        <v>20</v>
      </c>
    </row>
    <row r="43" spans="1:62">
      <c r="A43" s="69" t="s">
        <v>61</v>
      </c>
      <c r="B43" s="59">
        <v>177.20374719011105</v>
      </c>
      <c r="C43" s="59">
        <v>175.51932308572736</v>
      </c>
      <c r="D43" s="59">
        <v>176.47302366945181</v>
      </c>
      <c r="E43" s="59">
        <v>177.74097108847431</v>
      </c>
      <c r="F43" s="59">
        <v>180.50073992217011</v>
      </c>
      <c r="G43" s="59">
        <v>182.56823077715464</v>
      </c>
      <c r="H43" s="59">
        <v>180.66735798328946</v>
      </c>
      <c r="I43" s="59">
        <v>182.83310649000003</v>
      </c>
      <c r="J43" s="59">
        <v>184.12092982000001</v>
      </c>
      <c r="K43" s="59">
        <v>185.71247889000003</v>
      </c>
      <c r="L43" s="59">
        <v>185.14129073000007</v>
      </c>
      <c r="M43" s="59">
        <v>185.62100028000003</v>
      </c>
      <c r="N43" s="59">
        <v>184.88748000000004</v>
      </c>
      <c r="O43" s="59">
        <v>186.41057806000001</v>
      </c>
      <c r="P43" s="59">
        <v>186.33820090000006</v>
      </c>
      <c r="Q43" s="59">
        <v>187.62756940000006</v>
      </c>
      <c r="R43" s="59">
        <v>187.19039986000004</v>
      </c>
      <c r="S43" s="59">
        <v>186.03800649000004</v>
      </c>
      <c r="T43" s="59">
        <v>185.98648672000002</v>
      </c>
      <c r="U43" s="59">
        <v>184.83623849000003</v>
      </c>
      <c r="V43" s="59">
        <v>183.59451743220225</v>
      </c>
      <c r="W43" s="59">
        <v>181.89250248000005</v>
      </c>
      <c r="X43" s="59">
        <v>181.67065994000001</v>
      </c>
      <c r="Y43" s="59">
        <v>181.02268074000006</v>
      </c>
      <c r="Z43" s="59">
        <v>181.79458673000002</v>
      </c>
      <c r="AA43" s="59">
        <v>181.48922241999998</v>
      </c>
      <c r="AB43" s="59">
        <v>180.47285331999998</v>
      </c>
      <c r="AC43" s="59">
        <v>177.65580398999995</v>
      </c>
      <c r="AD43" s="59">
        <v>174.97745505000006</v>
      </c>
      <c r="AE43" s="59">
        <v>176.64984833999998</v>
      </c>
      <c r="AF43" s="59">
        <v>178.64833091</v>
      </c>
      <c r="AG43" s="59">
        <v>181.58</v>
      </c>
      <c r="AH43" s="59">
        <v>177.65580398999995</v>
      </c>
      <c r="AI43" s="59">
        <v>174.97745505000006</v>
      </c>
      <c r="AJ43" s="59">
        <v>176.64984833999998</v>
      </c>
      <c r="AK43" s="59">
        <v>178.64833091</v>
      </c>
      <c r="AL43" s="59">
        <v>181.58</v>
      </c>
      <c r="AM43" s="89">
        <v>181.9</v>
      </c>
      <c r="AN43" s="89">
        <v>182.53614395</v>
      </c>
      <c r="AO43" s="89">
        <v>185.29974008000005</v>
      </c>
      <c r="AP43" s="89">
        <v>183.25</v>
      </c>
      <c r="AQ43" s="88">
        <v>182.39333123000009</v>
      </c>
      <c r="AR43" s="88">
        <v>185.15766057000005</v>
      </c>
      <c r="AS43" s="88">
        <v>186.04039339000008</v>
      </c>
      <c r="AT43" s="88">
        <v>191.20576507999999</v>
      </c>
      <c r="AU43" s="88">
        <v>190.02810556</v>
      </c>
      <c r="AV43" s="88">
        <v>190.87524155</v>
      </c>
      <c r="AW43" s="88">
        <v>190.51904608000001</v>
      </c>
      <c r="AX43" s="88">
        <v>193.41640341000002</v>
      </c>
      <c r="AY43" s="88">
        <v>193.93641276000005</v>
      </c>
      <c r="AZ43" s="88">
        <v>193.59882546000006</v>
      </c>
      <c r="BA43" s="88">
        <v>196.93179992000006</v>
      </c>
      <c r="BB43" s="88">
        <v>197.04399001000004</v>
      </c>
      <c r="BC43" s="88">
        <v>196.08539486000001</v>
      </c>
      <c r="BD43" s="88">
        <v>199.09978611000003</v>
      </c>
      <c r="BE43" s="88">
        <v>200.19205875000003</v>
      </c>
      <c r="BF43" s="88">
        <v>202.50834369000003</v>
      </c>
      <c r="BG43" s="88">
        <v>202.14986366000005</v>
      </c>
      <c r="BH43" s="88">
        <v>203.97515214999999</v>
      </c>
    </row>
    <row r="44" spans="1:62">
      <c r="A44" s="69" t="s">
        <v>62</v>
      </c>
      <c r="B44" s="59">
        <v>306.38</v>
      </c>
      <c r="C44" s="59">
        <v>305.66000000000003</v>
      </c>
      <c r="D44" s="59">
        <v>305.64</v>
      </c>
      <c r="E44" s="59">
        <v>304.59000000000003</v>
      </c>
      <c r="F44" s="59">
        <v>304.10000000000002</v>
      </c>
      <c r="G44" s="59">
        <v>302.13</v>
      </c>
      <c r="H44" s="59">
        <v>304.43</v>
      </c>
      <c r="I44" s="59">
        <v>305.22000000000003</v>
      </c>
      <c r="J44" s="59">
        <v>303.88</v>
      </c>
      <c r="K44" s="59">
        <v>303.73</v>
      </c>
      <c r="L44" s="59">
        <v>303.63</v>
      </c>
      <c r="M44" s="59">
        <v>303.57</v>
      </c>
      <c r="N44" s="59">
        <v>303.58</v>
      </c>
      <c r="O44" s="59">
        <v>303.17</v>
      </c>
      <c r="P44" s="59">
        <v>302.95999999999998</v>
      </c>
      <c r="Q44" s="59">
        <v>302.99</v>
      </c>
      <c r="R44" s="59">
        <v>302.05</v>
      </c>
      <c r="S44" s="59">
        <v>302.98</v>
      </c>
      <c r="T44" s="59">
        <v>302.94</v>
      </c>
      <c r="U44" s="59">
        <v>302.88</v>
      </c>
      <c r="V44" s="59">
        <v>302.56</v>
      </c>
      <c r="W44" s="59">
        <v>302.44</v>
      </c>
      <c r="X44" s="59">
        <v>302.52</v>
      </c>
      <c r="Y44" s="59">
        <v>302.01</v>
      </c>
      <c r="Z44" s="59">
        <v>301.86</v>
      </c>
      <c r="AA44" s="59">
        <v>300.98</v>
      </c>
      <c r="AB44" s="59">
        <v>302.82</v>
      </c>
      <c r="AC44" s="59">
        <v>302.7</v>
      </c>
      <c r="AD44" s="59">
        <v>300.94</v>
      </c>
      <c r="AE44" s="59">
        <v>303.09000000000003</v>
      </c>
      <c r="AF44" s="59">
        <v>300.7</v>
      </c>
      <c r="AG44" s="59">
        <v>302.62</v>
      </c>
      <c r="AH44" s="59">
        <v>302.7</v>
      </c>
      <c r="AI44" s="59">
        <v>300.94</v>
      </c>
      <c r="AJ44" s="59">
        <v>303.09000000000003</v>
      </c>
      <c r="AK44" s="59">
        <v>300.7</v>
      </c>
      <c r="AL44" s="59">
        <v>302.62</v>
      </c>
      <c r="AM44" s="89">
        <v>302.14</v>
      </c>
      <c r="AN44" s="89">
        <v>303</v>
      </c>
      <c r="AO44" s="89">
        <v>308</v>
      </c>
      <c r="AP44" s="89">
        <v>307.10000000000002</v>
      </c>
      <c r="AQ44" s="88">
        <v>304.91000000000003</v>
      </c>
      <c r="AR44" s="88">
        <v>306.22000000000003</v>
      </c>
      <c r="AS44" s="88">
        <v>307.79000000000002</v>
      </c>
      <c r="AT44" s="88">
        <v>308.7</v>
      </c>
      <c r="AU44" s="88">
        <v>299.55</v>
      </c>
      <c r="AV44" s="88">
        <v>306.55</v>
      </c>
      <c r="AW44" s="88">
        <v>303.40000000000003</v>
      </c>
      <c r="AX44" s="88">
        <v>306.48</v>
      </c>
      <c r="AY44" s="88">
        <v>307.58</v>
      </c>
      <c r="AZ44" s="88">
        <v>307.33</v>
      </c>
      <c r="BA44" s="88">
        <v>306.85000000000002</v>
      </c>
      <c r="BB44" s="88">
        <v>307.56</v>
      </c>
      <c r="BC44" s="88">
        <v>306.95999999999998</v>
      </c>
      <c r="BD44" s="88">
        <v>307.87</v>
      </c>
      <c r="BE44" s="88">
        <v>306.98</v>
      </c>
      <c r="BF44" s="88">
        <v>309.49</v>
      </c>
      <c r="BG44" s="88">
        <v>310.06</v>
      </c>
      <c r="BH44" s="88">
        <v>309.69</v>
      </c>
    </row>
    <row r="45" spans="1:62">
      <c r="A45" s="69" t="s">
        <v>63</v>
      </c>
      <c r="B45" s="59">
        <v>98.928100000000001</v>
      </c>
      <c r="C45" s="59">
        <v>97.454300000000003</v>
      </c>
      <c r="D45" s="59">
        <v>101.7919</v>
      </c>
      <c r="E45" s="59">
        <v>102.9179</v>
      </c>
      <c r="F45" s="59">
        <v>115.9358</v>
      </c>
      <c r="G45" s="59">
        <v>126.6551</v>
      </c>
      <c r="H45" s="59">
        <v>116.59670000000001</v>
      </c>
      <c r="I45" s="59">
        <v>126.39660000000001</v>
      </c>
      <c r="J45" s="59">
        <v>122.3169</v>
      </c>
      <c r="K45" s="59">
        <v>114.0822</v>
      </c>
      <c r="L45" s="59">
        <v>110.31410000000001</v>
      </c>
      <c r="M45" s="59">
        <v>105.3365</v>
      </c>
      <c r="N45" s="59">
        <v>100.9084</v>
      </c>
      <c r="O45" s="59">
        <v>109.19120000000001</v>
      </c>
      <c r="P45" s="59">
        <v>107.35480000000001</v>
      </c>
      <c r="Q45" s="59">
        <v>118.53420000000001</v>
      </c>
      <c r="R45" s="59">
        <v>117.81410000000001</v>
      </c>
      <c r="S45" s="59">
        <v>113.0579</v>
      </c>
      <c r="T45" s="59">
        <v>112.89620000000001</v>
      </c>
      <c r="U45" s="59">
        <v>106.9526</v>
      </c>
      <c r="V45" s="59">
        <v>104.42580502026998</v>
      </c>
      <c r="W45" s="59">
        <v>98.230400000000003</v>
      </c>
      <c r="X45" s="59">
        <v>123.908</v>
      </c>
      <c r="Y45" s="59">
        <v>94.176600000000008</v>
      </c>
      <c r="Z45" s="59">
        <v>100.9081</v>
      </c>
      <c r="AA45" s="59">
        <v>124</v>
      </c>
      <c r="AB45" s="59">
        <v>91.889200000000002</v>
      </c>
      <c r="AC45" s="59">
        <v>84.8322</v>
      </c>
      <c r="AD45" s="59">
        <v>79.696899999999999</v>
      </c>
      <c r="AE45" s="59">
        <v>93.872600000000006</v>
      </c>
      <c r="AF45" s="59">
        <v>102.3159</v>
      </c>
      <c r="AG45" s="59">
        <v>113.46</v>
      </c>
      <c r="AH45" s="59">
        <v>84.8322</v>
      </c>
      <c r="AI45" s="59">
        <v>79.696899999999999</v>
      </c>
      <c r="AJ45" s="59">
        <v>93.872600000000006</v>
      </c>
      <c r="AK45" s="59">
        <v>102.3159</v>
      </c>
      <c r="AL45" s="59">
        <v>113.46</v>
      </c>
      <c r="AM45" s="89">
        <v>114.76020000000001</v>
      </c>
      <c r="AN45" s="89">
        <v>116.3754</v>
      </c>
      <c r="AO45" s="89">
        <v>122.76920000000001</v>
      </c>
      <c r="AP45" s="89">
        <v>122.6093</v>
      </c>
      <c r="AQ45" s="88">
        <v>123.32000000000001</v>
      </c>
      <c r="AR45" s="88">
        <v>126.32940000000001</v>
      </c>
      <c r="AS45" s="88">
        <v>123.4611</v>
      </c>
      <c r="AT45" s="88">
        <v>131.5283</v>
      </c>
      <c r="AU45" s="88">
        <v>140.90210000000002</v>
      </c>
      <c r="AV45" s="88">
        <v>132.9701</v>
      </c>
      <c r="AW45" s="88">
        <v>129.17340000000002</v>
      </c>
      <c r="AX45" s="88">
        <v>131.37370000000001</v>
      </c>
      <c r="AY45" s="88">
        <v>132.02420000000001</v>
      </c>
      <c r="AZ45" s="88">
        <v>144.50560000000002</v>
      </c>
      <c r="BA45" s="88">
        <v>136.93630000000002</v>
      </c>
      <c r="BB45" s="88">
        <v>141.57380000000001</v>
      </c>
      <c r="BC45" s="88">
        <v>132.893</v>
      </c>
      <c r="BD45" s="88">
        <v>139.46210000000002</v>
      </c>
      <c r="BE45" s="88">
        <v>146.5384</v>
      </c>
      <c r="BF45" s="88">
        <v>144.017</v>
      </c>
      <c r="BG45" s="88">
        <v>145.64449999999999</v>
      </c>
      <c r="BH45" s="88">
        <v>145.91120000000001</v>
      </c>
    </row>
    <row r="46" spans="1:62">
      <c r="A46" s="69" t="s">
        <v>64</v>
      </c>
      <c r="B46" s="59">
        <v>203.41</v>
      </c>
      <c r="C46" s="59">
        <v>205.19</v>
      </c>
      <c r="D46" s="59">
        <v>207.91</v>
      </c>
      <c r="E46" s="59">
        <v>205.46</v>
      </c>
      <c r="F46" s="59">
        <v>201</v>
      </c>
      <c r="G46" s="59">
        <v>202.43</v>
      </c>
      <c r="H46" s="59">
        <v>207.19</v>
      </c>
      <c r="I46" s="59">
        <v>220.25</v>
      </c>
      <c r="J46" s="59">
        <v>206.06</v>
      </c>
      <c r="K46" s="59">
        <v>207.73000000000002</v>
      </c>
      <c r="L46" s="59">
        <v>203.73000000000002</v>
      </c>
      <c r="M46" s="59">
        <v>203</v>
      </c>
      <c r="N46" s="59">
        <v>206.36</v>
      </c>
      <c r="O46" s="59">
        <v>203.88</v>
      </c>
      <c r="P46" s="59">
        <v>211.07</v>
      </c>
      <c r="Q46" s="59">
        <v>205.34</v>
      </c>
      <c r="R46" s="59">
        <v>200.88</v>
      </c>
      <c r="S46" s="59">
        <v>202.29</v>
      </c>
      <c r="T46" s="59">
        <v>205.33</v>
      </c>
      <c r="U46" s="59">
        <v>198.33</v>
      </c>
      <c r="V46" s="59">
        <v>200.21</v>
      </c>
      <c r="W46" s="59">
        <v>200.3</v>
      </c>
      <c r="X46" s="59">
        <v>213.66</v>
      </c>
      <c r="Y46" s="59">
        <v>208.86</v>
      </c>
      <c r="Z46" s="59">
        <v>213.25</v>
      </c>
      <c r="AA46" s="59">
        <v>214.51</v>
      </c>
      <c r="AB46" s="59">
        <v>214.27</v>
      </c>
      <c r="AC46" s="59">
        <v>208.87</v>
      </c>
      <c r="AD46" s="59">
        <v>207.9</v>
      </c>
      <c r="AE46" s="59">
        <v>205.48000000000002</v>
      </c>
      <c r="AF46" s="59">
        <v>200.99</v>
      </c>
      <c r="AG46" s="59">
        <v>214.25</v>
      </c>
      <c r="AH46" s="59">
        <v>208.87</v>
      </c>
      <c r="AI46" s="59">
        <v>207.9</v>
      </c>
      <c r="AJ46" s="59">
        <v>205.48000000000002</v>
      </c>
      <c r="AK46" s="59">
        <v>200.99</v>
      </c>
      <c r="AL46" s="59">
        <v>214.25</v>
      </c>
      <c r="AM46" s="89">
        <v>218.61</v>
      </c>
      <c r="AN46" s="89">
        <v>229</v>
      </c>
      <c r="AO46" s="89">
        <v>209</v>
      </c>
      <c r="AP46" s="89">
        <v>206.15</v>
      </c>
      <c r="AQ46" s="88">
        <v>205.35</v>
      </c>
      <c r="AR46" s="88">
        <v>226.48000000000002</v>
      </c>
      <c r="AS46" s="88">
        <v>220.65</v>
      </c>
      <c r="AT46" s="88">
        <v>235.46</v>
      </c>
      <c r="AU46" s="88">
        <v>211.1</v>
      </c>
      <c r="AV46" s="88">
        <v>216.51</v>
      </c>
      <c r="AW46" s="88">
        <v>216.54</v>
      </c>
      <c r="AX46" s="88">
        <v>209.61</v>
      </c>
      <c r="AY46" s="88">
        <v>208.91</v>
      </c>
      <c r="AZ46" s="88">
        <v>211.87</v>
      </c>
      <c r="BA46" s="88">
        <v>199.93</v>
      </c>
      <c r="BB46" s="88">
        <v>220.15</v>
      </c>
      <c r="BC46" s="88">
        <v>204.20000000000002</v>
      </c>
      <c r="BD46" s="88">
        <v>204.20000000000002</v>
      </c>
      <c r="BE46" s="88">
        <v>204.51</v>
      </c>
      <c r="BF46" s="88">
        <v>210.72</v>
      </c>
      <c r="BG46" s="88">
        <v>210.68</v>
      </c>
      <c r="BH46" s="88">
        <v>227.32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2021-02-09T08:38:34Z</cp:lastPrinted>
  <dcterms:created xsi:type="dcterms:W3CDTF">2021-01-13T13:06:36Z</dcterms:created>
  <dcterms:modified xsi:type="dcterms:W3CDTF">2021-06-02T09:56:04Z</dcterms:modified>
</cp:coreProperties>
</file>