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A0F89CD2-EDF0-4894-81ED-F6AC227FF301}" xr6:coauthVersionLast="45" xr6:coauthVersionMax="45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7" i="6" l="1"/>
  <c r="J51" i="6" l="1"/>
  <c r="J50" i="6" l="1"/>
  <c r="J49" i="6"/>
  <c r="J48" i="6" l="1"/>
  <c r="J46" i="6" l="1"/>
  <c r="J44" i="6" l="1"/>
  <c r="J42" i="6" l="1"/>
  <c r="J41" i="6" l="1"/>
  <c r="J40" i="6" l="1"/>
  <c r="J38" i="6" l="1"/>
  <c r="J32" i="6" l="1"/>
  <c r="J31" i="6" l="1"/>
  <c r="J29" i="6" l="1"/>
  <c r="J28" i="6" l="1"/>
</calcChain>
</file>

<file path=xl/sharedStrings.xml><?xml version="1.0" encoding="utf-8"?>
<sst xmlns="http://schemas.openxmlformats.org/spreadsheetml/2006/main" count="1470" uniqueCount="187">
  <si>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</si>
  <si>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</si>
  <si>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</si>
  <si>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</si>
  <si>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</si>
  <si>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</si>
  <si>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</si>
  <si>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</si>
  <si>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</si>
  <si>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</si>
  <si>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</si>
  <si>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</si>
  <si>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</si>
  <si>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</si>
  <si>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</si>
  <si>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</si>
  <si>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</si>
  <si>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</si>
  <si>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</si>
  <si>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</si>
  <si>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</si>
  <si>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</si>
  <si>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</si>
  <si>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</si>
  <si>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</si>
  <si>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</si>
  <si>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</si>
  <si>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</si>
  <si>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</si>
  <si>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</si>
  <si>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</si>
  <si>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</si>
  <si>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</si>
  <si>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</si>
  <si>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</si>
  <si>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</si>
  <si>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</si>
  <si>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</si>
  <si>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</si>
  <si>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</si>
  <si>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</si>
  <si>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</si>
  <si>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</si>
  <si>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</si>
  <si>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</si>
  <si>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</si>
  <si>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</si>
  <si>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</si>
  <si>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</si>
  <si>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</si>
  <si>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</si>
  <si>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</si>
  <si>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TEDEN</t>
  </si>
  <si>
    <t>KOLIČINA TEDENSKEGA ZAKOLA PO KATEGORIJAH</t>
  </si>
  <si>
    <t>NACIONALNE IN EU TRŽNE CENE (v evrih in v odstotkih od bazne cene)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</si>
  <si>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</si>
  <si>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</si>
  <si>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</si>
  <si>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</si>
  <si>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</si>
  <si>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</si>
  <si>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</si>
  <si>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</si>
  <si>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</si>
  <si>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</si>
  <si>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</si>
  <si>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</si>
  <si>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</si>
  <si>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</si>
  <si>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</si>
  <si>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</si>
  <si>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</si>
  <si>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</si>
  <si>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</si>
  <si>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</si>
  <si>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</si>
  <si>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</si>
  <si>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</si>
  <si>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</si>
  <si>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</si>
  <si>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</si>
  <si>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</si>
  <si>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</si>
  <si>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</si>
  <si>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</si>
  <si>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</si>
  <si>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TRŽNE CENE - DRŽAVE ČLANICE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</si>
  <si>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</si>
  <si>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</si>
  <si>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</si>
  <si>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</si>
  <si>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</si>
  <si>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</si>
  <si>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</si>
  <si>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</si>
  <si>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</si>
  <si>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</si>
  <si>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</si>
  <si>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</si>
  <si>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</si>
  <si>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</si>
  <si>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</si>
  <si>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</si>
  <si>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</si>
  <si>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</si>
  <si>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</si>
  <si>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</si>
  <si>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</si>
  <si>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</si>
  <si>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</si>
  <si>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</si>
  <si>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</si>
  <si>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</si>
  <si>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</si>
  <si>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</si>
  <si>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</si>
  <si>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</si>
  <si>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</si>
  <si>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</si>
  <si>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</si>
  <si>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</si>
  <si>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</si>
  <si>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</si>
  <si>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</si>
  <si>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</si>
  <si>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</si>
  <si>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</si>
  <si>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</si>
  <si>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</si>
  <si>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</si>
  <si>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</si>
  <si>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</si>
  <si>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</si>
  <si>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</si>
  <si>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</si>
  <si>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</si>
  <si>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</si>
  <si>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</si>
  <si>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</si>
  <si>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</si>
  <si>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</si>
  <si>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N.Z.- NI ZAKOLA</t>
  </si>
  <si>
    <t>Količina zakola in cena sta izražena na hladno maso. Ceni so prišteti povprečni transportni stroški, ki znašajo 6,54€/100 kg hladne mase.</t>
  </si>
  <si>
    <t>N.Z.</t>
  </si>
  <si>
    <t>Primerjava slovenskih cen z evropskimi cenami je narejena na podlagi objavljenih cen Evropske komisije in se nanaša na pretekli teden</t>
  </si>
  <si>
    <t>TABELA 1:</t>
  </si>
  <si>
    <t>GRAFIKON 1: Gibanje tržnih cen po posameznih tednih za izbrane kakovostne tržne razrede v letih 2020/2021</t>
  </si>
  <si>
    <t xml:space="preserve">TABELA 1: </t>
  </si>
  <si>
    <t>TABELA 2: Tržne cene v EUR/100 kg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</si>
  <si>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</si>
  <si>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Teden</t>
  </si>
  <si>
    <t>Tabela 2: Tržne cene po posameznih tednih za izbrane kakovostne tržne razrede</t>
  </si>
  <si>
    <t xml:space="preserve">TABELA  Slovenske in EU tržne cene, preračunane na R3, v primerjavi s 103% bazne cene </t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</si>
  <si>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A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</si>
  <si>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C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</si>
  <si>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Z</t>
    </r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</si>
  <si>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</si>
  <si>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</si>
  <si>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</si>
  <si>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</si>
  <si>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</si>
  <si>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</si>
  <si>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</si>
  <si>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</si>
  <si>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</si>
  <si>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</si>
  <si>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prejšnj.ted.</t>
  </si>
  <si>
    <t>Sprememba od prejšnjega tedna</t>
  </si>
  <si>
    <t>Sprememba od prejšnjega tedna v %</t>
  </si>
  <si>
    <t>GRAFIKON 2: Gibanje količin tedenskega zakola  po kategorijah v letih 2020/2021</t>
  </si>
  <si>
    <t xml:space="preserve">Grafikon 3:  Slovenske in EU tržne cene, preračunane na R3, v primerjavi s 103% bazne cene </t>
  </si>
  <si>
    <t>U</t>
  </si>
  <si>
    <t>R</t>
  </si>
  <si>
    <t>O</t>
  </si>
  <si>
    <t>URO</t>
  </si>
  <si>
    <t/>
  </si>
  <si>
    <t>c</t>
  </si>
  <si>
    <t>N.P.</t>
  </si>
  <si>
    <t>18.</t>
  </si>
  <si>
    <t>Teden: 19. teden (10.05.2021-16.05.2021)</t>
  </si>
  <si>
    <t>Številka: 3305-4/2021/251</t>
  </si>
  <si>
    <t>Tedensko poročilo klavnic za 19. teden (10.05.2021-16.05.2021)</t>
  </si>
  <si>
    <t>Tabela 1: Primerjava tržnih cen v EUR/100 kg za vse kakovostne tržne razrede za 19. teden (10.05.2021-16.05.2021)</t>
  </si>
  <si>
    <t>Teden: 18. teden (03.05.2021 - 09.05.2021)</t>
  </si>
  <si>
    <t>19.</t>
  </si>
  <si>
    <t>A - trupi oziroma polovice bikov, starih 12- 24 mesecev;</t>
  </si>
  <si>
    <t>B - trupi oziroma polovice  bikov, starih več kot 24 mesecev;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</si>
</sst>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-* #,##0.00\ _€_-;\-* #,##0.00\ _€_-;_-* &quot;-&quot;??\ _€_-;_-@_-"/>
    <numFmt numFmtId="165" formatCode="#,##0\ \k\g"/>
    <numFmt numFmtId="166" formatCode="#,##0.00\ _€"/>
    <numFmt numFmtId="167" formatCode="#,##0.00\ &quot;€&quot;"/>
    <numFmt numFmtId="168" formatCode="[$-80C]d\ mmmm\ yyyy;@"/>
    <numFmt numFmtId="169" formatCode="&quot;Semaine / Week : &quot;0"/>
    <numFmt numFmtId="170" formatCode="dd\.mm\.yy;@"/>
    <numFmt numFmtId="171" formatCode="&quot;+ &quot;0.00;&quot;- &quot;0.00;&quot;idem&quot;"/>
    <numFmt numFmtId="172" formatCode="0.0%"/>
    <numFmt numFmtId="173" formatCode="0.000"/>
    <numFmt numFmtId="174" formatCode="_-* #,##0.00\ _S_I_T_-;\-* #,##0.00\ _S_I_T_-;_-* &quot;-&quot;??\ _S_I_T_-;_-@_-"/>
    <numFmt numFmtId="175" formatCode="_-* #,##0.0_-;\-* #,##0.0_-;_-* &quot;-&quot;??_-;_-@_-"/>
    <numFmt numFmtId="176" formatCode="0.0"/>
    <numFmt numFmtId="177" formatCode="\+0.00;\-0.00"/>
    <numFmt numFmtId="178" formatCode="\+0.00%;\-0.00%"/>
    <numFmt numFmtId="179" formatCode="\+0.0%;\-0.00%;&quot;idem&quot;"/>
    <numFmt numFmtId="180" formatCode="&quot;+ &quot;0.0%;&quot;- &quot;0.0%;&quot;idem&quot;"/>
    <numFmt numFmtId="181" formatCode="\+\ 0.00;\-\ 0.00;&quot;idem&quot;"/>
    <numFmt numFmtId="182" formatCode="_(* #,##0.00_);_(* \(#,##0.00\);_(* &quot;-&quot;??_);_(@_)"/>
  </numFmts>
  <fonts count="65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E"/>
      <charset val="238"/>
    </font>
    <font>
      <sz val="10"/>
      <name val="Republika"/>
      <charset val="238"/>
    </font>
    <font>
      <b/>
      <sz val="10"/>
      <name val="Republika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CE"/>
      <charset val="238"/>
    </font>
    <font>
      <sz val="10"/>
      <name val="Arial CE"/>
      <charset val="238"/>
    </font>
    <font>
      <sz val="9"/>
      <name val="Times New Roman"/>
      <family val="1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u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Arial CE"/>
      <charset val="238"/>
    </font>
    <font>
      <i/>
      <sz val="8"/>
      <name val="Arial"/>
      <family val="2"/>
    </font>
    <font>
      <b/>
      <sz val="12"/>
      <name val="Arial"/>
      <family val="2"/>
    </font>
    <font>
      <sz val="7"/>
      <name val="Arial"/>
      <family val="2"/>
      <charset val="238"/>
    </font>
    <font>
      <sz val="5"/>
      <name val="Arial"/>
      <family val="2"/>
      <charset val="238"/>
    </font>
    <font>
      <sz val="7"/>
      <name val="Times New Roman CE"/>
      <family val="1"/>
      <charset val="238"/>
    </font>
    <font>
      <b/>
      <sz val="7"/>
      <name val="Arial"/>
      <family val="2"/>
      <charset val="238"/>
    </font>
    <font>
      <sz val="9"/>
      <name val="Arial CE"/>
      <family val="2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9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color theme="1"/>
      <name val="Calibri"/>
      <family val="2"/>
      <charset val="238"/>
      <scheme val="minor"/>
    </font>
    <font>
      <b/>
      <sz val="7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10" fillId="0" borderId="2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30" applyNumberFormat="0" applyAlignment="0" applyProtection="0"/>
    <xf numFmtId="0" fontId="14" fillId="8" borderId="31" applyNumberFormat="0" applyAlignment="0" applyProtection="0"/>
    <xf numFmtId="0" fontId="15" fillId="8" borderId="30" applyNumberFormat="0" applyAlignment="0" applyProtection="0"/>
    <xf numFmtId="0" fontId="16" fillId="0" borderId="32" applyNumberFormat="0" applyFill="0" applyAlignment="0" applyProtection="0"/>
    <xf numFmtId="0" fontId="17" fillId="9" borderId="3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3" fillId="0" borderId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0" borderId="0"/>
    <xf numFmtId="0" fontId="6" fillId="0" borderId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33" fillId="0" borderId="0"/>
    <xf numFmtId="9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7" fillId="0" borderId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57" fillId="0" borderId="0"/>
    <xf numFmtId="0" fontId="58" fillId="0" borderId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164" fontId="33" fillId="0" borderId="0" applyFont="0" applyFill="0" applyBorder="0" applyAlignment="0" applyProtection="0"/>
    <xf numFmtId="0" fontId="23" fillId="0" borderId="0"/>
    <xf numFmtId="182" fontId="47" fillId="0" borderId="0" applyFont="0" applyFill="0" applyBorder="0" applyAlignment="0" applyProtection="0"/>
    <xf numFmtId="0" fontId="61" fillId="0" borderId="0"/>
    <xf numFmtId="9" fontId="33" fillId="0" borderId="0" applyFont="0" applyFill="0" applyBorder="0" applyAlignment="0" applyProtection="0"/>
    <xf numFmtId="0" fontId="33" fillId="0" borderId="0"/>
    <xf numFmtId="164" fontId="47" fillId="0" borderId="0" applyFont="0" applyFill="0" applyBorder="0" applyAlignment="0" applyProtection="0"/>
    <xf numFmtId="0" fontId="57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3" fontId="47" fillId="0" borderId="0" applyFont="0" applyFill="0" applyBorder="0" applyAlignment="0" applyProtection="0"/>
  </cellStyleXfs>
  <cellXfs count="342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2" fillId="0" borderId="9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1" fillId="0" borderId="12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18" xfId="0" applyFont="1" applyBorder="1" applyAlignment="1" applyProtection="1">
      <alignment horizontal="center" vertical="top" wrapText="1"/>
    </xf>
    <xf numFmtId="0" fontId="0" fillId="0" borderId="18" xfId="0" applyBorder="1" applyAlignment="1"/>
    <xf numFmtId="0" fontId="0" fillId="0" borderId="23" xfId="0" applyBorder="1" applyAlignment="1"/>
    <xf numFmtId="0" fontId="2" fillId="0" borderId="2" xfId="0" applyFont="1" applyBorder="1" applyAlignment="1" applyProtection="1">
      <alignment vertical="top"/>
    </xf>
    <xf numFmtId="0" fontId="1" fillId="0" borderId="16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vertical="top"/>
    </xf>
    <xf numFmtId="0" fontId="1" fillId="0" borderId="6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/>
    </xf>
    <xf numFmtId="0" fontId="0" fillId="0" borderId="0" xfId="0" applyBorder="1"/>
    <xf numFmtId="0" fontId="0" fillId="0" borderId="11" xfId="0" applyBorder="1"/>
    <xf numFmtId="0" fontId="2" fillId="0" borderId="15" xfId="0" applyFont="1" applyBorder="1" applyAlignment="1" applyProtection="1">
      <alignment vertical="top"/>
    </xf>
    <xf numFmtId="0" fontId="0" fillId="0" borderId="41" xfId="0" applyBorder="1"/>
    <xf numFmtId="0" fontId="0" fillId="0" borderId="43" xfId="0" applyBorder="1"/>
    <xf numFmtId="0" fontId="0" fillId="0" borderId="44" xfId="0" applyBorder="1"/>
    <xf numFmtId="0" fontId="0" fillId="0" borderId="48" xfId="0" applyBorder="1"/>
    <xf numFmtId="0" fontId="0" fillId="0" borderId="49" xfId="0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0" fillId="2" borderId="0" xfId="0" applyFill="1" applyBorder="1"/>
    <xf numFmtId="0" fontId="3" fillId="36" borderId="41" xfId="42" applyFont="1" applyFill="1" applyBorder="1" applyAlignment="1">
      <alignment horizontal="center"/>
    </xf>
    <xf numFmtId="165" fontId="24" fillId="36" borderId="37" xfId="42" applyNumberFormat="1" applyFont="1" applyFill="1" applyBorder="1" applyAlignment="1">
      <alignment horizontal="center"/>
    </xf>
    <xf numFmtId="165" fontId="26" fillId="36" borderId="37" xfId="42" applyNumberFormat="1" applyFont="1" applyFill="1" applyBorder="1" applyAlignment="1">
      <alignment horizontal="center"/>
    </xf>
    <xf numFmtId="165" fontId="27" fillId="36" borderId="42" xfId="42" applyNumberFormat="1" applyFont="1" applyFill="1" applyBorder="1" applyAlignment="1">
      <alignment horizontal="center"/>
    </xf>
    <xf numFmtId="0" fontId="23" fillId="2" borderId="0" xfId="42" applyFill="1" applyBorder="1"/>
    <xf numFmtId="0" fontId="0" fillId="0" borderId="0" xfId="0" applyFont="1"/>
    <xf numFmtId="0" fontId="24" fillId="0" borderId="0" xfId="42" applyFont="1"/>
    <xf numFmtId="0" fontId="27" fillId="35" borderId="1" xfId="42" applyFont="1" applyFill="1" applyBorder="1" applyAlignment="1">
      <alignment horizontal="center"/>
    </xf>
    <xf numFmtId="0" fontId="2" fillId="0" borderId="52" xfId="0" applyFont="1" applyBorder="1" applyAlignment="1" applyProtection="1">
      <alignment vertical="top"/>
    </xf>
    <xf numFmtId="0" fontId="2" fillId="0" borderId="21" xfId="0" applyFont="1" applyBorder="1" applyAlignment="1" applyProtection="1">
      <alignment vertical="top"/>
    </xf>
    <xf numFmtId="0" fontId="2" fillId="0" borderId="22" xfId="0" applyFont="1" applyBorder="1" applyAlignment="1" applyProtection="1">
      <alignment vertical="top"/>
    </xf>
    <xf numFmtId="0" fontId="3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vertical="center"/>
    </xf>
    <xf numFmtId="168" fontId="0" fillId="0" borderId="0" xfId="0" applyNumberFormat="1" applyFill="1" applyAlignment="1">
      <alignment horizontal="right" vertical="center"/>
    </xf>
    <xf numFmtId="169" fontId="34" fillId="0" borderId="0" xfId="46" quotePrefix="1" applyNumberFormat="1" applyFont="1" applyFill="1" applyAlignment="1">
      <alignment horizontal="left" vertical="center"/>
    </xf>
    <xf numFmtId="0" fontId="33" fillId="0" borderId="0" xfId="46"/>
    <xf numFmtId="0" fontId="0" fillId="0" borderId="0" xfId="0" applyAlignment="1">
      <alignment vertical="center"/>
    </xf>
    <xf numFmtId="0" fontId="33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70" fontId="36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left" vertical="top"/>
    </xf>
    <xf numFmtId="0" fontId="0" fillId="0" borderId="0" xfId="0" applyFill="1" applyAlignment="1">
      <alignment vertical="top"/>
    </xf>
    <xf numFmtId="0" fontId="35" fillId="0" borderId="0" xfId="0" applyFont="1" applyFill="1" applyAlignment="1">
      <alignment horizontal="right" vertical="top"/>
    </xf>
    <xf numFmtId="170" fontId="36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7" fillId="0" borderId="0" xfId="0" applyFont="1" applyBorder="1"/>
    <xf numFmtId="2" fontId="0" fillId="0" borderId="37" xfId="0" applyNumberFormat="1" applyBorder="1"/>
    <xf numFmtId="0" fontId="45" fillId="38" borderId="37" xfId="46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30" fillId="37" borderId="38" xfId="0" applyFont="1" applyFill="1" applyBorder="1" applyAlignment="1">
      <alignment vertical="center" wrapText="1"/>
    </xf>
    <xf numFmtId="0" fontId="30" fillId="37" borderId="39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31" fillId="37" borderId="40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25" xfId="0" applyBorder="1"/>
    <xf numFmtId="0" fontId="0" fillId="0" borderId="38" xfId="0" applyBorder="1"/>
    <xf numFmtId="0" fontId="33" fillId="38" borderId="0" xfId="46" applyFill="1"/>
    <xf numFmtId="0" fontId="37" fillId="0" borderId="0" xfId="0" applyFont="1"/>
    <xf numFmtId="0" fontId="43" fillId="38" borderId="16" xfId="46" applyFont="1" applyFill="1" applyBorder="1" applyAlignment="1" applyProtection="1">
      <alignment horizontal="center" vertical="center"/>
      <protection locked="0"/>
    </xf>
    <xf numFmtId="0" fontId="38" fillId="38" borderId="11" xfId="46" applyFont="1" applyFill="1" applyBorder="1" applyAlignment="1" applyProtection="1">
      <alignment horizontal="center" vertical="center"/>
      <protection locked="0"/>
    </xf>
    <xf numFmtId="0" fontId="38" fillId="38" borderId="16" xfId="46" applyFont="1" applyFill="1" applyBorder="1" applyAlignment="1" applyProtection="1">
      <alignment horizontal="center" vertical="center"/>
      <protection locked="0"/>
    </xf>
    <xf numFmtId="0" fontId="44" fillId="38" borderId="16" xfId="46" applyFont="1" applyFill="1" applyBorder="1" applyAlignment="1" applyProtection="1">
      <alignment horizontal="center" vertical="center"/>
      <protection locked="0"/>
    </xf>
    <xf numFmtId="0" fontId="42" fillId="38" borderId="16" xfId="46" applyFont="1" applyFill="1" applyBorder="1" applyAlignment="1" applyProtection="1">
      <alignment horizontal="center" vertical="center"/>
      <protection locked="0"/>
    </xf>
    <xf numFmtId="0" fontId="44" fillId="38" borderId="2" xfId="46" applyFont="1" applyFill="1" applyBorder="1" applyAlignment="1" applyProtection="1">
      <alignment horizontal="center" vertical="center"/>
      <protection locked="0"/>
    </xf>
    <xf numFmtId="2" fontId="0" fillId="0" borderId="0" xfId="0" applyNumberFormat="1" applyBorder="1"/>
    <xf numFmtId="0" fontId="45" fillId="2" borderId="0" xfId="46" applyFont="1" applyFill="1" applyBorder="1" applyAlignment="1">
      <alignment horizontal="center" vertical="center"/>
    </xf>
    <xf numFmtId="0" fontId="38" fillId="38" borderId="16" xfId="46" applyFont="1" applyFill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41" borderId="0" xfId="42" applyFont="1" applyFill="1" applyBorder="1"/>
    <xf numFmtId="0" fontId="25" fillId="35" borderId="15" xfId="42" applyFont="1" applyFill="1" applyBorder="1"/>
    <xf numFmtId="0" fontId="27" fillId="35" borderId="48" xfId="42" applyFont="1" applyFill="1" applyBorder="1" applyAlignment="1">
      <alignment horizontal="center"/>
    </xf>
    <xf numFmtId="0" fontId="27" fillId="35" borderId="49" xfId="42" applyFont="1" applyFill="1" applyBorder="1" applyAlignment="1">
      <alignment horizontal="center"/>
    </xf>
    <xf numFmtId="0" fontId="27" fillId="35" borderId="50" xfId="42" applyFont="1" applyFill="1" applyBorder="1" applyAlignment="1">
      <alignment horizontal="center"/>
    </xf>
    <xf numFmtId="0" fontId="31" fillId="0" borderId="0" xfId="0" applyFont="1"/>
    <xf numFmtId="165" fontId="26" fillId="41" borderId="37" xfId="42" applyNumberFormat="1" applyFont="1" applyFill="1" applyBorder="1" applyAlignment="1">
      <alignment horizontal="center"/>
    </xf>
    <xf numFmtId="2" fontId="22" fillId="0" borderId="37" xfId="42" applyNumberFormat="1" applyFont="1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7" xfId="0" applyBorder="1"/>
    <xf numFmtId="0" fontId="0" fillId="0" borderId="0" xfId="0"/>
    <xf numFmtId="0" fontId="20" fillId="0" borderId="46" xfId="0" applyFont="1" applyBorder="1"/>
    <xf numFmtId="0" fontId="20" fillId="40" borderId="0" xfId="0" applyFont="1" applyFill="1"/>
    <xf numFmtId="0" fontId="20" fillId="40" borderId="41" xfId="0" applyFont="1" applyFill="1" applyBorder="1" applyAlignment="1">
      <alignment horizontal="center"/>
    </xf>
    <xf numFmtId="0" fontId="20" fillId="40" borderId="66" xfId="0" applyFont="1" applyFill="1" applyBorder="1" applyAlignment="1">
      <alignment horizontal="center"/>
    </xf>
    <xf numFmtId="0" fontId="20" fillId="42" borderId="37" xfId="0" applyFont="1" applyFill="1" applyBorder="1" applyAlignment="1">
      <alignment horizontal="center"/>
    </xf>
    <xf numFmtId="4" fontId="46" fillId="0" borderId="37" xfId="42" applyNumberFormat="1" applyFont="1" applyFill="1" applyBorder="1" applyAlignment="1" applyProtection="1">
      <alignment horizontal="center" wrapText="1"/>
      <protection locked="0"/>
    </xf>
    <xf numFmtId="0" fontId="20" fillId="0" borderId="62" xfId="0" applyFont="1" applyBorder="1" applyAlignment="1">
      <alignment horizontal="center"/>
    </xf>
    <xf numFmtId="0" fontId="20" fillId="0" borderId="71" xfId="0" applyFont="1" applyBorder="1" applyAlignment="1">
      <alignment horizontal="center"/>
    </xf>
    <xf numFmtId="10" fontId="46" fillId="35" borderId="42" xfId="42" applyNumberFormat="1" applyFont="1" applyFill="1" applyBorder="1" applyAlignment="1" applyProtection="1">
      <alignment horizontal="center" wrapText="1"/>
      <protection locked="0"/>
    </xf>
    <xf numFmtId="4" fontId="46" fillId="35" borderId="44" xfId="42" applyNumberFormat="1" applyFont="1" applyFill="1" applyBorder="1" applyAlignment="1" applyProtection="1">
      <alignment horizontal="center" wrapText="1"/>
      <protection locked="0"/>
    </xf>
    <xf numFmtId="10" fontId="46" fillId="35" borderId="45" xfId="42" applyNumberFormat="1" applyFont="1" applyFill="1" applyBorder="1" applyAlignment="1" applyProtection="1">
      <alignment horizontal="center" wrapText="1"/>
      <protection locked="0"/>
    </xf>
    <xf numFmtId="0" fontId="20" fillId="0" borderId="69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30" fillId="37" borderId="43" xfId="0" applyFont="1" applyFill="1" applyBorder="1" applyAlignment="1">
      <alignment horizontal="center" vertical="center" wrapText="1"/>
    </xf>
    <xf numFmtId="0" fontId="30" fillId="37" borderId="44" xfId="0" applyFont="1" applyFill="1" applyBorder="1" applyAlignment="1">
      <alignment horizontal="center" vertical="center" wrapText="1"/>
    </xf>
    <xf numFmtId="0" fontId="20" fillId="42" borderId="0" xfId="0" applyFont="1" applyFill="1"/>
    <xf numFmtId="0" fontId="3" fillId="41" borderId="37" xfId="42" applyFont="1" applyFill="1" applyBorder="1" applyAlignment="1">
      <alignment horizontal="center"/>
    </xf>
    <xf numFmtId="165" fontId="27" fillId="41" borderId="37" xfId="42" applyNumberFormat="1" applyFont="1" applyFill="1" applyBorder="1" applyAlignment="1">
      <alignment horizontal="center"/>
    </xf>
    <xf numFmtId="0" fontId="3" fillId="41" borderId="70" xfId="42" applyFont="1" applyFill="1" applyBorder="1" applyAlignment="1">
      <alignment horizontal="center"/>
    </xf>
    <xf numFmtId="165" fontId="26" fillId="41" borderId="70" xfId="42" applyNumberFormat="1" applyFont="1" applyFill="1" applyBorder="1" applyAlignment="1">
      <alignment horizontal="center"/>
    </xf>
    <xf numFmtId="165" fontId="27" fillId="41" borderId="70" xfId="42" applyNumberFormat="1" applyFont="1" applyFill="1" applyBorder="1" applyAlignment="1">
      <alignment horizontal="center"/>
    </xf>
    <xf numFmtId="0" fontId="3" fillId="36" borderId="43" xfId="42" applyFont="1" applyFill="1" applyBorder="1" applyAlignment="1">
      <alignment horizontal="center"/>
    </xf>
    <xf numFmtId="165" fontId="26" fillId="36" borderId="44" xfId="42" applyNumberFormat="1" applyFont="1" applyFill="1" applyBorder="1" applyAlignment="1">
      <alignment horizontal="center"/>
    </xf>
    <xf numFmtId="165" fontId="24" fillId="36" borderId="44" xfId="42" applyNumberFormat="1" applyFont="1" applyFill="1" applyBorder="1" applyAlignment="1">
      <alignment horizontal="center"/>
    </xf>
    <xf numFmtId="165" fontId="27" fillId="36" borderId="45" xfId="42" applyNumberFormat="1" applyFont="1" applyFill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166" fontId="0" fillId="0" borderId="37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/>
    </xf>
    <xf numFmtId="165" fontId="4" fillId="2" borderId="13" xfId="0" applyNumberFormat="1" applyFont="1" applyFill="1" applyBorder="1" applyAlignment="1" applyProtection="1">
      <alignment horizontal="center" vertical="top" wrapText="1"/>
    </xf>
    <xf numFmtId="165" fontId="4" fillId="3" borderId="3" xfId="0" applyNumberFormat="1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/>
    </xf>
    <xf numFmtId="166" fontId="4" fillId="2" borderId="6" xfId="0" applyNumberFormat="1" applyFont="1" applyFill="1" applyBorder="1" applyAlignment="1" applyProtection="1">
      <alignment horizontal="center" vertical="top" wrapText="1"/>
    </xf>
    <xf numFmtId="166" fontId="4" fillId="3" borderId="2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/>
    </xf>
    <xf numFmtId="166" fontId="4" fillId="2" borderId="24" xfId="0" applyNumberFormat="1" applyFont="1" applyFill="1" applyBorder="1" applyAlignment="1" applyProtection="1">
      <alignment horizontal="center" vertical="top" wrapText="1"/>
    </xf>
    <xf numFmtId="0" fontId="4" fillId="3" borderId="15" xfId="0" applyFont="1" applyFill="1" applyBorder="1" applyAlignment="1" applyProtection="1">
      <alignment horizontal="center" vertical="top" wrapText="1"/>
    </xf>
    <xf numFmtId="0" fontId="4" fillId="3" borderId="19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wrapText="1"/>
    </xf>
    <xf numFmtId="0" fontId="4" fillId="3" borderId="19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 vertical="top" wrapText="1"/>
    </xf>
    <xf numFmtId="165" fontId="4" fillId="3" borderId="12" xfId="0" applyNumberFormat="1" applyFont="1" applyFill="1" applyBorder="1" applyAlignment="1" applyProtection="1">
      <alignment horizontal="center" vertical="top" wrapText="1"/>
    </xf>
    <xf numFmtId="3" fontId="4" fillId="3" borderId="16" xfId="0" applyNumberFormat="1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 wrapText="1"/>
    </xf>
    <xf numFmtId="0" fontId="4" fillId="3" borderId="12" xfId="0" applyFont="1" applyFill="1" applyBorder="1" applyAlignment="1" applyProtection="1">
      <alignment horizontal="center"/>
    </xf>
    <xf numFmtId="167" fontId="4" fillId="3" borderId="16" xfId="0" applyNumberFormat="1" applyFont="1" applyFill="1" applyBorder="1" applyAlignment="1" applyProtection="1">
      <alignment horizontal="center" vertical="top" wrapText="1"/>
    </xf>
    <xf numFmtId="167" fontId="4" fillId="3" borderId="2" xfId="0" applyNumberFormat="1" applyFont="1" applyFill="1" applyBorder="1" applyAlignment="1" applyProtection="1">
      <alignment horizontal="center" vertical="top" wrapText="1"/>
    </xf>
    <xf numFmtId="167" fontId="4" fillId="3" borderId="20" xfId="0" applyNumberFormat="1" applyFont="1" applyFill="1" applyBorder="1" applyAlignment="1" applyProtection="1">
      <alignment horizontal="center" vertical="top" wrapText="1"/>
    </xf>
    <xf numFmtId="166" fontId="4" fillId="3" borderId="17" xfId="0" applyNumberFormat="1" applyFont="1" applyFill="1" applyBorder="1" applyAlignment="1" applyProtection="1">
      <alignment horizontal="center" vertical="top" wrapText="1"/>
    </xf>
    <xf numFmtId="0" fontId="4" fillId="3" borderId="20" xfId="0" applyFont="1" applyFill="1" applyBorder="1" applyAlignment="1" applyProtection="1">
      <alignment horizontal="center"/>
    </xf>
    <xf numFmtId="0" fontId="4" fillId="3" borderId="25" xfId="0" applyFont="1" applyFill="1" applyBorder="1" applyAlignment="1" applyProtection="1">
      <alignment horizontal="center" vertical="top" wrapText="1"/>
    </xf>
    <xf numFmtId="165" fontId="4" fillId="3" borderId="16" xfId="0" applyNumberFormat="1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166" fontId="4" fillId="3" borderId="26" xfId="0" applyNumberFormat="1" applyFont="1" applyFill="1" applyBorder="1" applyAlignment="1" applyProtection="1">
      <alignment horizontal="center" vertical="top" wrapText="1"/>
    </xf>
    <xf numFmtId="166" fontId="4" fillId="3" borderId="16" xfId="0" applyNumberFormat="1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166" fontId="4" fillId="2" borderId="6" xfId="0" applyNumberFormat="1" applyFont="1" applyFill="1" applyBorder="1" applyAlignment="1" applyProtection="1">
      <alignment horizontal="center" wrapText="1"/>
    </xf>
    <xf numFmtId="0" fontId="4" fillId="3" borderId="12" xfId="0" applyFont="1" applyFill="1" applyBorder="1" applyAlignment="1" applyProtection="1">
      <alignment horizontal="center" vertical="top" wrapText="1"/>
    </xf>
    <xf numFmtId="165" fontId="4" fillId="2" borderId="21" xfId="0" applyNumberFormat="1" applyFont="1" applyFill="1" applyBorder="1" applyAlignment="1" applyProtection="1">
      <alignment horizontal="center" vertical="top" wrapText="1"/>
    </xf>
    <xf numFmtId="166" fontId="4" fillId="3" borderId="20" xfId="0" applyNumberFormat="1" applyFont="1" applyFill="1" applyBorder="1" applyAlignment="1" applyProtection="1">
      <alignment horizontal="center" vertical="top" wrapText="1"/>
    </xf>
    <xf numFmtId="166" fontId="4" fillId="2" borderId="22" xfId="0" applyNumberFormat="1" applyFont="1" applyFill="1" applyBorder="1" applyAlignment="1" applyProtection="1">
      <alignment horizontal="center" vertical="top" wrapText="1"/>
    </xf>
    <xf numFmtId="166" fontId="4" fillId="3" borderId="2" xfId="0" applyNumberFormat="1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165" fontId="4" fillId="2" borderId="13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center" wrapText="1"/>
    </xf>
    <xf numFmtId="4" fontId="4" fillId="2" borderId="6" xfId="0" applyNumberFormat="1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vertical="top" wrapText="1"/>
    </xf>
    <xf numFmtId="166" fontId="4" fillId="2" borderId="10" xfId="0" applyNumberFormat="1" applyFont="1" applyFill="1" applyBorder="1" applyAlignment="1" applyProtection="1">
      <alignment horizontal="center" vertical="top" wrapText="1"/>
    </xf>
    <xf numFmtId="3" fontId="5" fillId="2" borderId="5" xfId="0" applyNumberFormat="1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165" fontId="5" fillId="2" borderId="13" xfId="0" applyNumberFormat="1" applyFont="1" applyFill="1" applyBorder="1" applyAlignment="1" applyProtection="1">
      <alignment horizontal="center" vertical="top" wrapText="1"/>
    </xf>
    <xf numFmtId="166" fontId="5" fillId="2" borderId="6" xfId="0" applyNumberFormat="1" applyFont="1" applyFill="1" applyBorder="1" applyAlignment="1" applyProtection="1">
      <alignment horizontal="center" vertical="top" wrapText="1"/>
    </xf>
    <xf numFmtId="2" fontId="5" fillId="2" borderId="6" xfId="0" applyNumberFormat="1" applyFont="1" applyFill="1" applyBorder="1" applyAlignment="1" applyProtection="1">
      <alignment horizontal="center" vertical="top" wrapText="1"/>
    </xf>
    <xf numFmtId="0" fontId="4" fillId="3" borderId="17" xfId="0" applyFont="1" applyFill="1" applyBorder="1" applyAlignment="1" applyProtection="1">
      <alignment horizontal="center" vertical="top" wrapText="1"/>
    </xf>
    <xf numFmtId="4" fontId="46" fillId="35" borderId="37" xfId="42" applyNumberFormat="1" applyFont="1" applyFill="1" applyBorder="1" applyAlignment="1" applyProtection="1">
      <alignment horizontal="center" wrapText="1"/>
      <protection locked="0"/>
    </xf>
    <xf numFmtId="0" fontId="33" fillId="0" borderId="0" xfId="46" applyFill="1" applyBorder="1" applyAlignment="1">
      <alignment horizontal="left" vertical="center"/>
    </xf>
    <xf numFmtId="0" fontId="33" fillId="0" borderId="0" xfId="46" applyFill="1" applyBorder="1" applyAlignment="1">
      <alignment horizontal="center" vertical="center"/>
    </xf>
    <xf numFmtId="0" fontId="33" fillId="0" borderId="0" xfId="46" applyFill="1" applyBorder="1" applyAlignment="1">
      <alignment vertical="center"/>
    </xf>
    <xf numFmtId="0" fontId="37" fillId="0" borderId="0" xfId="46" applyFont="1" applyFill="1" applyBorder="1" applyAlignment="1">
      <alignment horizontal="center" vertical="center"/>
    </xf>
    <xf numFmtId="0" fontId="33" fillId="0" borderId="37" xfId="46" applyFill="1" applyBorder="1" applyAlignment="1">
      <alignment vertical="center"/>
    </xf>
    <xf numFmtId="0" fontId="32" fillId="0" borderId="37" xfId="46" applyFont="1" applyFill="1" applyBorder="1" applyAlignment="1">
      <alignment horizontal="center" vertical="center"/>
    </xf>
    <xf numFmtId="0" fontId="32" fillId="0" borderId="37" xfId="46" applyFont="1" applyFill="1" applyBorder="1" applyAlignment="1" applyProtection="1">
      <alignment horizontal="center" vertical="center"/>
      <protection locked="0"/>
    </xf>
    <xf numFmtId="0" fontId="32" fillId="0" borderId="62" xfId="46" applyFont="1" applyFill="1" applyBorder="1" applyAlignment="1" applyProtection="1">
      <alignment horizontal="center" vertical="center"/>
      <protection locked="0"/>
    </xf>
    <xf numFmtId="0" fontId="32" fillId="0" borderId="74" xfId="46" applyFont="1" applyFill="1" applyBorder="1" applyAlignment="1" applyProtection="1">
      <alignment horizontal="center" vertical="center"/>
      <protection locked="0"/>
    </xf>
    <xf numFmtId="0" fontId="32" fillId="0" borderId="21" xfId="46" applyFont="1" applyFill="1" applyBorder="1" applyAlignment="1" applyProtection="1">
      <alignment horizontal="center" vertical="center"/>
      <protection locked="0"/>
    </xf>
    <xf numFmtId="0" fontId="37" fillId="38" borderId="0" xfId="46" quotePrefix="1" applyFont="1" applyFill="1" applyBorder="1" applyAlignment="1">
      <alignment horizontal="center" vertical="center"/>
    </xf>
    <xf numFmtId="0" fontId="38" fillId="38" borderId="1" xfId="46" applyFont="1" applyFill="1" applyBorder="1" applyAlignment="1">
      <alignment horizontal="center"/>
    </xf>
    <xf numFmtId="0" fontId="38" fillId="38" borderId="2" xfId="46" applyFont="1" applyFill="1" applyBorder="1" applyAlignment="1">
      <alignment horizontal="center"/>
    </xf>
    <xf numFmtId="0" fontId="38" fillId="38" borderId="3" xfId="46" applyFont="1" applyFill="1" applyBorder="1" applyAlignment="1">
      <alignment horizontal="center"/>
    </xf>
    <xf numFmtId="0" fontId="37" fillId="38" borderId="0" xfId="46" applyFont="1" applyFill="1" applyBorder="1" applyAlignment="1">
      <alignment horizontal="center"/>
    </xf>
    <xf numFmtId="0" fontId="37" fillId="38" borderId="0" xfId="46" applyFont="1" applyFill="1" applyBorder="1" applyAlignment="1">
      <alignment horizontal="center" vertical="top"/>
    </xf>
    <xf numFmtId="0" fontId="23" fillId="38" borderId="0" xfId="65" applyFill="1" applyAlignment="1">
      <alignment vertical="center"/>
    </xf>
    <xf numFmtId="0" fontId="23" fillId="0" borderId="0" xfId="65"/>
    <xf numFmtId="0" fontId="23" fillId="0" borderId="0" xfId="65" applyFill="1" applyBorder="1" applyAlignment="1">
      <alignment horizontal="center" vertical="center"/>
    </xf>
    <xf numFmtId="0" fontId="23" fillId="0" borderId="0" xfId="65" applyFill="1" applyBorder="1" applyAlignment="1">
      <alignment vertical="center"/>
    </xf>
    <xf numFmtId="0" fontId="23" fillId="0" borderId="37" xfId="65" applyBorder="1" applyAlignment="1">
      <alignment vertical="center"/>
    </xf>
    <xf numFmtId="0" fontId="37" fillId="38" borderId="0" xfId="46" applyFont="1" applyFill="1" applyBorder="1" applyAlignment="1" applyProtection="1">
      <alignment horizontal="center" vertical="center"/>
      <protection locked="0"/>
    </xf>
    <xf numFmtId="0" fontId="39" fillId="38" borderId="0" xfId="65" applyFont="1" applyFill="1" applyAlignment="1">
      <alignment vertical="center"/>
    </xf>
    <xf numFmtId="0" fontId="32" fillId="38" borderId="0" xfId="65" applyFont="1" applyFill="1" applyBorder="1" applyAlignment="1" applyProtection="1">
      <alignment horizontal="center" vertical="top"/>
      <protection locked="0"/>
    </xf>
    <xf numFmtId="2" fontId="37" fillId="0" borderId="0" xfId="65" applyNumberFormat="1" applyFont="1" applyFill="1" applyBorder="1" applyAlignment="1" applyProtection="1">
      <alignment horizontal="center" vertical="center"/>
      <protection locked="0"/>
    </xf>
    <xf numFmtId="0" fontId="37" fillId="0" borderId="0" xfId="65" applyFont="1" applyFill="1" applyBorder="1" applyAlignment="1">
      <alignment horizontal="center" vertical="center"/>
    </xf>
    <xf numFmtId="0" fontId="53" fillId="39" borderId="1" xfId="49" applyFont="1" applyFill="1" applyBorder="1" applyAlignment="1" applyProtection="1">
      <alignment horizontal="center" vertical="center"/>
      <protection locked="0"/>
    </xf>
    <xf numFmtId="0" fontId="53" fillId="39" borderId="3" xfId="49" applyFont="1" applyFill="1" applyBorder="1" applyAlignment="1" applyProtection="1">
      <alignment horizontal="center" vertical="center"/>
      <protection locked="0"/>
    </xf>
    <xf numFmtId="0" fontId="53" fillId="39" borderId="2" xfId="49" applyFont="1" applyFill="1" applyBorder="1" applyAlignment="1" applyProtection="1">
      <alignment horizontal="center" vertical="center"/>
      <protection locked="0"/>
    </xf>
    <xf numFmtId="0" fontId="0" fillId="0" borderId="39" xfId="0" applyBorder="1"/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5" xfId="0" applyBorder="1" applyAlignment="1">
      <alignment horizontal="center"/>
    </xf>
    <xf numFmtId="0" fontId="31" fillId="37" borderId="67" xfId="0" applyFont="1" applyFill="1" applyBorder="1" applyAlignment="1">
      <alignment horizontal="center" vertical="center" wrapText="1"/>
    </xf>
    <xf numFmtId="0" fontId="31" fillId="37" borderId="6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4" fontId="46" fillId="35" borderId="39" xfId="42" applyNumberFormat="1" applyFont="1" applyFill="1" applyBorder="1" applyAlignment="1" applyProtection="1">
      <alignment horizontal="center" wrapText="1"/>
      <protection locked="0"/>
    </xf>
    <xf numFmtId="10" fontId="46" fillId="35" borderId="40" xfId="42" applyNumberFormat="1" applyFont="1" applyFill="1" applyBorder="1" applyAlignment="1" applyProtection="1">
      <alignment horizontal="center" wrapText="1"/>
      <protection locked="0"/>
    </xf>
    <xf numFmtId="0" fontId="0" fillId="0" borderId="44" xfId="0" applyBorder="1" applyAlignment="1">
      <alignment horizontal="center"/>
    </xf>
    <xf numFmtId="174" fontId="62" fillId="0" borderId="0" xfId="48" applyFont="1" applyAlignment="1">
      <alignment vertical="center"/>
    </xf>
    <xf numFmtId="0" fontId="6" fillId="0" borderId="0" xfId="0" applyFont="1"/>
    <xf numFmtId="0" fontId="62" fillId="0" borderId="0" xfId="0" applyFont="1" applyAlignment="1">
      <alignment vertical="center" wrapText="1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4" fillId="0" borderId="0" xfId="0" applyFont="1"/>
    <xf numFmtId="0" fontId="3" fillId="41" borderId="76" xfId="42" applyFont="1" applyFill="1" applyBorder="1" applyAlignment="1">
      <alignment horizontal="center"/>
    </xf>
    <xf numFmtId="175" fontId="49" fillId="2" borderId="25" xfId="79" applyNumberFormat="1" applyFont="1" applyFill="1" applyBorder="1" applyAlignment="1" applyProtection="1">
      <alignment horizontal="right" vertical="center"/>
      <protection locked="0"/>
    </xf>
    <xf numFmtId="175" fontId="49" fillId="2" borderId="25" xfId="79" applyNumberFormat="1" applyFont="1" applyFill="1" applyBorder="1" applyAlignment="1">
      <alignment horizontal="right" vertical="center"/>
    </xf>
    <xf numFmtId="0" fontId="43" fillId="38" borderId="15" xfId="46" applyFont="1" applyFill="1" applyBorder="1" applyAlignment="1" applyProtection="1">
      <alignment horizontal="center" vertical="center"/>
      <protection locked="0"/>
    </xf>
    <xf numFmtId="0" fontId="52" fillId="2" borderId="0" xfId="49" applyFont="1" applyFill="1" applyBorder="1" applyAlignment="1">
      <alignment horizontal="center" vertical="center"/>
    </xf>
    <xf numFmtId="0" fontId="52" fillId="2" borderId="0" xfId="49" applyFont="1" applyFill="1" applyBorder="1" applyAlignment="1">
      <alignment vertical="center"/>
    </xf>
    <xf numFmtId="0" fontId="51" fillId="2" borderId="0" xfId="49" applyFont="1" applyFill="1" applyBorder="1" applyAlignment="1" applyProtection="1">
      <alignment horizontal="center" vertical="center"/>
      <protection locked="0"/>
    </xf>
    <xf numFmtId="2" fontId="51" fillId="2" borderId="11" xfId="49" applyNumberFormat="1" applyFont="1" applyFill="1" applyBorder="1" applyAlignment="1" applyProtection="1">
      <alignment horizontal="center" vertical="center"/>
      <protection locked="0"/>
    </xf>
    <xf numFmtId="2" fontId="51" fillId="2" borderId="18" xfId="49" applyNumberFormat="1" applyFont="1" applyFill="1" applyBorder="1" applyAlignment="1" applyProtection="1">
      <alignment horizontal="center" vertical="center"/>
      <protection locked="0"/>
    </xf>
    <xf numFmtId="2" fontId="51" fillId="2" borderId="18" xfId="49" applyNumberFormat="1" applyFont="1" applyFill="1" applyBorder="1" applyAlignment="1">
      <alignment horizontal="center" vertical="center"/>
    </xf>
    <xf numFmtId="2" fontId="51" fillId="39" borderId="18" xfId="49" applyNumberFormat="1" applyFont="1" applyFill="1" applyBorder="1" applyAlignment="1" applyProtection="1">
      <alignment horizontal="center" vertical="center"/>
      <protection locked="0"/>
    </xf>
    <xf numFmtId="171" fontId="37" fillId="0" borderId="18" xfId="52" applyNumberFormat="1" applyFont="1" applyFill="1" applyBorder="1" applyAlignment="1" applyProtection="1">
      <alignment horizontal="center" vertical="center"/>
      <protection locked="0"/>
    </xf>
    <xf numFmtId="179" fontId="40" fillId="0" borderId="23" xfId="52" applyNumberFormat="1" applyFont="1" applyFill="1" applyBorder="1" applyAlignment="1" applyProtection="1">
      <alignment horizontal="center" vertical="center"/>
      <protection locked="0"/>
    </xf>
    <xf numFmtId="2" fontId="53" fillId="39" borderId="11" xfId="49" applyNumberFormat="1" applyFont="1" applyFill="1" applyBorder="1" applyAlignment="1">
      <alignment horizontal="center" vertical="center"/>
    </xf>
    <xf numFmtId="43" fontId="51" fillId="2" borderId="18" xfId="79" applyFont="1" applyFill="1" applyBorder="1" applyAlignment="1">
      <alignment horizontal="center" vertical="center"/>
    </xf>
    <xf numFmtId="2" fontId="51" fillId="2" borderId="0" xfId="49" applyNumberFormat="1" applyFont="1" applyFill="1" applyBorder="1" applyAlignment="1" applyProtection="1">
      <alignment horizontal="center" vertical="center"/>
      <protection locked="0"/>
    </xf>
    <xf numFmtId="0" fontId="52" fillId="2" borderId="0" xfId="49" applyFont="1" applyFill="1" applyAlignment="1">
      <alignment vertical="center"/>
    </xf>
    <xf numFmtId="172" fontId="54" fillId="2" borderId="0" xfId="52" applyNumberFormat="1" applyFont="1" applyFill="1" applyAlignment="1">
      <alignment vertical="center"/>
    </xf>
    <xf numFmtId="172" fontId="52" fillId="2" borderId="0" xfId="52" applyNumberFormat="1" applyFont="1" applyFill="1" applyAlignment="1">
      <alignment vertical="center"/>
    </xf>
    <xf numFmtId="2" fontId="53" fillId="2" borderId="0" xfId="49" applyNumberFormat="1" applyFont="1" applyFill="1" applyBorder="1" applyAlignment="1">
      <alignment horizontal="center" vertical="center"/>
    </xf>
    <xf numFmtId="10" fontId="55" fillId="2" borderId="25" xfId="49" applyNumberFormat="1" applyFont="1" applyFill="1" applyBorder="1" applyAlignment="1">
      <alignment horizontal="center" vertical="center"/>
    </xf>
    <xf numFmtId="0" fontId="51" fillId="2" borderId="0" xfId="49" applyFont="1" applyFill="1" applyBorder="1" applyAlignment="1">
      <alignment horizontal="center" vertical="center"/>
    </xf>
    <xf numFmtId="10" fontId="51" fillId="2" borderId="0" xfId="52" applyNumberFormat="1" applyFont="1" applyFill="1" applyBorder="1" applyAlignment="1">
      <alignment horizontal="center" vertical="center"/>
    </xf>
    <xf numFmtId="172" fontId="56" fillId="2" borderId="0" xfId="52" applyNumberFormat="1" applyFont="1" applyFill="1" applyBorder="1" applyAlignment="1">
      <alignment horizontal="center" vertical="center"/>
    </xf>
    <xf numFmtId="172" fontId="51" fillId="2" borderId="0" xfId="52" applyNumberFormat="1" applyFont="1" applyFill="1" applyBorder="1" applyAlignment="1">
      <alignment horizontal="center" vertical="center"/>
    </xf>
    <xf numFmtId="173" fontId="52" fillId="2" borderId="0" xfId="49" applyNumberFormat="1" applyFont="1" applyFill="1" applyBorder="1" applyAlignment="1">
      <alignment horizontal="center" vertical="center"/>
    </xf>
    <xf numFmtId="0" fontId="51" fillId="39" borderId="0" xfId="49" applyFont="1" applyFill="1" applyBorder="1" applyAlignment="1" applyProtection="1">
      <alignment horizontal="center" vertical="center"/>
      <protection locked="0"/>
    </xf>
    <xf numFmtId="172" fontId="56" fillId="39" borderId="0" xfId="52" applyNumberFormat="1" applyFont="1" applyFill="1" applyBorder="1" applyAlignment="1" applyProtection="1">
      <alignment horizontal="center" vertical="center"/>
      <protection locked="0"/>
    </xf>
    <xf numFmtId="0" fontId="52" fillId="39" borderId="0" xfId="49" applyFont="1" applyFill="1" applyBorder="1" applyAlignment="1">
      <alignment horizontal="center" vertical="center"/>
    </xf>
    <xf numFmtId="172" fontId="52" fillId="39" borderId="0" xfId="52" applyNumberFormat="1" applyFont="1" applyFill="1" applyBorder="1" applyAlignment="1">
      <alignment horizontal="center" vertical="center"/>
    </xf>
    <xf numFmtId="0" fontId="51" fillId="39" borderId="0" xfId="49" applyFont="1" applyFill="1" applyBorder="1" applyAlignment="1">
      <alignment horizontal="center" vertical="center"/>
    </xf>
    <xf numFmtId="2" fontId="51" fillId="2" borderId="53" xfId="49" applyNumberFormat="1" applyFont="1" applyFill="1" applyBorder="1" applyAlignment="1">
      <alignment horizontal="center" vertical="center"/>
    </xf>
    <xf numFmtId="2" fontId="51" fillId="2" borderId="54" xfId="49" applyNumberFormat="1" applyFont="1" applyFill="1" applyBorder="1" applyAlignment="1">
      <alignment horizontal="center" vertical="center"/>
    </xf>
    <xf numFmtId="2" fontId="51" fillId="39" borderId="54" xfId="49" applyNumberFormat="1" applyFont="1" applyFill="1" applyBorder="1" applyAlignment="1">
      <alignment horizontal="center" vertical="center"/>
    </xf>
    <xf numFmtId="171" fontId="51" fillId="2" borderId="54" xfId="52" applyNumberFormat="1" applyFont="1" applyFill="1" applyBorder="1" applyAlignment="1">
      <alignment horizontal="center" vertical="center"/>
    </xf>
    <xf numFmtId="180" fontId="51" fillId="2" borderId="55" xfId="52" applyNumberFormat="1" applyFont="1" applyFill="1" applyBorder="1" applyAlignment="1">
      <alignment horizontal="center" vertical="center"/>
    </xf>
    <xf numFmtId="173" fontId="51" fillId="2" borderId="0" xfId="49" applyNumberFormat="1" applyFont="1" applyFill="1" applyBorder="1" applyAlignment="1" applyProtection="1">
      <alignment horizontal="center" vertical="center"/>
      <protection locked="0"/>
    </xf>
    <xf numFmtId="172" fontId="51" fillId="2" borderId="55" xfId="52" applyNumberFormat="1" applyFont="1" applyFill="1" applyBorder="1" applyAlignment="1">
      <alignment horizontal="center" vertical="center"/>
    </xf>
    <xf numFmtId="2" fontId="51" fillId="39" borderId="56" xfId="49" applyNumberFormat="1" applyFont="1" applyFill="1" applyBorder="1" applyAlignment="1">
      <alignment horizontal="center" vertical="center"/>
    </xf>
    <xf numFmtId="0" fontId="52" fillId="2" borderId="0" xfId="49" applyFont="1" applyFill="1"/>
    <xf numFmtId="171" fontId="51" fillId="2" borderId="53" xfId="52" applyNumberFormat="1" applyFont="1" applyFill="1" applyBorder="1" applyAlignment="1">
      <alignment horizontal="center" vertical="center"/>
    </xf>
    <xf numFmtId="2" fontId="51" fillId="2" borderId="57" xfId="49" applyNumberFormat="1" applyFont="1" applyFill="1" applyBorder="1" applyAlignment="1">
      <alignment horizontal="center" vertical="center"/>
    </xf>
    <xf numFmtId="2" fontId="51" fillId="2" borderId="58" xfId="49" applyNumberFormat="1" applyFont="1" applyFill="1" applyBorder="1" applyAlignment="1">
      <alignment horizontal="center" vertical="center"/>
    </xf>
    <xf numFmtId="2" fontId="51" fillId="39" borderId="58" xfId="49" applyNumberFormat="1" applyFont="1" applyFill="1" applyBorder="1" applyAlignment="1">
      <alignment horizontal="center" vertical="center"/>
    </xf>
    <xf numFmtId="171" fontId="51" fillId="2" borderId="58" xfId="52" applyNumberFormat="1" applyFont="1" applyFill="1" applyBorder="1" applyAlignment="1">
      <alignment horizontal="center" vertical="center"/>
    </xf>
    <xf numFmtId="180" fontId="56" fillId="2" borderId="59" xfId="52" applyNumberFormat="1" applyFont="1" applyFill="1" applyBorder="1" applyAlignment="1">
      <alignment horizontal="center" vertical="center"/>
    </xf>
    <xf numFmtId="172" fontId="56" fillId="2" borderId="59" xfId="52" applyNumberFormat="1" applyFont="1" applyFill="1" applyBorder="1" applyAlignment="1">
      <alignment horizontal="center" vertical="center"/>
    </xf>
    <xf numFmtId="2" fontId="51" fillId="39" borderId="60" xfId="49" applyNumberFormat="1" applyFont="1" applyFill="1" applyBorder="1" applyAlignment="1">
      <alignment horizontal="center" vertical="center"/>
    </xf>
    <xf numFmtId="171" fontId="51" fillId="2" borderId="57" xfId="52" applyNumberFormat="1" applyFont="1" applyFill="1" applyBorder="1" applyAlignment="1">
      <alignment horizontal="center" vertical="center"/>
    </xf>
    <xf numFmtId="2" fontId="51" fillId="39" borderId="61" xfId="49" applyNumberFormat="1" applyFont="1" applyFill="1" applyBorder="1" applyAlignment="1">
      <alignment horizontal="center" vertical="center"/>
    </xf>
    <xf numFmtId="2" fontId="51" fillId="2" borderId="57" xfId="49" applyNumberFormat="1" applyFont="1" applyFill="1" applyBorder="1" applyAlignment="1" applyProtection="1">
      <alignment horizontal="center" vertical="center"/>
      <protection locked="0"/>
    </xf>
    <xf numFmtId="2" fontId="51" fillId="2" borderId="58" xfId="49" applyNumberFormat="1" applyFont="1" applyFill="1" applyBorder="1" applyAlignment="1" applyProtection="1">
      <alignment horizontal="center" vertical="center"/>
      <protection locked="0"/>
    </xf>
    <xf numFmtId="2" fontId="51" fillId="39" borderId="58" xfId="49" applyNumberFormat="1" applyFont="1" applyFill="1" applyBorder="1" applyAlignment="1" applyProtection="1">
      <alignment horizontal="center" vertical="center"/>
      <protection locked="0"/>
    </xf>
    <xf numFmtId="173" fontId="51" fillId="2" borderId="0" xfId="49" applyNumberFormat="1" applyFont="1" applyFill="1" applyBorder="1" applyAlignment="1">
      <alignment horizontal="center" vertical="center"/>
    </xf>
    <xf numFmtId="181" fontId="51" fillId="2" borderId="58" xfId="52" applyNumberFormat="1" applyFont="1" applyFill="1" applyBorder="1" applyAlignment="1">
      <alignment horizontal="center" vertical="center"/>
    </xf>
    <xf numFmtId="2" fontId="51" fillId="2" borderId="63" xfId="49" applyNumberFormat="1" applyFont="1" applyFill="1" applyBorder="1" applyAlignment="1">
      <alignment horizontal="center" vertical="center"/>
    </xf>
    <xf numFmtId="2" fontId="51" fillId="2" borderId="64" xfId="49" applyNumberFormat="1" applyFont="1" applyFill="1" applyBorder="1" applyAlignment="1">
      <alignment horizontal="center" vertical="center"/>
    </xf>
    <xf numFmtId="2" fontId="51" fillId="39" borderId="64" xfId="49" applyNumberFormat="1" applyFont="1" applyFill="1" applyBorder="1" applyAlignment="1">
      <alignment horizontal="center" vertical="center"/>
    </xf>
    <xf numFmtId="171" fontId="51" fillId="2" borderId="64" xfId="52" applyNumberFormat="1" applyFont="1" applyFill="1" applyBorder="1" applyAlignment="1">
      <alignment horizontal="center" vertical="center"/>
    </xf>
    <xf numFmtId="180" fontId="56" fillId="2" borderId="65" xfId="52" applyNumberFormat="1" applyFont="1" applyFill="1" applyBorder="1" applyAlignment="1">
      <alignment horizontal="center" vertical="center"/>
    </xf>
    <xf numFmtId="172" fontId="56" fillId="2" borderId="65" xfId="52" applyNumberFormat="1" applyFont="1" applyFill="1" applyBorder="1" applyAlignment="1">
      <alignment horizontal="center" vertical="center"/>
    </xf>
    <xf numFmtId="2" fontId="51" fillId="39" borderId="73" xfId="49" applyNumberFormat="1" applyFont="1" applyFill="1" applyBorder="1" applyAlignment="1">
      <alignment horizontal="center" vertical="center"/>
    </xf>
    <xf numFmtId="171" fontId="51" fillId="2" borderId="63" xfId="52" applyNumberFormat="1" applyFont="1" applyFill="1" applyBorder="1" applyAlignment="1">
      <alignment horizontal="center" vertical="center"/>
    </xf>
    <xf numFmtId="175" fontId="49" fillId="2" borderId="0" xfId="79" applyNumberFormat="1" applyFont="1" applyFill="1" applyBorder="1" applyAlignment="1" applyProtection="1">
      <alignment horizontal="right" vertical="center"/>
      <protection locked="0"/>
    </xf>
    <xf numFmtId="175" fontId="49" fillId="2" borderId="0" xfId="79" applyNumberFormat="1" applyFont="1" applyFill="1" applyBorder="1" applyAlignment="1">
      <alignment horizontal="right" vertical="center"/>
    </xf>
    <xf numFmtId="175" fontId="48" fillId="39" borderId="3" xfId="79" applyNumberFormat="1" applyFont="1" applyFill="1" applyBorder="1" applyAlignment="1">
      <alignment horizontal="right" vertical="center"/>
    </xf>
    <xf numFmtId="177" fontId="38" fillId="0" borderId="0" xfId="79" applyNumberFormat="1" applyFont="1" applyFill="1" applyBorder="1" applyAlignment="1">
      <alignment horizontal="right"/>
    </xf>
    <xf numFmtId="175" fontId="49" fillId="2" borderId="58" xfId="79" applyNumberFormat="1" applyFont="1" applyFill="1" applyBorder="1" applyAlignment="1">
      <alignment horizontal="right" vertical="center"/>
    </xf>
    <xf numFmtId="175" fontId="48" fillId="39" borderId="61" xfId="79" applyNumberFormat="1" applyFont="1" applyFill="1" applyBorder="1" applyAlignment="1">
      <alignment horizontal="right" vertical="center"/>
    </xf>
    <xf numFmtId="177" fontId="38" fillId="0" borderId="57" xfId="79" applyNumberFormat="1" applyFont="1" applyFill="1" applyBorder="1" applyAlignment="1">
      <alignment horizontal="right"/>
    </xf>
    <xf numFmtId="175" fontId="48" fillId="39" borderId="18" xfId="79" applyNumberFormat="1" applyFont="1" applyFill="1" applyBorder="1" applyAlignment="1">
      <alignment horizontal="right" vertical="center"/>
    </xf>
    <xf numFmtId="175" fontId="48" fillId="39" borderId="36" xfId="79" applyNumberFormat="1" applyFont="1" applyFill="1" applyBorder="1" applyAlignment="1">
      <alignment horizontal="right" vertical="center"/>
    </xf>
    <xf numFmtId="177" fontId="38" fillId="39" borderId="11" xfId="79" applyNumberFormat="1" applyFont="1" applyFill="1" applyBorder="1" applyAlignment="1">
      <alignment horizontal="right"/>
    </xf>
    <xf numFmtId="177" fontId="38" fillId="0" borderId="58" xfId="79" applyNumberFormat="1" applyFont="1" applyFill="1" applyBorder="1" applyAlignment="1">
      <alignment horizontal="right"/>
    </xf>
    <xf numFmtId="177" fontId="38" fillId="39" borderId="18" xfId="79" applyNumberFormat="1" applyFont="1" applyFill="1" applyBorder="1" applyAlignment="1">
      <alignment horizontal="right"/>
    </xf>
    <xf numFmtId="176" fontId="50" fillId="39" borderId="18" xfId="49" applyNumberFormat="1" applyFont="1" applyFill="1" applyBorder="1" applyAlignment="1" applyProtection="1">
      <alignment horizontal="center" vertical="center"/>
      <protection locked="0"/>
    </xf>
    <xf numFmtId="176" fontId="50" fillId="39" borderId="36" xfId="49" applyNumberFormat="1" applyFont="1" applyFill="1" applyBorder="1" applyAlignment="1" applyProtection="1">
      <alignment horizontal="center" vertical="center"/>
      <protection locked="0"/>
    </xf>
    <xf numFmtId="178" fontId="38" fillId="39" borderId="23" xfId="52" applyNumberFormat="1" applyFont="1" applyFill="1" applyBorder="1"/>
    <xf numFmtId="2" fontId="49" fillId="2" borderId="18" xfId="79" applyNumberFormat="1" applyFont="1" applyFill="1" applyBorder="1" applyAlignment="1">
      <alignment horizontal="right" vertical="center"/>
    </xf>
    <xf numFmtId="2" fontId="48" fillId="2" borderId="36" xfId="79" applyNumberFormat="1" applyFont="1" applyFill="1" applyBorder="1" applyAlignment="1">
      <alignment horizontal="right" vertical="center"/>
    </xf>
    <xf numFmtId="0" fontId="47" fillId="0" borderId="18" xfId="50" applyBorder="1"/>
    <xf numFmtId="172" fontId="57" fillId="0" borderId="23" xfId="52" applyNumberFormat="1" applyFont="1" applyBorder="1"/>
    <xf numFmtId="175" fontId="48" fillId="39" borderId="1" xfId="79" applyNumberFormat="1" applyFont="1" applyFill="1" applyBorder="1" applyAlignment="1">
      <alignment horizontal="right" vertical="center"/>
    </xf>
    <xf numFmtId="177" fontId="38" fillId="0" borderId="25" xfId="79" applyNumberFormat="1" applyFont="1" applyFill="1" applyBorder="1" applyAlignment="1">
      <alignment horizontal="right"/>
    </xf>
    <xf numFmtId="178" fontId="38" fillId="0" borderId="19" xfId="79" applyNumberFormat="1" applyFont="1" applyFill="1" applyBorder="1" applyAlignment="1">
      <alignment horizontal="right"/>
    </xf>
    <xf numFmtId="178" fontId="38" fillId="0" borderId="12" xfId="79" applyNumberFormat="1" applyFont="1" applyFill="1" applyBorder="1" applyAlignment="1">
      <alignment horizontal="right"/>
    </xf>
    <xf numFmtId="178" fontId="38" fillId="0" borderId="59" xfId="79" applyNumberFormat="1" applyFont="1" applyFill="1" applyBorder="1" applyAlignment="1">
      <alignment horizontal="right"/>
    </xf>
    <xf numFmtId="178" fontId="38" fillId="39" borderId="23" xfId="79" applyNumberFormat="1" applyFont="1" applyFill="1" applyBorder="1" applyAlignment="1">
      <alignment horizontal="right"/>
    </xf>
    <xf numFmtId="178" fontId="38" fillId="0" borderId="12" xfId="52" applyNumberFormat="1" applyFont="1" applyFill="1" applyBorder="1"/>
    <xf numFmtId="178" fontId="38" fillId="0" borderId="59" xfId="52" applyNumberFormat="1" applyFont="1" applyFill="1" applyBorder="1"/>
    <xf numFmtId="166" fontId="0" fillId="0" borderId="37" xfId="0" applyNumberFormat="1" applyBorder="1"/>
    <xf numFmtId="0" fontId="36" fillId="38" borderId="0" xfId="46" applyFont="1" applyFill="1" applyAlignment="1">
      <alignment horizontal="center" vertical="center"/>
    </xf>
    <xf numFmtId="0" fontId="32" fillId="0" borderId="11" xfId="46" applyFont="1" applyFill="1" applyBorder="1" applyAlignment="1" applyProtection="1">
      <alignment horizontal="center" vertical="center"/>
      <protection locked="0"/>
    </xf>
    <xf numFmtId="0" fontId="32" fillId="0" borderId="18" xfId="46" applyFont="1" applyFill="1" applyBorder="1" applyAlignment="1" applyProtection="1">
      <alignment horizontal="center" vertical="center"/>
      <protection locked="0"/>
    </xf>
    <xf numFmtId="0" fontId="32" fillId="0" borderId="23" xfId="46" applyFont="1" applyFill="1" applyBorder="1" applyAlignment="1" applyProtection="1">
      <alignment horizontal="center" vertical="center"/>
      <protection locked="0"/>
    </xf>
    <xf numFmtId="0" fontId="37" fillId="38" borderId="25" xfId="46" applyFont="1" applyFill="1" applyBorder="1" applyAlignment="1" applyProtection="1">
      <alignment horizontal="center" vertical="center"/>
      <protection locked="0"/>
    </xf>
    <xf numFmtId="0" fontId="37" fillId="38" borderId="26" xfId="46" applyFont="1" applyFill="1" applyBorder="1" applyAlignment="1" applyProtection="1">
      <alignment horizontal="center" vertical="center"/>
      <protection locked="0"/>
    </xf>
    <xf numFmtId="0" fontId="37" fillId="38" borderId="19" xfId="46" applyFont="1" applyFill="1" applyBorder="1" applyAlignment="1" applyProtection="1">
      <alignment horizontal="center" vertical="center"/>
      <protection locked="0"/>
    </xf>
    <xf numFmtId="0" fontId="37" fillId="38" borderId="20" xfId="46" applyFont="1" applyFill="1" applyBorder="1" applyAlignment="1" applyProtection="1">
      <alignment horizontal="center" vertical="center"/>
      <protection locked="0"/>
    </xf>
    <xf numFmtId="0" fontId="37" fillId="38" borderId="16" xfId="46" applyFont="1" applyFill="1" applyBorder="1" applyAlignment="1">
      <alignment horizontal="center" vertical="center"/>
    </xf>
    <xf numFmtId="0" fontId="37" fillId="38" borderId="17" xfId="46" applyFont="1" applyFill="1" applyBorder="1" applyAlignment="1">
      <alignment horizontal="center" vertical="center"/>
    </xf>
    <xf numFmtId="0" fontId="37" fillId="38" borderId="22" xfId="46" applyFont="1" applyFill="1" applyBorder="1" applyAlignment="1" applyProtection="1">
      <alignment horizontal="center" vertical="center"/>
      <protection locked="0"/>
    </xf>
    <xf numFmtId="0" fontId="37" fillId="38" borderId="22" xfId="65" applyFont="1" applyFill="1" applyBorder="1" applyAlignment="1" applyProtection="1">
      <alignment horizontal="center" vertical="center"/>
      <protection locked="0"/>
    </xf>
    <xf numFmtId="0" fontId="37" fillId="38" borderId="26" xfId="65" applyFont="1" applyFill="1" applyBorder="1" applyAlignment="1" applyProtection="1">
      <alignment horizontal="center" vertical="center"/>
      <protection locked="0"/>
    </xf>
    <xf numFmtId="0" fontId="37" fillId="38" borderId="15" xfId="46" applyFont="1" applyFill="1" applyBorder="1" applyAlignment="1" applyProtection="1">
      <alignment horizontal="center" vertical="center"/>
      <protection locked="0"/>
    </xf>
    <xf numFmtId="0" fontId="37" fillId="38" borderId="17" xfId="46" applyFont="1" applyFill="1" applyBorder="1" applyAlignment="1" applyProtection="1">
      <alignment horizontal="center" vertical="center"/>
      <protection locked="0"/>
    </xf>
    <xf numFmtId="0" fontId="37" fillId="38" borderId="75" xfId="46" applyFont="1" applyFill="1" applyBorder="1" applyAlignment="1" applyProtection="1">
      <alignment horizontal="center" vertical="center"/>
      <protection locked="0"/>
    </xf>
    <xf numFmtId="0" fontId="48" fillId="39" borderId="15" xfId="49" applyFont="1" applyFill="1" applyBorder="1" applyAlignment="1">
      <alignment horizontal="center" vertical="center"/>
    </xf>
    <xf numFmtId="0" fontId="48" fillId="39" borderId="16" xfId="49" applyFont="1" applyFill="1" applyBorder="1" applyAlignment="1">
      <alignment horizontal="center" vertical="center"/>
    </xf>
    <xf numFmtId="0" fontId="38" fillId="0" borderId="1" xfId="46" quotePrefix="1" applyFont="1" applyFill="1" applyBorder="1" applyAlignment="1">
      <alignment horizontal="center" vertical="center"/>
    </xf>
    <xf numFmtId="0" fontId="38" fillId="0" borderId="3" xfId="46" quotePrefix="1" applyFont="1" applyFill="1" applyBorder="1" applyAlignment="1">
      <alignment horizontal="center" vertical="center"/>
    </xf>
    <xf numFmtId="0" fontId="48" fillId="39" borderId="25" xfId="49" applyFont="1" applyFill="1" applyBorder="1" applyAlignment="1">
      <alignment horizontal="center" vertical="center"/>
    </xf>
    <xf numFmtId="0" fontId="48" fillId="39" borderId="0" xfId="49" applyFont="1" applyFill="1" applyBorder="1" applyAlignment="1">
      <alignment horizontal="center" vertical="center"/>
    </xf>
    <xf numFmtId="0" fontId="41" fillId="38" borderId="0" xfId="46" applyFont="1" applyFill="1" applyAlignment="1">
      <alignment horizontal="center" vertical="center"/>
    </xf>
    <xf numFmtId="0" fontId="48" fillId="39" borderId="1" xfId="49" applyFont="1" applyFill="1" applyBorder="1" applyAlignment="1">
      <alignment horizontal="center" vertical="center"/>
    </xf>
    <xf numFmtId="0" fontId="48" fillId="39" borderId="3" xfId="49" applyFont="1" applyFill="1" applyBorder="1" applyAlignment="1">
      <alignment horizontal="center" vertical="center"/>
    </xf>
  </cellXfs>
  <cellStyles count="80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2" xfId="42" xr:uid="{00000000-0005-0000-0000-000024000000}"/>
    <cellStyle name="Navadno 2 2" xfId="69" xr:uid="{00000000-0005-0000-0000-000025000000}"/>
    <cellStyle name="Navadno 3" xfId="43" xr:uid="{00000000-0005-0000-0000-000026000000}"/>
    <cellStyle name="Navadno 3 2" xfId="65" xr:uid="{00000000-0005-0000-0000-000027000000}"/>
    <cellStyle name="Navadno 4" xfId="33" xr:uid="{00000000-0005-0000-0000-000028000000}"/>
    <cellStyle name="Navadno 4 2" xfId="74" xr:uid="{00000000-0005-0000-0000-000029000000}"/>
    <cellStyle name="Navadno 5" xfId="53" xr:uid="{00000000-0005-0000-0000-00002A000000}"/>
    <cellStyle name="Navadno 5 2" xfId="72" xr:uid="{00000000-0005-0000-0000-00002B000000}"/>
    <cellStyle name="Navadno 6" xfId="67" xr:uid="{00000000-0005-0000-0000-00002C000000}"/>
    <cellStyle name="Navadno 7" xfId="75" xr:uid="{00000000-0005-0000-0000-00002D000000}"/>
    <cellStyle name="Navadno 8" xfId="71" xr:uid="{00000000-0005-0000-0000-00002E000000}"/>
    <cellStyle name="Navadno 9" xfId="78" xr:uid="{00000000-0005-0000-0000-00002F000000}"/>
    <cellStyle name="Navadno_ca04-19" xfId="46" xr:uid="{00000000-0005-0000-0000-000030000000}"/>
    <cellStyle name="Nevtralno" xfId="56" builtinId="28" customBuiltin="1"/>
    <cellStyle name="Nevtralno 2" xfId="44" xr:uid="{00000000-0005-0000-0000-000032000000}"/>
    <cellStyle name="Normal 2" xfId="50" xr:uid="{00000000-0005-0000-0000-000033000000}"/>
    <cellStyle name="Normal 7" xfId="49" xr:uid="{00000000-0005-0000-0000-000034000000}"/>
    <cellStyle name="Normal_sce25" xfId="54" xr:uid="{00000000-0005-0000-0000-000035000000}"/>
    <cellStyle name="Odstotek 2" xfId="73" xr:uid="{00000000-0005-0000-0000-000036000000}"/>
    <cellStyle name="Odstotek 3" xfId="47" xr:uid="{00000000-0005-0000-0000-000037000000}"/>
    <cellStyle name="Odstotek 4" xfId="68" xr:uid="{00000000-0005-0000-0000-000038000000}"/>
    <cellStyle name="Odstotek 5" xfId="52" xr:uid="{00000000-0005-0000-0000-000039000000}"/>
    <cellStyle name="Opomba" xfId="57" builtinId="10" customBuiltin="1"/>
    <cellStyle name="Opomba 2" xfId="45" xr:uid="{00000000-0005-0000-0000-00003B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8" xr:uid="{00000000-0005-0000-0000-000048000000}"/>
    <cellStyle name="Vejica 3" xfId="64" xr:uid="{00000000-0005-0000-0000-000049000000}"/>
    <cellStyle name="Vejica 4" xfId="51" xr:uid="{00000000-0005-0000-0000-00004A000000}"/>
    <cellStyle name="Vejica 5" xfId="66" xr:uid="{00000000-0005-0000-0000-00004B000000}"/>
    <cellStyle name="Vejica 6" xfId="70" xr:uid="{00000000-0005-0000-0000-00004C000000}"/>
    <cellStyle name="Vejica 7" xfId="79" xr:uid="{00000000-0005-0000-0000-00004D000000}"/>
    <cellStyle name="Vnos" xfId="7" builtinId="20" customBuiltin="1"/>
    <cellStyle name="Vsota" xfId="14" builtinId="25" customBuiltin="1"/>
  </cellStyles>
  <dxfs count="2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TEDNIH'!$L$24:$L$77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'CENE PO TEDNIH'!$M$24:$M$77</c:f>
              <c:numCache>
                <c:formatCode>0.00</c:formatCode>
                <c:ptCount val="54"/>
                <c:pt idx="0">
                  <c:v>317.15999999999997</c:v>
                </c:pt>
                <c:pt idx="1">
                  <c:v>315.67</c:v>
                </c:pt>
                <c:pt idx="2">
                  <c:v>312.61</c:v>
                </c:pt>
                <c:pt idx="3">
                  <c:v>311.5</c:v>
                </c:pt>
                <c:pt idx="4">
                  <c:v>314.68</c:v>
                </c:pt>
                <c:pt idx="5">
                  <c:v>313.98</c:v>
                </c:pt>
                <c:pt idx="6">
                  <c:v>313.11</c:v>
                </c:pt>
                <c:pt idx="7">
                  <c:v>311.64999999999998</c:v>
                </c:pt>
                <c:pt idx="8">
                  <c:v>311.98</c:v>
                </c:pt>
                <c:pt idx="9">
                  <c:v>313.09999999999997</c:v>
                </c:pt>
                <c:pt idx="10">
                  <c:v>311.75</c:v>
                </c:pt>
                <c:pt idx="11">
                  <c:v>310.89</c:v>
                </c:pt>
                <c:pt idx="12">
                  <c:v>311.39999999999998</c:v>
                </c:pt>
                <c:pt idx="13">
                  <c:v>311.14</c:v>
                </c:pt>
                <c:pt idx="14">
                  <c:v>310.46999999999997</c:v>
                </c:pt>
                <c:pt idx="15">
                  <c:v>295.2</c:v>
                </c:pt>
                <c:pt idx="16">
                  <c:v>310.74</c:v>
                </c:pt>
                <c:pt idx="17">
                  <c:v>310.11</c:v>
                </c:pt>
                <c:pt idx="18">
                  <c:v>311.95</c:v>
                </c:pt>
                <c:pt idx="19">
                  <c:v>311.02999999999997</c:v>
                </c:pt>
                <c:pt idx="20">
                  <c:v>312.77</c:v>
                </c:pt>
                <c:pt idx="21">
                  <c:v>312.81</c:v>
                </c:pt>
                <c:pt idx="22">
                  <c:v>312.04000000000002</c:v>
                </c:pt>
                <c:pt idx="23">
                  <c:v>313.96999999999997</c:v>
                </c:pt>
                <c:pt idx="24">
                  <c:v>310.35000000000002</c:v>
                </c:pt>
                <c:pt idx="25">
                  <c:v>310.95</c:v>
                </c:pt>
                <c:pt idx="26">
                  <c:v>312.14999999999998</c:v>
                </c:pt>
                <c:pt idx="27">
                  <c:v>312.66000000000003</c:v>
                </c:pt>
                <c:pt idx="28">
                  <c:v>312.26</c:v>
                </c:pt>
                <c:pt idx="29">
                  <c:v>308.72000000000003</c:v>
                </c:pt>
                <c:pt idx="30">
                  <c:v>314.08</c:v>
                </c:pt>
                <c:pt idx="31">
                  <c:v>314.14</c:v>
                </c:pt>
                <c:pt idx="32">
                  <c:v>317.25</c:v>
                </c:pt>
                <c:pt idx="33">
                  <c:v>316.09999999999997</c:v>
                </c:pt>
                <c:pt idx="34">
                  <c:v>326.12</c:v>
                </c:pt>
                <c:pt idx="35">
                  <c:v>322.70999999999998</c:v>
                </c:pt>
                <c:pt idx="36" formatCode="General">
                  <c:v>322.49</c:v>
                </c:pt>
                <c:pt idx="37" formatCode="General">
                  <c:v>321.08</c:v>
                </c:pt>
                <c:pt idx="38" formatCode="General">
                  <c:v>323.79000000000002</c:v>
                </c:pt>
                <c:pt idx="39" formatCode="General">
                  <c:v>315.22000000000003</c:v>
                </c:pt>
                <c:pt idx="40" formatCode="General">
                  <c:v>320.66000000000003</c:v>
                </c:pt>
                <c:pt idx="41" formatCode="General">
                  <c:v>324.55</c:v>
                </c:pt>
                <c:pt idx="42" formatCode="General">
                  <c:v>323.06</c:v>
                </c:pt>
                <c:pt idx="43" formatCode="General">
                  <c:v>327.99</c:v>
                </c:pt>
                <c:pt idx="44">
                  <c:v>325.20000000000005</c:v>
                </c:pt>
                <c:pt idx="45" formatCode="General">
                  <c:v>318.92</c:v>
                </c:pt>
                <c:pt idx="46" formatCode="#,##0.00\ _€">
                  <c:v>329.58000000000004</c:v>
                </c:pt>
                <c:pt idx="47" formatCode="#,##0.00\ _€">
                  <c:v>330.95000000000005</c:v>
                </c:pt>
                <c:pt idx="48" formatCode="#,##0.00\ _€">
                  <c:v>324.98</c:v>
                </c:pt>
                <c:pt idx="49" formatCode="#,##0.00\ _€">
                  <c:v>330.16</c:v>
                </c:pt>
                <c:pt idx="50" formatCode="#,##0.00\ _€">
                  <c:v>327.71000000000004</c:v>
                </c:pt>
                <c:pt idx="51" formatCode="General">
                  <c:v>329.43</c:v>
                </c:pt>
                <c:pt idx="52" formatCode="General">
                  <c:v>327.42</c:v>
                </c:pt>
                <c:pt idx="53" formatCode="#,##0.00\ _€">
                  <c:v>327.51000000000005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TEDNIH'!$L$24:$L$77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'CENE PO TEDNIH'!$N$24:$N$77</c:f>
              <c:numCache>
                <c:formatCode>0.00</c:formatCode>
                <c:ptCount val="54"/>
                <c:pt idx="0">
                  <c:v>312.70999999999998</c:v>
                </c:pt>
                <c:pt idx="1">
                  <c:v>306.17</c:v>
                </c:pt>
                <c:pt idx="2">
                  <c:v>304.68</c:v>
                </c:pt>
                <c:pt idx="3">
                  <c:v>306.2</c:v>
                </c:pt>
                <c:pt idx="4">
                  <c:v>305.29000000000002</c:v>
                </c:pt>
                <c:pt idx="5">
                  <c:v>306.01</c:v>
                </c:pt>
                <c:pt idx="6">
                  <c:v>304.89999999999998</c:v>
                </c:pt>
                <c:pt idx="7">
                  <c:v>313.02</c:v>
                </c:pt>
                <c:pt idx="8">
                  <c:v>307.34999999999997</c:v>
                </c:pt>
                <c:pt idx="9">
                  <c:v>305.89</c:v>
                </c:pt>
                <c:pt idx="10">
                  <c:v>303.58</c:v>
                </c:pt>
                <c:pt idx="11">
                  <c:v>303.59999999999997</c:v>
                </c:pt>
                <c:pt idx="12">
                  <c:v>300.3</c:v>
                </c:pt>
                <c:pt idx="13">
                  <c:v>306.2</c:v>
                </c:pt>
                <c:pt idx="14">
                  <c:v>313.95</c:v>
                </c:pt>
                <c:pt idx="15">
                  <c:v>301.55</c:v>
                </c:pt>
                <c:pt idx="16">
                  <c:v>313.14999999999998</c:v>
                </c:pt>
                <c:pt idx="17">
                  <c:v>240.53</c:v>
                </c:pt>
                <c:pt idx="18">
                  <c:v>306.77</c:v>
                </c:pt>
                <c:pt idx="19">
                  <c:v>304.46999999999997</c:v>
                </c:pt>
                <c:pt idx="20">
                  <c:v>311.02</c:v>
                </c:pt>
                <c:pt idx="21">
                  <c:v>307.29000000000002</c:v>
                </c:pt>
                <c:pt idx="22">
                  <c:v>290.20999999999998</c:v>
                </c:pt>
                <c:pt idx="23">
                  <c:v>300.74</c:v>
                </c:pt>
                <c:pt idx="24">
                  <c:v>301.2</c:v>
                </c:pt>
                <c:pt idx="25">
                  <c:v>303.05</c:v>
                </c:pt>
                <c:pt idx="26">
                  <c:v>303.26</c:v>
                </c:pt>
                <c:pt idx="27">
                  <c:v>302.16000000000003</c:v>
                </c:pt>
                <c:pt idx="28">
                  <c:v>302.29000000000002</c:v>
                </c:pt>
                <c:pt idx="29">
                  <c:v>308</c:v>
                </c:pt>
                <c:pt idx="30">
                  <c:v>306.01</c:v>
                </c:pt>
                <c:pt idx="31">
                  <c:v>305.96999999999997</c:v>
                </c:pt>
                <c:pt idx="32">
                  <c:v>309.34999999999997</c:v>
                </c:pt>
                <c:pt idx="33">
                  <c:v>310.08999999999997</c:v>
                </c:pt>
                <c:pt idx="34">
                  <c:v>312.89999999999998</c:v>
                </c:pt>
                <c:pt idx="35">
                  <c:v>313.69</c:v>
                </c:pt>
                <c:pt idx="36" formatCode="General">
                  <c:v>311.77</c:v>
                </c:pt>
                <c:pt idx="37" formatCode="General">
                  <c:v>310.05</c:v>
                </c:pt>
                <c:pt idx="38" formatCode="General">
                  <c:v>314.77000000000004</c:v>
                </c:pt>
                <c:pt idx="39" formatCode="General">
                  <c:v>297.53000000000003</c:v>
                </c:pt>
                <c:pt idx="40" formatCode="General">
                  <c:v>313.52000000000004</c:v>
                </c:pt>
                <c:pt idx="41" formatCode="General">
                  <c:v>320.44</c:v>
                </c:pt>
                <c:pt idx="42" formatCode="General">
                  <c:v>321.24</c:v>
                </c:pt>
                <c:pt idx="43" formatCode="General">
                  <c:v>321.36</c:v>
                </c:pt>
                <c:pt idx="44">
                  <c:v>318.40000000000003</c:v>
                </c:pt>
                <c:pt idx="45" formatCode="General">
                  <c:v>323.79000000000002</c:v>
                </c:pt>
                <c:pt idx="46" formatCode="#,##0.00\ _€">
                  <c:v>324.32</c:v>
                </c:pt>
                <c:pt idx="47" formatCode="#,##0.00\ _€">
                  <c:v>322.84000000000003</c:v>
                </c:pt>
                <c:pt idx="48" formatCode="#,##0.00\ _€">
                  <c:v>330.45000000000005</c:v>
                </c:pt>
                <c:pt idx="49" formatCode="#,##0.00\ _€">
                  <c:v>309.01000000000005</c:v>
                </c:pt>
                <c:pt idx="50" formatCode="#,##0.00\ _€">
                  <c:v>319.76000000000005</c:v>
                </c:pt>
                <c:pt idx="51" formatCode="General">
                  <c:v>324.37</c:v>
                </c:pt>
                <c:pt idx="52" formatCode="General">
                  <c:v>323.78000000000003</c:v>
                </c:pt>
                <c:pt idx="53" formatCode="#,##0.00\ _€">
                  <c:v>323.35000000000002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TEDNIH'!$L$24:$L$77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'CENE PO TEDNIH'!$O$24:$O$77</c:f>
              <c:numCache>
                <c:formatCode>0.00</c:formatCode>
                <c:ptCount val="54"/>
                <c:pt idx="23">
                  <c:v>301.32</c:v>
                </c:pt>
                <c:pt idx="47" formatCode="#,##0.00\ _€">
                  <c:v>321.54000000000002</c:v>
                </c:pt>
                <c:pt idx="48" formatCode="#,##0.00\ _€">
                  <c:v>321.54000000000002</c:v>
                </c:pt>
                <c:pt idx="49" formatCode="#,##0.00\ _€">
                  <c:v>314.24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TEDNIH'!$L$24:$L$77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'CENE PO TEDNIH'!$P$24:$P$77</c:f>
              <c:numCache>
                <c:formatCode>0.00</c:formatCode>
                <c:ptCount val="54"/>
                <c:pt idx="0">
                  <c:v>209.4</c:v>
                </c:pt>
                <c:pt idx="1">
                  <c:v>210.41</c:v>
                </c:pt>
                <c:pt idx="2">
                  <c:v>194.12</c:v>
                </c:pt>
                <c:pt idx="3">
                  <c:v>197.20999999999998</c:v>
                </c:pt>
                <c:pt idx="4">
                  <c:v>211</c:v>
                </c:pt>
                <c:pt idx="5">
                  <c:v>218.81</c:v>
                </c:pt>
                <c:pt idx="6">
                  <c:v>214.12</c:v>
                </c:pt>
                <c:pt idx="7">
                  <c:v>219.91</c:v>
                </c:pt>
                <c:pt idx="8">
                  <c:v>220.78</c:v>
                </c:pt>
                <c:pt idx="9">
                  <c:v>222.57</c:v>
                </c:pt>
                <c:pt idx="10">
                  <c:v>206.19</c:v>
                </c:pt>
                <c:pt idx="11">
                  <c:v>215.9</c:v>
                </c:pt>
                <c:pt idx="12">
                  <c:v>206.29999999999998</c:v>
                </c:pt>
                <c:pt idx="13">
                  <c:v>219.12</c:v>
                </c:pt>
                <c:pt idx="14">
                  <c:v>223.38</c:v>
                </c:pt>
                <c:pt idx="15">
                  <c:v>191.66</c:v>
                </c:pt>
                <c:pt idx="16">
                  <c:v>223.03</c:v>
                </c:pt>
                <c:pt idx="17">
                  <c:v>197.95</c:v>
                </c:pt>
                <c:pt idx="18">
                  <c:v>214.73</c:v>
                </c:pt>
                <c:pt idx="19">
                  <c:v>199.79999999999998</c:v>
                </c:pt>
                <c:pt idx="20">
                  <c:v>216.19</c:v>
                </c:pt>
                <c:pt idx="21">
                  <c:v>216.93</c:v>
                </c:pt>
                <c:pt idx="22">
                  <c:v>228.17</c:v>
                </c:pt>
                <c:pt idx="23">
                  <c:v>201.79</c:v>
                </c:pt>
                <c:pt idx="24">
                  <c:v>187.71</c:v>
                </c:pt>
                <c:pt idx="25">
                  <c:v>204.22</c:v>
                </c:pt>
                <c:pt idx="26">
                  <c:v>191.72</c:v>
                </c:pt>
                <c:pt idx="27">
                  <c:v>194.1</c:v>
                </c:pt>
                <c:pt idx="28">
                  <c:v>191.2</c:v>
                </c:pt>
                <c:pt idx="29">
                  <c:v>199.23</c:v>
                </c:pt>
                <c:pt idx="30">
                  <c:v>192.59</c:v>
                </c:pt>
                <c:pt idx="31">
                  <c:v>224.54</c:v>
                </c:pt>
                <c:pt idx="32">
                  <c:v>217.65</c:v>
                </c:pt>
                <c:pt idx="33">
                  <c:v>230.03</c:v>
                </c:pt>
                <c:pt idx="34">
                  <c:v>233.31</c:v>
                </c:pt>
                <c:pt idx="35">
                  <c:v>206.39</c:v>
                </c:pt>
                <c:pt idx="36" formatCode="General">
                  <c:v>216.23</c:v>
                </c:pt>
                <c:pt idx="37" formatCode="General">
                  <c:v>205.76</c:v>
                </c:pt>
                <c:pt idx="38" formatCode="General">
                  <c:v>203.91</c:v>
                </c:pt>
                <c:pt idx="39" formatCode="General">
                  <c:v>206.42</c:v>
                </c:pt>
                <c:pt idx="40" formatCode="General">
                  <c:v>210.29</c:v>
                </c:pt>
                <c:pt idx="41" formatCode="General">
                  <c:v>206.25</c:v>
                </c:pt>
                <c:pt idx="42" formatCode="General">
                  <c:v>203.13</c:v>
                </c:pt>
                <c:pt idx="43" formatCode="General">
                  <c:v>229.54</c:v>
                </c:pt>
                <c:pt idx="44" formatCode="General">
                  <c:v>225.95999999999998</c:v>
                </c:pt>
                <c:pt idx="45" formatCode="General">
                  <c:v>205.73999999999998</c:v>
                </c:pt>
                <c:pt idx="46" formatCode="#,##0.00\ _€">
                  <c:v>230.48</c:v>
                </c:pt>
                <c:pt idx="47" formatCode="#,##0.00\ _€">
                  <c:v>236.72</c:v>
                </c:pt>
                <c:pt idx="48" formatCode="#,##0.00\ _€">
                  <c:v>218.79999999999998</c:v>
                </c:pt>
                <c:pt idx="49" formatCode="#,##0.00\ _€">
                  <c:v>231.95</c:v>
                </c:pt>
                <c:pt idx="50" formatCode="#,##0.00\ _€">
                  <c:v>225.66</c:v>
                </c:pt>
                <c:pt idx="51" formatCode="General">
                  <c:v>237.32999999999998</c:v>
                </c:pt>
                <c:pt idx="52" formatCode="General">
                  <c:v>236.37</c:v>
                </c:pt>
                <c:pt idx="53" formatCode="#,##0.00\ _€">
                  <c:v>228.01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TEDNIH'!$L$24:$L$77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'CENE PO TEDNIH'!$Q$24:$Q$77</c:f>
              <c:numCache>
                <c:formatCode>0.00</c:formatCode>
                <c:ptCount val="54"/>
                <c:pt idx="0">
                  <c:v>309.68</c:v>
                </c:pt>
                <c:pt idx="1">
                  <c:v>298.31</c:v>
                </c:pt>
                <c:pt idx="2">
                  <c:v>306.81</c:v>
                </c:pt>
                <c:pt idx="3">
                  <c:v>300.27999999999997</c:v>
                </c:pt>
                <c:pt idx="4">
                  <c:v>300.58999999999997</c:v>
                </c:pt>
                <c:pt idx="5">
                  <c:v>301.68</c:v>
                </c:pt>
                <c:pt idx="6">
                  <c:v>308.43</c:v>
                </c:pt>
                <c:pt idx="7">
                  <c:v>346.23</c:v>
                </c:pt>
                <c:pt idx="8">
                  <c:v>302.99</c:v>
                </c:pt>
                <c:pt idx="9">
                  <c:v>305.20999999999998</c:v>
                </c:pt>
                <c:pt idx="10">
                  <c:v>308.96999999999997</c:v>
                </c:pt>
                <c:pt idx="11">
                  <c:v>300</c:v>
                </c:pt>
                <c:pt idx="12">
                  <c:v>304.39</c:v>
                </c:pt>
                <c:pt idx="13">
                  <c:v>308.54000000000002</c:v>
                </c:pt>
                <c:pt idx="14">
                  <c:v>308.32</c:v>
                </c:pt>
                <c:pt idx="15">
                  <c:v>308.49</c:v>
                </c:pt>
                <c:pt idx="16">
                  <c:v>310.62</c:v>
                </c:pt>
                <c:pt idx="17">
                  <c:v>308.05</c:v>
                </c:pt>
                <c:pt idx="18">
                  <c:v>304.81</c:v>
                </c:pt>
                <c:pt idx="19">
                  <c:v>308.42</c:v>
                </c:pt>
                <c:pt idx="20">
                  <c:v>308.64999999999998</c:v>
                </c:pt>
                <c:pt idx="21">
                  <c:v>307.40999999999997</c:v>
                </c:pt>
                <c:pt idx="22">
                  <c:v>311.08</c:v>
                </c:pt>
                <c:pt idx="23">
                  <c:v>308.86</c:v>
                </c:pt>
                <c:pt idx="24">
                  <c:v>304.47000000000003</c:v>
                </c:pt>
                <c:pt idx="25">
                  <c:v>313.27</c:v>
                </c:pt>
                <c:pt idx="26">
                  <c:v>299.61</c:v>
                </c:pt>
                <c:pt idx="27">
                  <c:v>300.24</c:v>
                </c:pt>
                <c:pt idx="28">
                  <c:v>295.82</c:v>
                </c:pt>
                <c:pt idx="29">
                  <c:v>296.89</c:v>
                </c:pt>
                <c:pt idx="30">
                  <c:v>297.64</c:v>
                </c:pt>
                <c:pt idx="31">
                  <c:v>300.40999999999997</c:v>
                </c:pt>
                <c:pt idx="32">
                  <c:v>303.38</c:v>
                </c:pt>
                <c:pt idx="33">
                  <c:v>305.33999999999997</c:v>
                </c:pt>
                <c:pt idx="34">
                  <c:v>277.79000000000002</c:v>
                </c:pt>
                <c:pt idx="35">
                  <c:v>299.54000000000002</c:v>
                </c:pt>
                <c:pt idx="36" formatCode="General">
                  <c:v>307.14999999999998</c:v>
                </c:pt>
                <c:pt idx="37">
                  <c:v>305.39999999999998</c:v>
                </c:pt>
                <c:pt idx="38" formatCode="General">
                  <c:v>305.89000000000004</c:v>
                </c:pt>
                <c:pt idx="39" formatCode="General">
                  <c:v>307.66000000000003</c:v>
                </c:pt>
                <c:pt idx="40" formatCode="General">
                  <c:v>308.04000000000002</c:v>
                </c:pt>
                <c:pt idx="41" formatCode="General">
                  <c:v>314.46000000000004</c:v>
                </c:pt>
                <c:pt idx="42" formatCode="General">
                  <c:v>314.04000000000002</c:v>
                </c:pt>
                <c:pt idx="43" formatCode="General">
                  <c:v>304.26000000000005</c:v>
                </c:pt>
                <c:pt idx="44" formatCode="General">
                  <c:v>308.73</c:v>
                </c:pt>
                <c:pt idx="45" formatCode="General">
                  <c:v>303.75</c:v>
                </c:pt>
                <c:pt idx="46" formatCode="#,##0.00\ _€">
                  <c:v>319.13</c:v>
                </c:pt>
                <c:pt idx="47" formatCode="#,##0.00\ _€">
                  <c:v>304.8</c:v>
                </c:pt>
                <c:pt idx="48" formatCode="#,##0.00\ _€">
                  <c:v>314.13</c:v>
                </c:pt>
                <c:pt idx="49" formatCode="#,##0.00\ _€">
                  <c:v>313.33000000000004</c:v>
                </c:pt>
                <c:pt idx="50" formatCode="#,##0.00\ _€">
                  <c:v>312.12</c:v>
                </c:pt>
                <c:pt idx="51" formatCode="General">
                  <c:v>312.63</c:v>
                </c:pt>
                <c:pt idx="52" formatCode="General">
                  <c:v>313.51000000000005</c:v>
                </c:pt>
                <c:pt idx="53" formatCode="#,##0.00\ _€">
                  <c:v>314.94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TEDNIH'!$L$24:$L$77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'CENE PO TEDNIH'!$R$24:$R$77</c:f>
              <c:numCache>
                <c:formatCode>0.00</c:formatCode>
                <c:ptCount val="54"/>
                <c:pt idx="20">
                  <c:v>321.32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60304"/>
        <c:axId val="127661088"/>
      </c:lineChart>
      <c:catAx>
        <c:axId val="1276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</a:p>
            </c:rich>
          </c:tx>
          <c:layout>
            <c:manualLayout>
              <c:xMode val="edge"/>
              <c:yMode val="edge"/>
              <c:x val="0.46807976086322545"/>
              <c:y val="0.84937634216177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61088"/>
        <c:crosses val="autoZero"/>
        <c:auto val="1"/>
        <c:lblAlgn val="ctr"/>
        <c:lblOffset val="100"/>
        <c:noMultiLvlLbl val="0"/>
      </c:catAx>
      <c:valAx>
        <c:axId val="127661088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6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TEDNIH'!$B$4:$B$57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'SKUPNI ZAKOL PO TEDNIH'!$C$4:$C$57</c:f>
              <c:numCache>
                <c:formatCode>#,##0\ \k\g</c:formatCode>
                <c:ptCount val="54"/>
                <c:pt idx="7">
                  <c:v>522</c:v>
                </c:pt>
                <c:pt idx="17">
                  <c:v>130</c:v>
                </c:pt>
                <c:pt idx="19">
                  <c:v>341</c:v>
                </c:pt>
                <c:pt idx="20">
                  <c:v>712</c:v>
                </c:pt>
                <c:pt idx="22">
                  <c:v>272</c:v>
                </c:pt>
                <c:pt idx="25">
                  <c:v>332</c:v>
                </c:pt>
                <c:pt idx="26">
                  <c:v>139</c:v>
                </c:pt>
                <c:pt idx="28">
                  <c:v>111</c:v>
                </c:pt>
                <c:pt idx="30">
                  <c:v>478</c:v>
                </c:pt>
                <c:pt idx="32">
                  <c:v>762</c:v>
                </c:pt>
                <c:pt idx="33">
                  <c:v>303</c:v>
                </c:pt>
                <c:pt idx="35">
                  <c:v>59</c:v>
                </c:pt>
                <c:pt idx="36">
                  <c:v>120</c:v>
                </c:pt>
                <c:pt idx="38">
                  <c:v>301</c:v>
                </c:pt>
                <c:pt idx="40">
                  <c:v>172</c:v>
                </c:pt>
                <c:pt idx="41">
                  <c:v>952</c:v>
                </c:pt>
                <c:pt idx="42">
                  <c:v>254</c:v>
                </c:pt>
                <c:pt idx="43">
                  <c:v>247</c:v>
                </c:pt>
                <c:pt idx="44">
                  <c:v>364</c:v>
                </c:pt>
                <c:pt idx="45">
                  <c:v>399</c:v>
                </c:pt>
                <c:pt idx="46">
                  <c:v>634</c:v>
                </c:pt>
                <c:pt idx="47">
                  <c:v>399</c:v>
                </c:pt>
                <c:pt idx="48">
                  <c:v>503</c:v>
                </c:pt>
                <c:pt idx="49">
                  <c:v>115</c:v>
                </c:pt>
                <c:pt idx="50">
                  <c:v>407</c:v>
                </c:pt>
                <c:pt idx="51">
                  <c:v>229</c:v>
                </c:pt>
                <c:pt idx="52">
                  <c:v>193</c:v>
                </c:pt>
                <c:pt idx="53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TEDNIH'!$B$4:$B$57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'SKUPNI ZAKOL PO TEDNIH'!$D$4:$D$57</c:f>
              <c:numCache>
                <c:formatCode>#,##0\ \k\g</c:formatCode>
                <c:ptCount val="54"/>
                <c:pt idx="0">
                  <c:v>125756</c:v>
                </c:pt>
                <c:pt idx="1">
                  <c:v>131570</c:v>
                </c:pt>
                <c:pt idx="2">
                  <c:v>140458</c:v>
                </c:pt>
                <c:pt idx="3">
                  <c:v>142312</c:v>
                </c:pt>
                <c:pt idx="4">
                  <c:v>101111</c:v>
                </c:pt>
                <c:pt idx="5">
                  <c:v>131895</c:v>
                </c:pt>
                <c:pt idx="6">
                  <c:v>111881</c:v>
                </c:pt>
                <c:pt idx="7">
                  <c:v>128318</c:v>
                </c:pt>
                <c:pt idx="8">
                  <c:v>138968</c:v>
                </c:pt>
                <c:pt idx="9">
                  <c:v>118406</c:v>
                </c:pt>
                <c:pt idx="10">
                  <c:v>119280</c:v>
                </c:pt>
                <c:pt idx="11">
                  <c:v>118423</c:v>
                </c:pt>
                <c:pt idx="12">
                  <c:v>128186</c:v>
                </c:pt>
                <c:pt idx="13">
                  <c:v>110306</c:v>
                </c:pt>
                <c:pt idx="14">
                  <c:v>120044</c:v>
                </c:pt>
                <c:pt idx="15">
                  <c:v>120044</c:v>
                </c:pt>
                <c:pt idx="16">
                  <c:v>119594</c:v>
                </c:pt>
                <c:pt idx="17">
                  <c:v>119291</c:v>
                </c:pt>
                <c:pt idx="18">
                  <c:v>123350</c:v>
                </c:pt>
                <c:pt idx="19">
                  <c:v>148332</c:v>
                </c:pt>
                <c:pt idx="20">
                  <c:v>133059</c:v>
                </c:pt>
                <c:pt idx="21">
                  <c:v>124640</c:v>
                </c:pt>
                <c:pt idx="22">
                  <c:v>121767</c:v>
                </c:pt>
                <c:pt idx="23">
                  <c:v>115939</c:v>
                </c:pt>
                <c:pt idx="24">
                  <c:v>120428</c:v>
                </c:pt>
                <c:pt idx="25">
                  <c:v>113300</c:v>
                </c:pt>
                <c:pt idx="26">
                  <c:v>101299</c:v>
                </c:pt>
                <c:pt idx="27">
                  <c:v>108239</c:v>
                </c:pt>
                <c:pt idx="28">
                  <c:v>108624</c:v>
                </c:pt>
                <c:pt idx="29">
                  <c:v>147072</c:v>
                </c:pt>
                <c:pt idx="30">
                  <c:v>129752</c:v>
                </c:pt>
                <c:pt idx="31">
                  <c:v>169938</c:v>
                </c:pt>
                <c:pt idx="32">
                  <c:v>152825</c:v>
                </c:pt>
                <c:pt idx="33">
                  <c:v>139869</c:v>
                </c:pt>
                <c:pt idx="34">
                  <c:v>114077</c:v>
                </c:pt>
                <c:pt idx="35">
                  <c:v>128133</c:v>
                </c:pt>
                <c:pt idx="36">
                  <c:v>140095</c:v>
                </c:pt>
                <c:pt idx="37">
                  <c:v>140138</c:v>
                </c:pt>
                <c:pt idx="38">
                  <c:v>136340</c:v>
                </c:pt>
                <c:pt idx="39">
                  <c:v>122845</c:v>
                </c:pt>
                <c:pt idx="40">
                  <c:v>122134</c:v>
                </c:pt>
                <c:pt idx="41">
                  <c:v>122964</c:v>
                </c:pt>
                <c:pt idx="42">
                  <c:v>111944</c:v>
                </c:pt>
                <c:pt idx="43">
                  <c:v>137143</c:v>
                </c:pt>
                <c:pt idx="44">
                  <c:v>129645</c:v>
                </c:pt>
                <c:pt idx="45">
                  <c:v>137808</c:v>
                </c:pt>
                <c:pt idx="46">
                  <c:v>146128</c:v>
                </c:pt>
                <c:pt idx="47">
                  <c:v>141365</c:v>
                </c:pt>
                <c:pt idx="48">
                  <c:v>101810</c:v>
                </c:pt>
                <c:pt idx="49">
                  <c:v>134747</c:v>
                </c:pt>
                <c:pt idx="50">
                  <c:v>141911</c:v>
                </c:pt>
                <c:pt idx="51">
                  <c:v>143726</c:v>
                </c:pt>
                <c:pt idx="52">
                  <c:v>115096</c:v>
                </c:pt>
                <c:pt idx="53">
                  <c:v>109057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TEDNIH'!$B$4:$B$57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'SKUPNI ZAKOL PO TEDNIH'!$E$4:$E$57</c:f>
              <c:numCache>
                <c:formatCode>#,##0\ \k\g</c:formatCode>
                <c:ptCount val="54"/>
                <c:pt idx="0">
                  <c:v>8646</c:v>
                </c:pt>
                <c:pt idx="1">
                  <c:v>6584</c:v>
                </c:pt>
                <c:pt idx="2">
                  <c:v>7414</c:v>
                </c:pt>
                <c:pt idx="3">
                  <c:v>11578</c:v>
                </c:pt>
                <c:pt idx="4">
                  <c:v>5972</c:v>
                </c:pt>
                <c:pt idx="5">
                  <c:v>7084</c:v>
                </c:pt>
                <c:pt idx="6">
                  <c:v>8073</c:v>
                </c:pt>
                <c:pt idx="7">
                  <c:v>9912</c:v>
                </c:pt>
                <c:pt idx="8">
                  <c:v>14377</c:v>
                </c:pt>
                <c:pt idx="9">
                  <c:v>7979</c:v>
                </c:pt>
                <c:pt idx="10">
                  <c:v>11364</c:v>
                </c:pt>
                <c:pt idx="11">
                  <c:v>11038</c:v>
                </c:pt>
                <c:pt idx="12">
                  <c:v>7755</c:v>
                </c:pt>
                <c:pt idx="13">
                  <c:v>12741</c:v>
                </c:pt>
                <c:pt idx="14">
                  <c:v>14411</c:v>
                </c:pt>
                <c:pt idx="15">
                  <c:v>14411</c:v>
                </c:pt>
                <c:pt idx="16">
                  <c:v>8124</c:v>
                </c:pt>
                <c:pt idx="17">
                  <c:v>10449</c:v>
                </c:pt>
                <c:pt idx="18">
                  <c:v>6350</c:v>
                </c:pt>
                <c:pt idx="19">
                  <c:v>11444</c:v>
                </c:pt>
                <c:pt idx="20">
                  <c:v>11826</c:v>
                </c:pt>
                <c:pt idx="21">
                  <c:v>7306</c:v>
                </c:pt>
                <c:pt idx="22">
                  <c:v>11614</c:v>
                </c:pt>
                <c:pt idx="23">
                  <c:v>8534</c:v>
                </c:pt>
                <c:pt idx="24">
                  <c:v>4677</c:v>
                </c:pt>
                <c:pt idx="25">
                  <c:v>4713</c:v>
                </c:pt>
                <c:pt idx="26">
                  <c:v>7553</c:v>
                </c:pt>
                <c:pt idx="27">
                  <c:v>5918</c:v>
                </c:pt>
                <c:pt idx="28">
                  <c:v>9686</c:v>
                </c:pt>
                <c:pt idx="29">
                  <c:v>8175</c:v>
                </c:pt>
                <c:pt idx="30">
                  <c:v>12377</c:v>
                </c:pt>
                <c:pt idx="31">
                  <c:v>9670</c:v>
                </c:pt>
                <c:pt idx="32">
                  <c:v>7578</c:v>
                </c:pt>
                <c:pt idx="33">
                  <c:v>8024</c:v>
                </c:pt>
                <c:pt idx="34">
                  <c:v>8691</c:v>
                </c:pt>
                <c:pt idx="35">
                  <c:v>5151</c:v>
                </c:pt>
                <c:pt idx="36">
                  <c:v>8655</c:v>
                </c:pt>
                <c:pt idx="37">
                  <c:v>7309</c:v>
                </c:pt>
                <c:pt idx="38">
                  <c:v>5293</c:v>
                </c:pt>
                <c:pt idx="39">
                  <c:v>5984</c:v>
                </c:pt>
                <c:pt idx="40">
                  <c:v>5705</c:v>
                </c:pt>
                <c:pt idx="41">
                  <c:v>6605</c:v>
                </c:pt>
                <c:pt idx="42">
                  <c:v>3362</c:v>
                </c:pt>
                <c:pt idx="43">
                  <c:v>8537</c:v>
                </c:pt>
                <c:pt idx="44">
                  <c:v>8152</c:v>
                </c:pt>
                <c:pt idx="45">
                  <c:v>8314</c:v>
                </c:pt>
                <c:pt idx="46">
                  <c:v>7930</c:v>
                </c:pt>
                <c:pt idx="47">
                  <c:v>10856</c:v>
                </c:pt>
                <c:pt idx="48">
                  <c:v>4655</c:v>
                </c:pt>
                <c:pt idx="49">
                  <c:v>5533</c:v>
                </c:pt>
                <c:pt idx="50">
                  <c:v>11704</c:v>
                </c:pt>
                <c:pt idx="51">
                  <c:v>12088</c:v>
                </c:pt>
                <c:pt idx="52">
                  <c:v>7270</c:v>
                </c:pt>
                <c:pt idx="53">
                  <c:v>9320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TEDNIH'!$B$4:$B$57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'SKUPNI ZAKOL PO TEDNIH'!$F$4:$F$57</c:f>
              <c:numCache>
                <c:formatCode>#,##0\ \k\g</c:formatCode>
                <c:ptCount val="54"/>
                <c:pt idx="22">
                  <c:v>311</c:v>
                </c:pt>
                <c:pt idx="23">
                  <c:v>1790</c:v>
                </c:pt>
                <c:pt idx="25">
                  <c:v>392</c:v>
                </c:pt>
                <c:pt idx="30">
                  <c:v>338</c:v>
                </c:pt>
                <c:pt idx="32">
                  <c:v>362</c:v>
                </c:pt>
                <c:pt idx="33">
                  <c:v>366</c:v>
                </c:pt>
                <c:pt idx="36">
                  <c:v>641</c:v>
                </c:pt>
                <c:pt idx="41">
                  <c:v>0</c:v>
                </c:pt>
                <c:pt idx="42">
                  <c:v>0</c:v>
                </c:pt>
                <c:pt idx="43">
                  <c:v>427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792</c:v>
                </c:pt>
                <c:pt idx="48">
                  <c:v>1793</c:v>
                </c:pt>
                <c:pt idx="49">
                  <c:v>950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TEDNIH'!$B$4:$B$57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'SKUPNI ZAKOL PO TEDNIH'!$G$4:$G$57</c:f>
              <c:numCache>
                <c:formatCode>#,##0\ \k\g</c:formatCode>
                <c:ptCount val="54"/>
                <c:pt idx="0">
                  <c:v>41125</c:v>
                </c:pt>
                <c:pt idx="1">
                  <c:v>48848</c:v>
                </c:pt>
                <c:pt idx="2">
                  <c:v>33519</c:v>
                </c:pt>
                <c:pt idx="3">
                  <c:v>58259</c:v>
                </c:pt>
                <c:pt idx="4">
                  <c:v>27715</c:v>
                </c:pt>
                <c:pt idx="5">
                  <c:v>39817</c:v>
                </c:pt>
                <c:pt idx="6">
                  <c:v>44317</c:v>
                </c:pt>
                <c:pt idx="7">
                  <c:v>31477</c:v>
                </c:pt>
                <c:pt idx="8">
                  <c:v>45506</c:v>
                </c:pt>
                <c:pt idx="9">
                  <c:v>36063</c:v>
                </c:pt>
                <c:pt idx="10">
                  <c:v>38956</c:v>
                </c:pt>
                <c:pt idx="11">
                  <c:v>40577</c:v>
                </c:pt>
                <c:pt idx="12">
                  <c:v>46790</c:v>
                </c:pt>
                <c:pt idx="13">
                  <c:v>38020</c:v>
                </c:pt>
                <c:pt idx="14">
                  <c:v>47106</c:v>
                </c:pt>
                <c:pt idx="15">
                  <c:v>47106</c:v>
                </c:pt>
                <c:pt idx="16">
                  <c:v>34401</c:v>
                </c:pt>
                <c:pt idx="17">
                  <c:v>50185</c:v>
                </c:pt>
                <c:pt idx="18">
                  <c:v>34610</c:v>
                </c:pt>
                <c:pt idx="19">
                  <c:v>44711</c:v>
                </c:pt>
                <c:pt idx="20">
                  <c:v>38608</c:v>
                </c:pt>
                <c:pt idx="21">
                  <c:v>46142</c:v>
                </c:pt>
                <c:pt idx="22">
                  <c:v>55131</c:v>
                </c:pt>
                <c:pt idx="23">
                  <c:v>46596</c:v>
                </c:pt>
                <c:pt idx="24">
                  <c:v>41648</c:v>
                </c:pt>
                <c:pt idx="25">
                  <c:v>25470</c:v>
                </c:pt>
                <c:pt idx="26">
                  <c:v>40679</c:v>
                </c:pt>
                <c:pt idx="27">
                  <c:v>65786</c:v>
                </c:pt>
                <c:pt idx="28">
                  <c:v>63577</c:v>
                </c:pt>
                <c:pt idx="29">
                  <c:v>43259</c:v>
                </c:pt>
                <c:pt idx="30">
                  <c:v>48017</c:v>
                </c:pt>
                <c:pt idx="31">
                  <c:v>50489</c:v>
                </c:pt>
                <c:pt idx="32">
                  <c:v>47720</c:v>
                </c:pt>
                <c:pt idx="33">
                  <c:v>26862</c:v>
                </c:pt>
                <c:pt idx="34">
                  <c:v>24789</c:v>
                </c:pt>
                <c:pt idx="35">
                  <c:v>47802</c:v>
                </c:pt>
                <c:pt idx="36">
                  <c:v>34975</c:v>
                </c:pt>
                <c:pt idx="37">
                  <c:v>52683</c:v>
                </c:pt>
                <c:pt idx="38">
                  <c:v>48286</c:v>
                </c:pt>
                <c:pt idx="39">
                  <c:v>43902</c:v>
                </c:pt>
                <c:pt idx="40">
                  <c:v>42608</c:v>
                </c:pt>
                <c:pt idx="41">
                  <c:v>56168</c:v>
                </c:pt>
                <c:pt idx="42">
                  <c:v>49209</c:v>
                </c:pt>
                <c:pt idx="43">
                  <c:v>42616</c:v>
                </c:pt>
                <c:pt idx="44">
                  <c:v>54460</c:v>
                </c:pt>
                <c:pt idx="45">
                  <c:v>54929</c:v>
                </c:pt>
                <c:pt idx="46">
                  <c:v>39221</c:v>
                </c:pt>
                <c:pt idx="47">
                  <c:v>39608</c:v>
                </c:pt>
                <c:pt idx="48">
                  <c:v>42225</c:v>
                </c:pt>
                <c:pt idx="49">
                  <c:v>41089</c:v>
                </c:pt>
                <c:pt idx="50">
                  <c:v>59380</c:v>
                </c:pt>
                <c:pt idx="51">
                  <c:v>38414</c:v>
                </c:pt>
                <c:pt idx="52">
                  <c:v>47808</c:v>
                </c:pt>
                <c:pt idx="53">
                  <c:v>45615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TEDNIH'!$B$4:$B$57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'SKUPNI ZAKOL PO TEDNIH'!$H$4:$H$57</c:f>
              <c:numCache>
                <c:formatCode>#,##0\ \k\g</c:formatCode>
                <c:ptCount val="54"/>
                <c:pt idx="0">
                  <c:v>39693</c:v>
                </c:pt>
                <c:pt idx="1">
                  <c:v>42445</c:v>
                </c:pt>
                <c:pt idx="2">
                  <c:v>41660</c:v>
                </c:pt>
                <c:pt idx="3">
                  <c:v>44647</c:v>
                </c:pt>
                <c:pt idx="4">
                  <c:v>41514</c:v>
                </c:pt>
                <c:pt idx="5">
                  <c:v>44887</c:v>
                </c:pt>
                <c:pt idx="6">
                  <c:v>44902</c:v>
                </c:pt>
                <c:pt idx="7">
                  <c:v>52947</c:v>
                </c:pt>
                <c:pt idx="8">
                  <c:v>48982</c:v>
                </c:pt>
                <c:pt idx="9">
                  <c:v>42405</c:v>
                </c:pt>
                <c:pt idx="10">
                  <c:v>59096</c:v>
                </c:pt>
                <c:pt idx="11">
                  <c:v>41415</c:v>
                </c:pt>
                <c:pt idx="12">
                  <c:v>59347</c:v>
                </c:pt>
                <c:pt idx="13">
                  <c:v>49702</c:v>
                </c:pt>
                <c:pt idx="14">
                  <c:v>51846</c:v>
                </c:pt>
                <c:pt idx="15">
                  <c:v>51846</c:v>
                </c:pt>
                <c:pt idx="16">
                  <c:v>56720</c:v>
                </c:pt>
                <c:pt idx="17">
                  <c:v>51804</c:v>
                </c:pt>
                <c:pt idx="18">
                  <c:v>46640</c:v>
                </c:pt>
                <c:pt idx="19">
                  <c:v>54932</c:v>
                </c:pt>
                <c:pt idx="20">
                  <c:v>48953</c:v>
                </c:pt>
                <c:pt idx="21">
                  <c:v>48270</c:v>
                </c:pt>
                <c:pt idx="22">
                  <c:v>39848</c:v>
                </c:pt>
                <c:pt idx="23">
                  <c:v>47751</c:v>
                </c:pt>
                <c:pt idx="24">
                  <c:v>40180</c:v>
                </c:pt>
                <c:pt idx="25">
                  <c:v>28949</c:v>
                </c:pt>
                <c:pt idx="26">
                  <c:v>20682</c:v>
                </c:pt>
                <c:pt idx="27">
                  <c:v>30849</c:v>
                </c:pt>
                <c:pt idx="28">
                  <c:v>44760</c:v>
                </c:pt>
                <c:pt idx="29">
                  <c:v>44339</c:v>
                </c:pt>
                <c:pt idx="30">
                  <c:v>43426</c:v>
                </c:pt>
                <c:pt idx="31">
                  <c:v>43066</c:v>
                </c:pt>
                <c:pt idx="32">
                  <c:v>45466</c:v>
                </c:pt>
                <c:pt idx="33">
                  <c:v>24259</c:v>
                </c:pt>
                <c:pt idx="34">
                  <c:v>27994</c:v>
                </c:pt>
                <c:pt idx="35">
                  <c:v>37322</c:v>
                </c:pt>
                <c:pt idx="36">
                  <c:v>42587</c:v>
                </c:pt>
                <c:pt idx="37">
                  <c:v>38491</c:v>
                </c:pt>
                <c:pt idx="38">
                  <c:v>41678</c:v>
                </c:pt>
                <c:pt idx="39">
                  <c:v>35222</c:v>
                </c:pt>
                <c:pt idx="40">
                  <c:v>45420</c:v>
                </c:pt>
                <c:pt idx="41">
                  <c:v>48468</c:v>
                </c:pt>
                <c:pt idx="42">
                  <c:v>36963</c:v>
                </c:pt>
                <c:pt idx="43">
                  <c:v>33477</c:v>
                </c:pt>
                <c:pt idx="44">
                  <c:v>42334</c:v>
                </c:pt>
                <c:pt idx="45">
                  <c:v>42046</c:v>
                </c:pt>
                <c:pt idx="46">
                  <c:v>39912</c:v>
                </c:pt>
                <c:pt idx="47">
                  <c:v>40763</c:v>
                </c:pt>
                <c:pt idx="48">
                  <c:v>31219</c:v>
                </c:pt>
                <c:pt idx="49">
                  <c:v>44112</c:v>
                </c:pt>
                <c:pt idx="50">
                  <c:v>61398</c:v>
                </c:pt>
                <c:pt idx="51">
                  <c:v>52327</c:v>
                </c:pt>
                <c:pt idx="52">
                  <c:v>42709</c:v>
                </c:pt>
                <c:pt idx="53">
                  <c:v>54388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7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TEDNIH'!$B$4:$B$57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'SKUPNI ZAKOL PO TEDNIH'!$I$4:$I$57</c:f>
              <c:numCache>
                <c:formatCode>#,##0\ \k\g</c:formatCode>
                <c:ptCount val="54"/>
                <c:pt idx="0">
                  <c:v>7125</c:v>
                </c:pt>
                <c:pt idx="1">
                  <c:v>4904</c:v>
                </c:pt>
                <c:pt idx="2">
                  <c:v>5053</c:v>
                </c:pt>
                <c:pt idx="3">
                  <c:v>5432</c:v>
                </c:pt>
                <c:pt idx="4">
                  <c:v>6651</c:v>
                </c:pt>
                <c:pt idx="5">
                  <c:v>6934</c:v>
                </c:pt>
                <c:pt idx="6">
                  <c:v>8174</c:v>
                </c:pt>
                <c:pt idx="7">
                  <c:v>10713</c:v>
                </c:pt>
                <c:pt idx="9">
                  <c:v>7949</c:v>
                </c:pt>
                <c:pt idx="12">
                  <c:v>5600</c:v>
                </c:pt>
                <c:pt idx="14">
                  <c:v>5702</c:v>
                </c:pt>
                <c:pt idx="15">
                  <c:v>7248</c:v>
                </c:pt>
                <c:pt idx="16">
                  <c:v>5527</c:v>
                </c:pt>
                <c:pt idx="17">
                  <c:v>7589</c:v>
                </c:pt>
                <c:pt idx="18">
                  <c:v>6657</c:v>
                </c:pt>
                <c:pt idx="19">
                  <c:v>7196</c:v>
                </c:pt>
                <c:pt idx="20">
                  <c:v>4813</c:v>
                </c:pt>
                <c:pt idx="21">
                  <c:v>5886</c:v>
                </c:pt>
                <c:pt idx="22">
                  <c:v>6222</c:v>
                </c:pt>
                <c:pt idx="23">
                  <c:v>6629</c:v>
                </c:pt>
                <c:pt idx="24">
                  <c:v>4265</c:v>
                </c:pt>
                <c:pt idx="25">
                  <c:v>4860</c:v>
                </c:pt>
                <c:pt idx="26">
                  <c:v>6459</c:v>
                </c:pt>
                <c:pt idx="27">
                  <c:v>5716</c:v>
                </c:pt>
                <c:pt idx="28">
                  <c:v>5508</c:v>
                </c:pt>
                <c:pt idx="29">
                  <c:v>5654</c:v>
                </c:pt>
                <c:pt idx="30">
                  <c:v>4729</c:v>
                </c:pt>
                <c:pt idx="31">
                  <c:v>7909</c:v>
                </c:pt>
                <c:pt idx="32">
                  <c:v>7589</c:v>
                </c:pt>
                <c:pt idx="33">
                  <c:v>6443</c:v>
                </c:pt>
                <c:pt idx="34">
                  <c:v>6157</c:v>
                </c:pt>
                <c:pt idx="35">
                  <c:v>4317</c:v>
                </c:pt>
                <c:pt idx="36">
                  <c:v>6816</c:v>
                </c:pt>
                <c:pt idx="37">
                  <c:v>7091</c:v>
                </c:pt>
                <c:pt idx="38">
                  <c:v>6720</c:v>
                </c:pt>
                <c:pt idx="39">
                  <c:v>7021</c:v>
                </c:pt>
                <c:pt idx="40">
                  <c:v>7254</c:v>
                </c:pt>
                <c:pt idx="41">
                  <c:v>9617</c:v>
                </c:pt>
                <c:pt idx="42">
                  <c:v>7110</c:v>
                </c:pt>
                <c:pt idx="43">
                  <c:v>7943</c:v>
                </c:pt>
                <c:pt idx="44">
                  <c:v>7473</c:v>
                </c:pt>
                <c:pt idx="45">
                  <c:v>8755</c:v>
                </c:pt>
                <c:pt idx="46">
                  <c:v>7591</c:v>
                </c:pt>
                <c:pt idx="47">
                  <c:v>9051</c:v>
                </c:pt>
                <c:pt idx="48">
                  <c:v>6446</c:v>
                </c:pt>
                <c:pt idx="49">
                  <c:v>9982</c:v>
                </c:pt>
                <c:pt idx="50">
                  <c:v>7302</c:v>
                </c:pt>
                <c:pt idx="51">
                  <c:v>7322</c:v>
                </c:pt>
                <c:pt idx="52">
                  <c:v>7453</c:v>
                </c:pt>
                <c:pt idx="53">
                  <c:v>9387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0-4A90-9A9E-0CB1D0E12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74144"/>
        <c:axId val="129272576"/>
      </c:lineChart>
      <c:catAx>
        <c:axId val="12927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272576"/>
        <c:crosses val="autoZero"/>
        <c:auto val="1"/>
        <c:lblAlgn val="ctr"/>
        <c:lblOffset val="100"/>
        <c:noMultiLvlLbl val="0"/>
      </c:catAx>
      <c:valAx>
        <c:axId val="129272576"/>
        <c:scaling>
          <c:orientation val="minMax"/>
          <c:max val="20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2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2005583899888"/>
          <c:y val="4.3281992159581534E-2"/>
          <c:w val="0.85412400081249329"/>
          <c:h val="0.7579967010261093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'EU CENE R3'!$C$84:$S$84</c:f>
              <c:numCache>
                <c:formatCode>0.00</c:formatCode>
                <c:ptCount val="17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'EU CENE R3'!$C$85:$S$85</c:f>
              <c:numCache>
                <c:formatCode>0.00</c:formatCode>
                <c:ptCount val="17"/>
                <c:pt idx="0">
                  <c:v>364.4425</c:v>
                </c:pt>
                <c:pt idx="1">
                  <c:v>364.61329999999998</c:v>
                </c:pt>
                <c:pt idx="2">
                  <c:v>364.62619999999998</c:v>
                </c:pt>
                <c:pt idx="3">
                  <c:v>367.30619999999999</c:v>
                </c:pt>
                <c:pt idx="4">
                  <c:v>367.98829999999998</c:v>
                </c:pt>
                <c:pt idx="5">
                  <c:v>369.28449999999998</c:v>
                </c:pt>
                <c:pt idx="6">
                  <c:v>370.2998</c:v>
                </c:pt>
                <c:pt idx="7">
                  <c:v>369.11</c:v>
                </c:pt>
                <c:pt idx="8">
                  <c:v>368.73009999999999</c:v>
                </c:pt>
                <c:pt idx="9">
                  <c:v>370.0727</c:v>
                </c:pt>
                <c:pt idx="10">
                  <c:v>370.5215</c:v>
                </c:pt>
                <c:pt idx="11">
                  <c:v>370.34320000000002</c:v>
                </c:pt>
                <c:pt idx="12">
                  <c:v>369.83269999999999</c:v>
                </c:pt>
                <c:pt idx="13">
                  <c:v>372.2704</c:v>
                </c:pt>
                <c:pt idx="14">
                  <c:v>373.60980000000001</c:v>
                </c:pt>
                <c:pt idx="15">
                  <c:v>374.96570000000003</c:v>
                </c:pt>
                <c:pt idx="16">
                  <c:v>374.95049999999998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'EU CENE R3'!$C$86:$S$86</c:f>
              <c:numCache>
                <c:formatCode>0.00</c:formatCode>
                <c:ptCount val="17"/>
                <c:pt idx="0">
                  <c:v>459.56</c:v>
                </c:pt>
                <c:pt idx="1">
                  <c:v>456.08550000000002</c:v>
                </c:pt>
                <c:pt idx="2">
                  <c:v>458.25459999999998</c:v>
                </c:pt>
                <c:pt idx="3">
                  <c:v>459.06240000000003</c:v>
                </c:pt>
                <c:pt idx="4">
                  <c:v>457.77870000000001</c:v>
                </c:pt>
                <c:pt idx="5">
                  <c:v>468.4178</c:v>
                </c:pt>
                <c:pt idx="6">
                  <c:v>468.72379999999998</c:v>
                </c:pt>
                <c:pt idx="7">
                  <c:v>464.39</c:v>
                </c:pt>
                <c:pt idx="8">
                  <c:v>464.27730000000003</c:v>
                </c:pt>
                <c:pt idx="9">
                  <c:v>469.18520000000001</c:v>
                </c:pt>
                <c:pt idx="10">
                  <c:v>467.029</c:v>
                </c:pt>
                <c:pt idx="11">
                  <c:v>464.86</c:v>
                </c:pt>
                <c:pt idx="12">
                  <c:v>465.67090000000002</c:v>
                </c:pt>
                <c:pt idx="13">
                  <c:v>472.33640000000003</c:v>
                </c:pt>
                <c:pt idx="14">
                  <c:v>474.08819999999997</c:v>
                </c:pt>
                <c:pt idx="15">
                  <c:v>474.9751</c:v>
                </c:pt>
                <c:pt idx="16">
                  <c:v>471.74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'EU CENE R3'!$C$87:$S$87</c:f>
              <c:numCache>
                <c:formatCode>0.00</c:formatCode>
                <c:ptCount val="17"/>
                <c:pt idx="0">
                  <c:v>200.85749999999999</c:v>
                </c:pt>
                <c:pt idx="1">
                  <c:v>202.77780000000001</c:v>
                </c:pt>
                <c:pt idx="2">
                  <c:v>237.00290000000001</c:v>
                </c:pt>
                <c:pt idx="3">
                  <c:v>236.76339999999999</c:v>
                </c:pt>
                <c:pt idx="4">
                  <c:v>203.63489999999999</c:v>
                </c:pt>
                <c:pt idx="5">
                  <c:v>277.54680000000002</c:v>
                </c:pt>
                <c:pt idx="6">
                  <c:v>173.38489999999999</c:v>
                </c:pt>
                <c:pt idx="7">
                  <c:v>202.89</c:v>
                </c:pt>
                <c:pt idx="8">
                  <c:v>289.30739999999997</c:v>
                </c:pt>
                <c:pt idx="9">
                  <c:v>210.55420000000001</c:v>
                </c:pt>
                <c:pt idx="10">
                  <c:v>191.91489999999999</c:v>
                </c:pt>
                <c:pt idx="11">
                  <c:v>202.08</c:v>
                </c:pt>
                <c:pt idx="12">
                  <c:v>209.4563</c:v>
                </c:pt>
                <c:pt idx="13">
                  <c:v>190.40950000000001</c:v>
                </c:pt>
                <c:pt idx="14">
                  <c:v>204.0489</c:v>
                </c:pt>
                <c:pt idx="15">
                  <c:v>202.30879999999999</c:v>
                </c:pt>
                <c:pt idx="16">
                  <c:v>216.32339999999999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val>
            <c:numRef>
              <c:f>'EU CENE R3'!$C$88:$S$88</c:f>
              <c:numCache>
                <c:formatCode>0.00</c:formatCode>
                <c:ptCount val="17"/>
                <c:pt idx="0">
                  <c:v>295.58969999999999</c:v>
                </c:pt>
                <c:pt idx="1">
                  <c:v>308.43299999999999</c:v>
                </c:pt>
                <c:pt idx="2">
                  <c:v>313.0908</c:v>
                </c:pt>
                <c:pt idx="3">
                  <c:v>314.58690000000001</c:v>
                </c:pt>
                <c:pt idx="4">
                  <c:v>308.85579999999999</c:v>
                </c:pt>
                <c:pt idx="5">
                  <c:v>317.37799999999999</c:v>
                </c:pt>
                <c:pt idx="6">
                  <c:v>318.85270000000003</c:v>
                </c:pt>
                <c:pt idx="7">
                  <c:v>324.55</c:v>
                </c:pt>
                <c:pt idx="8">
                  <c:v>326.60770000000002</c:v>
                </c:pt>
                <c:pt idx="9">
                  <c:v>328.2457</c:v>
                </c:pt>
                <c:pt idx="10">
                  <c:v>322.90460000000002</c:v>
                </c:pt>
                <c:pt idx="11">
                  <c:v>325.59910000000002</c:v>
                </c:pt>
                <c:pt idx="12">
                  <c:v>327.26859999999999</c:v>
                </c:pt>
                <c:pt idx="13">
                  <c:v>319.52210000000002</c:v>
                </c:pt>
                <c:pt idx="14">
                  <c:v>323.3605</c:v>
                </c:pt>
                <c:pt idx="15">
                  <c:v>325.04349999999999</c:v>
                </c:pt>
                <c:pt idx="16">
                  <c:v>320.37759999999997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72968"/>
        <c:axId val="129278848"/>
      </c:lineChart>
      <c:catAx>
        <c:axId val="12927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278848"/>
        <c:crosses val="autoZero"/>
        <c:auto val="1"/>
        <c:lblAlgn val="ctr"/>
        <c:lblOffset val="100"/>
        <c:noMultiLvlLbl val="0"/>
      </c:catAx>
      <c:valAx>
        <c:axId val="129278848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27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60598435859"/>
          <c:y val="0.92844121439629346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3</xdr:row>
      <xdr:rowOff>19049</xdr:rowOff>
    </xdr:from>
    <xdr:to>
      <xdr:col>21</xdr:col>
      <xdr:colOff>19049</xdr:colOff>
      <xdr:row>19</xdr:row>
      <xdr:rowOff>180974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4</xdr:row>
      <xdr:rowOff>19049</xdr:rowOff>
    </xdr:from>
    <xdr:to>
      <xdr:col>25</xdr:col>
      <xdr:colOff>104775</xdr:colOff>
      <xdr:row>25</xdr:row>
      <xdr:rowOff>47624</xdr:rowOff>
    </xdr:to>
    <xdr:graphicFrame macro="">
      <xdr:nvGraphicFramePr>
        <xdr:cNvPr id="3" name="Grafikon 2" descr="Grafikon s prikazom gibanja količin tedenska zakola po kategorijah 2019/2020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1040422</xdr:colOff>
      <xdr:row>53</xdr:row>
      <xdr:rowOff>142352</xdr:rowOff>
    </xdr:from>
    <xdr:to>
      <xdr:col>13</xdr:col>
      <xdr:colOff>335782</xdr:colOff>
      <xdr:row>75</xdr:row>
      <xdr:rowOff>57202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zoomScale="112" zoomScaleNormal="112" workbookViewId="0"/>
  </sheetViews>
  <sheetFormatPr defaultRowHeight="15" x14ac:dyDescent="0.25"/>
  <cols>
    <col min="1" max="1" width="41.28515625" customWidth="1"/>
    <col min="2" max="2" width="142.7109375" customWidth="1"/>
  </cols>
  <sheetData>
    <row r="1" spans="1:2" x14ac:dyDescent="0.25">
      <c r="A1" s="220" t="s">
        <v>0</v>
      </c>
      <c r="B1" s="221"/>
    </row>
    <row r="2" spans="1:2" ht="25.5" x14ac:dyDescent="0.25">
      <c r="A2" s="222" t="s">
        <v>1</v>
      </c>
      <c r="B2" s="29" t="s">
        <v>10</v>
      </c>
    </row>
    <row r="3" spans="1:2" x14ac:dyDescent="0.25">
      <c r="A3" s="223" t="s">
        <v>2</v>
      </c>
      <c r="B3" s="221"/>
    </row>
    <row r="4" spans="1:2" x14ac:dyDescent="0.25">
      <c r="A4" s="223" t="s">
        <v>3</v>
      </c>
      <c r="B4" s="221"/>
    </row>
    <row r="5" spans="1:2" x14ac:dyDescent="0.25">
      <c r="A5" s="223" t="s">
        <v>4</v>
      </c>
      <c r="B5" s="221"/>
    </row>
    <row r="6" spans="1:2" x14ac:dyDescent="0.25">
      <c r="A6" s="224" t="s">
        <v>5</v>
      </c>
      <c r="B6" s="221"/>
    </row>
    <row r="7" spans="1:2" x14ac:dyDescent="0.25">
      <c r="A7" s="221"/>
      <c r="B7" s="221"/>
    </row>
    <row r="8" spans="1:2" x14ac:dyDescent="0.25">
      <c r="A8" s="225" t="s">
        <v>6</v>
      </c>
      <c r="B8" s="221"/>
    </row>
    <row r="9" spans="1:2" x14ac:dyDescent="0.25">
      <c r="A9" s="225" t="s">
        <v>7</v>
      </c>
      <c r="B9" s="221"/>
    </row>
    <row r="10" spans="1:2" x14ac:dyDescent="0.25">
      <c r="A10" s="225" t="s">
        <v>8</v>
      </c>
      <c r="B10" s="221"/>
    </row>
    <row r="11" spans="1:2" x14ac:dyDescent="0.25">
      <c r="A11" s="221"/>
      <c r="B11" s="221"/>
    </row>
    <row r="12" spans="1:2" x14ac:dyDescent="0.25">
      <c r="A12" s="221"/>
      <c r="B12" s="221"/>
    </row>
    <row r="13" spans="1:2" x14ac:dyDescent="0.25">
      <c r="A13" s="225" t="s">
        <v>179</v>
      </c>
      <c r="B13" s="221"/>
    </row>
    <row r="14" spans="1:2" ht="25.5" x14ac:dyDescent="0.25">
      <c r="A14" s="225" t="s">
        <v>180</v>
      </c>
      <c r="B14" s="222" t="s">
        <v>149</v>
      </c>
    </row>
    <row r="15" spans="1:2" x14ac:dyDescent="0.25">
      <c r="A15" s="221"/>
      <c r="B15" s="222" t="s">
        <v>142</v>
      </c>
    </row>
    <row r="16" spans="1:2" x14ac:dyDescent="0.25">
      <c r="A16" s="221"/>
      <c r="B16" s="221"/>
    </row>
    <row r="17" spans="1:2" x14ac:dyDescent="0.25">
      <c r="A17" s="221"/>
      <c r="B17" s="221"/>
    </row>
    <row r="18" spans="1:2" x14ac:dyDescent="0.25">
      <c r="A18" s="221"/>
      <c r="B18" s="222" t="s">
        <v>9</v>
      </c>
    </row>
    <row r="19" spans="1:2" x14ac:dyDescent="0.25">
      <c r="A19" s="221"/>
      <c r="B19" s="221"/>
    </row>
    <row r="20" spans="1:2" x14ac:dyDescent="0.25">
      <c r="A20" s="221"/>
      <c r="B20" s="2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workbookViewId="0"/>
  </sheetViews>
  <sheetFormatPr defaultRowHeight="15" x14ac:dyDescent="0.25"/>
  <cols>
    <col min="1" max="1" width="9.140625" style="94"/>
    <col min="2" max="2" width="11.42578125" customWidth="1"/>
    <col min="3" max="3" width="12.42578125" customWidth="1"/>
    <col min="4" max="4" width="15.85546875" customWidth="1"/>
    <col min="5" max="5" width="13.85546875" customWidth="1"/>
    <col min="6" max="6" width="10.5703125" customWidth="1"/>
    <col min="7" max="7" width="13" customWidth="1"/>
    <col min="8" max="8" width="10.42578125" customWidth="1"/>
    <col min="9" max="9" width="13.140625" customWidth="1"/>
    <col min="10" max="10" width="12.7109375" customWidth="1"/>
    <col min="14" max="14" width="19.7109375" bestFit="1" customWidth="1"/>
    <col min="15" max="15" width="14.28515625" style="1" customWidth="1"/>
  </cols>
  <sheetData>
    <row r="1" spans="2:15" x14ac:dyDescent="0.25">
      <c r="C1" s="30"/>
    </row>
    <row r="2" spans="2:15" x14ac:dyDescent="0.25">
      <c r="B2" t="s">
        <v>147</v>
      </c>
      <c r="C2" s="37" t="s">
        <v>181</v>
      </c>
      <c r="M2" t="s">
        <v>148</v>
      </c>
    </row>
    <row r="3" spans="2:15" ht="15.75" thickBot="1" x14ac:dyDescent="0.3"/>
    <row r="4" spans="2:15" ht="26.25" thickBot="1" x14ac:dyDescent="0.3">
      <c r="B4" s="3" t="s">
        <v>11</v>
      </c>
      <c r="C4" s="23"/>
      <c r="D4" s="22"/>
      <c r="E4" s="12"/>
      <c r="F4" s="12" t="s">
        <v>12</v>
      </c>
      <c r="G4" s="12"/>
      <c r="H4" s="12"/>
      <c r="I4" s="13"/>
      <c r="J4" s="14"/>
      <c r="M4" s="27"/>
      <c r="N4" s="28" t="s">
        <v>40</v>
      </c>
      <c r="O4" s="82" t="s">
        <v>38</v>
      </c>
    </row>
    <row r="5" spans="2:15" ht="15.75" thickBot="1" x14ac:dyDescent="0.3">
      <c r="B5" s="19"/>
      <c r="C5" s="15"/>
      <c r="D5" s="9" t="s">
        <v>13</v>
      </c>
      <c r="E5" s="10" t="s">
        <v>14</v>
      </c>
      <c r="F5" s="11" t="s">
        <v>15</v>
      </c>
      <c r="G5" s="10" t="s">
        <v>16</v>
      </c>
      <c r="H5" s="16" t="s">
        <v>17</v>
      </c>
      <c r="I5" s="16" t="s">
        <v>18</v>
      </c>
      <c r="J5" s="20" t="s">
        <v>19</v>
      </c>
      <c r="M5" s="68"/>
      <c r="N5" s="69"/>
      <c r="O5" s="83"/>
    </row>
    <row r="6" spans="2:15" ht="15.75" thickBot="1" x14ac:dyDescent="0.3">
      <c r="B6" s="3" t="s">
        <v>21</v>
      </c>
      <c r="C6" s="4" t="s">
        <v>20</v>
      </c>
      <c r="D6" s="130" t="s">
        <v>143</v>
      </c>
      <c r="E6" s="130">
        <v>54</v>
      </c>
      <c r="F6" s="131"/>
      <c r="G6" s="138" t="s">
        <v>143</v>
      </c>
      <c r="H6" s="131"/>
      <c r="I6" s="130" t="s">
        <v>143</v>
      </c>
      <c r="J6" s="133"/>
      <c r="M6" s="70" t="s">
        <v>13</v>
      </c>
      <c r="N6" s="210" t="s">
        <v>21</v>
      </c>
      <c r="O6" s="211" t="s">
        <v>143</v>
      </c>
    </row>
    <row r="7" spans="2:15" ht="15.75" thickBot="1" x14ac:dyDescent="0.3">
      <c r="B7" s="2" t="s">
        <v>21</v>
      </c>
      <c r="C7" s="5" t="s">
        <v>22</v>
      </c>
      <c r="D7" s="134" t="s">
        <v>143</v>
      </c>
      <c r="E7" s="134">
        <v>21919</v>
      </c>
      <c r="F7" s="135"/>
      <c r="G7" s="138" t="s">
        <v>143</v>
      </c>
      <c r="H7" s="136"/>
      <c r="I7" s="134" t="s">
        <v>143</v>
      </c>
      <c r="J7" s="137"/>
      <c r="M7" s="24" t="s">
        <v>13</v>
      </c>
      <c r="N7" s="93" t="s">
        <v>24</v>
      </c>
      <c r="O7" s="212" t="s">
        <v>143</v>
      </c>
    </row>
    <row r="8" spans="2:15" ht="15.75" thickBot="1" x14ac:dyDescent="0.3">
      <c r="B8" s="19" t="s">
        <v>21</v>
      </c>
      <c r="C8" s="6" t="s">
        <v>23</v>
      </c>
      <c r="D8" s="138" t="s">
        <v>143</v>
      </c>
      <c r="E8" s="138">
        <v>333.54</v>
      </c>
      <c r="F8" s="139"/>
      <c r="G8" s="138" t="s">
        <v>143</v>
      </c>
      <c r="H8" s="139"/>
      <c r="I8" s="138" t="s">
        <v>143</v>
      </c>
      <c r="J8" s="140"/>
      <c r="M8" s="24" t="s">
        <v>13</v>
      </c>
      <c r="N8" s="93" t="s">
        <v>27</v>
      </c>
      <c r="O8" s="212">
        <v>159.79999999999998</v>
      </c>
    </row>
    <row r="9" spans="2:15" ht="15.75" thickBot="1" x14ac:dyDescent="0.3">
      <c r="B9" s="3" t="s">
        <v>24</v>
      </c>
      <c r="C9" s="4" t="s">
        <v>20</v>
      </c>
      <c r="D9" s="138" t="s">
        <v>143</v>
      </c>
      <c r="E9" s="130">
        <v>45</v>
      </c>
      <c r="F9" s="131"/>
      <c r="G9" s="138" t="s">
        <v>143</v>
      </c>
      <c r="H9" s="131"/>
      <c r="I9" s="130">
        <v>23</v>
      </c>
      <c r="J9" s="133"/>
      <c r="M9" s="24" t="s">
        <v>13</v>
      </c>
      <c r="N9" s="93" t="s">
        <v>28</v>
      </c>
      <c r="O9" s="212" t="s">
        <v>143</v>
      </c>
    </row>
    <row r="10" spans="2:15" ht="15.75" thickBot="1" x14ac:dyDescent="0.3">
      <c r="B10" s="2" t="s">
        <v>24</v>
      </c>
      <c r="C10" s="5" t="s">
        <v>22</v>
      </c>
      <c r="D10" s="138" t="s">
        <v>143</v>
      </c>
      <c r="E10" s="134">
        <v>20985</v>
      </c>
      <c r="F10" s="135"/>
      <c r="G10" s="138" t="s">
        <v>143</v>
      </c>
      <c r="H10" s="135"/>
      <c r="I10" s="134">
        <v>8238</v>
      </c>
      <c r="J10" s="137"/>
      <c r="M10" s="24" t="s">
        <v>13</v>
      </c>
      <c r="N10" s="93" t="s">
        <v>31</v>
      </c>
      <c r="O10" s="212">
        <v>299.13</v>
      </c>
    </row>
    <row r="11" spans="2:15" ht="15.75" thickBot="1" x14ac:dyDescent="0.3">
      <c r="B11" s="19" t="s">
        <v>24</v>
      </c>
      <c r="C11" s="8" t="s">
        <v>23</v>
      </c>
      <c r="D11" s="138" t="s">
        <v>143</v>
      </c>
      <c r="E11" s="141">
        <v>332.45000000000005</v>
      </c>
      <c r="F11" s="139"/>
      <c r="G11" s="138" t="s">
        <v>143</v>
      </c>
      <c r="H11" s="139"/>
      <c r="I11" s="141">
        <v>327.33000000000004</v>
      </c>
      <c r="J11" s="140"/>
      <c r="M11" s="24" t="s">
        <v>13</v>
      </c>
      <c r="N11" s="93" t="s">
        <v>32</v>
      </c>
      <c r="O11" s="212" t="s">
        <v>143</v>
      </c>
    </row>
    <row r="12" spans="2:15" ht="15.75" thickBot="1" x14ac:dyDescent="0.3">
      <c r="B12" s="3" t="s">
        <v>25</v>
      </c>
      <c r="C12" s="4" t="s">
        <v>20</v>
      </c>
      <c r="D12" s="142"/>
      <c r="E12" s="131"/>
      <c r="F12" s="143"/>
      <c r="G12" s="138" t="s">
        <v>143</v>
      </c>
      <c r="H12" s="142"/>
      <c r="I12" s="168">
        <v>19</v>
      </c>
      <c r="J12" s="145"/>
      <c r="M12" s="24" t="s">
        <v>14</v>
      </c>
      <c r="N12" s="93" t="s">
        <v>21</v>
      </c>
      <c r="O12" s="212">
        <v>333.54</v>
      </c>
    </row>
    <row r="13" spans="2:15" ht="15.75" thickBot="1" x14ac:dyDescent="0.3">
      <c r="B13" s="2" t="s">
        <v>25</v>
      </c>
      <c r="C13" s="5" t="s">
        <v>22</v>
      </c>
      <c r="D13" s="146"/>
      <c r="E13" s="136"/>
      <c r="F13" s="147"/>
      <c r="G13" s="138" t="s">
        <v>143</v>
      </c>
      <c r="H13" s="148"/>
      <c r="I13" s="134">
        <v>6986</v>
      </c>
      <c r="J13" s="150"/>
      <c r="M13" s="24" t="s">
        <v>14</v>
      </c>
      <c r="N13" s="93" t="s">
        <v>24</v>
      </c>
      <c r="O13" s="212">
        <v>332.45000000000005</v>
      </c>
    </row>
    <row r="14" spans="2:15" ht="15.75" thickBot="1" x14ac:dyDescent="0.3">
      <c r="B14" s="2" t="s">
        <v>25</v>
      </c>
      <c r="C14" s="6" t="s">
        <v>23</v>
      </c>
      <c r="D14" s="151"/>
      <c r="E14" s="152"/>
      <c r="F14" s="153"/>
      <c r="G14" s="138">
        <v>6.54</v>
      </c>
      <c r="H14" s="154"/>
      <c r="I14" s="162">
        <v>327.83000000000004</v>
      </c>
      <c r="J14" s="155"/>
      <c r="M14" s="24" t="s">
        <v>14</v>
      </c>
      <c r="N14" s="93" t="s">
        <v>27</v>
      </c>
      <c r="O14" s="212">
        <v>328.8</v>
      </c>
    </row>
    <row r="15" spans="2:15" x14ac:dyDescent="0.25">
      <c r="B15" s="3" t="s">
        <v>26</v>
      </c>
      <c r="C15" s="4" t="s">
        <v>20</v>
      </c>
      <c r="D15" s="142"/>
      <c r="E15" s="131"/>
      <c r="F15" s="156"/>
      <c r="G15" s="142"/>
      <c r="H15" s="142"/>
      <c r="I15" s="136"/>
      <c r="J15" s="130">
        <v>3</v>
      </c>
      <c r="M15" s="24" t="s">
        <v>14</v>
      </c>
      <c r="N15" s="93" t="s">
        <v>28</v>
      </c>
      <c r="O15" s="212">
        <v>327.51000000000005</v>
      </c>
    </row>
    <row r="16" spans="2:15" x14ac:dyDescent="0.25">
      <c r="B16" s="2" t="s">
        <v>26</v>
      </c>
      <c r="C16" s="5" t="s">
        <v>22</v>
      </c>
      <c r="D16" s="157"/>
      <c r="E16" s="136"/>
      <c r="F16" s="158"/>
      <c r="G16" s="146"/>
      <c r="H16" s="157"/>
      <c r="I16" s="135"/>
      <c r="J16" s="134">
        <v>327</v>
      </c>
      <c r="M16" s="24" t="s">
        <v>14</v>
      </c>
      <c r="N16" s="93" t="s">
        <v>31</v>
      </c>
      <c r="O16" s="122">
        <v>301.46000000000004</v>
      </c>
    </row>
    <row r="17" spans="2:15" ht="15.75" thickBot="1" x14ac:dyDescent="0.3">
      <c r="B17" s="19" t="s">
        <v>26</v>
      </c>
      <c r="C17" s="8" t="s">
        <v>23</v>
      </c>
      <c r="D17" s="154"/>
      <c r="E17" s="139"/>
      <c r="F17" s="159"/>
      <c r="G17" s="160"/>
      <c r="H17" s="154"/>
      <c r="I17" s="139"/>
      <c r="J17" s="138">
        <v>453.01000000000005</v>
      </c>
      <c r="M17" s="24" t="s">
        <v>14</v>
      </c>
      <c r="N17" s="93" t="s">
        <v>32</v>
      </c>
      <c r="O17" s="212">
        <v>308.85000000000002</v>
      </c>
    </row>
    <row r="18" spans="2:15" x14ac:dyDescent="0.25">
      <c r="B18" s="3" t="s">
        <v>27</v>
      </c>
      <c r="C18" s="4" t="s">
        <v>20</v>
      </c>
      <c r="D18" s="130">
        <v>4</v>
      </c>
      <c r="E18" s="161">
        <v>83</v>
      </c>
      <c r="F18" s="142"/>
      <c r="G18" s="142"/>
      <c r="H18" s="131"/>
      <c r="I18" s="130">
        <v>14</v>
      </c>
      <c r="J18" s="130">
        <v>28</v>
      </c>
      <c r="M18" s="24" t="s">
        <v>15</v>
      </c>
      <c r="N18" s="93" t="s">
        <v>28</v>
      </c>
      <c r="O18" s="212">
        <v>323.35000000000002</v>
      </c>
    </row>
    <row r="19" spans="2:15" x14ac:dyDescent="0.25">
      <c r="B19" s="2" t="s">
        <v>27</v>
      </c>
      <c r="C19" s="5" t="s">
        <v>22</v>
      </c>
      <c r="D19" s="134">
        <v>701</v>
      </c>
      <c r="E19" s="134">
        <v>30662</v>
      </c>
      <c r="F19" s="157"/>
      <c r="G19" s="157"/>
      <c r="H19" s="135"/>
      <c r="I19" s="134">
        <v>3931</v>
      </c>
      <c r="J19" s="134">
        <v>3451</v>
      </c>
      <c r="M19" s="24" t="s">
        <v>16</v>
      </c>
      <c r="N19" s="93" t="s">
        <v>21</v>
      </c>
      <c r="O19" s="212" t="s">
        <v>143</v>
      </c>
    </row>
    <row r="20" spans="2:15" ht="15.75" thickBot="1" x14ac:dyDescent="0.3">
      <c r="B20" s="19" t="s">
        <v>27</v>
      </c>
      <c r="C20" s="6" t="s">
        <v>23</v>
      </c>
      <c r="D20" s="138">
        <v>159.79999999999998</v>
      </c>
      <c r="E20" s="138">
        <v>328.8</v>
      </c>
      <c r="F20" s="154"/>
      <c r="G20" s="154"/>
      <c r="H20" s="139"/>
      <c r="I20" s="138">
        <v>317.35000000000002</v>
      </c>
      <c r="J20" s="138">
        <v>425.49</v>
      </c>
      <c r="M20" s="24" t="s">
        <v>16</v>
      </c>
      <c r="N20" s="93" t="s">
        <v>24</v>
      </c>
      <c r="O20" s="212" t="s">
        <v>143</v>
      </c>
    </row>
    <row r="21" spans="2:15" ht="15.75" thickBot="1" x14ac:dyDescent="0.3">
      <c r="B21" s="3" t="s">
        <v>28</v>
      </c>
      <c r="C21" s="4" t="s">
        <v>20</v>
      </c>
      <c r="D21" s="130" t="s">
        <v>143</v>
      </c>
      <c r="E21" s="130">
        <v>49</v>
      </c>
      <c r="F21" s="161">
        <v>22</v>
      </c>
      <c r="G21" s="138" t="s">
        <v>143</v>
      </c>
      <c r="H21" s="130">
        <v>37</v>
      </c>
      <c r="I21" s="130">
        <v>78</v>
      </c>
      <c r="J21" s="133"/>
      <c r="M21" s="24" t="s">
        <v>16</v>
      </c>
      <c r="N21" s="93" t="s">
        <v>25</v>
      </c>
      <c r="O21" s="212" t="s">
        <v>143</v>
      </c>
    </row>
    <row r="22" spans="2:15" ht="15.75" thickBot="1" x14ac:dyDescent="0.3">
      <c r="B22" s="2" t="s">
        <v>28</v>
      </c>
      <c r="C22" s="5" t="s">
        <v>22</v>
      </c>
      <c r="D22" s="134" t="s">
        <v>143</v>
      </c>
      <c r="E22" s="134">
        <v>20453</v>
      </c>
      <c r="F22" s="134">
        <v>9320</v>
      </c>
      <c r="G22" s="138" t="s">
        <v>143</v>
      </c>
      <c r="H22" s="134">
        <v>12507</v>
      </c>
      <c r="I22" s="134">
        <v>24567</v>
      </c>
      <c r="J22" s="137"/>
      <c r="M22" s="24" t="s">
        <v>16</v>
      </c>
      <c r="N22" s="93" t="s">
        <v>28</v>
      </c>
      <c r="O22" s="212" t="s">
        <v>143</v>
      </c>
    </row>
    <row r="23" spans="2:15" ht="15.75" thickBot="1" x14ac:dyDescent="0.3">
      <c r="B23" s="19" t="s">
        <v>28</v>
      </c>
      <c r="C23" s="6" t="s">
        <v>23</v>
      </c>
      <c r="D23" s="138" t="s">
        <v>143</v>
      </c>
      <c r="E23" s="141">
        <v>327.51000000000005</v>
      </c>
      <c r="F23" s="141">
        <v>323.35000000000002</v>
      </c>
      <c r="G23" s="138" t="s">
        <v>143</v>
      </c>
      <c r="H23" s="138">
        <v>246.65</v>
      </c>
      <c r="I23" s="162">
        <v>314.94</v>
      </c>
      <c r="J23" s="137"/>
      <c r="M23" s="24" t="s">
        <v>16</v>
      </c>
      <c r="N23" s="93" t="s">
        <v>29</v>
      </c>
      <c r="O23" s="212" t="s">
        <v>143</v>
      </c>
    </row>
    <row r="24" spans="2:15" ht="15.75" thickBot="1" x14ac:dyDescent="0.3">
      <c r="B24" s="3" t="s">
        <v>29</v>
      </c>
      <c r="C24" s="4" t="s">
        <v>20</v>
      </c>
      <c r="D24" s="142"/>
      <c r="E24" s="131"/>
      <c r="F24" s="143"/>
      <c r="G24" s="138" t="s">
        <v>143</v>
      </c>
      <c r="H24" s="130">
        <v>4</v>
      </c>
      <c r="I24" s="130">
        <v>17</v>
      </c>
      <c r="J24" s="133"/>
      <c r="M24" s="24" t="s">
        <v>16</v>
      </c>
      <c r="N24" s="93" t="s">
        <v>32</v>
      </c>
      <c r="O24" s="212" t="s">
        <v>143</v>
      </c>
    </row>
    <row r="25" spans="2:15" ht="15.75" thickBot="1" x14ac:dyDescent="0.3">
      <c r="B25" s="2" t="s">
        <v>29</v>
      </c>
      <c r="C25" s="5" t="s">
        <v>22</v>
      </c>
      <c r="D25" s="157"/>
      <c r="E25" s="136"/>
      <c r="F25" s="163"/>
      <c r="G25" s="138" t="s">
        <v>143</v>
      </c>
      <c r="H25" s="134">
        <v>1522</v>
      </c>
      <c r="I25" s="164">
        <v>5932</v>
      </c>
      <c r="J25" s="137"/>
      <c r="M25" s="24" t="s">
        <v>16</v>
      </c>
      <c r="N25" s="93" t="s">
        <v>34</v>
      </c>
      <c r="O25" s="212" t="s">
        <v>143</v>
      </c>
    </row>
    <row r="26" spans="2:15" ht="15.75" thickBot="1" x14ac:dyDescent="0.3">
      <c r="B26" s="19" t="s">
        <v>29</v>
      </c>
      <c r="C26" s="6" t="s">
        <v>23</v>
      </c>
      <c r="D26" s="160"/>
      <c r="E26" s="139"/>
      <c r="F26" s="165"/>
      <c r="G26" s="138" t="s">
        <v>143</v>
      </c>
      <c r="H26" s="141">
        <v>360.77000000000004</v>
      </c>
      <c r="I26" s="166">
        <v>307.46000000000004</v>
      </c>
      <c r="J26" s="140"/>
      <c r="M26" s="24" t="s">
        <v>17</v>
      </c>
      <c r="N26" s="93" t="s">
        <v>28</v>
      </c>
      <c r="O26" s="212">
        <v>246.65</v>
      </c>
    </row>
    <row r="27" spans="2:15" x14ac:dyDescent="0.25">
      <c r="B27" s="3" t="s">
        <v>30</v>
      </c>
      <c r="C27" s="4" t="s">
        <v>20</v>
      </c>
      <c r="D27" s="142"/>
      <c r="E27" s="131"/>
      <c r="F27" s="156"/>
      <c r="G27" s="142"/>
      <c r="H27" s="142"/>
      <c r="I27" s="144"/>
      <c r="J27" s="130">
        <v>3</v>
      </c>
      <c r="M27" s="24" t="s">
        <v>17</v>
      </c>
      <c r="N27" s="93" t="s">
        <v>29</v>
      </c>
      <c r="O27" s="212">
        <v>360.77000000000004</v>
      </c>
    </row>
    <row r="28" spans="2:15" x14ac:dyDescent="0.25">
      <c r="B28" s="2" t="s">
        <v>30</v>
      </c>
      <c r="C28" s="5" t="s">
        <v>22</v>
      </c>
      <c r="D28" s="146"/>
      <c r="E28" s="136"/>
      <c r="F28" s="158"/>
      <c r="G28" s="157"/>
      <c r="H28" s="146"/>
      <c r="I28" s="149"/>
      <c r="J28" s="134">
        <v>249</v>
      </c>
      <c r="M28" s="24" t="s">
        <v>17</v>
      </c>
      <c r="N28" s="93" t="s">
        <v>31</v>
      </c>
      <c r="O28" s="212">
        <v>222.2</v>
      </c>
    </row>
    <row r="29" spans="2:15" ht="15.75" thickBot="1" x14ac:dyDescent="0.3">
      <c r="B29" s="19" t="s">
        <v>30</v>
      </c>
      <c r="C29" s="6" t="s">
        <v>23</v>
      </c>
      <c r="D29" s="154"/>
      <c r="E29" s="139"/>
      <c r="F29" s="159"/>
      <c r="G29" s="154"/>
      <c r="H29" s="154"/>
      <c r="I29" s="167"/>
      <c r="J29" s="138">
        <v>413.89000000000004</v>
      </c>
      <c r="M29" s="24" t="s">
        <v>17</v>
      </c>
      <c r="N29" s="93" t="s">
        <v>32</v>
      </c>
      <c r="O29" s="212">
        <v>228.01</v>
      </c>
    </row>
    <row r="30" spans="2:15" x14ac:dyDescent="0.25">
      <c r="B30" s="3" t="s">
        <v>31</v>
      </c>
      <c r="C30" s="4" t="s">
        <v>20</v>
      </c>
      <c r="D30" s="130">
        <v>2</v>
      </c>
      <c r="E30" s="161">
        <v>28</v>
      </c>
      <c r="F30" s="142"/>
      <c r="G30" s="131"/>
      <c r="H30" s="161">
        <v>45</v>
      </c>
      <c r="I30" s="130">
        <v>3</v>
      </c>
      <c r="J30" s="130">
        <v>48</v>
      </c>
      <c r="M30" s="24" t="s">
        <v>17</v>
      </c>
      <c r="N30" s="93" t="s">
        <v>34</v>
      </c>
      <c r="O30" s="212">
        <v>242.22</v>
      </c>
    </row>
    <row r="31" spans="2:15" x14ac:dyDescent="0.25">
      <c r="B31" s="2" t="s">
        <v>31</v>
      </c>
      <c r="C31" s="5" t="s">
        <v>22</v>
      </c>
      <c r="D31" s="134">
        <v>293</v>
      </c>
      <c r="E31" s="134">
        <v>8539</v>
      </c>
      <c r="F31" s="157"/>
      <c r="G31" s="135"/>
      <c r="H31" s="134">
        <v>12377</v>
      </c>
      <c r="I31" s="134">
        <v>737</v>
      </c>
      <c r="J31" s="134">
        <v>5275</v>
      </c>
      <c r="M31" s="24" t="s">
        <v>17</v>
      </c>
      <c r="N31" s="93" t="s">
        <v>35</v>
      </c>
      <c r="O31" s="212">
        <v>185.91</v>
      </c>
    </row>
    <row r="32" spans="2:15" ht="15.75" thickBot="1" x14ac:dyDescent="0.3">
      <c r="B32" s="19" t="s">
        <v>31</v>
      </c>
      <c r="C32" s="6" t="s">
        <v>23</v>
      </c>
      <c r="D32" s="138">
        <v>299.13</v>
      </c>
      <c r="E32" s="141">
        <v>301.46000000000004</v>
      </c>
      <c r="F32" s="154"/>
      <c r="G32" s="139"/>
      <c r="H32" s="138">
        <v>222.2</v>
      </c>
      <c r="I32" s="138">
        <v>255.98</v>
      </c>
      <c r="J32" s="138">
        <v>419.21000000000004</v>
      </c>
      <c r="M32" s="24" t="s">
        <v>17</v>
      </c>
      <c r="N32" s="93" t="s">
        <v>36</v>
      </c>
      <c r="O32" s="212">
        <v>187.92999999999998</v>
      </c>
    </row>
    <row r="33" spans="2:15" x14ac:dyDescent="0.25">
      <c r="B33" s="3" t="s">
        <v>32</v>
      </c>
      <c r="C33" s="4" t="s">
        <v>20</v>
      </c>
      <c r="D33" s="130" t="s">
        <v>143</v>
      </c>
      <c r="E33" s="168">
        <v>18</v>
      </c>
      <c r="F33" s="131"/>
      <c r="G33" s="130" t="s">
        <v>143</v>
      </c>
      <c r="H33" s="130">
        <v>26</v>
      </c>
      <c r="I33" s="130">
        <v>12</v>
      </c>
      <c r="J33" s="133"/>
      <c r="M33" s="24" t="s">
        <v>18</v>
      </c>
      <c r="N33" s="93" t="s">
        <v>21</v>
      </c>
      <c r="O33" s="212" t="s">
        <v>143</v>
      </c>
    </row>
    <row r="34" spans="2:15" x14ac:dyDescent="0.25">
      <c r="B34" s="2" t="s">
        <v>32</v>
      </c>
      <c r="C34" s="5" t="s">
        <v>22</v>
      </c>
      <c r="D34" s="134" t="s">
        <v>143</v>
      </c>
      <c r="E34" s="169">
        <v>6499</v>
      </c>
      <c r="F34" s="135"/>
      <c r="G34" s="134" t="s">
        <v>143</v>
      </c>
      <c r="H34" s="134">
        <v>8126</v>
      </c>
      <c r="I34" s="169">
        <v>3414</v>
      </c>
      <c r="J34" s="137"/>
      <c r="M34" s="24" t="s">
        <v>18</v>
      </c>
      <c r="N34" s="93" t="s">
        <v>24</v>
      </c>
      <c r="O34" s="212">
        <v>327.33000000000004</v>
      </c>
    </row>
    <row r="35" spans="2:15" ht="15.75" thickBot="1" x14ac:dyDescent="0.3">
      <c r="B35" s="19" t="s">
        <v>32</v>
      </c>
      <c r="C35" s="6" t="s">
        <v>33</v>
      </c>
      <c r="D35" s="138" t="s">
        <v>143</v>
      </c>
      <c r="E35" s="170">
        <v>308.85000000000002</v>
      </c>
      <c r="F35" s="139"/>
      <c r="G35" s="138" t="s">
        <v>143</v>
      </c>
      <c r="H35" s="138">
        <v>228.01</v>
      </c>
      <c r="I35" s="171">
        <v>298.23</v>
      </c>
      <c r="J35" s="137"/>
      <c r="M35" s="24" t="s">
        <v>18</v>
      </c>
      <c r="N35" s="93" t="s">
        <v>25</v>
      </c>
      <c r="O35" s="212">
        <v>327.83000000000004</v>
      </c>
    </row>
    <row r="36" spans="2:15" x14ac:dyDescent="0.25">
      <c r="B36" s="3" t="s">
        <v>34</v>
      </c>
      <c r="C36" s="4" t="s">
        <v>20</v>
      </c>
      <c r="D36" s="142"/>
      <c r="E36" s="131"/>
      <c r="F36" s="143"/>
      <c r="G36" s="130" t="s">
        <v>143</v>
      </c>
      <c r="H36" s="130">
        <v>2</v>
      </c>
      <c r="I36" s="130">
        <v>2</v>
      </c>
      <c r="J36" s="133"/>
      <c r="M36" s="24" t="s">
        <v>18</v>
      </c>
      <c r="N36" s="93" t="s">
        <v>27</v>
      </c>
      <c r="O36" s="212">
        <v>317.35000000000002</v>
      </c>
    </row>
    <row r="37" spans="2:15" x14ac:dyDescent="0.25">
      <c r="B37" s="2" t="s">
        <v>34</v>
      </c>
      <c r="C37" s="5" t="s">
        <v>22</v>
      </c>
      <c r="D37" s="146"/>
      <c r="E37" s="136"/>
      <c r="F37" s="163"/>
      <c r="G37" s="134" t="s">
        <v>143</v>
      </c>
      <c r="H37" s="134">
        <v>710</v>
      </c>
      <c r="I37" s="134">
        <v>583</v>
      </c>
      <c r="J37" s="137"/>
      <c r="M37" s="24" t="s">
        <v>18</v>
      </c>
      <c r="N37" s="93" t="s">
        <v>28</v>
      </c>
      <c r="O37" s="212">
        <v>314.94</v>
      </c>
    </row>
    <row r="38" spans="2:15" ht="15.75" thickBot="1" x14ac:dyDescent="0.3">
      <c r="B38" s="19" t="s">
        <v>34</v>
      </c>
      <c r="C38" s="6" t="s">
        <v>23</v>
      </c>
      <c r="D38" s="154"/>
      <c r="E38" s="139"/>
      <c r="F38" s="165"/>
      <c r="G38" s="138" t="s">
        <v>143</v>
      </c>
      <c r="H38" s="141">
        <v>242.22</v>
      </c>
      <c r="I38" s="138">
        <v>296.73</v>
      </c>
      <c r="J38" s="137"/>
      <c r="M38" s="24" t="s">
        <v>18</v>
      </c>
      <c r="N38" s="93" t="s">
        <v>29</v>
      </c>
      <c r="O38" s="212">
        <v>307.46000000000004</v>
      </c>
    </row>
    <row r="39" spans="2:15" x14ac:dyDescent="0.25">
      <c r="B39" s="3" t="s">
        <v>39</v>
      </c>
      <c r="C39" s="40" t="s">
        <v>20</v>
      </c>
      <c r="D39" s="142"/>
      <c r="E39" s="131"/>
      <c r="F39" s="156"/>
      <c r="G39" s="142"/>
      <c r="H39" s="142"/>
      <c r="I39" s="142"/>
      <c r="J39" s="130" t="s">
        <v>143</v>
      </c>
      <c r="M39" s="24" t="s">
        <v>18</v>
      </c>
      <c r="N39" s="93" t="s">
        <v>31</v>
      </c>
      <c r="O39" s="212">
        <v>255.98</v>
      </c>
    </row>
    <row r="40" spans="2:15" x14ac:dyDescent="0.25">
      <c r="B40" s="2" t="s">
        <v>39</v>
      </c>
      <c r="C40" s="41" t="s">
        <v>22</v>
      </c>
      <c r="D40" s="146"/>
      <c r="E40" s="136"/>
      <c r="F40" s="158"/>
      <c r="G40" s="157"/>
      <c r="H40" s="146"/>
      <c r="I40" s="146"/>
      <c r="J40" s="134" t="s">
        <v>143</v>
      </c>
      <c r="M40" s="24" t="s">
        <v>18</v>
      </c>
      <c r="N40" s="93" t="s">
        <v>32</v>
      </c>
      <c r="O40" s="212">
        <v>298.23</v>
      </c>
    </row>
    <row r="41" spans="2:15" ht="15.75" thickBot="1" x14ac:dyDescent="0.3">
      <c r="B41" s="19" t="s">
        <v>39</v>
      </c>
      <c r="C41" s="42" t="s">
        <v>23</v>
      </c>
      <c r="D41" s="154"/>
      <c r="E41" s="139"/>
      <c r="F41" s="159"/>
      <c r="G41" s="154"/>
      <c r="H41" s="154"/>
      <c r="I41" s="179"/>
      <c r="J41" s="138" t="s">
        <v>143</v>
      </c>
      <c r="M41" s="24" t="s">
        <v>18</v>
      </c>
      <c r="N41" s="93" t="s">
        <v>34</v>
      </c>
      <c r="O41" s="212">
        <v>296.73</v>
      </c>
    </row>
    <row r="42" spans="2:15" x14ac:dyDescent="0.25">
      <c r="B42" s="3" t="s">
        <v>35</v>
      </c>
      <c r="C42" s="4" t="s">
        <v>20</v>
      </c>
      <c r="D42" s="142"/>
      <c r="E42" s="131"/>
      <c r="F42" s="156"/>
      <c r="G42" s="131"/>
      <c r="H42" s="172">
        <v>30</v>
      </c>
      <c r="I42" s="144"/>
      <c r="J42" s="130">
        <v>1</v>
      </c>
      <c r="M42" s="24" t="s">
        <v>19</v>
      </c>
      <c r="N42" s="93" t="s">
        <v>26</v>
      </c>
      <c r="O42" s="212">
        <v>453.01000000000005</v>
      </c>
    </row>
    <row r="43" spans="2:15" x14ac:dyDescent="0.25">
      <c r="B43" s="2" t="s">
        <v>35</v>
      </c>
      <c r="C43" s="5" t="s">
        <v>22</v>
      </c>
      <c r="D43" s="146"/>
      <c r="E43" s="136"/>
      <c r="F43" s="158"/>
      <c r="G43" s="135"/>
      <c r="H43" s="134">
        <v>7623</v>
      </c>
      <c r="I43" s="149"/>
      <c r="J43" s="134">
        <v>85</v>
      </c>
      <c r="M43" s="24" t="s">
        <v>19</v>
      </c>
      <c r="N43" s="93" t="s">
        <v>27</v>
      </c>
      <c r="O43" s="212">
        <v>425.49</v>
      </c>
    </row>
    <row r="44" spans="2:15" ht="15.75" thickBot="1" x14ac:dyDescent="0.3">
      <c r="B44" s="19" t="s">
        <v>35</v>
      </c>
      <c r="C44" s="6" t="s">
        <v>23</v>
      </c>
      <c r="D44" s="154"/>
      <c r="E44" s="139"/>
      <c r="F44" s="159"/>
      <c r="G44" s="139"/>
      <c r="H44" s="173">
        <v>185.91</v>
      </c>
      <c r="I44" s="167"/>
      <c r="J44" s="138">
        <v>426.54</v>
      </c>
      <c r="M44" s="24" t="s">
        <v>19</v>
      </c>
      <c r="N44" s="93" t="s">
        <v>30</v>
      </c>
      <c r="O44" s="212">
        <v>413.89000000000004</v>
      </c>
    </row>
    <row r="45" spans="2:15" x14ac:dyDescent="0.25">
      <c r="B45" s="2" t="s">
        <v>36</v>
      </c>
      <c r="C45" s="4" t="s">
        <v>20</v>
      </c>
      <c r="D45" s="142"/>
      <c r="E45" s="131"/>
      <c r="F45" s="156"/>
      <c r="G45" s="131"/>
      <c r="H45" s="132">
        <v>9</v>
      </c>
      <c r="I45" s="144"/>
      <c r="J45" s="150"/>
      <c r="M45" s="24" t="s">
        <v>19</v>
      </c>
      <c r="N45" s="93" t="s">
        <v>31</v>
      </c>
      <c r="O45" s="212">
        <v>419.21000000000004</v>
      </c>
    </row>
    <row r="46" spans="2:15" x14ac:dyDescent="0.25">
      <c r="B46" s="2" t="s">
        <v>36</v>
      </c>
      <c r="C46" s="5" t="s">
        <v>22</v>
      </c>
      <c r="D46" s="146"/>
      <c r="E46" s="136"/>
      <c r="F46" s="158"/>
      <c r="G46" s="135"/>
      <c r="H46" s="134">
        <v>2750</v>
      </c>
      <c r="I46" s="149"/>
      <c r="J46" s="150"/>
      <c r="M46" s="24" t="s">
        <v>19</v>
      </c>
      <c r="N46" s="93" t="s">
        <v>35</v>
      </c>
      <c r="O46" s="212">
        <v>426.54</v>
      </c>
    </row>
    <row r="47" spans="2:15" ht="15.75" thickBot="1" x14ac:dyDescent="0.3">
      <c r="B47" s="2" t="s">
        <v>36</v>
      </c>
      <c r="C47" s="6" t="s">
        <v>23</v>
      </c>
      <c r="D47" s="154"/>
      <c r="E47" s="139"/>
      <c r="F47" s="159"/>
      <c r="G47" s="139"/>
      <c r="H47" s="173">
        <v>187.92999999999998</v>
      </c>
      <c r="I47" s="167"/>
      <c r="J47" s="155"/>
      <c r="M47" s="25" t="s">
        <v>19</v>
      </c>
      <c r="N47" s="26" t="s">
        <v>39</v>
      </c>
      <c r="O47" s="213" t="s">
        <v>143</v>
      </c>
    </row>
    <row r="48" spans="2:15" x14ac:dyDescent="0.25">
      <c r="B48" s="3"/>
      <c r="C48" s="7" t="s">
        <v>20</v>
      </c>
      <c r="D48" s="174">
        <v>6</v>
      </c>
      <c r="E48" s="175">
        <v>277</v>
      </c>
      <c r="F48" s="175">
        <v>22</v>
      </c>
      <c r="G48" s="175" t="s">
        <v>143</v>
      </c>
      <c r="H48" s="175">
        <v>153</v>
      </c>
      <c r="I48" s="175">
        <v>168</v>
      </c>
      <c r="J48" s="175">
        <v>83</v>
      </c>
    </row>
    <row r="49" spans="2:10" x14ac:dyDescent="0.25">
      <c r="B49" s="2" t="s">
        <v>37</v>
      </c>
      <c r="C49" s="17" t="s">
        <v>22</v>
      </c>
      <c r="D49" s="176">
        <v>994</v>
      </c>
      <c r="E49" s="176">
        <v>109057</v>
      </c>
      <c r="F49" s="176">
        <v>9320</v>
      </c>
      <c r="G49" s="176" t="s">
        <v>143</v>
      </c>
      <c r="H49" s="176">
        <v>45615</v>
      </c>
      <c r="I49" s="176">
        <v>54388</v>
      </c>
      <c r="J49" s="176">
        <v>9387</v>
      </c>
    </row>
    <row r="50" spans="2:10" ht="15.75" thickBot="1" x14ac:dyDescent="0.3">
      <c r="B50" s="18"/>
      <c r="C50" s="8" t="s">
        <v>23</v>
      </c>
      <c r="D50" s="177">
        <v>200.87011066398389</v>
      </c>
      <c r="E50" s="177">
        <v>326.88353090585656</v>
      </c>
      <c r="F50" s="177">
        <v>323.35000000000002</v>
      </c>
      <c r="G50" s="177" t="s">
        <v>143</v>
      </c>
      <c r="H50" s="177">
        <v>226.74334714457962</v>
      </c>
      <c r="I50" s="177">
        <v>315.78766529381483</v>
      </c>
      <c r="J50" s="178">
        <v>422.62144668158095</v>
      </c>
    </row>
    <row r="52" spans="2:10" x14ac:dyDescent="0.25">
      <c r="B52" t="s">
        <v>141</v>
      </c>
    </row>
  </sheetData>
  <conditionalFormatting sqref="I12:I13">
    <cfRule type="cellIs" dxfId="27" priority="27" stopIfTrue="1" operator="equal">
      <formula>$W$11</formula>
    </cfRule>
    <cfRule type="cellIs" dxfId="26" priority="28" stopIfTrue="1" operator="equal">
      <formula>$W$9</formula>
    </cfRule>
  </conditionalFormatting>
  <conditionalFormatting sqref="I22">
    <cfRule type="cellIs" dxfId="25" priority="25" stopIfTrue="1" operator="equal">
      <formula>$W$11</formula>
    </cfRule>
    <cfRule type="cellIs" dxfId="24" priority="26" stopIfTrue="1" operator="equal">
      <formula>$W$9</formula>
    </cfRule>
  </conditionalFormatting>
  <conditionalFormatting sqref="I34">
    <cfRule type="cellIs" dxfId="23" priority="23" stopIfTrue="1" operator="equal">
      <formula>$W$11</formula>
    </cfRule>
    <cfRule type="cellIs" dxfId="22" priority="24" stopIfTrue="1" operator="equal">
      <formula>$W$9</formula>
    </cfRule>
  </conditionalFormatting>
  <conditionalFormatting sqref="I42:I43">
    <cfRule type="cellIs" dxfId="21" priority="21" stopIfTrue="1" operator="equal">
      <formula>$W$11</formula>
    </cfRule>
    <cfRule type="cellIs" dxfId="20" priority="22" stopIfTrue="1" operator="equal">
      <formula>$W$9</formula>
    </cfRule>
  </conditionalFormatting>
  <conditionalFormatting sqref="I36">
    <cfRule type="cellIs" dxfId="19" priority="19" stopIfTrue="1" operator="equal">
      <formula>$W$11</formula>
    </cfRule>
    <cfRule type="cellIs" dxfId="18" priority="20" stopIfTrue="1" operator="equal">
      <formula>$W$9</formula>
    </cfRule>
  </conditionalFormatting>
  <conditionalFormatting sqref="I35">
    <cfRule type="cellIs" dxfId="17" priority="17" stopIfTrue="1" operator="equal">
      <formula>$W$11</formula>
    </cfRule>
    <cfRule type="cellIs" dxfId="16" priority="18" stopIfTrue="1" operator="equal">
      <formula>$W$9</formula>
    </cfRule>
  </conditionalFormatting>
  <conditionalFormatting sqref="E33:E34">
    <cfRule type="cellIs" dxfId="15" priority="11" stopIfTrue="1" operator="equal">
      <formula>$W$11</formula>
    </cfRule>
    <cfRule type="cellIs" dxfId="14" priority="12" stopIfTrue="1" operator="equal">
      <formula>$W$9</formula>
    </cfRule>
  </conditionalFormatting>
  <conditionalFormatting sqref="E35">
    <cfRule type="cellIs" dxfId="13" priority="9" stopIfTrue="1" operator="equal">
      <formula>$W$11</formula>
    </cfRule>
    <cfRule type="cellIs" dxfId="12" priority="10" stopIfTrue="1" operator="equal">
      <formula>$W$9</formula>
    </cfRule>
  </conditionalFormatting>
  <conditionalFormatting sqref="I45:I46">
    <cfRule type="cellIs" dxfId="11" priority="7" stopIfTrue="1" operator="equal">
      <formula>$W$11</formula>
    </cfRule>
    <cfRule type="cellIs" dxfId="10" priority="8" stopIfTrue="1" operator="equal">
      <formula>$W$9</formula>
    </cfRule>
  </conditionalFormatting>
  <conditionalFormatting sqref="I27:I28">
    <cfRule type="cellIs" dxfId="9" priority="5" stopIfTrue="1" operator="equal">
      <formula>$W$11</formula>
    </cfRule>
    <cfRule type="cellIs" dxfId="8" priority="6" stopIfTrue="1" operator="equal">
      <formula>$W$9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78"/>
  <sheetViews>
    <sheetView zoomScaleNormal="100" workbookViewId="0"/>
  </sheetViews>
  <sheetFormatPr defaultRowHeight="15" x14ac:dyDescent="0.25"/>
  <cols>
    <col min="1" max="1" width="12.85546875" style="30" customWidth="1"/>
    <col min="2" max="3" width="15.5703125" style="29" customWidth="1"/>
    <col min="4" max="4" width="13.7109375" customWidth="1"/>
    <col min="5" max="5" width="12.28515625" customWidth="1"/>
    <col min="6" max="6" width="11.42578125" customWidth="1"/>
    <col min="7" max="7" width="13.7109375" customWidth="1"/>
    <col min="10" max="10" width="12.85546875" customWidth="1"/>
    <col min="13" max="13" width="12.28515625" customWidth="1"/>
    <col min="16" max="16" width="11.85546875" customWidth="1"/>
    <col min="19" max="19" width="10.5703125" customWidth="1"/>
    <col min="22" max="22" width="12.42578125" customWidth="1"/>
    <col min="25" max="25" width="12.140625" customWidth="1"/>
    <col min="28" max="28" width="12.7109375" customWidth="1"/>
    <col min="31" max="31" width="11.7109375" customWidth="1"/>
    <col min="34" max="34" width="11.42578125" customWidth="1"/>
    <col min="37" max="37" width="13.28515625" customWidth="1"/>
    <col min="40" max="40" width="15.140625" customWidth="1"/>
  </cols>
  <sheetData>
    <row r="2" spans="2:10" x14ac:dyDescent="0.25">
      <c r="B2" s="37" t="s">
        <v>182</v>
      </c>
      <c r="C2"/>
      <c r="J2" t="s">
        <v>146</v>
      </c>
    </row>
    <row r="3" spans="2:10" ht="15.75" thickBot="1" x14ac:dyDescent="0.3">
      <c r="B3" s="37"/>
      <c r="C3"/>
    </row>
    <row r="4" spans="2:10" ht="48" x14ac:dyDescent="0.25">
      <c r="B4" s="64"/>
      <c r="C4" s="65"/>
      <c r="D4" s="66" t="s">
        <v>52</v>
      </c>
      <c r="E4" s="66"/>
      <c r="F4" s="66" t="s">
        <v>167</v>
      </c>
      <c r="G4" s="67" t="s">
        <v>168</v>
      </c>
    </row>
    <row r="5" spans="2:10" ht="24.75" thickBot="1" x14ac:dyDescent="0.3">
      <c r="B5" s="108" t="s">
        <v>139</v>
      </c>
      <c r="C5" s="109" t="s">
        <v>11</v>
      </c>
      <c r="D5" s="214" t="s">
        <v>178</v>
      </c>
      <c r="E5" s="214" t="s">
        <v>184</v>
      </c>
      <c r="F5" s="214"/>
      <c r="G5" s="215"/>
    </row>
    <row r="6" spans="2:10" x14ac:dyDescent="0.25">
      <c r="B6" s="106" t="s">
        <v>13</v>
      </c>
      <c r="C6" s="107" t="s">
        <v>21</v>
      </c>
      <c r="D6" s="216" t="s">
        <v>143</v>
      </c>
      <c r="E6" s="216" t="s">
        <v>143</v>
      </c>
      <c r="F6" s="217"/>
      <c r="G6" s="218"/>
    </row>
    <row r="7" spans="2:10" x14ac:dyDescent="0.25">
      <c r="B7" s="62" t="s">
        <v>13</v>
      </c>
      <c r="C7" s="101" t="s">
        <v>24</v>
      </c>
      <c r="D7" s="126" t="s">
        <v>143</v>
      </c>
      <c r="E7" s="126" t="s">
        <v>143</v>
      </c>
      <c r="F7" s="180"/>
      <c r="G7" s="103"/>
    </row>
    <row r="8" spans="2:10" x14ac:dyDescent="0.25">
      <c r="B8" s="62" t="s">
        <v>13</v>
      </c>
      <c r="C8" s="101" t="s">
        <v>27</v>
      </c>
      <c r="D8" s="92">
        <v>266.54000000000002</v>
      </c>
      <c r="E8" s="92">
        <v>159.79999999999998</v>
      </c>
      <c r="F8" s="180">
        <v>-106.74000000000004</v>
      </c>
      <c r="G8" s="103">
        <v>-0.40046522097996562</v>
      </c>
    </row>
    <row r="9" spans="2:10" x14ac:dyDescent="0.25">
      <c r="B9" s="62" t="s">
        <v>13</v>
      </c>
      <c r="C9" s="101" t="s">
        <v>28</v>
      </c>
      <c r="D9" s="126" t="s">
        <v>143</v>
      </c>
      <c r="E9" s="126" t="s">
        <v>143</v>
      </c>
      <c r="F9" s="180"/>
      <c r="G9" s="103"/>
    </row>
    <row r="10" spans="2:10" x14ac:dyDescent="0.25">
      <c r="B10" s="62" t="s">
        <v>13</v>
      </c>
      <c r="C10" s="101" t="s">
        <v>31</v>
      </c>
      <c r="D10" s="91">
        <v>386.54</v>
      </c>
      <c r="E10" s="91">
        <v>299.13</v>
      </c>
      <c r="F10" s="180">
        <v>-87.410000000000025</v>
      </c>
      <c r="G10" s="103">
        <v>-0.22613442334557876</v>
      </c>
    </row>
    <row r="11" spans="2:10" x14ac:dyDescent="0.25">
      <c r="B11" s="62" t="s">
        <v>13</v>
      </c>
      <c r="C11" s="101" t="s">
        <v>32</v>
      </c>
      <c r="D11" s="126" t="s">
        <v>143</v>
      </c>
      <c r="E11" s="126" t="s">
        <v>143</v>
      </c>
      <c r="F11" s="180"/>
      <c r="G11" s="103"/>
    </row>
    <row r="12" spans="2:10" x14ac:dyDescent="0.25">
      <c r="B12" s="62" t="s">
        <v>14</v>
      </c>
      <c r="C12" s="101" t="s">
        <v>21</v>
      </c>
      <c r="D12" s="91">
        <v>332.44</v>
      </c>
      <c r="E12" s="91">
        <v>333.54</v>
      </c>
      <c r="F12" s="180">
        <v>1.1000000000000227</v>
      </c>
      <c r="G12" s="103">
        <v>3.3088677656119003E-3</v>
      </c>
    </row>
    <row r="13" spans="2:10" x14ac:dyDescent="0.25">
      <c r="B13" s="62" t="s">
        <v>14</v>
      </c>
      <c r="C13" s="101" t="s">
        <v>24</v>
      </c>
      <c r="D13" s="91">
        <v>333.85</v>
      </c>
      <c r="E13" s="91">
        <v>332.45000000000005</v>
      </c>
      <c r="F13" s="180">
        <v>-1.3999999999999773</v>
      </c>
      <c r="G13" s="103">
        <v>-4.193500074883838E-3</v>
      </c>
    </row>
    <row r="14" spans="2:10" x14ac:dyDescent="0.25">
      <c r="B14" s="62" t="s">
        <v>14</v>
      </c>
      <c r="C14" s="101" t="s">
        <v>27</v>
      </c>
      <c r="D14" s="91">
        <v>323.66000000000003</v>
      </c>
      <c r="E14" s="91">
        <v>328.8</v>
      </c>
      <c r="F14" s="180">
        <v>5.1399999999999864</v>
      </c>
      <c r="G14" s="103">
        <v>1.5880862633627757E-2</v>
      </c>
    </row>
    <row r="15" spans="2:10" ht="15.75" customHeight="1" x14ac:dyDescent="0.25">
      <c r="B15" s="62" t="s">
        <v>14</v>
      </c>
      <c r="C15" s="101" t="s">
        <v>28</v>
      </c>
      <c r="D15" s="91">
        <v>327.42</v>
      </c>
      <c r="E15" s="91">
        <v>327.51000000000005</v>
      </c>
      <c r="F15" s="180">
        <v>9.0000000000031832E-2</v>
      </c>
      <c r="G15" s="103">
        <v>2.7487630566258581E-4</v>
      </c>
    </row>
    <row r="16" spans="2:10" x14ac:dyDescent="0.25">
      <c r="B16" s="62" t="s">
        <v>14</v>
      </c>
      <c r="C16" s="101" t="s">
        <v>31</v>
      </c>
      <c r="D16" s="91">
        <v>307</v>
      </c>
      <c r="E16" s="91">
        <v>301.46000000000004</v>
      </c>
      <c r="F16" s="180">
        <v>-5.5399999999999636</v>
      </c>
      <c r="G16" s="103">
        <v>-1.8045602605863076E-2</v>
      </c>
    </row>
    <row r="17" spans="2:18" x14ac:dyDescent="0.25">
      <c r="B17" s="62" t="s">
        <v>14</v>
      </c>
      <c r="C17" s="101" t="s">
        <v>32</v>
      </c>
      <c r="D17" s="91">
        <v>315.71000000000004</v>
      </c>
      <c r="E17" s="91">
        <v>308.85000000000002</v>
      </c>
      <c r="F17" s="180">
        <v>-6.8600000000000136</v>
      </c>
      <c r="G17" s="103">
        <v>-2.1728801748440052E-2</v>
      </c>
      <c r="I17" s="89"/>
    </row>
    <row r="18" spans="2:18" x14ac:dyDescent="0.25">
      <c r="B18" s="62" t="s">
        <v>15</v>
      </c>
      <c r="C18" s="101" t="s">
        <v>28</v>
      </c>
      <c r="D18" s="91">
        <v>323.78000000000003</v>
      </c>
      <c r="E18" s="91">
        <v>323.35000000000002</v>
      </c>
      <c r="F18" s="180">
        <v>-0.43000000000000682</v>
      </c>
      <c r="G18" s="103">
        <v>-1.3280622645006623E-3</v>
      </c>
    </row>
    <row r="19" spans="2:18" x14ac:dyDescent="0.25">
      <c r="B19" s="62" t="s">
        <v>16</v>
      </c>
      <c r="C19" s="101" t="s">
        <v>21</v>
      </c>
      <c r="D19" s="126" t="s">
        <v>143</v>
      </c>
      <c r="E19" s="126" t="s">
        <v>143</v>
      </c>
      <c r="F19" s="180"/>
      <c r="G19" s="103"/>
    </row>
    <row r="20" spans="2:18" x14ac:dyDescent="0.25">
      <c r="B20" s="62" t="s">
        <v>16</v>
      </c>
      <c r="C20" s="101" t="s">
        <v>24</v>
      </c>
      <c r="D20" s="126" t="s">
        <v>143</v>
      </c>
      <c r="E20" s="126" t="s">
        <v>143</v>
      </c>
      <c r="F20" s="180"/>
      <c r="G20" s="103"/>
    </row>
    <row r="21" spans="2:18" x14ac:dyDescent="0.25">
      <c r="B21" s="62" t="s">
        <v>16</v>
      </c>
      <c r="C21" s="101" t="s">
        <v>25</v>
      </c>
      <c r="D21" s="92" t="s">
        <v>143</v>
      </c>
      <c r="E21" s="92" t="s">
        <v>143</v>
      </c>
      <c r="F21" s="180"/>
      <c r="G21" s="103"/>
    </row>
    <row r="22" spans="2:18" ht="15.75" thickBot="1" x14ac:dyDescent="0.3">
      <c r="B22" s="62" t="s">
        <v>16</v>
      </c>
      <c r="C22" s="101" t="s">
        <v>28</v>
      </c>
      <c r="D22" s="92" t="s">
        <v>143</v>
      </c>
      <c r="E22" s="92" t="s">
        <v>143</v>
      </c>
      <c r="F22" s="180"/>
      <c r="G22" s="103"/>
      <c r="L22" t="s">
        <v>151</v>
      </c>
    </row>
    <row r="23" spans="2:18" ht="15.75" thickBot="1" x14ac:dyDescent="0.3">
      <c r="B23" s="62" t="s">
        <v>16</v>
      </c>
      <c r="C23" s="101" t="s">
        <v>29</v>
      </c>
      <c r="D23" s="91" t="s">
        <v>143</v>
      </c>
      <c r="E23" s="91" t="s">
        <v>143</v>
      </c>
      <c r="F23" s="180"/>
      <c r="G23" s="103"/>
      <c r="J23" s="94"/>
      <c r="K23" s="94"/>
      <c r="L23" s="95" t="s">
        <v>150</v>
      </c>
      <c r="M23" s="120" t="s">
        <v>41</v>
      </c>
      <c r="N23" s="120" t="s">
        <v>42</v>
      </c>
      <c r="O23" s="120" t="s">
        <v>43</v>
      </c>
      <c r="P23" s="120" t="s">
        <v>44</v>
      </c>
      <c r="Q23" s="120" t="s">
        <v>45</v>
      </c>
      <c r="R23" s="121" t="s">
        <v>46</v>
      </c>
    </row>
    <row r="24" spans="2:18" x14ac:dyDescent="0.25">
      <c r="B24" s="62" t="s">
        <v>16</v>
      </c>
      <c r="C24" s="101" t="s">
        <v>32</v>
      </c>
      <c r="D24" s="126" t="s">
        <v>143</v>
      </c>
      <c r="E24" s="126" t="s">
        <v>143</v>
      </c>
      <c r="F24" s="180"/>
      <c r="G24" s="103"/>
      <c r="J24" s="94"/>
      <c r="K24" s="96">
        <v>2020</v>
      </c>
      <c r="L24" s="97">
        <v>19</v>
      </c>
      <c r="M24" s="123">
        <v>317.15999999999997</v>
      </c>
      <c r="N24" s="123">
        <v>312.70999999999998</v>
      </c>
      <c r="O24" s="123"/>
      <c r="P24" s="123">
        <v>209.4</v>
      </c>
      <c r="Q24" s="123">
        <v>309.68</v>
      </c>
      <c r="R24" s="122"/>
    </row>
    <row r="25" spans="2:18" x14ac:dyDescent="0.25">
      <c r="B25" s="62" t="s">
        <v>16</v>
      </c>
      <c r="C25" s="101" t="s">
        <v>34</v>
      </c>
      <c r="D25" s="126" t="s">
        <v>143</v>
      </c>
      <c r="E25" s="126" t="s">
        <v>143</v>
      </c>
      <c r="F25" s="180"/>
      <c r="G25" s="103"/>
      <c r="J25" s="94"/>
      <c r="K25" s="94"/>
      <c r="L25" s="97">
        <v>20</v>
      </c>
      <c r="M25" s="123">
        <v>315.67</v>
      </c>
      <c r="N25" s="123">
        <v>306.17</v>
      </c>
      <c r="O25" s="123"/>
      <c r="P25" s="123">
        <v>210.41</v>
      </c>
      <c r="Q25" s="123">
        <v>298.31</v>
      </c>
      <c r="R25" s="122"/>
    </row>
    <row r="26" spans="2:18" x14ac:dyDescent="0.25">
      <c r="B26" s="62" t="s">
        <v>17</v>
      </c>
      <c r="C26" s="101" t="s">
        <v>28</v>
      </c>
      <c r="D26" s="91">
        <v>239.98999999999998</v>
      </c>
      <c r="E26" s="91">
        <v>246.65</v>
      </c>
      <c r="F26" s="180">
        <v>6.660000000000025</v>
      </c>
      <c r="G26" s="103">
        <v>2.7751156298179147E-2</v>
      </c>
      <c r="J26" s="94"/>
      <c r="K26" s="94"/>
      <c r="L26" s="97">
        <v>21</v>
      </c>
      <c r="M26" s="123">
        <v>312.61</v>
      </c>
      <c r="N26" s="123">
        <v>304.68</v>
      </c>
      <c r="O26" s="123"/>
      <c r="P26" s="123">
        <v>194.12</v>
      </c>
      <c r="Q26" s="123">
        <v>306.81</v>
      </c>
      <c r="R26" s="122"/>
    </row>
    <row r="27" spans="2:18" x14ac:dyDescent="0.25">
      <c r="B27" s="62" t="s">
        <v>17</v>
      </c>
      <c r="C27" s="101" t="s">
        <v>29</v>
      </c>
      <c r="D27" s="91">
        <v>269.85000000000002</v>
      </c>
      <c r="E27" s="91">
        <v>360.77000000000004</v>
      </c>
      <c r="F27" s="180">
        <v>90.920000000000016</v>
      </c>
      <c r="G27" s="103">
        <v>0.33692792292014095</v>
      </c>
      <c r="J27" s="94"/>
      <c r="K27" s="94"/>
      <c r="L27" s="97">
        <v>22</v>
      </c>
      <c r="M27" s="123">
        <v>311.5</v>
      </c>
      <c r="N27" s="123">
        <v>306.2</v>
      </c>
      <c r="O27" s="123"/>
      <c r="P27" s="123">
        <v>197.20999999999998</v>
      </c>
      <c r="Q27" s="123">
        <v>300.27999999999997</v>
      </c>
      <c r="R27" s="122"/>
    </row>
    <row r="28" spans="2:18" x14ac:dyDescent="0.25">
      <c r="B28" s="62" t="s">
        <v>17</v>
      </c>
      <c r="C28" s="101" t="s">
        <v>31</v>
      </c>
      <c r="D28" s="91">
        <v>221.07</v>
      </c>
      <c r="E28" s="91">
        <v>222.2</v>
      </c>
      <c r="F28" s="180">
        <v>1.1299999999999955</v>
      </c>
      <c r="G28" s="103">
        <v>5.1115031438004888E-3</v>
      </c>
      <c r="J28" s="94"/>
      <c r="K28" s="94"/>
      <c r="L28" s="97">
        <v>23</v>
      </c>
      <c r="M28" s="123">
        <v>314.68</v>
      </c>
      <c r="N28" s="123">
        <v>305.29000000000002</v>
      </c>
      <c r="O28" s="123"/>
      <c r="P28" s="123">
        <v>211</v>
      </c>
      <c r="Q28" s="123">
        <v>300.58999999999997</v>
      </c>
      <c r="R28" s="122"/>
    </row>
    <row r="29" spans="2:18" x14ac:dyDescent="0.25">
      <c r="B29" s="62" t="s">
        <v>17</v>
      </c>
      <c r="C29" s="101" t="s">
        <v>32</v>
      </c>
      <c r="D29" s="91">
        <v>236.37</v>
      </c>
      <c r="E29" s="91">
        <v>228.01</v>
      </c>
      <c r="F29" s="180">
        <v>-8.3600000000000136</v>
      </c>
      <c r="G29" s="103">
        <v>-3.5368278546346832E-2</v>
      </c>
      <c r="J29" s="94"/>
      <c r="K29" s="94"/>
      <c r="L29" s="97">
        <v>24</v>
      </c>
      <c r="M29" s="123">
        <v>313.98</v>
      </c>
      <c r="N29" s="123">
        <v>306.01</v>
      </c>
      <c r="O29" s="123"/>
      <c r="P29" s="123">
        <v>218.81</v>
      </c>
      <c r="Q29" s="123">
        <v>301.68</v>
      </c>
      <c r="R29" s="122"/>
    </row>
    <row r="30" spans="2:18" x14ac:dyDescent="0.25">
      <c r="B30" s="62" t="s">
        <v>17</v>
      </c>
      <c r="C30" s="101" t="s">
        <v>34</v>
      </c>
      <c r="D30" s="91">
        <v>243.07999999999998</v>
      </c>
      <c r="E30" s="91">
        <v>242.22</v>
      </c>
      <c r="F30" s="180">
        <v>-0.85999999999998522</v>
      </c>
      <c r="G30" s="103">
        <v>-3.5379298996214281E-3</v>
      </c>
      <c r="J30" s="94"/>
      <c r="K30" s="94"/>
      <c r="L30" s="97">
        <v>25</v>
      </c>
      <c r="M30" s="123">
        <v>313.11</v>
      </c>
      <c r="N30" s="123">
        <v>304.89999999999998</v>
      </c>
      <c r="O30" s="123"/>
      <c r="P30" s="123">
        <v>214.12</v>
      </c>
      <c r="Q30" s="123">
        <v>308.43</v>
      </c>
      <c r="R30" s="122"/>
    </row>
    <row r="31" spans="2:18" x14ac:dyDescent="0.25">
      <c r="B31" s="62" t="s">
        <v>17</v>
      </c>
      <c r="C31" s="101" t="s">
        <v>35</v>
      </c>
      <c r="D31" s="91">
        <v>203.25</v>
      </c>
      <c r="E31" s="91">
        <v>185.91</v>
      </c>
      <c r="F31" s="180">
        <v>-17.340000000000003</v>
      </c>
      <c r="G31" s="103">
        <v>-8.5313653136531387E-2</v>
      </c>
      <c r="J31" s="94"/>
      <c r="K31" s="94"/>
      <c r="L31" s="97">
        <v>26</v>
      </c>
      <c r="M31" s="123">
        <v>311.64999999999998</v>
      </c>
      <c r="N31" s="123">
        <v>313.02</v>
      </c>
      <c r="O31" s="123"/>
      <c r="P31" s="123">
        <v>219.91</v>
      </c>
      <c r="Q31" s="123">
        <v>346.23</v>
      </c>
      <c r="R31" s="122"/>
    </row>
    <row r="32" spans="2:18" x14ac:dyDescent="0.25">
      <c r="B32" s="62" t="s">
        <v>17</v>
      </c>
      <c r="C32" s="101" t="s">
        <v>36</v>
      </c>
      <c r="D32" s="91">
        <v>193.20999999999998</v>
      </c>
      <c r="E32" s="91">
        <v>187.92999999999998</v>
      </c>
      <c r="F32" s="180">
        <v>-5.2800000000000011</v>
      </c>
      <c r="G32" s="103">
        <v>-2.7327778065317498E-2</v>
      </c>
      <c r="J32" s="94"/>
      <c r="K32" s="94"/>
      <c r="L32" s="97">
        <v>27</v>
      </c>
      <c r="M32" s="123">
        <v>311.98</v>
      </c>
      <c r="N32" s="123">
        <v>307.34999999999997</v>
      </c>
      <c r="O32" s="123"/>
      <c r="P32" s="123">
        <v>220.78</v>
      </c>
      <c r="Q32" s="123">
        <v>302.99</v>
      </c>
      <c r="R32" s="122"/>
    </row>
    <row r="33" spans="2:18" x14ac:dyDescent="0.25">
      <c r="B33" s="62" t="s">
        <v>18</v>
      </c>
      <c r="C33" s="101" t="s">
        <v>21</v>
      </c>
      <c r="D33" s="126">
        <v>328.22</v>
      </c>
      <c r="E33" s="126" t="s">
        <v>143</v>
      </c>
      <c r="F33" s="180"/>
      <c r="G33" s="103"/>
      <c r="J33" s="94"/>
      <c r="K33" s="94"/>
      <c r="L33" s="97">
        <v>28</v>
      </c>
      <c r="M33" s="123">
        <v>313.09999999999997</v>
      </c>
      <c r="N33" s="123">
        <v>305.89</v>
      </c>
      <c r="O33" s="123"/>
      <c r="P33" s="123">
        <v>222.57</v>
      </c>
      <c r="Q33" s="123">
        <v>305.20999999999998</v>
      </c>
      <c r="R33" s="122"/>
    </row>
    <row r="34" spans="2:18" x14ac:dyDescent="0.25">
      <c r="B34" s="62" t="s">
        <v>18</v>
      </c>
      <c r="C34" s="101" t="s">
        <v>24</v>
      </c>
      <c r="D34" s="91">
        <v>322.81</v>
      </c>
      <c r="E34" s="91">
        <v>327.33000000000004</v>
      </c>
      <c r="F34" s="180">
        <v>4.5200000000000387</v>
      </c>
      <c r="G34" s="103">
        <v>1.4002044546327586E-2</v>
      </c>
      <c r="J34" s="94"/>
      <c r="K34" s="94"/>
      <c r="L34" s="97">
        <v>29</v>
      </c>
      <c r="M34" s="123">
        <v>311.75</v>
      </c>
      <c r="N34" s="123">
        <v>303.58</v>
      </c>
      <c r="O34" s="123"/>
      <c r="P34" s="123">
        <v>206.19</v>
      </c>
      <c r="Q34" s="123">
        <v>308.96999999999997</v>
      </c>
      <c r="R34" s="122"/>
    </row>
    <row r="35" spans="2:18" x14ac:dyDescent="0.25">
      <c r="B35" s="62" t="s">
        <v>18</v>
      </c>
      <c r="C35" s="101" t="s">
        <v>25</v>
      </c>
      <c r="D35" s="91">
        <v>306.44</v>
      </c>
      <c r="E35" s="91">
        <v>327.83000000000004</v>
      </c>
      <c r="F35" s="180">
        <v>21.390000000000043</v>
      </c>
      <c r="G35" s="103">
        <v>6.9801592481399499E-2</v>
      </c>
      <c r="J35" s="94"/>
      <c r="K35" s="94"/>
      <c r="L35" s="97">
        <v>30</v>
      </c>
      <c r="M35" s="123">
        <v>310.89</v>
      </c>
      <c r="N35" s="123">
        <v>303.59999999999997</v>
      </c>
      <c r="O35" s="123"/>
      <c r="P35" s="123">
        <v>215.9</v>
      </c>
      <c r="Q35" s="123">
        <v>300</v>
      </c>
      <c r="R35" s="122"/>
    </row>
    <row r="36" spans="2:18" x14ac:dyDescent="0.25">
      <c r="B36" s="62" t="s">
        <v>18</v>
      </c>
      <c r="C36" s="101" t="s">
        <v>27</v>
      </c>
      <c r="D36" s="91">
        <v>308.33000000000004</v>
      </c>
      <c r="E36" s="91">
        <v>317.35000000000002</v>
      </c>
      <c r="F36" s="180">
        <v>9.0199999999999818</v>
      </c>
      <c r="G36" s="103">
        <v>2.9254370317516987E-2</v>
      </c>
      <c r="J36" s="94"/>
      <c r="K36" s="94"/>
      <c r="L36" s="97">
        <v>31</v>
      </c>
      <c r="M36" s="123">
        <v>311.39999999999998</v>
      </c>
      <c r="N36" s="123">
        <v>300.3</v>
      </c>
      <c r="O36" s="123"/>
      <c r="P36" s="123">
        <v>206.29999999999998</v>
      </c>
      <c r="Q36" s="123">
        <v>304.39</v>
      </c>
      <c r="R36" s="122"/>
    </row>
    <row r="37" spans="2:18" x14ac:dyDescent="0.25">
      <c r="B37" s="62" t="s">
        <v>18</v>
      </c>
      <c r="C37" s="101" t="s">
        <v>28</v>
      </c>
      <c r="D37" s="91">
        <v>313.51000000000005</v>
      </c>
      <c r="E37" s="91">
        <v>314.94</v>
      </c>
      <c r="F37" s="180">
        <v>1.42999999999995</v>
      </c>
      <c r="G37" s="103">
        <v>4.5612580140983461E-3</v>
      </c>
      <c r="J37" s="94"/>
      <c r="K37" s="94"/>
      <c r="L37" s="97">
        <v>32</v>
      </c>
      <c r="M37" s="123">
        <v>311.14</v>
      </c>
      <c r="N37" s="123">
        <v>306.2</v>
      </c>
      <c r="O37" s="123"/>
      <c r="P37" s="123">
        <v>219.12</v>
      </c>
      <c r="Q37" s="123">
        <v>308.54000000000002</v>
      </c>
      <c r="R37" s="122"/>
    </row>
    <row r="38" spans="2:18" x14ac:dyDescent="0.25">
      <c r="B38" s="62" t="s">
        <v>18</v>
      </c>
      <c r="C38" s="101" t="s">
        <v>29</v>
      </c>
      <c r="D38" s="91">
        <v>318.34000000000003</v>
      </c>
      <c r="E38" s="91">
        <v>307.46000000000004</v>
      </c>
      <c r="F38" s="180">
        <v>-10.879999999999995</v>
      </c>
      <c r="G38" s="103">
        <v>-3.4177294716341011E-2</v>
      </c>
      <c r="J38" s="94"/>
      <c r="K38" s="94"/>
      <c r="L38" s="97">
        <v>33</v>
      </c>
      <c r="M38" s="123">
        <v>310.46999999999997</v>
      </c>
      <c r="N38" s="123">
        <v>313.95</v>
      </c>
      <c r="O38" s="123"/>
      <c r="P38" s="123">
        <v>223.38</v>
      </c>
      <c r="Q38" s="123">
        <v>308.32</v>
      </c>
      <c r="R38" s="122"/>
    </row>
    <row r="39" spans="2:18" x14ac:dyDescent="0.25">
      <c r="B39" s="62" t="s">
        <v>18</v>
      </c>
      <c r="C39" s="101" t="s">
        <v>31</v>
      </c>
      <c r="D39" s="91">
        <v>266.36</v>
      </c>
      <c r="E39" s="91">
        <v>255.98</v>
      </c>
      <c r="F39" s="180">
        <v>-10.380000000000024</v>
      </c>
      <c r="G39" s="103">
        <v>-3.8969815287580811E-2</v>
      </c>
      <c r="J39" s="94"/>
      <c r="K39" s="94"/>
      <c r="L39" s="97">
        <v>34</v>
      </c>
      <c r="M39" s="123">
        <v>295.2</v>
      </c>
      <c r="N39" s="123">
        <v>301.55</v>
      </c>
      <c r="O39" s="123"/>
      <c r="P39" s="123">
        <v>191.66</v>
      </c>
      <c r="Q39" s="123">
        <v>308.49</v>
      </c>
      <c r="R39" s="122"/>
    </row>
    <row r="40" spans="2:18" x14ac:dyDescent="0.25">
      <c r="B40" s="62" t="s">
        <v>18</v>
      </c>
      <c r="C40" s="101" t="s">
        <v>32</v>
      </c>
      <c r="D40" s="91">
        <v>284.27000000000004</v>
      </c>
      <c r="E40" s="91">
        <v>298.23</v>
      </c>
      <c r="F40" s="180">
        <v>13.95999999999998</v>
      </c>
      <c r="G40" s="103">
        <v>4.9108242164139559E-2</v>
      </c>
      <c r="J40" s="94"/>
      <c r="K40" s="94"/>
      <c r="L40" s="97">
        <v>35</v>
      </c>
      <c r="M40" s="123">
        <v>310.74</v>
      </c>
      <c r="N40" s="123">
        <v>313.14999999999998</v>
      </c>
      <c r="O40" s="123"/>
      <c r="P40" s="123">
        <v>223.03</v>
      </c>
      <c r="Q40" s="123">
        <v>310.62</v>
      </c>
      <c r="R40" s="122"/>
    </row>
    <row r="41" spans="2:18" x14ac:dyDescent="0.25">
      <c r="B41" s="62" t="s">
        <v>18</v>
      </c>
      <c r="C41" s="101" t="s">
        <v>34</v>
      </c>
      <c r="D41" s="126" t="s">
        <v>143</v>
      </c>
      <c r="E41" s="126">
        <v>296.73</v>
      </c>
      <c r="F41" s="180"/>
      <c r="G41" s="103"/>
      <c r="J41" s="94"/>
      <c r="K41" s="94"/>
      <c r="L41" s="97">
        <v>36</v>
      </c>
      <c r="M41" s="123">
        <v>310.11</v>
      </c>
      <c r="N41" s="123">
        <v>240.53</v>
      </c>
      <c r="O41" s="123"/>
      <c r="P41" s="123">
        <v>197.95</v>
      </c>
      <c r="Q41" s="123">
        <v>308.05</v>
      </c>
      <c r="R41" s="122"/>
    </row>
    <row r="42" spans="2:18" x14ac:dyDescent="0.25">
      <c r="B42" s="62" t="s">
        <v>19</v>
      </c>
      <c r="C42" s="101" t="s">
        <v>26</v>
      </c>
      <c r="D42" s="100">
        <v>436.54</v>
      </c>
      <c r="E42" s="100">
        <v>453.01000000000005</v>
      </c>
      <c r="F42" s="180">
        <v>16.470000000000027</v>
      </c>
      <c r="G42" s="103">
        <v>3.7728501397352066E-2</v>
      </c>
      <c r="J42" s="94"/>
      <c r="K42" s="94"/>
      <c r="L42" s="97">
        <v>37</v>
      </c>
      <c r="M42" s="123">
        <v>311.95</v>
      </c>
      <c r="N42" s="123">
        <v>306.77</v>
      </c>
      <c r="O42" s="123"/>
      <c r="P42" s="123">
        <v>214.73</v>
      </c>
      <c r="Q42" s="123">
        <v>304.81</v>
      </c>
      <c r="R42" s="122"/>
    </row>
    <row r="43" spans="2:18" x14ac:dyDescent="0.25">
      <c r="B43" s="62" t="s">
        <v>19</v>
      </c>
      <c r="C43" s="101" t="s">
        <v>27</v>
      </c>
      <c r="D43" s="100">
        <v>400.28000000000003</v>
      </c>
      <c r="E43" s="100">
        <v>425.49</v>
      </c>
      <c r="F43" s="180">
        <v>25.20999999999998</v>
      </c>
      <c r="G43" s="103">
        <v>6.2980913360647595E-2</v>
      </c>
      <c r="J43" s="94"/>
      <c r="K43" s="94"/>
      <c r="L43" s="97">
        <v>38</v>
      </c>
      <c r="M43" s="123">
        <v>311.02999999999997</v>
      </c>
      <c r="N43" s="123">
        <v>304.46999999999997</v>
      </c>
      <c r="O43" s="123"/>
      <c r="P43" s="123">
        <v>199.79999999999998</v>
      </c>
      <c r="Q43" s="123">
        <v>308.42</v>
      </c>
      <c r="R43" s="122"/>
    </row>
    <row r="44" spans="2:18" x14ac:dyDescent="0.25">
      <c r="B44" s="62" t="s">
        <v>19</v>
      </c>
      <c r="C44" s="101" t="s">
        <v>30</v>
      </c>
      <c r="D44" s="100">
        <v>400.19</v>
      </c>
      <c r="E44" s="100">
        <v>413.89000000000004</v>
      </c>
      <c r="F44" s="180">
        <v>13.700000000000045</v>
      </c>
      <c r="G44" s="103">
        <v>3.4233738973987515E-2</v>
      </c>
      <c r="J44" s="94"/>
      <c r="K44" s="94"/>
      <c r="L44" s="97">
        <v>39</v>
      </c>
      <c r="M44" s="123">
        <v>312.77</v>
      </c>
      <c r="N44" s="123">
        <v>311.02</v>
      </c>
      <c r="O44" s="123"/>
      <c r="P44" s="123">
        <v>216.19</v>
      </c>
      <c r="Q44" s="123">
        <v>308.64999999999998</v>
      </c>
      <c r="R44" s="122">
        <v>321.32</v>
      </c>
    </row>
    <row r="45" spans="2:18" x14ac:dyDescent="0.25">
      <c r="B45" s="62" t="s">
        <v>19</v>
      </c>
      <c r="C45" s="101" t="s">
        <v>31</v>
      </c>
      <c r="D45" s="100">
        <v>412.93</v>
      </c>
      <c r="E45" s="100">
        <v>419.21000000000004</v>
      </c>
      <c r="F45" s="180">
        <v>6.2800000000000296</v>
      </c>
      <c r="G45" s="103">
        <v>1.5208388831036812E-2</v>
      </c>
      <c r="J45" s="94"/>
      <c r="K45" s="94"/>
      <c r="L45" s="97">
        <v>40</v>
      </c>
      <c r="M45" s="123">
        <v>312.81</v>
      </c>
      <c r="N45" s="123">
        <v>307.29000000000002</v>
      </c>
      <c r="O45" s="123"/>
      <c r="P45" s="123">
        <v>216.93</v>
      </c>
      <c r="Q45" s="123">
        <v>307.40999999999997</v>
      </c>
      <c r="R45" s="122"/>
    </row>
    <row r="46" spans="2:18" x14ac:dyDescent="0.25">
      <c r="B46" s="62" t="s">
        <v>19</v>
      </c>
      <c r="C46" s="101" t="s">
        <v>35</v>
      </c>
      <c r="D46" s="126">
        <v>386.54</v>
      </c>
      <c r="E46" s="126">
        <v>426.54</v>
      </c>
      <c r="F46" s="180">
        <v>40</v>
      </c>
      <c r="G46" s="103">
        <v>0.10348217519532255</v>
      </c>
      <c r="J46" s="94"/>
      <c r="K46" s="94"/>
      <c r="L46" s="97">
        <v>41</v>
      </c>
      <c r="M46" s="123">
        <v>312.04000000000002</v>
      </c>
      <c r="N46" s="123">
        <v>290.20999999999998</v>
      </c>
      <c r="O46" s="123"/>
      <c r="P46" s="123">
        <v>228.17</v>
      </c>
      <c r="Q46" s="123">
        <v>311.08</v>
      </c>
      <c r="R46" s="122"/>
    </row>
    <row r="47" spans="2:18" ht="15.75" thickBot="1" x14ac:dyDescent="0.3">
      <c r="B47" s="63" t="s">
        <v>19</v>
      </c>
      <c r="C47" s="102" t="s">
        <v>39</v>
      </c>
      <c r="D47" s="219">
        <v>387.55</v>
      </c>
      <c r="E47" s="219" t="s">
        <v>143</v>
      </c>
      <c r="F47" s="104"/>
      <c r="G47" s="105"/>
      <c r="J47" s="94"/>
      <c r="K47" s="94"/>
      <c r="L47" s="97">
        <v>42</v>
      </c>
      <c r="M47" s="123">
        <v>313.96999999999997</v>
      </c>
      <c r="N47" s="123">
        <v>300.74</v>
      </c>
      <c r="O47" s="123">
        <v>301.32</v>
      </c>
      <c r="P47" s="123">
        <v>201.79</v>
      </c>
      <c r="Q47" s="123">
        <v>308.86</v>
      </c>
      <c r="R47" s="122"/>
    </row>
    <row r="48" spans="2:18" x14ac:dyDescent="0.25">
      <c r="B48" s="128"/>
      <c r="C48" s="129"/>
      <c r="J48" s="94"/>
      <c r="K48" s="94"/>
      <c r="L48" s="97">
        <v>43</v>
      </c>
      <c r="M48" s="123">
        <v>310.35000000000002</v>
      </c>
      <c r="N48" s="123">
        <v>301.2</v>
      </c>
      <c r="O48" s="123"/>
      <c r="P48" s="123">
        <v>187.71</v>
      </c>
      <c r="Q48" s="123">
        <v>304.47000000000003</v>
      </c>
      <c r="R48" s="122"/>
    </row>
    <row r="49" spans="2:18" x14ac:dyDescent="0.25">
      <c r="J49" s="94"/>
      <c r="K49" s="94"/>
      <c r="L49" s="97">
        <v>44</v>
      </c>
      <c r="M49" s="123">
        <v>310.95</v>
      </c>
      <c r="N49" s="123">
        <v>303.05</v>
      </c>
      <c r="O49" s="123"/>
      <c r="P49" s="123">
        <v>204.22</v>
      </c>
      <c r="Q49" s="123">
        <v>313.27</v>
      </c>
      <c r="R49" s="122"/>
    </row>
    <row r="50" spans="2:18" x14ac:dyDescent="0.25">
      <c r="B50" s="38" t="s">
        <v>185</v>
      </c>
      <c r="J50" s="94"/>
      <c r="K50" s="94"/>
      <c r="L50" s="97">
        <v>45</v>
      </c>
      <c r="M50" s="123">
        <v>312.14999999999998</v>
      </c>
      <c r="N50" s="123">
        <v>303.26</v>
      </c>
      <c r="O50" s="123"/>
      <c r="P50" s="123">
        <v>191.72</v>
      </c>
      <c r="Q50" s="123">
        <v>299.61</v>
      </c>
      <c r="R50" s="122"/>
    </row>
    <row r="51" spans="2:18" x14ac:dyDescent="0.25">
      <c r="B51" s="38" t="s">
        <v>186</v>
      </c>
      <c r="J51" s="94"/>
      <c r="K51" s="94"/>
      <c r="L51" s="97">
        <v>46</v>
      </c>
      <c r="M51" s="123">
        <v>312.66000000000003</v>
      </c>
      <c r="N51" s="123">
        <v>302.16000000000003</v>
      </c>
      <c r="O51" s="123"/>
      <c r="P51" s="123">
        <v>194.1</v>
      </c>
      <c r="Q51" s="123">
        <v>300.24</v>
      </c>
      <c r="R51" s="122"/>
    </row>
    <row r="52" spans="2:18" x14ac:dyDescent="0.25">
      <c r="B52" s="38" t="s">
        <v>47</v>
      </c>
      <c r="J52" s="94"/>
      <c r="K52" s="94"/>
      <c r="L52" s="97">
        <v>47</v>
      </c>
      <c r="M52" s="123">
        <v>312.26</v>
      </c>
      <c r="N52" s="123">
        <v>302.29000000000002</v>
      </c>
      <c r="O52" s="123"/>
      <c r="P52" s="123">
        <v>191.2</v>
      </c>
      <c r="Q52" s="123">
        <v>295.82</v>
      </c>
      <c r="R52" s="122"/>
    </row>
    <row r="53" spans="2:18" x14ac:dyDescent="0.25">
      <c r="B53" s="38" t="s">
        <v>48</v>
      </c>
      <c r="J53" s="94"/>
      <c r="K53" s="94"/>
      <c r="L53" s="97">
        <v>48</v>
      </c>
      <c r="M53" s="123">
        <v>308.72000000000003</v>
      </c>
      <c r="N53" s="123">
        <v>308</v>
      </c>
      <c r="O53" s="123"/>
      <c r="P53" s="123">
        <v>199.23</v>
      </c>
      <c r="Q53" s="123">
        <v>296.89</v>
      </c>
      <c r="R53" s="122"/>
    </row>
    <row r="54" spans="2:18" x14ac:dyDescent="0.25">
      <c r="B54" s="38" t="s">
        <v>49</v>
      </c>
      <c r="J54" s="94"/>
      <c r="K54" s="94"/>
      <c r="L54" s="97">
        <v>49</v>
      </c>
      <c r="M54" s="123">
        <v>314.08</v>
      </c>
      <c r="N54" s="123">
        <v>306.01</v>
      </c>
      <c r="O54" s="123"/>
      <c r="P54" s="123">
        <v>192.59</v>
      </c>
      <c r="Q54" s="123">
        <v>297.64</v>
      </c>
      <c r="R54" s="122"/>
    </row>
    <row r="55" spans="2:18" x14ac:dyDescent="0.25">
      <c r="B55" s="38" t="s">
        <v>50</v>
      </c>
      <c r="J55" s="94"/>
      <c r="K55" s="94"/>
      <c r="L55" s="97">
        <v>50</v>
      </c>
      <c r="M55" s="123">
        <v>314.14</v>
      </c>
      <c r="N55" s="123">
        <v>305.96999999999997</v>
      </c>
      <c r="O55" s="123"/>
      <c r="P55" s="123">
        <v>224.54</v>
      </c>
      <c r="Q55" s="123">
        <v>300.40999999999997</v>
      </c>
      <c r="R55" s="122"/>
    </row>
    <row r="56" spans="2:18" x14ac:dyDescent="0.25">
      <c r="J56" s="94"/>
      <c r="K56" s="94"/>
      <c r="L56" s="97">
        <v>51</v>
      </c>
      <c r="M56" s="123">
        <v>317.25</v>
      </c>
      <c r="N56" s="123">
        <v>309.34999999999997</v>
      </c>
      <c r="O56" s="123"/>
      <c r="P56" s="123">
        <v>217.65</v>
      </c>
      <c r="Q56" s="123">
        <v>303.38</v>
      </c>
      <c r="R56" s="122"/>
    </row>
    <row r="57" spans="2:18" x14ac:dyDescent="0.25">
      <c r="J57" s="94"/>
      <c r="K57" s="94"/>
      <c r="L57" s="97">
        <v>52</v>
      </c>
      <c r="M57" s="123">
        <v>316.09999999999997</v>
      </c>
      <c r="N57" s="123">
        <v>310.08999999999997</v>
      </c>
      <c r="O57" s="123"/>
      <c r="P57" s="123">
        <v>230.03</v>
      </c>
      <c r="Q57" s="123">
        <v>305.33999999999997</v>
      </c>
      <c r="R57" s="122"/>
    </row>
    <row r="58" spans="2:18" x14ac:dyDescent="0.25">
      <c r="J58" s="94"/>
      <c r="K58" s="94"/>
      <c r="L58" s="98">
        <v>53</v>
      </c>
      <c r="M58" s="124">
        <v>326.12</v>
      </c>
      <c r="N58" s="124">
        <v>312.89999999999998</v>
      </c>
      <c r="O58" s="124"/>
      <c r="P58" s="124">
        <v>233.31</v>
      </c>
      <c r="Q58" s="124">
        <v>277.79000000000002</v>
      </c>
      <c r="R58" s="125"/>
    </row>
    <row r="59" spans="2:18" x14ac:dyDescent="0.25">
      <c r="J59" s="94"/>
      <c r="K59" s="110">
        <v>2021</v>
      </c>
      <c r="L59" s="99">
        <v>1</v>
      </c>
      <c r="M59" s="123">
        <v>322.70999999999998</v>
      </c>
      <c r="N59" s="123">
        <v>313.69</v>
      </c>
      <c r="O59" s="123"/>
      <c r="P59" s="123">
        <v>206.39</v>
      </c>
      <c r="Q59" s="123">
        <v>299.54000000000002</v>
      </c>
      <c r="R59" s="123"/>
    </row>
    <row r="60" spans="2:18" x14ac:dyDescent="0.25">
      <c r="J60" s="94"/>
      <c r="L60" s="99">
        <v>2</v>
      </c>
      <c r="M60" s="126">
        <v>322.49</v>
      </c>
      <c r="N60" s="126">
        <v>311.77</v>
      </c>
      <c r="O60" s="126"/>
      <c r="P60" s="126">
        <v>216.23</v>
      </c>
      <c r="Q60" s="126">
        <v>307.14999999999998</v>
      </c>
      <c r="R60" s="126"/>
    </row>
    <row r="61" spans="2:18" x14ac:dyDescent="0.25">
      <c r="J61" s="94"/>
      <c r="L61" s="99">
        <v>3</v>
      </c>
      <c r="M61" s="126">
        <v>321.08</v>
      </c>
      <c r="N61" s="126">
        <v>310.05</v>
      </c>
      <c r="O61" s="126"/>
      <c r="P61" s="126">
        <v>205.76</v>
      </c>
      <c r="Q61" s="123">
        <v>305.39999999999998</v>
      </c>
      <c r="R61" s="126"/>
    </row>
    <row r="62" spans="2:18" x14ac:dyDescent="0.25">
      <c r="J62" s="94"/>
      <c r="L62" s="99">
        <v>4</v>
      </c>
      <c r="M62" s="126">
        <v>323.79000000000002</v>
      </c>
      <c r="N62" s="126">
        <v>314.77000000000004</v>
      </c>
      <c r="O62" s="126"/>
      <c r="P62" s="126">
        <v>203.91</v>
      </c>
      <c r="Q62" s="126">
        <v>305.89000000000004</v>
      </c>
      <c r="R62" s="126"/>
    </row>
    <row r="63" spans="2:18" x14ac:dyDescent="0.25">
      <c r="J63" s="94"/>
      <c r="L63" s="99">
        <v>5</v>
      </c>
      <c r="M63" s="126">
        <v>315.22000000000003</v>
      </c>
      <c r="N63" s="126">
        <v>297.53000000000003</v>
      </c>
      <c r="O63" s="126"/>
      <c r="P63" s="126">
        <v>206.42</v>
      </c>
      <c r="Q63" s="126">
        <v>307.66000000000003</v>
      </c>
      <c r="R63" s="126"/>
    </row>
    <row r="64" spans="2:18" x14ac:dyDescent="0.25">
      <c r="J64" s="94"/>
      <c r="K64" s="94"/>
      <c r="L64" s="99">
        <v>6</v>
      </c>
      <c r="M64" s="126">
        <v>320.66000000000003</v>
      </c>
      <c r="N64" s="126">
        <v>313.52000000000004</v>
      </c>
      <c r="O64" s="126"/>
      <c r="P64" s="126">
        <v>210.29</v>
      </c>
      <c r="Q64" s="126">
        <v>308.04000000000002</v>
      </c>
      <c r="R64" s="126"/>
    </row>
    <row r="65" spans="10:18" x14ac:dyDescent="0.25">
      <c r="J65" s="94"/>
      <c r="K65" s="94"/>
      <c r="L65" s="99">
        <v>7</v>
      </c>
      <c r="M65" s="126">
        <v>324.55</v>
      </c>
      <c r="N65" s="126">
        <v>320.44</v>
      </c>
      <c r="O65" s="126"/>
      <c r="P65" s="126">
        <v>206.25</v>
      </c>
      <c r="Q65" s="126">
        <v>314.46000000000004</v>
      </c>
      <c r="R65" s="126"/>
    </row>
    <row r="66" spans="10:18" x14ac:dyDescent="0.25">
      <c r="J66" s="94"/>
      <c r="K66" s="94"/>
      <c r="L66" s="99">
        <v>8</v>
      </c>
      <c r="M66" s="126">
        <v>323.06</v>
      </c>
      <c r="N66" s="126">
        <v>321.24</v>
      </c>
      <c r="O66" s="126"/>
      <c r="P66" s="126">
        <v>203.13</v>
      </c>
      <c r="Q66" s="126">
        <v>314.04000000000002</v>
      </c>
      <c r="R66" s="126"/>
    </row>
    <row r="67" spans="10:18" x14ac:dyDescent="0.25">
      <c r="J67" s="94"/>
      <c r="K67" s="94"/>
      <c r="L67" s="99">
        <v>9</v>
      </c>
      <c r="M67" s="126">
        <v>327.99</v>
      </c>
      <c r="N67" s="126">
        <v>321.36</v>
      </c>
      <c r="O67" s="126"/>
      <c r="P67" s="126">
        <v>229.54</v>
      </c>
      <c r="Q67" s="126">
        <v>304.26000000000005</v>
      </c>
      <c r="R67" s="126"/>
    </row>
    <row r="68" spans="10:18" x14ac:dyDescent="0.25">
      <c r="J68" s="94"/>
      <c r="K68" s="94"/>
      <c r="L68" s="99">
        <v>10</v>
      </c>
      <c r="M68" s="123">
        <v>325.20000000000005</v>
      </c>
      <c r="N68" s="123">
        <v>318.40000000000003</v>
      </c>
      <c r="O68" s="126"/>
      <c r="P68" s="126">
        <v>225.95999999999998</v>
      </c>
      <c r="Q68" s="126">
        <v>308.73</v>
      </c>
      <c r="R68" s="126"/>
    </row>
    <row r="69" spans="10:18" x14ac:dyDescent="0.25">
      <c r="J69" s="94"/>
      <c r="K69" s="94"/>
      <c r="L69" s="99">
        <v>11</v>
      </c>
      <c r="M69" s="126">
        <v>318.92</v>
      </c>
      <c r="N69" s="126">
        <v>323.79000000000002</v>
      </c>
      <c r="O69" s="126"/>
      <c r="P69" s="126">
        <v>205.73999999999998</v>
      </c>
      <c r="Q69" s="126">
        <v>303.75</v>
      </c>
      <c r="R69" s="126"/>
    </row>
    <row r="70" spans="10:18" x14ac:dyDescent="0.25">
      <c r="J70" s="94"/>
      <c r="L70" s="99">
        <v>12</v>
      </c>
      <c r="M70" s="127">
        <v>329.58000000000004</v>
      </c>
      <c r="N70" s="127">
        <v>324.32</v>
      </c>
      <c r="O70" s="127"/>
      <c r="P70" s="127">
        <v>230.48</v>
      </c>
      <c r="Q70" s="127">
        <v>319.13</v>
      </c>
      <c r="R70" s="127"/>
    </row>
    <row r="71" spans="10:18" x14ac:dyDescent="0.25">
      <c r="J71" s="94"/>
      <c r="K71" s="94"/>
      <c r="L71" s="99">
        <v>13</v>
      </c>
      <c r="M71" s="127">
        <v>330.95000000000005</v>
      </c>
      <c r="N71" s="127">
        <v>322.84000000000003</v>
      </c>
      <c r="O71" s="127">
        <v>321.54000000000002</v>
      </c>
      <c r="P71" s="127">
        <v>236.72</v>
      </c>
      <c r="Q71" s="127">
        <v>304.8</v>
      </c>
      <c r="R71" s="127"/>
    </row>
    <row r="72" spans="10:18" x14ac:dyDescent="0.25">
      <c r="J72" s="94"/>
      <c r="K72" s="94"/>
      <c r="L72" s="99">
        <v>14</v>
      </c>
      <c r="M72" s="127">
        <v>324.98</v>
      </c>
      <c r="N72" s="127">
        <v>330.45000000000005</v>
      </c>
      <c r="O72" s="127">
        <v>321.54000000000002</v>
      </c>
      <c r="P72" s="127">
        <v>218.79999999999998</v>
      </c>
      <c r="Q72" s="127">
        <v>314.13</v>
      </c>
      <c r="R72" s="127"/>
    </row>
    <row r="73" spans="10:18" x14ac:dyDescent="0.25">
      <c r="J73" s="94"/>
      <c r="K73" s="94"/>
      <c r="L73" s="99">
        <v>15</v>
      </c>
      <c r="M73" s="127">
        <v>330.16</v>
      </c>
      <c r="N73" s="127">
        <v>309.01000000000005</v>
      </c>
      <c r="O73" s="127">
        <v>314.24</v>
      </c>
      <c r="P73" s="127">
        <v>231.95</v>
      </c>
      <c r="Q73" s="127">
        <v>313.33000000000004</v>
      </c>
      <c r="R73" s="127"/>
    </row>
    <row r="74" spans="10:18" x14ac:dyDescent="0.25">
      <c r="J74" s="94"/>
      <c r="K74" s="94"/>
      <c r="L74" s="99">
        <v>16</v>
      </c>
      <c r="M74" s="127">
        <v>327.71000000000004</v>
      </c>
      <c r="N74" s="127">
        <v>319.76000000000005</v>
      </c>
      <c r="O74" s="127"/>
      <c r="P74" s="127">
        <v>225.66</v>
      </c>
      <c r="Q74" s="127">
        <v>312.12</v>
      </c>
      <c r="R74" s="127"/>
    </row>
    <row r="75" spans="10:18" x14ac:dyDescent="0.25">
      <c r="J75" s="94"/>
      <c r="K75" s="94"/>
      <c r="L75" s="99">
        <v>17</v>
      </c>
      <c r="M75" s="126">
        <v>329.43</v>
      </c>
      <c r="N75" s="126">
        <v>324.37</v>
      </c>
      <c r="O75" s="126"/>
      <c r="P75" s="126">
        <v>237.32999999999998</v>
      </c>
      <c r="Q75" s="126">
        <v>312.63</v>
      </c>
      <c r="R75" s="126"/>
    </row>
    <row r="76" spans="10:18" x14ac:dyDescent="0.25">
      <c r="J76" s="94"/>
      <c r="K76" s="94"/>
      <c r="L76" s="99">
        <v>18</v>
      </c>
      <c r="M76" s="126">
        <v>327.42</v>
      </c>
      <c r="N76" s="126">
        <v>323.78000000000003</v>
      </c>
      <c r="O76" s="126"/>
      <c r="P76" s="126">
        <v>236.37</v>
      </c>
      <c r="Q76" s="126">
        <v>313.51000000000005</v>
      </c>
      <c r="R76" s="126"/>
    </row>
    <row r="77" spans="10:18" x14ac:dyDescent="0.25">
      <c r="J77" s="94"/>
      <c r="K77" s="94"/>
      <c r="L77" s="99">
        <v>19</v>
      </c>
      <c r="M77" s="127">
        <v>327.51000000000005</v>
      </c>
      <c r="N77" s="127">
        <v>323.35000000000002</v>
      </c>
      <c r="O77" s="127"/>
      <c r="P77" s="127">
        <v>228.01</v>
      </c>
      <c r="Q77" s="127">
        <v>314.94</v>
      </c>
      <c r="R77" s="316"/>
    </row>
    <row r="78" spans="10:18" x14ac:dyDescent="0.25">
      <c r="J78" s="94"/>
      <c r="K78" s="9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4"/>
  <sheetViews>
    <sheetView workbookViewId="0"/>
  </sheetViews>
  <sheetFormatPr defaultRowHeight="15" x14ac:dyDescent="0.25"/>
  <cols>
    <col min="1" max="1" width="9.140625" style="94"/>
    <col min="10" max="10" width="13.5703125" customWidth="1"/>
    <col min="11" max="11" width="9.140625" style="21"/>
  </cols>
  <sheetData>
    <row r="1" spans="2:13" x14ac:dyDescent="0.25">
      <c r="B1" s="37" t="s">
        <v>145</v>
      </c>
      <c r="C1" s="37" t="s">
        <v>53</v>
      </c>
      <c r="E1" s="30"/>
      <c r="F1" s="30"/>
      <c r="G1" s="30"/>
      <c r="H1" s="30"/>
    </row>
    <row r="2" spans="2:13" ht="15.75" thickBot="1" x14ac:dyDescent="0.3"/>
    <row r="3" spans="2:13" x14ac:dyDescent="0.25">
      <c r="B3" s="85" t="s">
        <v>52</v>
      </c>
      <c r="C3" s="39" t="s">
        <v>13</v>
      </c>
      <c r="D3" s="86" t="s">
        <v>14</v>
      </c>
      <c r="E3" s="87" t="s">
        <v>15</v>
      </c>
      <c r="F3" s="87" t="s">
        <v>16</v>
      </c>
      <c r="G3" s="87" t="s">
        <v>17</v>
      </c>
      <c r="H3" s="88" t="s">
        <v>18</v>
      </c>
      <c r="I3" s="39" t="s">
        <v>19</v>
      </c>
      <c r="J3" s="39" t="s">
        <v>51</v>
      </c>
      <c r="M3" t="s">
        <v>169</v>
      </c>
    </row>
    <row r="4" spans="2:13" x14ac:dyDescent="0.25">
      <c r="B4" s="32">
        <v>19</v>
      </c>
      <c r="C4" s="34"/>
      <c r="D4" s="33">
        <v>125756</v>
      </c>
      <c r="E4" s="33">
        <v>8646</v>
      </c>
      <c r="F4" s="33"/>
      <c r="G4" s="33">
        <v>41125</v>
      </c>
      <c r="H4" s="33">
        <v>39693</v>
      </c>
      <c r="I4" s="34">
        <v>7125</v>
      </c>
      <c r="J4" s="35">
        <v>222345</v>
      </c>
      <c r="K4"/>
    </row>
    <row r="5" spans="2:13" x14ac:dyDescent="0.25">
      <c r="B5" s="32">
        <v>20</v>
      </c>
      <c r="C5" s="34"/>
      <c r="D5" s="33">
        <v>131570</v>
      </c>
      <c r="E5" s="33">
        <v>6584</v>
      </c>
      <c r="F5" s="33"/>
      <c r="G5" s="33">
        <v>48848</v>
      </c>
      <c r="H5" s="33">
        <v>42445</v>
      </c>
      <c r="I5" s="34">
        <v>4904</v>
      </c>
      <c r="J5" s="35">
        <v>234351</v>
      </c>
      <c r="K5"/>
    </row>
    <row r="6" spans="2:13" x14ac:dyDescent="0.25">
      <c r="B6" s="32">
        <v>21</v>
      </c>
      <c r="C6" s="34"/>
      <c r="D6" s="33">
        <v>140458</v>
      </c>
      <c r="E6" s="33">
        <v>7414</v>
      </c>
      <c r="F6" s="33"/>
      <c r="G6" s="33">
        <v>33519</v>
      </c>
      <c r="H6" s="33">
        <v>41660</v>
      </c>
      <c r="I6" s="34">
        <v>5053</v>
      </c>
      <c r="J6" s="35">
        <v>228104</v>
      </c>
      <c r="K6"/>
    </row>
    <row r="7" spans="2:13" x14ac:dyDescent="0.25">
      <c r="B7" s="32">
        <v>22</v>
      </c>
      <c r="C7" s="34"/>
      <c r="D7" s="33">
        <v>142312</v>
      </c>
      <c r="E7" s="33">
        <v>11578</v>
      </c>
      <c r="F7" s="33"/>
      <c r="G7" s="33">
        <v>58259</v>
      </c>
      <c r="H7" s="33">
        <v>44647</v>
      </c>
      <c r="I7" s="34">
        <v>5432</v>
      </c>
      <c r="J7" s="35">
        <v>262228</v>
      </c>
      <c r="K7"/>
    </row>
    <row r="8" spans="2:13" x14ac:dyDescent="0.25">
      <c r="B8" s="32">
        <v>23</v>
      </c>
      <c r="C8" s="33"/>
      <c r="D8" s="33">
        <v>101111</v>
      </c>
      <c r="E8" s="33">
        <v>5972</v>
      </c>
      <c r="F8" s="33"/>
      <c r="G8" s="33">
        <v>27715</v>
      </c>
      <c r="H8" s="33">
        <v>41514</v>
      </c>
      <c r="I8" s="33">
        <v>6651</v>
      </c>
      <c r="J8" s="35">
        <v>182963</v>
      </c>
      <c r="K8"/>
    </row>
    <row r="9" spans="2:13" x14ac:dyDescent="0.25">
      <c r="B9" s="32">
        <v>24</v>
      </c>
      <c r="C9" s="34"/>
      <c r="D9" s="33">
        <v>131895</v>
      </c>
      <c r="E9" s="33">
        <v>7084</v>
      </c>
      <c r="F9" s="33"/>
      <c r="G9" s="33">
        <v>39817</v>
      </c>
      <c r="H9" s="33">
        <v>44887</v>
      </c>
      <c r="I9" s="34">
        <v>6934</v>
      </c>
      <c r="J9" s="35">
        <v>230617</v>
      </c>
      <c r="K9"/>
    </row>
    <row r="10" spans="2:13" x14ac:dyDescent="0.25">
      <c r="B10" s="32">
        <v>25</v>
      </c>
      <c r="C10" s="34"/>
      <c r="D10" s="33">
        <v>111881</v>
      </c>
      <c r="E10" s="33">
        <v>8073</v>
      </c>
      <c r="F10" s="33"/>
      <c r="G10" s="33">
        <v>44317</v>
      </c>
      <c r="H10" s="33">
        <v>44902</v>
      </c>
      <c r="I10" s="34">
        <v>8174</v>
      </c>
      <c r="J10" s="35">
        <v>217347</v>
      </c>
      <c r="K10"/>
    </row>
    <row r="11" spans="2:13" x14ac:dyDescent="0.25">
      <c r="B11" s="32">
        <v>26</v>
      </c>
      <c r="C11" s="33">
        <v>522</v>
      </c>
      <c r="D11" s="33">
        <v>128318</v>
      </c>
      <c r="E11" s="33">
        <v>9912</v>
      </c>
      <c r="F11" s="33"/>
      <c r="G11" s="33">
        <v>31477</v>
      </c>
      <c r="H11" s="33">
        <v>52947</v>
      </c>
      <c r="I11" s="33">
        <v>10713</v>
      </c>
      <c r="J11" s="35">
        <v>233889</v>
      </c>
      <c r="K11"/>
    </row>
    <row r="12" spans="2:13" x14ac:dyDescent="0.25">
      <c r="B12" s="32">
        <v>27</v>
      </c>
      <c r="C12" s="34"/>
      <c r="D12" s="33">
        <v>138968</v>
      </c>
      <c r="E12" s="33">
        <v>14377</v>
      </c>
      <c r="F12" s="33"/>
      <c r="G12" s="33">
        <v>45506</v>
      </c>
      <c r="H12" s="33">
        <v>48982</v>
      </c>
      <c r="I12" s="34"/>
      <c r="J12" s="35">
        <v>247833</v>
      </c>
      <c r="K12"/>
    </row>
    <row r="13" spans="2:13" x14ac:dyDescent="0.25">
      <c r="B13" s="32">
        <v>28</v>
      </c>
      <c r="C13" s="34"/>
      <c r="D13" s="33">
        <v>118406</v>
      </c>
      <c r="E13" s="33">
        <v>7979</v>
      </c>
      <c r="F13" s="33"/>
      <c r="G13" s="33">
        <v>36063</v>
      </c>
      <c r="H13" s="33">
        <v>42405</v>
      </c>
      <c r="I13" s="34">
        <v>7949</v>
      </c>
      <c r="J13" s="35">
        <v>212802</v>
      </c>
      <c r="K13"/>
    </row>
    <row r="14" spans="2:13" x14ac:dyDescent="0.25">
      <c r="B14" s="32">
        <v>29</v>
      </c>
      <c r="C14" s="34"/>
      <c r="D14" s="33">
        <v>119280</v>
      </c>
      <c r="E14" s="33">
        <v>11364</v>
      </c>
      <c r="F14" s="33"/>
      <c r="G14" s="33">
        <v>38956</v>
      </c>
      <c r="H14" s="33">
        <v>59096</v>
      </c>
      <c r="I14" s="34"/>
      <c r="J14" s="35">
        <v>228696</v>
      </c>
      <c r="K14"/>
    </row>
    <row r="15" spans="2:13" x14ac:dyDescent="0.25">
      <c r="B15" s="32">
        <v>30</v>
      </c>
      <c r="C15" s="34"/>
      <c r="D15" s="33">
        <v>118423</v>
      </c>
      <c r="E15" s="33">
        <v>11038</v>
      </c>
      <c r="F15" s="33"/>
      <c r="G15" s="33">
        <v>40577</v>
      </c>
      <c r="H15" s="33">
        <v>41415</v>
      </c>
      <c r="I15" s="34"/>
      <c r="J15" s="35">
        <v>211453</v>
      </c>
      <c r="K15"/>
    </row>
    <row r="16" spans="2:13" x14ac:dyDescent="0.25">
      <c r="B16" s="32">
        <v>31</v>
      </c>
      <c r="C16" s="34"/>
      <c r="D16" s="33">
        <v>128186</v>
      </c>
      <c r="E16" s="33">
        <v>7755</v>
      </c>
      <c r="F16" s="33"/>
      <c r="G16" s="33">
        <v>46790</v>
      </c>
      <c r="H16" s="33">
        <v>59347</v>
      </c>
      <c r="I16" s="34">
        <v>5600</v>
      </c>
      <c r="J16" s="35">
        <v>247678</v>
      </c>
      <c r="K16"/>
    </row>
    <row r="17" spans="2:11" x14ac:dyDescent="0.25">
      <c r="B17" s="32">
        <v>32</v>
      </c>
      <c r="C17" s="34"/>
      <c r="D17" s="33">
        <v>110306</v>
      </c>
      <c r="E17" s="33">
        <v>12741</v>
      </c>
      <c r="F17" s="33"/>
      <c r="G17" s="33">
        <v>38020</v>
      </c>
      <c r="H17" s="33">
        <v>49702</v>
      </c>
      <c r="I17" s="34"/>
      <c r="J17" s="35">
        <v>210769</v>
      </c>
      <c r="K17"/>
    </row>
    <row r="18" spans="2:11" x14ac:dyDescent="0.25">
      <c r="B18" s="32">
        <v>33</v>
      </c>
      <c r="C18" s="34"/>
      <c r="D18" s="33">
        <v>120044</v>
      </c>
      <c r="E18" s="33">
        <v>14411</v>
      </c>
      <c r="F18" s="33"/>
      <c r="G18" s="33">
        <v>47106</v>
      </c>
      <c r="H18" s="33">
        <v>51846</v>
      </c>
      <c r="I18" s="34">
        <v>5702</v>
      </c>
      <c r="J18" s="35">
        <v>239109</v>
      </c>
      <c r="K18"/>
    </row>
    <row r="19" spans="2:11" x14ac:dyDescent="0.25">
      <c r="B19" s="32">
        <v>34</v>
      </c>
      <c r="C19" s="34"/>
      <c r="D19" s="33">
        <v>120044</v>
      </c>
      <c r="E19" s="33">
        <v>14411</v>
      </c>
      <c r="F19" s="33"/>
      <c r="G19" s="33">
        <v>47106</v>
      </c>
      <c r="H19" s="33">
        <v>51846</v>
      </c>
      <c r="I19" s="34">
        <v>7248</v>
      </c>
      <c r="J19" s="35">
        <v>240655</v>
      </c>
      <c r="K19"/>
    </row>
    <row r="20" spans="2:11" x14ac:dyDescent="0.25">
      <c r="B20" s="32">
        <v>35</v>
      </c>
      <c r="C20" s="34"/>
      <c r="D20" s="33">
        <v>119594</v>
      </c>
      <c r="E20" s="33">
        <v>8124</v>
      </c>
      <c r="F20" s="33"/>
      <c r="G20" s="33">
        <v>34401</v>
      </c>
      <c r="H20" s="33">
        <v>56720</v>
      </c>
      <c r="I20" s="34">
        <v>5527</v>
      </c>
      <c r="J20" s="35">
        <v>224366</v>
      </c>
      <c r="K20"/>
    </row>
    <row r="21" spans="2:11" x14ac:dyDescent="0.25">
      <c r="B21" s="32">
        <v>36</v>
      </c>
      <c r="C21" s="34">
        <v>130</v>
      </c>
      <c r="D21" s="33">
        <v>119291</v>
      </c>
      <c r="E21" s="33">
        <v>10449</v>
      </c>
      <c r="F21" s="33"/>
      <c r="G21" s="33">
        <v>50185</v>
      </c>
      <c r="H21" s="33">
        <v>51804</v>
      </c>
      <c r="I21" s="34">
        <v>7589</v>
      </c>
      <c r="J21" s="35">
        <v>239448</v>
      </c>
      <c r="K21"/>
    </row>
    <row r="22" spans="2:11" x14ac:dyDescent="0.25">
      <c r="B22" s="32">
        <v>37</v>
      </c>
      <c r="C22" s="34"/>
      <c r="D22" s="33">
        <v>123350</v>
      </c>
      <c r="E22" s="33">
        <v>6350</v>
      </c>
      <c r="F22" s="33"/>
      <c r="G22" s="33">
        <v>34610</v>
      </c>
      <c r="H22" s="33">
        <v>46640</v>
      </c>
      <c r="I22" s="34">
        <v>6657</v>
      </c>
      <c r="J22" s="35">
        <v>217607</v>
      </c>
      <c r="K22"/>
    </row>
    <row r="23" spans="2:11" x14ac:dyDescent="0.25">
      <c r="B23" s="32">
        <v>38</v>
      </c>
      <c r="C23" s="34">
        <v>341</v>
      </c>
      <c r="D23" s="33">
        <v>148332</v>
      </c>
      <c r="E23" s="33">
        <v>11444</v>
      </c>
      <c r="F23" s="33"/>
      <c r="G23" s="33">
        <v>44711</v>
      </c>
      <c r="H23" s="33">
        <v>54932</v>
      </c>
      <c r="I23" s="34">
        <v>7196</v>
      </c>
      <c r="J23" s="35">
        <v>266956</v>
      </c>
      <c r="K23"/>
    </row>
    <row r="24" spans="2:11" x14ac:dyDescent="0.25">
      <c r="B24" s="32">
        <v>39</v>
      </c>
      <c r="C24" s="33">
        <v>712</v>
      </c>
      <c r="D24" s="33">
        <v>133059</v>
      </c>
      <c r="E24" s="33">
        <v>11826</v>
      </c>
      <c r="F24" s="33"/>
      <c r="G24" s="33">
        <v>38608</v>
      </c>
      <c r="H24" s="33">
        <v>48953</v>
      </c>
      <c r="I24" s="33">
        <v>4813</v>
      </c>
      <c r="J24" s="35">
        <v>237971</v>
      </c>
      <c r="K24"/>
    </row>
    <row r="25" spans="2:11" x14ac:dyDescent="0.25">
      <c r="B25" s="32">
        <v>40</v>
      </c>
      <c r="C25" s="34"/>
      <c r="D25" s="33">
        <v>124640</v>
      </c>
      <c r="E25" s="33">
        <v>7306</v>
      </c>
      <c r="F25" s="33"/>
      <c r="G25" s="33">
        <v>46142</v>
      </c>
      <c r="H25" s="33">
        <v>48270</v>
      </c>
      <c r="I25" s="34">
        <v>5886</v>
      </c>
      <c r="J25" s="35">
        <v>232244</v>
      </c>
      <c r="K25"/>
    </row>
    <row r="26" spans="2:11" x14ac:dyDescent="0.25">
      <c r="B26" s="32">
        <v>41</v>
      </c>
      <c r="C26" s="34">
        <v>272</v>
      </c>
      <c r="D26" s="33">
        <v>121767</v>
      </c>
      <c r="E26" s="33">
        <v>11614</v>
      </c>
      <c r="F26" s="33">
        <v>311</v>
      </c>
      <c r="G26" s="33">
        <v>55131</v>
      </c>
      <c r="H26" s="33">
        <v>39848</v>
      </c>
      <c r="I26" s="34">
        <v>6222</v>
      </c>
      <c r="J26" s="35">
        <v>235165</v>
      </c>
      <c r="K26"/>
    </row>
    <row r="27" spans="2:11" x14ac:dyDescent="0.25">
      <c r="B27" s="32">
        <v>42</v>
      </c>
      <c r="C27" s="34"/>
      <c r="D27" s="33">
        <v>115939</v>
      </c>
      <c r="E27" s="33">
        <v>8534</v>
      </c>
      <c r="F27" s="33">
        <v>1790</v>
      </c>
      <c r="G27" s="33">
        <v>46596</v>
      </c>
      <c r="H27" s="33">
        <v>47751</v>
      </c>
      <c r="I27" s="34">
        <v>6629</v>
      </c>
      <c r="J27" s="35">
        <v>227239</v>
      </c>
      <c r="K27"/>
    </row>
    <row r="28" spans="2:11" x14ac:dyDescent="0.25">
      <c r="B28" s="32">
        <v>43</v>
      </c>
      <c r="C28" s="34"/>
      <c r="D28" s="33">
        <v>120428</v>
      </c>
      <c r="E28" s="33">
        <v>4677</v>
      </c>
      <c r="F28" s="33"/>
      <c r="G28" s="33">
        <v>41648</v>
      </c>
      <c r="H28" s="33">
        <v>40180</v>
      </c>
      <c r="I28" s="34">
        <v>4265</v>
      </c>
      <c r="J28" s="35">
        <f>SUM(C28:I28)</f>
        <v>211198</v>
      </c>
      <c r="K28"/>
    </row>
    <row r="29" spans="2:11" x14ac:dyDescent="0.25">
      <c r="B29" s="32">
        <v>44</v>
      </c>
      <c r="C29" s="34">
        <v>332</v>
      </c>
      <c r="D29" s="33">
        <v>113300</v>
      </c>
      <c r="E29" s="33">
        <v>4713</v>
      </c>
      <c r="F29" s="33">
        <v>392</v>
      </c>
      <c r="G29" s="33">
        <v>25470</v>
      </c>
      <c r="H29" s="33">
        <v>28949</v>
      </c>
      <c r="I29" s="34">
        <v>4860</v>
      </c>
      <c r="J29" s="35">
        <f>SUM(C29:I29)</f>
        <v>178016</v>
      </c>
      <c r="K29"/>
    </row>
    <row r="30" spans="2:11" x14ac:dyDescent="0.25">
      <c r="B30" s="32">
        <v>45</v>
      </c>
      <c r="C30" s="34">
        <v>139</v>
      </c>
      <c r="D30" s="33">
        <v>101299</v>
      </c>
      <c r="E30" s="33">
        <v>7553</v>
      </c>
      <c r="F30" s="33"/>
      <c r="G30" s="33">
        <v>40679</v>
      </c>
      <c r="H30" s="33">
        <v>20682</v>
      </c>
      <c r="I30" s="34">
        <v>6459</v>
      </c>
      <c r="J30" s="35">
        <v>176811</v>
      </c>
      <c r="K30"/>
    </row>
    <row r="31" spans="2:11" x14ac:dyDescent="0.25">
      <c r="B31" s="32">
        <v>46</v>
      </c>
      <c r="C31" s="34"/>
      <c r="D31" s="33">
        <v>108239</v>
      </c>
      <c r="E31" s="33">
        <v>5918</v>
      </c>
      <c r="F31" s="33"/>
      <c r="G31" s="33">
        <v>65786</v>
      </c>
      <c r="H31" s="33">
        <v>30849</v>
      </c>
      <c r="I31" s="34">
        <v>5716</v>
      </c>
      <c r="J31" s="35">
        <f>SUM(C31:I31)</f>
        <v>216508</v>
      </c>
      <c r="K31"/>
    </row>
    <row r="32" spans="2:11" x14ac:dyDescent="0.25">
      <c r="B32" s="32">
        <v>47</v>
      </c>
      <c r="C32" s="34">
        <v>111</v>
      </c>
      <c r="D32" s="33">
        <v>108624</v>
      </c>
      <c r="E32" s="33">
        <v>9686</v>
      </c>
      <c r="F32" s="33"/>
      <c r="G32" s="33">
        <v>63577</v>
      </c>
      <c r="H32" s="33">
        <v>44760</v>
      </c>
      <c r="I32" s="34">
        <v>5508</v>
      </c>
      <c r="J32" s="35">
        <f>SUM(C32:I32)</f>
        <v>232266</v>
      </c>
      <c r="K32"/>
    </row>
    <row r="33" spans="2:11" x14ac:dyDescent="0.25">
      <c r="B33" s="32">
        <v>48</v>
      </c>
      <c r="C33" s="34"/>
      <c r="D33" s="33">
        <v>147072</v>
      </c>
      <c r="E33" s="33">
        <v>8175</v>
      </c>
      <c r="F33" s="33"/>
      <c r="G33" s="33">
        <v>43259</v>
      </c>
      <c r="H33" s="33">
        <v>44339</v>
      </c>
      <c r="I33" s="34">
        <v>5654</v>
      </c>
      <c r="J33" s="35">
        <v>248499</v>
      </c>
      <c r="K33"/>
    </row>
    <row r="34" spans="2:11" x14ac:dyDescent="0.25">
      <c r="B34" s="32">
        <v>49</v>
      </c>
      <c r="C34" s="34">
        <v>478</v>
      </c>
      <c r="D34" s="33">
        <v>129752</v>
      </c>
      <c r="E34" s="33">
        <v>12377</v>
      </c>
      <c r="F34" s="33">
        <v>338</v>
      </c>
      <c r="G34" s="33">
        <v>48017</v>
      </c>
      <c r="H34" s="33">
        <v>43426</v>
      </c>
      <c r="I34" s="34">
        <v>4729</v>
      </c>
      <c r="J34" s="35">
        <v>239117</v>
      </c>
      <c r="K34"/>
    </row>
    <row r="35" spans="2:11" x14ac:dyDescent="0.25">
      <c r="B35" s="32">
        <v>50</v>
      </c>
      <c r="C35" s="34"/>
      <c r="D35" s="33">
        <v>169938</v>
      </c>
      <c r="E35" s="33">
        <v>9670</v>
      </c>
      <c r="F35" s="33"/>
      <c r="G35" s="33">
        <v>50489</v>
      </c>
      <c r="H35" s="33">
        <v>43066</v>
      </c>
      <c r="I35" s="34">
        <v>7909</v>
      </c>
      <c r="J35" s="35">
        <v>281072</v>
      </c>
      <c r="K35"/>
    </row>
    <row r="36" spans="2:11" x14ac:dyDescent="0.25">
      <c r="B36" s="32">
        <v>51</v>
      </c>
      <c r="C36" s="34">
        <v>762</v>
      </c>
      <c r="D36" s="33">
        <v>152825</v>
      </c>
      <c r="E36" s="33">
        <v>7578</v>
      </c>
      <c r="F36" s="33">
        <v>362</v>
      </c>
      <c r="G36" s="33">
        <v>47720</v>
      </c>
      <c r="H36" s="33">
        <v>45466</v>
      </c>
      <c r="I36" s="34">
        <v>7589</v>
      </c>
      <c r="J36" s="35">
        <v>262302</v>
      </c>
      <c r="K36"/>
    </row>
    <row r="37" spans="2:11" x14ac:dyDescent="0.25">
      <c r="B37" s="32">
        <v>52</v>
      </c>
      <c r="C37" s="34">
        <v>303</v>
      </c>
      <c r="D37" s="33">
        <v>139869</v>
      </c>
      <c r="E37" s="33">
        <v>8024</v>
      </c>
      <c r="F37" s="33">
        <v>366</v>
      </c>
      <c r="G37" s="33">
        <v>26862</v>
      </c>
      <c r="H37" s="33">
        <v>24259</v>
      </c>
      <c r="I37" s="34">
        <v>6443</v>
      </c>
      <c r="J37" s="35">
        <v>206126</v>
      </c>
      <c r="K37"/>
    </row>
    <row r="38" spans="2:11" ht="15.75" thickBot="1" x14ac:dyDescent="0.3">
      <c r="B38" s="116">
        <v>53</v>
      </c>
      <c r="C38" s="117"/>
      <c r="D38" s="118">
        <v>114077</v>
      </c>
      <c r="E38" s="118">
        <v>8691</v>
      </c>
      <c r="F38" s="118"/>
      <c r="G38" s="118">
        <v>24789</v>
      </c>
      <c r="H38" s="118">
        <v>27994</v>
      </c>
      <c r="I38" s="117">
        <v>6157</v>
      </c>
      <c r="J38" s="119">
        <f>SUM(C38:I38)</f>
        <v>181708</v>
      </c>
      <c r="K38"/>
    </row>
    <row r="39" spans="2:11" x14ac:dyDescent="0.25">
      <c r="B39" s="113">
        <v>1</v>
      </c>
      <c r="C39" s="114">
        <v>59</v>
      </c>
      <c r="D39" s="114">
        <v>128133</v>
      </c>
      <c r="E39" s="114">
        <v>5151</v>
      </c>
      <c r="F39" s="114"/>
      <c r="G39" s="114">
        <v>47802</v>
      </c>
      <c r="H39" s="114">
        <v>37322</v>
      </c>
      <c r="I39" s="114">
        <v>4317</v>
      </c>
      <c r="J39" s="115">
        <v>222784</v>
      </c>
      <c r="K39" s="84">
        <v>2021</v>
      </c>
    </row>
    <row r="40" spans="2:11" x14ac:dyDescent="0.25">
      <c r="B40" s="111">
        <v>2</v>
      </c>
      <c r="C40" s="90">
        <v>120</v>
      </c>
      <c r="D40" s="90">
        <v>140095</v>
      </c>
      <c r="E40" s="90">
        <v>8655</v>
      </c>
      <c r="F40" s="90">
        <v>641</v>
      </c>
      <c r="G40" s="90">
        <v>34975</v>
      </c>
      <c r="H40" s="90">
        <v>42587</v>
      </c>
      <c r="I40" s="90">
        <v>6816</v>
      </c>
      <c r="J40" s="112">
        <f>SUM(C40:I40)</f>
        <v>233889</v>
      </c>
    </row>
    <row r="41" spans="2:11" x14ac:dyDescent="0.25">
      <c r="B41" s="111">
        <v>3</v>
      </c>
      <c r="C41" s="90"/>
      <c r="D41" s="90">
        <v>140138</v>
      </c>
      <c r="E41" s="90">
        <v>7309</v>
      </c>
      <c r="F41" s="90"/>
      <c r="G41" s="90">
        <v>52683</v>
      </c>
      <c r="H41" s="90">
        <v>38491</v>
      </c>
      <c r="I41" s="90">
        <v>7091</v>
      </c>
      <c r="J41" s="90">
        <f>SUM(C41:I41)</f>
        <v>245712</v>
      </c>
    </row>
    <row r="42" spans="2:11" x14ac:dyDescent="0.25">
      <c r="B42" s="111">
        <v>4</v>
      </c>
      <c r="C42" s="90">
        <v>301</v>
      </c>
      <c r="D42" s="90">
        <v>136340</v>
      </c>
      <c r="E42" s="90">
        <v>5293</v>
      </c>
      <c r="F42" s="90"/>
      <c r="G42" s="90">
        <v>48286</v>
      </c>
      <c r="H42" s="90">
        <v>41678</v>
      </c>
      <c r="I42" s="90">
        <v>6720</v>
      </c>
      <c r="J42" s="90">
        <f>SUM(C42:I42)</f>
        <v>238618</v>
      </c>
    </row>
    <row r="43" spans="2:11" x14ac:dyDescent="0.25">
      <c r="B43" s="111">
        <v>5</v>
      </c>
      <c r="C43" s="90"/>
      <c r="D43" s="90">
        <v>122845</v>
      </c>
      <c r="E43" s="90">
        <v>5984</v>
      </c>
      <c r="F43" s="90"/>
      <c r="G43" s="90">
        <v>43902</v>
      </c>
      <c r="H43" s="90">
        <v>35222</v>
      </c>
      <c r="I43" s="90">
        <v>7021</v>
      </c>
      <c r="J43" s="90">
        <v>214974</v>
      </c>
    </row>
    <row r="44" spans="2:11" x14ac:dyDescent="0.25">
      <c r="B44" s="111">
        <v>6</v>
      </c>
      <c r="C44" s="90">
        <v>172</v>
      </c>
      <c r="D44" s="90">
        <v>122134</v>
      </c>
      <c r="E44" s="90">
        <v>5705</v>
      </c>
      <c r="F44" s="90"/>
      <c r="G44" s="90">
        <v>42608</v>
      </c>
      <c r="H44" s="90">
        <v>45420</v>
      </c>
      <c r="I44" s="90">
        <v>7254</v>
      </c>
      <c r="J44" s="90">
        <f t="shared" ref="J44" si="0">SUM(C44:I44)</f>
        <v>223293</v>
      </c>
      <c r="K44"/>
    </row>
    <row r="45" spans="2:11" x14ac:dyDescent="0.25">
      <c r="B45" s="111">
        <v>7</v>
      </c>
      <c r="C45" s="90">
        <v>952</v>
      </c>
      <c r="D45" s="90">
        <v>122964</v>
      </c>
      <c r="E45" s="90">
        <v>6605</v>
      </c>
      <c r="F45" s="90" t="s">
        <v>143</v>
      </c>
      <c r="G45" s="90">
        <v>56168</v>
      </c>
      <c r="H45" s="90">
        <v>48468</v>
      </c>
      <c r="I45" s="90">
        <v>9617</v>
      </c>
      <c r="J45" s="90">
        <v>244774</v>
      </c>
      <c r="K45"/>
    </row>
    <row r="46" spans="2:11" x14ac:dyDescent="0.25">
      <c r="B46" s="111">
        <v>8</v>
      </c>
      <c r="C46" s="90">
        <v>254</v>
      </c>
      <c r="D46" s="90">
        <v>111944</v>
      </c>
      <c r="E46" s="90">
        <v>3362</v>
      </c>
      <c r="F46" s="90" t="s">
        <v>143</v>
      </c>
      <c r="G46" s="90">
        <v>49209</v>
      </c>
      <c r="H46" s="90">
        <v>36963</v>
      </c>
      <c r="I46" s="90">
        <v>7110</v>
      </c>
      <c r="J46" s="90">
        <f t="shared" ref="J46" si="1">SUM(C46:I46)</f>
        <v>208842</v>
      </c>
      <c r="K46"/>
    </row>
    <row r="47" spans="2:11" x14ac:dyDescent="0.25">
      <c r="B47" s="111">
        <v>9</v>
      </c>
      <c r="C47" s="90">
        <v>247</v>
      </c>
      <c r="D47" s="90">
        <v>137143</v>
      </c>
      <c r="E47" s="90">
        <v>8537</v>
      </c>
      <c r="F47" s="90">
        <v>427</v>
      </c>
      <c r="G47" s="90">
        <v>42616</v>
      </c>
      <c r="H47" s="90">
        <v>33477</v>
      </c>
      <c r="I47" s="90">
        <v>7943</v>
      </c>
      <c r="J47" s="90">
        <v>230390</v>
      </c>
      <c r="K47"/>
    </row>
    <row r="48" spans="2:11" x14ac:dyDescent="0.25">
      <c r="B48" s="111">
        <v>10</v>
      </c>
      <c r="C48" s="90">
        <v>364</v>
      </c>
      <c r="D48" s="90">
        <v>129645</v>
      </c>
      <c r="E48" s="90">
        <v>8152</v>
      </c>
      <c r="F48" s="90" t="s">
        <v>143</v>
      </c>
      <c r="G48" s="90">
        <v>54460</v>
      </c>
      <c r="H48" s="90">
        <v>42334</v>
      </c>
      <c r="I48" s="90">
        <v>7473</v>
      </c>
      <c r="J48" s="90">
        <f t="shared" ref="J48" si="2">SUM(C48:I48)</f>
        <v>242428</v>
      </c>
      <c r="K48"/>
    </row>
    <row r="49" spans="2:11" x14ac:dyDescent="0.25">
      <c r="B49" s="111">
        <v>11</v>
      </c>
      <c r="C49" s="90">
        <v>399</v>
      </c>
      <c r="D49" s="90">
        <v>137808</v>
      </c>
      <c r="E49" s="90">
        <v>8314</v>
      </c>
      <c r="F49" s="90" t="s">
        <v>143</v>
      </c>
      <c r="G49" s="90">
        <v>54929</v>
      </c>
      <c r="H49" s="90">
        <v>42046</v>
      </c>
      <c r="I49" s="90">
        <v>8755</v>
      </c>
      <c r="J49" s="90">
        <f>SUM(C49:I49)</f>
        <v>252251</v>
      </c>
      <c r="K49"/>
    </row>
    <row r="50" spans="2:11" x14ac:dyDescent="0.25">
      <c r="B50" s="111">
        <v>12</v>
      </c>
      <c r="C50" s="90">
        <v>634</v>
      </c>
      <c r="D50" s="90">
        <v>146128</v>
      </c>
      <c r="E50" s="90">
        <v>7930</v>
      </c>
      <c r="F50" s="90" t="s">
        <v>143</v>
      </c>
      <c r="G50" s="90">
        <v>39221</v>
      </c>
      <c r="H50" s="90">
        <v>39912</v>
      </c>
      <c r="I50" s="90">
        <v>7591</v>
      </c>
      <c r="J50" s="90">
        <f>SUM(C50:I50)</f>
        <v>241416</v>
      </c>
    </row>
    <row r="51" spans="2:11" x14ac:dyDescent="0.25">
      <c r="B51" s="111">
        <v>13</v>
      </c>
      <c r="C51" s="90">
        <v>399</v>
      </c>
      <c r="D51" s="90">
        <v>141365</v>
      </c>
      <c r="E51" s="90">
        <v>10856</v>
      </c>
      <c r="F51" s="90">
        <v>792</v>
      </c>
      <c r="G51" s="90">
        <v>39608</v>
      </c>
      <c r="H51" s="90">
        <v>40763</v>
      </c>
      <c r="I51" s="90">
        <v>9051</v>
      </c>
      <c r="J51" s="90">
        <f t="shared" ref="J51" si="3">SUM(C51:I51)</f>
        <v>242834</v>
      </c>
      <c r="K51"/>
    </row>
    <row r="52" spans="2:11" x14ac:dyDescent="0.25">
      <c r="B52" s="111">
        <v>14</v>
      </c>
      <c r="C52" s="90">
        <v>503</v>
      </c>
      <c r="D52" s="90">
        <v>101810</v>
      </c>
      <c r="E52" s="90">
        <v>4655</v>
      </c>
      <c r="F52" s="90">
        <v>1793</v>
      </c>
      <c r="G52" s="90">
        <v>42225</v>
      </c>
      <c r="H52" s="90">
        <v>31219</v>
      </c>
      <c r="I52" s="90">
        <v>6446</v>
      </c>
      <c r="J52" s="90">
        <v>188651</v>
      </c>
      <c r="K52"/>
    </row>
    <row r="53" spans="2:11" x14ac:dyDescent="0.25">
      <c r="B53" s="111">
        <v>15</v>
      </c>
      <c r="C53" s="90">
        <v>115</v>
      </c>
      <c r="D53" s="90">
        <v>134747</v>
      </c>
      <c r="E53" s="90">
        <v>5533</v>
      </c>
      <c r="F53" s="90">
        <v>950</v>
      </c>
      <c r="G53" s="90">
        <v>41089</v>
      </c>
      <c r="H53" s="90">
        <v>44112</v>
      </c>
      <c r="I53" s="90">
        <v>9982</v>
      </c>
      <c r="J53" s="90">
        <v>236528</v>
      </c>
      <c r="K53"/>
    </row>
    <row r="54" spans="2:11" x14ac:dyDescent="0.25">
      <c r="B54" s="111">
        <v>16</v>
      </c>
      <c r="C54" s="90">
        <v>407</v>
      </c>
      <c r="D54" s="90">
        <v>141911</v>
      </c>
      <c r="E54" s="90">
        <v>11704</v>
      </c>
      <c r="F54" s="90" t="s">
        <v>177</v>
      </c>
      <c r="G54" s="90">
        <v>59380</v>
      </c>
      <c r="H54" s="90">
        <v>61398</v>
      </c>
      <c r="I54" s="90">
        <v>7302</v>
      </c>
      <c r="J54" s="90">
        <v>282102</v>
      </c>
      <c r="K54"/>
    </row>
    <row r="55" spans="2:11" x14ac:dyDescent="0.25">
      <c r="B55" s="111">
        <v>17</v>
      </c>
      <c r="C55" s="90">
        <v>229</v>
      </c>
      <c r="D55" s="90">
        <v>143726</v>
      </c>
      <c r="E55" s="90">
        <v>12088</v>
      </c>
      <c r="F55" s="90" t="s">
        <v>143</v>
      </c>
      <c r="G55" s="90">
        <v>38414</v>
      </c>
      <c r="H55" s="90">
        <v>52327</v>
      </c>
      <c r="I55" s="90">
        <v>7322</v>
      </c>
      <c r="J55" s="90">
        <v>254106</v>
      </c>
      <c r="K55" s="36"/>
    </row>
    <row r="56" spans="2:11" x14ac:dyDescent="0.25">
      <c r="B56" s="226">
        <v>18</v>
      </c>
      <c r="C56" s="90">
        <v>193</v>
      </c>
      <c r="D56" s="90">
        <v>115096</v>
      </c>
      <c r="E56" s="90">
        <v>7270</v>
      </c>
      <c r="F56" s="90" t="s">
        <v>143</v>
      </c>
      <c r="G56" s="90">
        <v>47808</v>
      </c>
      <c r="H56" s="90">
        <v>42709</v>
      </c>
      <c r="I56" s="90">
        <v>7453</v>
      </c>
      <c r="J56" s="90">
        <v>220529</v>
      </c>
      <c r="K56" s="36"/>
    </row>
    <row r="57" spans="2:11" x14ac:dyDescent="0.25">
      <c r="B57" s="111">
        <v>19</v>
      </c>
      <c r="C57" s="90">
        <v>994</v>
      </c>
      <c r="D57" s="90">
        <v>109057</v>
      </c>
      <c r="E57" s="90">
        <v>9320</v>
      </c>
      <c r="F57" s="90" t="s">
        <v>143</v>
      </c>
      <c r="G57" s="90">
        <v>45615</v>
      </c>
      <c r="H57" s="90">
        <v>54388</v>
      </c>
      <c r="I57" s="90">
        <v>9387</v>
      </c>
      <c r="J57" s="90">
        <f>SUM(C57:I57)</f>
        <v>228761</v>
      </c>
      <c r="K57" s="36"/>
    </row>
    <row r="58" spans="2:11" x14ac:dyDescent="0.25">
      <c r="K58" s="36"/>
    </row>
    <row r="59" spans="2:11" x14ac:dyDescent="0.25">
      <c r="K59" s="36"/>
    </row>
    <row r="60" spans="2:11" x14ac:dyDescent="0.25">
      <c r="K60" s="36"/>
    </row>
    <row r="61" spans="2:11" x14ac:dyDescent="0.25">
      <c r="K61" s="36"/>
    </row>
    <row r="62" spans="2:11" x14ac:dyDescent="0.25">
      <c r="K62" s="36"/>
    </row>
    <row r="63" spans="2:11" x14ac:dyDescent="0.25">
      <c r="K63" s="36"/>
    </row>
    <row r="64" spans="2:11" x14ac:dyDescent="0.25">
      <c r="K64" s="36"/>
    </row>
    <row r="65" spans="11:11" x14ac:dyDescent="0.25">
      <c r="K65" s="31"/>
    </row>
    <row r="66" spans="11:11" x14ac:dyDescent="0.25">
      <c r="K66" s="31"/>
    </row>
    <row r="67" spans="11:11" x14ac:dyDescent="0.25">
      <c r="K67" s="31"/>
    </row>
    <row r="68" spans="11:11" x14ac:dyDescent="0.25">
      <c r="K68" s="31"/>
    </row>
    <row r="69" spans="11:11" x14ac:dyDescent="0.25">
      <c r="K69" s="31"/>
    </row>
    <row r="70" spans="11:11" x14ac:dyDescent="0.25">
      <c r="K70" s="31"/>
    </row>
    <row r="71" spans="11:11" x14ac:dyDescent="0.25">
      <c r="K71" s="31"/>
    </row>
    <row r="72" spans="11:11" x14ac:dyDescent="0.25">
      <c r="K72" s="31"/>
    </row>
    <row r="73" spans="11:11" x14ac:dyDescent="0.25">
      <c r="K73" s="31"/>
    </row>
    <row r="74" spans="11:11" x14ac:dyDescent="0.25">
      <c r="K74" s="31"/>
    </row>
    <row r="75" spans="11:11" x14ac:dyDescent="0.25">
      <c r="K75" s="31"/>
    </row>
    <row r="76" spans="11:11" x14ac:dyDescent="0.25">
      <c r="K76" s="31"/>
    </row>
    <row r="77" spans="11:11" x14ac:dyDescent="0.25">
      <c r="K77" s="31"/>
    </row>
    <row r="78" spans="11:11" x14ac:dyDescent="0.25">
      <c r="K78" s="31"/>
    </row>
    <row r="79" spans="11:11" x14ac:dyDescent="0.25">
      <c r="K79" s="31"/>
    </row>
    <row r="80" spans="11:11" x14ac:dyDescent="0.25">
      <c r="K80" s="31"/>
    </row>
    <row r="81" spans="11:11" x14ac:dyDescent="0.25">
      <c r="K81" s="31"/>
    </row>
    <row r="82" spans="11:11" x14ac:dyDescent="0.25">
      <c r="K82" s="31"/>
    </row>
    <row r="83" spans="11:11" x14ac:dyDescent="0.25">
      <c r="K83" s="31"/>
    </row>
    <row r="84" spans="11:11" x14ac:dyDescent="0.25">
      <c r="K84" s="31"/>
    </row>
    <row r="85" spans="11:11" x14ac:dyDescent="0.25">
      <c r="K85" s="31"/>
    </row>
    <row r="86" spans="11:11" x14ac:dyDescent="0.25">
      <c r="K86" s="31"/>
    </row>
    <row r="87" spans="11:11" x14ac:dyDescent="0.25">
      <c r="K87" s="31"/>
    </row>
    <row r="88" spans="11:11" x14ac:dyDescent="0.25">
      <c r="K88" s="31"/>
    </row>
    <row r="89" spans="11:11" x14ac:dyDescent="0.25">
      <c r="K89" s="31"/>
    </row>
    <row r="90" spans="11:11" x14ac:dyDescent="0.25">
      <c r="K90" s="31"/>
    </row>
    <row r="91" spans="11:11" x14ac:dyDescent="0.25">
      <c r="K91" s="31"/>
    </row>
    <row r="92" spans="11:11" x14ac:dyDescent="0.25">
      <c r="K92" s="31"/>
    </row>
    <row r="93" spans="11:11" x14ac:dyDescent="0.25">
      <c r="K93" s="31"/>
    </row>
    <row r="94" spans="11:11" x14ac:dyDescent="0.25">
      <c r="K94" s="31"/>
    </row>
    <row r="95" spans="11:11" x14ac:dyDescent="0.25">
      <c r="K95" s="31"/>
    </row>
    <row r="96" spans="11:11" x14ac:dyDescent="0.25">
      <c r="K96" s="31"/>
    </row>
    <row r="97" spans="11:11" x14ac:dyDescent="0.25">
      <c r="K97" s="31"/>
    </row>
    <row r="98" spans="11:11" x14ac:dyDescent="0.25">
      <c r="K98" s="31"/>
    </row>
    <row r="99" spans="11:11" x14ac:dyDescent="0.25">
      <c r="K99" s="31"/>
    </row>
    <row r="100" spans="11:11" x14ac:dyDescent="0.25">
      <c r="K100" s="31"/>
    </row>
    <row r="101" spans="11:11" x14ac:dyDescent="0.25">
      <c r="K101" s="31"/>
    </row>
    <row r="102" spans="11:11" x14ac:dyDescent="0.25">
      <c r="K102" s="31"/>
    </row>
    <row r="103" spans="11:11" x14ac:dyDescent="0.25">
      <c r="K103" s="31"/>
    </row>
    <row r="104" spans="11:11" x14ac:dyDescent="0.25">
      <c r="K104" s="3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C50"/>
  <sheetViews>
    <sheetView zoomScale="77" zoomScaleNormal="77" workbookViewId="0"/>
  </sheetViews>
  <sheetFormatPr defaultRowHeight="15" x14ac:dyDescent="0.25"/>
  <cols>
    <col min="1" max="1" width="9.140625" style="94"/>
    <col min="2" max="2" width="14.85546875" customWidth="1"/>
    <col min="5" max="5" width="9.140625" customWidth="1"/>
  </cols>
  <sheetData>
    <row r="2" spans="2:28" x14ac:dyDescent="0.25">
      <c r="B2" s="44" t="s">
        <v>140</v>
      </c>
      <c r="C2" s="43"/>
      <c r="E2" s="44"/>
      <c r="F2" s="45"/>
      <c r="G2" s="45"/>
      <c r="H2" s="45"/>
      <c r="I2" s="45"/>
      <c r="J2" s="46"/>
      <c r="K2" s="45"/>
      <c r="L2" s="45"/>
      <c r="M2" s="45"/>
      <c r="P2" s="47"/>
      <c r="Q2" s="47"/>
      <c r="R2" s="47"/>
      <c r="S2" s="47"/>
      <c r="T2" s="47"/>
      <c r="U2" s="48"/>
      <c r="V2" s="49"/>
      <c r="W2" s="49"/>
      <c r="X2" s="49"/>
      <c r="Y2" s="49"/>
    </row>
    <row r="3" spans="2:28" x14ac:dyDescent="0.25">
      <c r="C3" s="5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51"/>
      <c r="R3" s="52"/>
      <c r="S3" s="49"/>
      <c r="T3" s="49"/>
      <c r="U3" s="49"/>
      <c r="V3" s="49"/>
      <c r="W3" s="49"/>
      <c r="X3" s="49"/>
      <c r="Y3" s="49"/>
    </row>
    <row r="4" spans="2:28" x14ac:dyDescent="0.25">
      <c r="B4" s="44" t="s">
        <v>144</v>
      </c>
      <c r="C4" s="53"/>
      <c r="D4" s="54"/>
      <c r="E4" s="54"/>
      <c r="F4" s="54"/>
      <c r="G4" s="54"/>
      <c r="H4" s="45"/>
      <c r="I4" s="45"/>
      <c r="J4" s="45"/>
      <c r="K4" s="45"/>
      <c r="L4" s="45"/>
      <c r="M4" s="45"/>
      <c r="N4" s="45"/>
      <c r="O4" s="45"/>
      <c r="P4" s="45"/>
      <c r="Q4" s="55"/>
      <c r="R4" s="56"/>
      <c r="S4" s="49"/>
      <c r="T4" s="49"/>
      <c r="U4" s="49"/>
      <c r="V4" s="49"/>
      <c r="W4" s="49"/>
      <c r="X4" s="49"/>
      <c r="Y4" s="49"/>
    </row>
    <row r="5" spans="2:28" x14ac:dyDescent="0.25">
      <c r="B5" s="181" t="s">
        <v>183</v>
      </c>
      <c r="C5" s="57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58"/>
      <c r="S5" s="49"/>
      <c r="T5" s="49"/>
      <c r="U5" s="49"/>
      <c r="V5" s="49"/>
      <c r="W5" s="49"/>
      <c r="X5" s="49"/>
      <c r="Y5" s="49"/>
    </row>
    <row r="6" spans="2:28" x14ac:dyDescent="0.25">
      <c r="B6" s="317" t="s">
        <v>54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197"/>
      <c r="AA6" s="197"/>
      <c r="AB6" s="197"/>
    </row>
    <row r="7" spans="2:28" x14ac:dyDescent="0.25">
      <c r="B7" s="182"/>
      <c r="C7" s="182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2"/>
      <c r="Z7" s="198"/>
      <c r="AA7" s="198"/>
      <c r="AB7" s="198"/>
    </row>
    <row r="8" spans="2:28" ht="15.75" thickBot="1" x14ac:dyDescent="0.3">
      <c r="B8" s="199"/>
      <c r="C8" s="199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199"/>
      <c r="Z8" s="198"/>
      <c r="AA8" s="198"/>
      <c r="AB8" s="198"/>
    </row>
    <row r="9" spans="2:28" ht="15.75" thickBot="1" x14ac:dyDescent="0.3">
      <c r="B9" s="191" t="s">
        <v>55</v>
      </c>
      <c r="C9" s="182"/>
      <c r="D9" s="318" t="s">
        <v>153</v>
      </c>
      <c r="E9" s="319"/>
      <c r="F9" s="319"/>
      <c r="G9" s="319"/>
      <c r="H9" s="320"/>
      <c r="I9" s="183"/>
      <c r="J9" s="198"/>
      <c r="K9" s="201"/>
      <c r="L9" s="187" t="s">
        <v>154</v>
      </c>
      <c r="M9" s="188"/>
      <c r="N9" s="190"/>
      <c r="O9" s="189"/>
      <c r="P9" s="198"/>
      <c r="Q9" s="198"/>
      <c r="R9" s="318" t="s">
        <v>155</v>
      </c>
      <c r="S9" s="319"/>
      <c r="T9" s="319"/>
      <c r="U9" s="319"/>
      <c r="V9" s="320"/>
      <c r="W9" s="183"/>
      <c r="X9" s="198"/>
      <c r="Y9" s="185"/>
      <c r="Z9" s="186" t="s">
        <v>85</v>
      </c>
      <c r="AA9" s="186"/>
      <c r="AB9" s="198"/>
    </row>
    <row r="10" spans="2:28" x14ac:dyDescent="0.25">
      <c r="B10" s="184"/>
      <c r="C10" s="182"/>
      <c r="D10" s="330" t="s">
        <v>156</v>
      </c>
      <c r="E10" s="321" t="s">
        <v>157</v>
      </c>
      <c r="F10" s="321" t="s">
        <v>158</v>
      </c>
      <c r="G10" s="323" t="s">
        <v>159</v>
      </c>
      <c r="H10" s="192" t="s">
        <v>160</v>
      </c>
      <c r="I10" s="183"/>
      <c r="J10" s="198"/>
      <c r="K10" s="330" t="s">
        <v>161</v>
      </c>
      <c r="L10" s="327" t="s">
        <v>162</v>
      </c>
      <c r="M10" s="328" t="s">
        <v>32</v>
      </c>
      <c r="N10" s="332" t="s">
        <v>159</v>
      </c>
      <c r="O10" s="194" t="s">
        <v>160</v>
      </c>
      <c r="P10" s="198"/>
      <c r="Q10" s="198"/>
      <c r="R10" s="330" t="s">
        <v>156</v>
      </c>
      <c r="S10" s="321" t="s">
        <v>157</v>
      </c>
      <c r="T10" s="321" t="s">
        <v>158</v>
      </c>
      <c r="U10" s="323" t="s">
        <v>159</v>
      </c>
      <c r="V10" s="192" t="s">
        <v>160</v>
      </c>
      <c r="W10" s="183"/>
      <c r="X10" s="198"/>
      <c r="Y10" s="325" t="s">
        <v>28</v>
      </c>
      <c r="Z10" s="195" t="s">
        <v>163</v>
      </c>
      <c r="AA10" s="194" t="s">
        <v>160</v>
      </c>
      <c r="AB10" s="198"/>
    </row>
    <row r="11" spans="2:28" ht="15.75" thickBot="1" x14ac:dyDescent="0.3">
      <c r="B11" s="198"/>
      <c r="C11" s="182"/>
      <c r="D11" s="331"/>
      <c r="E11" s="322"/>
      <c r="F11" s="322"/>
      <c r="G11" s="324"/>
      <c r="H11" s="193" t="s">
        <v>164</v>
      </c>
      <c r="I11" s="202" t="s">
        <v>56</v>
      </c>
      <c r="J11" s="198"/>
      <c r="K11" s="331"/>
      <c r="L11" s="322"/>
      <c r="M11" s="329"/>
      <c r="N11" s="324"/>
      <c r="O11" s="193" t="s">
        <v>164</v>
      </c>
      <c r="P11" s="203" t="s">
        <v>56</v>
      </c>
      <c r="Q11" s="198"/>
      <c r="R11" s="331"/>
      <c r="S11" s="322"/>
      <c r="T11" s="322"/>
      <c r="U11" s="324"/>
      <c r="V11" s="193" t="s">
        <v>164</v>
      </c>
      <c r="W11" s="202" t="s">
        <v>56</v>
      </c>
      <c r="X11" s="198"/>
      <c r="Y11" s="326"/>
      <c r="Z11" s="196" t="s">
        <v>165</v>
      </c>
      <c r="AA11" s="193" t="s">
        <v>164</v>
      </c>
      <c r="AB11" s="203" t="s">
        <v>56</v>
      </c>
    </row>
    <row r="12" spans="2:28" ht="15.75" thickBot="1" x14ac:dyDescent="0.3">
      <c r="B12" s="204" t="s">
        <v>57</v>
      </c>
      <c r="C12" s="199"/>
      <c r="D12" s="233">
        <v>377.04</v>
      </c>
      <c r="E12" s="234">
        <v>372.76499999999999</v>
      </c>
      <c r="F12" s="235"/>
      <c r="G12" s="236">
        <v>370.65899999999999</v>
      </c>
      <c r="H12" s="237">
        <v>-1.3580000000000041</v>
      </c>
      <c r="I12" s="238">
        <v>-3.650370816387416E-3</v>
      </c>
      <c r="J12" s="232"/>
      <c r="K12" s="233">
        <v>343.66</v>
      </c>
      <c r="L12" s="234">
        <v>412.77800000000002</v>
      </c>
      <c r="M12" s="235">
        <v>414.39299999999997</v>
      </c>
      <c r="N12" s="236">
        <v>408.57900000000001</v>
      </c>
      <c r="O12" s="237">
        <v>1.382000000000005</v>
      </c>
      <c r="P12" s="238">
        <v>3.3939346311491203E-3</v>
      </c>
      <c r="Q12" s="230"/>
      <c r="R12" s="233">
        <v>379.26900000000001</v>
      </c>
      <c r="S12" s="234">
        <v>372.33699999999999</v>
      </c>
      <c r="T12" s="235"/>
      <c r="U12" s="236">
        <v>366.82900000000001</v>
      </c>
      <c r="V12" s="237">
        <v>0.48599999999999</v>
      </c>
      <c r="W12" s="238">
        <v>1.3266255940471705E-3</v>
      </c>
      <c r="X12" s="230"/>
      <c r="Y12" s="239">
        <v>374.26769999999999</v>
      </c>
      <c r="Z12" s="240">
        <v>168.28583633093524</v>
      </c>
      <c r="AA12" s="237">
        <v>-0.68279999999998608</v>
      </c>
      <c r="AB12" s="238">
        <v>-1.8210403773297745E-3</v>
      </c>
    </row>
    <row r="13" spans="2:28" x14ac:dyDescent="0.25">
      <c r="B13" s="205"/>
      <c r="C13" s="199"/>
      <c r="D13" s="241"/>
      <c r="E13" s="242"/>
      <c r="F13" s="242"/>
      <c r="G13" s="242"/>
      <c r="H13" s="242"/>
      <c r="I13" s="243"/>
      <c r="J13" s="242"/>
      <c r="K13" s="242"/>
      <c r="L13" s="242"/>
      <c r="M13" s="242"/>
      <c r="N13" s="242"/>
      <c r="O13" s="242"/>
      <c r="P13" s="244"/>
      <c r="Q13" s="230"/>
      <c r="R13" s="241"/>
      <c r="S13" s="242"/>
      <c r="T13" s="242"/>
      <c r="U13" s="242"/>
      <c r="V13" s="242"/>
      <c r="W13" s="243"/>
      <c r="X13" s="230"/>
      <c r="Y13" s="245"/>
      <c r="Z13" s="246"/>
      <c r="AA13" s="241"/>
      <c r="AB13" s="241"/>
    </row>
    <row r="14" spans="2:28" x14ac:dyDescent="0.25">
      <c r="B14" s="206"/>
      <c r="C14" s="199"/>
      <c r="D14" s="247"/>
      <c r="E14" s="247"/>
      <c r="F14" s="247"/>
      <c r="G14" s="247"/>
      <c r="H14" s="248"/>
      <c r="I14" s="249"/>
      <c r="J14" s="247"/>
      <c r="K14" s="247"/>
      <c r="L14" s="247"/>
      <c r="M14" s="247"/>
      <c r="N14" s="247"/>
      <c r="O14" s="247"/>
      <c r="P14" s="250"/>
      <c r="Q14" s="247"/>
      <c r="R14" s="247"/>
      <c r="S14" s="247"/>
      <c r="T14" s="247"/>
      <c r="U14" s="247"/>
      <c r="V14" s="248"/>
      <c r="W14" s="249"/>
      <c r="X14" s="247"/>
      <c r="Y14" s="247"/>
      <c r="Z14" s="247"/>
      <c r="AA14" s="251"/>
      <c r="AB14" s="251"/>
    </row>
    <row r="15" spans="2:28" ht="15.75" thickBot="1" x14ac:dyDescent="0.3">
      <c r="B15" s="206"/>
      <c r="C15" s="199"/>
      <c r="D15" s="252" t="s">
        <v>171</v>
      </c>
      <c r="E15" s="252" t="s">
        <v>172</v>
      </c>
      <c r="F15" s="252" t="s">
        <v>173</v>
      </c>
      <c r="G15" s="252" t="s">
        <v>174</v>
      </c>
      <c r="H15" s="252"/>
      <c r="I15" s="253"/>
      <c r="J15" s="231"/>
      <c r="K15" s="252" t="s">
        <v>171</v>
      </c>
      <c r="L15" s="252" t="s">
        <v>172</v>
      </c>
      <c r="M15" s="252" t="s">
        <v>173</v>
      </c>
      <c r="N15" s="252" t="s">
        <v>174</v>
      </c>
      <c r="O15" s="254"/>
      <c r="P15" s="255"/>
      <c r="Q15" s="231"/>
      <c r="R15" s="252" t="s">
        <v>171</v>
      </c>
      <c r="S15" s="252" t="s">
        <v>172</v>
      </c>
      <c r="T15" s="252" t="s">
        <v>173</v>
      </c>
      <c r="U15" s="252" t="s">
        <v>174</v>
      </c>
      <c r="V15" s="252"/>
      <c r="W15" s="253"/>
      <c r="X15" s="230"/>
      <c r="Y15" s="256" t="s">
        <v>28</v>
      </c>
      <c r="Z15" s="231"/>
      <c r="AA15" s="251"/>
      <c r="AB15" s="251"/>
    </row>
    <row r="16" spans="2:28" x14ac:dyDescent="0.25">
      <c r="B16" s="207" t="s">
        <v>58</v>
      </c>
      <c r="C16" s="199"/>
      <c r="D16" s="257">
        <v>341.13889999999998</v>
      </c>
      <c r="E16" s="258">
        <v>316.52260000000001</v>
      </c>
      <c r="F16" s="258" t="s">
        <v>175</v>
      </c>
      <c r="G16" s="259">
        <v>337.96820000000002</v>
      </c>
      <c r="H16" s="260">
        <v>0.17100000000004911</v>
      </c>
      <c r="I16" s="261">
        <v>5.0622089229879208E-4</v>
      </c>
      <c r="J16" s="262"/>
      <c r="K16" s="257" t="s">
        <v>175</v>
      </c>
      <c r="L16" s="258" t="s">
        <v>175</v>
      </c>
      <c r="M16" s="258" t="s">
        <v>175</v>
      </c>
      <c r="N16" s="259" t="s">
        <v>175</v>
      </c>
      <c r="O16" s="260"/>
      <c r="P16" s="261"/>
      <c r="Q16" s="230"/>
      <c r="R16" s="257" t="s">
        <v>175</v>
      </c>
      <c r="S16" s="258" t="s">
        <v>175</v>
      </c>
      <c r="T16" s="258" t="s">
        <v>175</v>
      </c>
      <c r="U16" s="259" t="s">
        <v>175</v>
      </c>
      <c r="V16" s="260" t="s">
        <v>175</v>
      </c>
      <c r="W16" s="263" t="s">
        <v>175</v>
      </c>
      <c r="X16" s="230"/>
      <c r="Y16" s="264">
        <v>337.96820000000002</v>
      </c>
      <c r="Z16" s="265"/>
      <c r="AA16" s="266">
        <v>0.17100000000004911</v>
      </c>
      <c r="AB16" s="263">
        <v>5.0622089229879208E-4</v>
      </c>
    </row>
    <row r="17" spans="2:28" x14ac:dyDescent="0.25">
      <c r="B17" s="208" t="s">
        <v>59</v>
      </c>
      <c r="C17" s="199"/>
      <c r="D17" s="267" t="s">
        <v>175</v>
      </c>
      <c r="E17" s="268" t="s">
        <v>175</v>
      </c>
      <c r="F17" s="268" t="s">
        <v>175</v>
      </c>
      <c r="G17" s="269" t="s">
        <v>175</v>
      </c>
      <c r="H17" s="270"/>
      <c r="I17" s="271" t="s">
        <v>175</v>
      </c>
      <c r="J17" s="262"/>
      <c r="K17" s="267" t="s">
        <v>175</v>
      </c>
      <c r="L17" s="268" t="s">
        <v>175</v>
      </c>
      <c r="M17" s="268" t="s">
        <v>175</v>
      </c>
      <c r="N17" s="269" t="s">
        <v>175</v>
      </c>
      <c r="O17" s="270" t="s">
        <v>175</v>
      </c>
      <c r="P17" s="272" t="s">
        <v>175</v>
      </c>
      <c r="Q17" s="230"/>
      <c r="R17" s="267" t="s">
        <v>175</v>
      </c>
      <c r="S17" s="268" t="s">
        <v>175</v>
      </c>
      <c r="T17" s="268" t="s">
        <v>175</v>
      </c>
      <c r="U17" s="269" t="s">
        <v>175</v>
      </c>
      <c r="V17" s="270" t="s">
        <v>175</v>
      </c>
      <c r="W17" s="272" t="s">
        <v>175</v>
      </c>
      <c r="X17" s="230"/>
      <c r="Y17" s="273" t="s">
        <v>175</v>
      </c>
      <c r="Z17" s="242"/>
      <c r="AA17" s="274" t="s">
        <v>175</v>
      </c>
      <c r="AB17" s="272" t="s">
        <v>175</v>
      </c>
    </row>
    <row r="18" spans="2:28" x14ac:dyDescent="0.25">
      <c r="B18" s="208" t="s">
        <v>60</v>
      </c>
      <c r="C18" s="199"/>
      <c r="D18" s="267">
        <v>326.64769999999999</v>
      </c>
      <c r="E18" s="268">
        <v>331.79329999999999</v>
      </c>
      <c r="F18" s="268">
        <v>332.25650000000002</v>
      </c>
      <c r="G18" s="269">
        <v>330.69420000000002</v>
      </c>
      <c r="H18" s="270">
        <v>1.7001999999999953</v>
      </c>
      <c r="I18" s="271">
        <v>5.1678754019830464E-3</v>
      </c>
      <c r="J18" s="262"/>
      <c r="K18" s="267" t="s">
        <v>175</v>
      </c>
      <c r="L18" s="268" t="s">
        <v>175</v>
      </c>
      <c r="M18" s="268" t="s">
        <v>175</v>
      </c>
      <c r="N18" s="269" t="s">
        <v>175</v>
      </c>
      <c r="O18" s="270" t="s">
        <v>175</v>
      </c>
      <c r="P18" s="272" t="s">
        <v>175</v>
      </c>
      <c r="Q18" s="230"/>
      <c r="R18" s="267" t="s">
        <v>175</v>
      </c>
      <c r="S18" s="268" t="s">
        <v>176</v>
      </c>
      <c r="T18" s="268" t="s">
        <v>176</v>
      </c>
      <c r="U18" s="269" t="s">
        <v>176</v>
      </c>
      <c r="V18" s="270" t="s">
        <v>175</v>
      </c>
      <c r="W18" s="272" t="s">
        <v>175</v>
      </c>
      <c r="X18" s="230"/>
      <c r="Y18" s="273" t="s">
        <v>176</v>
      </c>
      <c r="Z18" s="242"/>
      <c r="AA18" s="274" t="s">
        <v>175</v>
      </c>
      <c r="AB18" s="272" t="s">
        <v>175</v>
      </c>
    </row>
    <row r="19" spans="2:28" x14ac:dyDescent="0.25">
      <c r="B19" s="208" t="s">
        <v>61</v>
      </c>
      <c r="C19" s="199"/>
      <c r="D19" s="267" t="s">
        <v>175</v>
      </c>
      <c r="E19" s="268">
        <v>324.78980000000001</v>
      </c>
      <c r="F19" s="268">
        <v>312.84809999999999</v>
      </c>
      <c r="G19" s="269">
        <v>316.81099999999998</v>
      </c>
      <c r="H19" s="270">
        <v>-3.3642000000000394</v>
      </c>
      <c r="I19" s="271">
        <v>-1.0507372213713118E-2</v>
      </c>
      <c r="J19" s="262"/>
      <c r="K19" s="267" t="s">
        <v>175</v>
      </c>
      <c r="L19" s="268" t="s">
        <v>175</v>
      </c>
      <c r="M19" s="268" t="s">
        <v>175</v>
      </c>
      <c r="N19" s="269" t="s">
        <v>175</v>
      </c>
      <c r="O19" s="270" t="s">
        <v>175</v>
      </c>
      <c r="P19" s="272" t="s">
        <v>175</v>
      </c>
      <c r="Q19" s="230"/>
      <c r="R19" s="267" t="s">
        <v>175</v>
      </c>
      <c r="S19" s="268">
        <v>338.91680000000002</v>
      </c>
      <c r="T19" s="268">
        <v>347.99669999999998</v>
      </c>
      <c r="U19" s="269">
        <v>346.17829999999998</v>
      </c>
      <c r="V19" s="270">
        <v>0.71799999999996089</v>
      </c>
      <c r="W19" s="272">
        <v>2.078386431089152E-3</v>
      </c>
      <c r="X19" s="230"/>
      <c r="Y19" s="275">
        <v>335.52140000000003</v>
      </c>
      <c r="Z19" s="230"/>
      <c r="AA19" s="274">
        <v>-0.76329999999995835</v>
      </c>
      <c r="AB19" s="272">
        <v>-2.2698029378082074E-3</v>
      </c>
    </row>
    <row r="20" spans="2:28" x14ac:dyDescent="0.25">
      <c r="B20" s="208" t="s">
        <v>62</v>
      </c>
      <c r="C20" s="199"/>
      <c r="D20" s="267">
        <v>375.86989999999997</v>
      </c>
      <c r="E20" s="268">
        <v>388.68169999999998</v>
      </c>
      <c r="F20" s="268" t="s">
        <v>175</v>
      </c>
      <c r="G20" s="269">
        <v>381.81009999999998</v>
      </c>
      <c r="H20" s="270">
        <v>-5.3223000000000411</v>
      </c>
      <c r="I20" s="271">
        <v>-1.3748009724838473E-2</v>
      </c>
      <c r="J20" s="262"/>
      <c r="K20" s="267" t="s">
        <v>175</v>
      </c>
      <c r="L20" s="268" t="s">
        <v>175</v>
      </c>
      <c r="M20" s="268" t="s">
        <v>175</v>
      </c>
      <c r="N20" s="269" t="s">
        <v>175</v>
      </c>
      <c r="O20" s="270" t="s">
        <v>175</v>
      </c>
      <c r="P20" s="272" t="s">
        <v>175</v>
      </c>
      <c r="Q20" s="230"/>
      <c r="R20" s="267" t="s">
        <v>175</v>
      </c>
      <c r="S20" s="268" t="s">
        <v>175</v>
      </c>
      <c r="T20" s="268" t="s">
        <v>175</v>
      </c>
      <c r="U20" s="269" t="s">
        <v>175</v>
      </c>
      <c r="V20" s="270" t="s">
        <v>175</v>
      </c>
      <c r="W20" s="272" t="s">
        <v>175</v>
      </c>
      <c r="X20" s="230"/>
      <c r="Y20" s="275">
        <v>381.81009999999998</v>
      </c>
      <c r="Z20" s="242"/>
      <c r="AA20" s="274">
        <v>-5.3223000000000411</v>
      </c>
      <c r="AB20" s="272">
        <v>-1.3748009724838473E-2</v>
      </c>
    </row>
    <row r="21" spans="2:28" x14ac:dyDescent="0.25">
      <c r="B21" s="208" t="s">
        <v>63</v>
      </c>
      <c r="C21" s="199"/>
      <c r="D21" s="267" t="s">
        <v>175</v>
      </c>
      <c r="E21" s="268" t="s">
        <v>176</v>
      </c>
      <c r="F21" s="268" t="s">
        <v>175</v>
      </c>
      <c r="G21" s="269" t="s">
        <v>176</v>
      </c>
      <c r="H21" s="270" t="s">
        <v>175</v>
      </c>
      <c r="I21" s="271" t="s">
        <v>175</v>
      </c>
      <c r="J21" s="262"/>
      <c r="K21" s="267" t="s">
        <v>175</v>
      </c>
      <c r="L21" s="268" t="s">
        <v>175</v>
      </c>
      <c r="M21" s="268" t="s">
        <v>175</v>
      </c>
      <c r="N21" s="269" t="s">
        <v>175</v>
      </c>
      <c r="O21" s="270" t="s">
        <v>175</v>
      </c>
      <c r="P21" s="272" t="s">
        <v>175</v>
      </c>
      <c r="Q21" s="230"/>
      <c r="R21" s="267" t="s">
        <v>175</v>
      </c>
      <c r="S21" s="268" t="s">
        <v>175</v>
      </c>
      <c r="T21" s="268" t="s">
        <v>175</v>
      </c>
      <c r="U21" s="269" t="s">
        <v>175</v>
      </c>
      <c r="V21" s="270" t="s">
        <v>175</v>
      </c>
      <c r="W21" s="272" t="s">
        <v>175</v>
      </c>
      <c r="X21" s="230"/>
      <c r="Y21" s="275" t="s">
        <v>176</v>
      </c>
      <c r="Z21" s="242"/>
      <c r="AA21" s="274" t="s">
        <v>175</v>
      </c>
      <c r="AB21" s="272" t="s">
        <v>175</v>
      </c>
    </row>
    <row r="22" spans="2:28" x14ac:dyDescent="0.25">
      <c r="B22" s="208" t="s">
        <v>64</v>
      </c>
      <c r="C22" s="199"/>
      <c r="D22" s="276" t="s">
        <v>175</v>
      </c>
      <c r="E22" s="277" t="s">
        <v>175</v>
      </c>
      <c r="F22" s="277" t="s">
        <v>175</v>
      </c>
      <c r="G22" s="278" t="s">
        <v>175</v>
      </c>
      <c r="H22" s="270"/>
      <c r="I22" s="271"/>
      <c r="J22" s="279"/>
      <c r="K22" s="276">
        <v>408.35939999999999</v>
      </c>
      <c r="L22" s="277">
        <v>417.11919999999998</v>
      </c>
      <c r="M22" s="277">
        <v>428.58929999999998</v>
      </c>
      <c r="N22" s="278">
        <v>421.05630000000002</v>
      </c>
      <c r="O22" s="270">
        <v>2.5445000000000277</v>
      </c>
      <c r="P22" s="272">
        <v>6.0798763619089868E-3</v>
      </c>
      <c r="Q22" s="230"/>
      <c r="R22" s="276" t="s">
        <v>175</v>
      </c>
      <c r="S22" s="277" t="s">
        <v>175</v>
      </c>
      <c r="T22" s="277" t="s">
        <v>175</v>
      </c>
      <c r="U22" s="278" t="s">
        <v>175</v>
      </c>
      <c r="V22" s="270" t="s">
        <v>175</v>
      </c>
      <c r="W22" s="272" t="s">
        <v>175</v>
      </c>
      <c r="X22" s="230"/>
      <c r="Y22" s="275">
        <v>421.05630000000002</v>
      </c>
      <c r="Z22" s="265"/>
      <c r="AA22" s="274">
        <v>2.5445000000000277</v>
      </c>
      <c r="AB22" s="272">
        <v>6.0798763619089868E-3</v>
      </c>
    </row>
    <row r="23" spans="2:28" x14ac:dyDescent="0.25">
      <c r="B23" s="208" t="s">
        <v>65</v>
      </c>
      <c r="C23" s="199"/>
      <c r="D23" s="267" t="s">
        <v>175</v>
      </c>
      <c r="E23" s="268">
        <v>377.29169999999999</v>
      </c>
      <c r="F23" s="268">
        <v>429.95240000000001</v>
      </c>
      <c r="G23" s="269">
        <v>401.64850000000001</v>
      </c>
      <c r="H23" s="270">
        <v>0</v>
      </c>
      <c r="I23" s="271">
        <v>0</v>
      </c>
      <c r="J23" s="262"/>
      <c r="K23" s="267" t="s">
        <v>175</v>
      </c>
      <c r="L23" s="268" t="s">
        <v>175</v>
      </c>
      <c r="M23" s="268" t="s">
        <v>175</v>
      </c>
      <c r="N23" s="269" t="s">
        <v>175</v>
      </c>
      <c r="O23" s="270" t="s">
        <v>175</v>
      </c>
      <c r="P23" s="272" t="s">
        <v>175</v>
      </c>
      <c r="Q23" s="230"/>
      <c r="R23" s="267" t="s">
        <v>175</v>
      </c>
      <c r="S23" s="268" t="s">
        <v>175</v>
      </c>
      <c r="T23" s="268" t="s">
        <v>175</v>
      </c>
      <c r="U23" s="269" t="s">
        <v>175</v>
      </c>
      <c r="V23" s="270" t="s">
        <v>175</v>
      </c>
      <c r="W23" s="272" t="s">
        <v>175</v>
      </c>
      <c r="X23" s="230"/>
      <c r="Y23" s="275">
        <v>401.64850000000001</v>
      </c>
      <c r="Z23" s="265"/>
      <c r="AA23" s="274" t="s">
        <v>175</v>
      </c>
      <c r="AB23" s="272" t="s">
        <v>175</v>
      </c>
    </row>
    <row r="24" spans="2:28" x14ac:dyDescent="0.25">
      <c r="B24" s="208" t="s">
        <v>66</v>
      </c>
      <c r="C24" s="199"/>
      <c r="D24" s="267">
        <v>366.2629</v>
      </c>
      <c r="E24" s="268">
        <v>373.77730000000003</v>
      </c>
      <c r="F24" s="268" t="s">
        <v>175</v>
      </c>
      <c r="G24" s="269">
        <v>368.649</v>
      </c>
      <c r="H24" s="270">
        <v>0.9182999999999879</v>
      </c>
      <c r="I24" s="271">
        <v>2.4972078752194538E-3</v>
      </c>
      <c r="J24" s="262"/>
      <c r="K24" s="267" t="s">
        <v>175</v>
      </c>
      <c r="L24" s="268" t="s">
        <v>175</v>
      </c>
      <c r="M24" s="268" t="s">
        <v>175</v>
      </c>
      <c r="N24" s="269" t="s">
        <v>175</v>
      </c>
      <c r="O24" s="270" t="s">
        <v>175</v>
      </c>
      <c r="P24" s="272" t="s">
        <v>175</v>
      </c>
      <c r="Q24" s="230"/>
      <c r="R24" s="267">
        <v>371.48419999999999</v>
      </c>
      <c r="S24" s="268">
        <v>380.06950000000001</v>
      </c>
      <c r="T24" s="268" t="s">
        <v>175</v>
      </c>
      <c r="U24" s="269">
        <v>375.24310000000003</v>
      </c>
      <c r="V24" s="270">
        <v>1.3402000000000385</v>
      </c>
      <c r="W24" s="272">
        <v>3.5843530499497511E-3</v>
      </c>
      <c r="X24" s="230"/>
      <c r="Y24" s="275">
        <v>372.81259999999997</v>
      </c>
      <c r="Z24" s="265"/>
      <c r="AA24" s="274">
        <v>1.1846999999999639</v>
      </c>
      <c r="AB24" s="272">
        <v>3.1878661424504795E-3</v>
      </c>
    </row>
    <row r="25" spans="2:28" x14ac:dyDescent="0.25">
      <c r="B25" s="208" t="s">
        <v>67</v>
      </c>
      <c r="C25" s="199"/>
      <c r="D25" s="276">
        <v>384.69889999999998</v>
      </c>
      <c r="E25" s="277">
        <v>379.42259999999999</v>
      </c>
      <c r="F25" s="277">
        <v>353.10390000000001</v>
      </c>
      <c r="G25" s="278">
        <v>378.13979999999998</v>
      </c>
      <c r="H25" s="270">
        <v>0.23059999999998126</v>
      </c>
      <c r="I25" s="271">
        <v>6.1019948707241589E-4</v>
      </c>
      <c r="J25" s="262"/>
      <c r="K25" s="276">
        <v>376.43680000000001</v>
      </c>
      <c r="L25" s="277">
        <v>368.39550000000003</v>
      </c>
      <c r="M25" s="277">
        <v>345.01060000000001</v>
      </c>
      <c r="N25" s="278">
        <v>355.93799999999999</v>
      </c>
      <c r="O25" s="270">
        <v>-3.519800000000032</v>
      </c>
      <c r="P25" s="272">
        <v>-9.7919700170646662E-3</v>
      </c>
      <c r="Q25" s="230"/>
      <c r="R25" s="276" t="s">
        <v>175</v>
      </c>
      <c r="S25" s="277" t="s">
        <v>175</v>
      </c>
      <c r="T25" s="277" t="s">
        <v>175</v>
      </c>
      <c r="U25" s="278" t="s">
        <v>175</v>
      </c>
      <c r="V25" s="270" t="s">
        <v>175</v>
      </c>
      <c r="W25" s="272" t="s">
        <v>175</v>
      </c>
      <c r="X25" s="230"/>
      <c r="Y25" s="275">
        <v>375.0213</v>
      </c>
      <c r="Z25" s="242"/>
      <c r="AA25" s="274">
        <v>-0.29619999999999891</v>
      </c>
      <c r="AB25" s="272">
        <v>-7.8919847862146675E-4</v>
      </c>
    </row>
    <row r="26" spans="2:28" x14ac:dyDescent="0.25">
      <c r="B26" s="208" t="s">
        <v>68</v>
      </c>
      <c r="C26" s="199"/>
      <c r="D26" s="276">
        <v>339.21289999999999</v>
      </c>
      <c r="E26" s="277">
        <v>353.20890000000003</v>
      </c>
      <c r="F26" s="277" t="s">
        <v>175</v>
      </c>
      <c r="G26" s="278">
        <v>349.46390000000002</v>
      </c>
      <c r="H26" s="270">
        <v>-1.5159999999999627</v>
      </c>
      <c r="I26" s="271">
        <v>-4.3193356656605619E-3</v>
      </c>
      <c r="J26" s="262"/>
      <c r="K26" s="276" t="s">
        <v>175</v>
      </c>
      <c r="L26" s="277" t="s">
        <v>175</v>
      </c>
      <c r="M26" s="277" t="s">
        <v>175</v>
      </c>
      <c r="N26" s="278" t="s">
        <v>175</v>
      </c>
      <c r="O26" s="270" t="s">
        <v>175</v>
      </c>
      <c r="P26" s="272" t="s">
        <v>175</v>
      </c>
      <c r="Q26" s="230"/>
      <c r="R26" s="276" t="s">
        <v>175</v>
      </c>
      <c r="S26" s="277" t="s">
        <v>175</v>
      </c>
      <c r="T26" s="277" t="s">
        <v>175</v>
      </c>
      <c r="U26" s="278" t="s">
        <v>175</v>
      </c>
      <c r="V26" s="270" t="s">
        <v>175</v>
      </c>
      <c r="W26" s="272" t="s">
        <v>175</v>
      </c>
      <c r="X26" s="230"/>
      <c r="Y26" s="275">
        <v>349.46390000000002</v>
      </c>
      <c r="Z26" s="242"/>
      <c r="AA26" s="274">
        <v>-1.5159999999999627</v>
      </c>
      <c r="AB26" s="272">
        <v>-4.3193356656605619E-3</v>
      </c>
    </row>
    <row r="27" spans="2:28" x14ac:dyDescent="0.25">
      <c r="B27" s="208" t="s">
        <v>69</v>
      </c>
      <c r="C27" s="199"/>
      <c r="D27" s="267">
        <v>385.39859999999999</v>
      </c>
      <c r="E27" s="268">
        <v>346.20949999999999</v>
      </c>
      <c r="F27" s="268">
        <v>323.21379999999999</v>
      </c>
      <c r="G27" s="269">
        <v>379.34989999999999</v>
      </c>
      <c r="H27" s="280">
        <v>-1.7925999999999931</v>
      </c>
      <c r="I27" s="271">
        <v>-4.7032277953783508E-3</v>
      </c>
      <c r="J27" s="262"/>
      <c r="K27" s="267" t="s">
        <v>175</v>
      </c>
      <c r="L27" s="268" t="s">
        <v>175</v>
      </c>
      <c r="M27" s="268" t="s">
        <v>175</v>
      </c>
      <c r="N27" s="269" t="s">
        <v>175</v>
      </c>
      <c r="O27" s="270" t="s">
        <v>175</v>
      </c>
      <c r="P27" s="272" t="s">
        <v>175</v>
      </c>
      <c r="Q27" s="230"/>
      <c r="R27" s="267">
        <v>480.64269999999999</v>
      </c>
      <c r="S27" s="268">
        <v>400.00560000000002</v>
      </c>
      <c r="T27" s="268">
        <v>451.99790000000002</v>
      </c>
      <c r="U27" s="269">
        <v>451.74650000000003</v>
      </c>
      <c r="V27" s="270">
        <v>-21.281999999999982</v>
      </c>
      <c r="W27" s="272">
        <v>-4.4990946634293705E-2</v>
      </c>
      <c r="X27" s="230"/>
      <c r="Y27" s="275">
        <v>383.6508</v>
      </c>
      <c r="Z27" s="242"/>
      <c r="AA27" s="274">
        <v>-2.9504000000000019</v>
      </c>
      <c r="AB27" s="272">
        <v>-7.6316369426685515E-3</v>
      </c>
    </row>
    <row r="28" spans="2:28" x14ac:dyDescent="0.25">
      <c r="B28" s="208" t="s">
        <v>70</v>
      </c>
      <c r="C28" s="199"/>
      <c r="D28" s="267" t="s">
        <v>175</v>
      </c>
      <c r="E28" s="268" t="s">
        <v>175</v>
      </c>
      <c r="F28" s="268" t="s">
        <v>175</v>
      </c>
      <c r="G28" s="269" t="s">
        <v>175</v>
      </c>
      <c r="H28" s="270">
        <v>0</v>
      </c>
      <c r="I28" s="271">
        <v>0</v>
      </c>
      <c r="J28" s="262"/>
      <c r="K28" s="267" t="s">
        <v>175</v>
      </c>
      <c r="L28" s="268" t="s">
        <v>175</v>
      </c>
      <c r="M28" s="268" t="s">
        <v>175</v>
      </c>
      <c r="N28" s="269" t="s">
        <v>175</v>
      </c>
      <c r="O28" s="270" t="s">
        <v>175</v>
      </c>
      <c r="P28" s="272" t="s">
        <v>175</v>
      </c>
      <c r="Q28" s="230"/>
      <c r="R28" s="267" t="s">
        <v>175</v>
      </c>
      <c r="S28" s="268" t="s">
        <v>175</v>
      </c>
      <c r="T28" s="268" t="s">
        <v>175</v>
      </c>
      <c r="U28" s="269" t="s">
        <v>175</v>
      </c>
      <c r="V28" s="270" t="s">
        <v>175</v>
      </c>
      <c r="W28" s="272" t="s">
        <v>175</v>
      </c>
      <c r="X28" s="230"/>
      <c r="Y28" s="275" t="s">
        <v>175</v>
      </c>
      <c r="Z28" s="265"/>
      <c r="AA28" s="274" t="s">
        <v>175</v>
      </c>
      <c r="AB28" s="272" t="s">
        <v>175</v>
      </c>
    </row>
    <row r="29" spans="2:28" x14ac:dyDescent="0.25">
      <c r="B29" s="208" t="s">
        <v>71</v>
      </c>
      <c r="C29" s="199"/>
      <c r="D29" s="267" t="s">
        <v>175</v>
      </c>
      <c r="E29" s="268">
        <v>278.74489999999997</v>
      </c>
      <c r="F29" s="268" t="s">
        <v>175</v>
      </c>
      <c r="G29" s="269">
        <v>278.74489999999997</v>
      </c>
      <c r="H29" s="270">
        <v>-11.915200000000027</v>
      </c>
      <c r="I29" s="271">
        <v>-4.099358666703834E-2</v>
      </c>
      <c r="J29" s="262"/>
      <c r="K29" s="267" t="s">
        <v>175</v>
      </c>
      <c r="L29" s="268" t="s">
        <v>175</v>
      </c>
      <c r="M29" s="268" t="s">
        <v>175</v>
      </c>
      <c r="N29" s="269" t="s">
        <v>175</v>
      </c>
      <c r="O29" s="270" t="s">
        <v>175</v>
      </c>
      <c r="P29" s="272" t="s">
        <v>175</v>
      </c>
      <c r="Q29" s="230"/>
      <c r="R29" s="267" t="s">
        <v>175</v>
      </c>
      <c r="S29" s="268">
        <v>220.47290000000001</v>
      </c>
      <c r="T29" s="268" t="s">
        <v>175</v>
      </c>
      <c r="U29" s="269">
        <v>220.47290000000001</v>
      </c>
      <c r="V29" s="270">
        <v>17.3596</v>
      </c>
      <c r="W29" s="272">
        <v>8.5467569085825534E-2</v>
      </c>
      <c r="X29" s="230"/>
      <c r="Y29" s="275">
        <v>265.9717</v>
      </c>
      <c r="Z29" s="265"/>
      <c r="AA29" s="274">
        <v>-5.4981000000000222</v>
      </c>
      <c r="AB29" s="272">
        <v>-2.0253081558243347E-2</v>
      </c>
    </row>
    <row r="30" spans="2:28" x14ac:dyDescent="0.25">
      <c r="B30" s="208" t="s">
        <v>72</v>
      </c>
      <c r="C30" s="199"/>
      <c r="D30" s="267" t="s">
        <v>175</v>
      </c>
      <c r="E30" s="268">
        <v>287.11680000000001</v>
      </c>
      <c r="F30" s="268">
        <v>293.47489999999999</v>
      </c>
      <c r="G30" s="269">
        <v>291.83640000000003</v>
      </c>
      <c r="H30" s="270">
        <v>-2.0514999999999759</v>
      </c>
      <c r="I30" s="271">
        <v>-6.9805527890055563E-3</v>
      </c>
      <c r="J30" s="262"/>
      <c r="K30" s="267" t="s">
        <v>175</v>
      </c>
      <c r="L30" s="268" t="s">
        <v>175</v>
      </c>
      <c r="M30" s="268" t="s">
        <v>175</v>
      </c>
      <c r="N30" s="269" t="s">
        <v>175</v>
      </c>
      <c r="O30" s="270" t="s">
        <v>175</v>
      </c>
      <c r="P30" s="272" t="s">
        <v>175</v>
      </c>
      <c r="Q30" s="230"/>
      <c r="R30" s="267" t="s">
        <v>175</v>
      </c>
      <c r="S30" s="268" t="s">
        <v>175</v>
      </c>
      <c r="T30" s="268" t="s">
        <v>175</v>
      </c>
      <c r="U30" s="269" t="s">
        <v>175</v>
      </c>
      <c r="V30" s="270" t="s">
        <v>175</v>
      </c>
      <c r="W30" s="272" t="s">
        <v>175</v>
      </c>
      <c r="X30" s="230"/>
      <c r="Y30" s="275">
        <v>291.83640000000003</v>
      </c>
      <c r="Z30" s="265"/>
      <c r="AA30" s="274">
        <v>-2.0514999999999759</v>
      </c>
      <c r="AB30" s="272">
        <v>-6.9805527890055563E-3</v>
      </c>
    </row>
    <row r="31" spans="2:28" x14ac:dyDescent="0.25">
      <c r="B31" s="208" t="s">
        <v>73</v>
      </c>
      <c r="C31" s="199"/>
      <c r="D31" s="267" t="s">
        <v>176</v>
      </c>
      <c r="E31" s="277" t="s">
        <v>176</v>
      </c>
      <c r="F31" s="277" t="s">
        <v>175</v>
      </c>
      <c r="G31" s="278" t="s">
        <v>176</v>
      </c>
      <c r="H31" s="270" t="s">
        <v>175</v>
      </c>
      <c r="I31" s="271" t="s">
        <v>175</v>
      </c>
      <c r="J31" s="262"/>
      <c r="K31" s="267" t="s">
        <v>175</v>
      </c>
      <c r="L31" s="277" t="s">
        <v>175</v>
      </c>
      <c r="M31" s="277" t="s">
        <v>175</v>
      </c>
      <c r="N31" s="278" t="s">
        <v>175</v>
      </c>
      <c r="O31" s="270" t="s">
        <v>175</v>
      </c>
      <c r="P31" s="272" t="s">
        <v>175</v>
      </c>
      <c r="Q31" s="230"/>
      <c r="R31" s="267" t="s">
        <v>175</v>
      </c>
      <c r="S31" s="277" t="s">
        <v>175</v>
      </c>
      <c r="T31" s="277" t="s">
        <v>175</v>
      </c>
      <c r="U31" s="278" t="s">
        <v>175</v>
      </c>
      <c r="V31" s="270" t="s">
        <v>175</v>
      </c>
      <c r="W31" s="272" t="s">
        <v>175</v>
      </c>
      <c r="X31" s="230"/>
      <c r="Y31" s="275" t="s">
        <v>176</v>
      </c>
      <c r="Z31" s="265"/>
      <c r="AA31" s="274" t="s">
        <v>175</v>
      </c>
      <c r="AB31" s="272" t="s">
        <v>175</v>
      </c>
    </row>
    <row r="32" spans="2:28" x14ac:dyDescent="0.25">
      <c r="B32" s="208" t="s">
        <v>74</v>
      </c>
      <c r="C32" s="199"/>
      <c r="D32" s="267" t="s">
        <v>175</v>
      </c>
      <c r="E32" s="277" t="s">
        <v>175</v>
      </c>
      <c r="F32" s="277" t="s">
        <v>175</v>
      </c>
      <c r="G32" s="278" t="s">
        <v>175</v>
      </c>
      <c r="H32" s="270" t="s">
        <v>175</v>
      </c>
      <c r="I32" s="271" t="s">
        <v>175</v>
      </c>
      <c r="J32" s="262"/>
      <c r="K32" s="267" t="s">
        <v>175</v>
      </c>
      <c r="L32" s="277" t="s">
        <v>175</v>
      </c>
      <c r="M32" s="277" t="s">
        <v>175</v>
      </c>
      <c r="N32" s="278" t="s">
        <v>175</v>
      </c>
      <c r="O32" s="270" t="s">
        <v>175</v>
      </c>
      <c r="P32" s="272" t="s">
        <v>175</v>
      </c>
      <c r="Q32" s="230"/>
      <c r="R32" s="267" t="s">
        <v>175</v>
      </c>
      <c r="S32" s="277" t="s">
        <v>175</v>
      </c>
      <c r="T32" s="277" t="s">
        <v>175</v>
      </c>
      <c r="U32" s="278" t="s">
        <v>175</v>
      </c>
      <c r="V32" s="270" t="s">
        <v>175</v>
      </c>
      <c r="W32" s="272" t="s">
        <v>175</v>
      </c>
      <c r="X32" s="230"/>
      <c r="Y32" s="275" t="s">
        <v>175</v>
      </c>
      <c r="Z32" s="265"/>
      <c r="AA32" s="274">
        <v>-216.32339999999999</v>
      </c>
      <c r="AB32" s="272">
        <v>-1</v>
      </c>
    </row>
    <row r="33" spans="2:29" x14ac:dyDescent="0.25">
      <c r="B33" s="208" t="s">
        <v>75</v>
      </c>
      <c r="C33" s="199"/>
      <c r="D33" s="267" t="s">
        <v>175</v>
      </c>
      <c r="E33" s="277" t="s">
        <v>175</v>
      </c>
      <c r="F33" s="277" t="s">
        <v>175</v>
      </c>
      <c r="G33" s="278" t="s">
        <v>175</v>
      </c>
      <c r="H33" s="270">
        <v>0</v>
      </c>
      <c r="I33" s="271" t="s">
        <v>175</v>
      </c>
      <c r="J33" s="262"/>
      <c r="K33" s="267" t="s">
        <v>175</v>
      </c>
      <c r="L33" s="277" t="s">
        <v>175</v>
      </c>
      <c r="M33" s="277" t="s">
        <v>175</v>
      </c>
      <c r="N33" s="278" t="s">
        <v>175</v>
      </c>
      <c r="O33" s="270" t="s">
        <v>175</v>
      </c>
      <c r="P33" s="272" t="s">
        <v>175</v>
      </c>
      <c r="Q33" s="230"/>
      <c r="R33" s="267" t="s">
        <v>175</v>
      </c>
      <c r="S33" s="277" t="s">
        <v>175</v>
      </c>
      <c r="T33" s="277" t="s">
        <v>175</v>
      </c>
      <c r="U33" s="278" t="s">
        <v>175</v>
      </c>
      <c r="V33" s="270" t="s">
        <v>175</v>
      </c>
      <c r="W33" s="272" t="s">
        <v>175</v>
      </c>
      <c r="X33" s="230"/>
      <c r="Y33" s="275" t="s">
        <v>175</v>
      </c>
      <c r="Z33" s="265"/>
      <c r="AA33" s="274" t="s">
        <v>175</v>
      </c>
      <c r="AB33" s="272" t="s">
        <v>175</v>
      </c>
    </row>
    <row r="34" spans="2:29" x14ac:dyDescent="0.25">
      <c r="B34" s="208" t="s">
        <v>76</v>
      </c>
      <c r="C34" s="199"/>
      <c r="D34" s="267" t="s">
        <v>175</v>
      </c>
      <c r="E34" s="268">
        <v>346.97269999999997</v>
      </c>
      <c r="F34" s="268">
        <v>341.62459999999999</v>
      </c>
      <c r="G34" s="269">
        <v>344.51670000000001</v>
      </c>
      <c r="H34" s="270">
        <v>-1.3752000000000066</v>
      </c>
      <c r="I34" s="271">
        <v>-3.975808626914934E-3</v>
      </c>
      <c r="J34" s="262"/>
      <c r="K34" s="267" t="s">
        <v>175</v>
      </c>
      <c r="L34" s="268" t="s">
        <v>175</v>
      </c>
      <c r="M34" s="268" t="s">
        <v>175</v>
      </c>
      <c r="N34" s="269" t="s">
        <v>175</v>
      </c>
      <c r="O34" s="270" t="s">
        <v>175</v>
      </c>
      <c r="P34" s="272" t="s">
        <v>175</v>
      </c>
      <c r="Q34" s="230"/>
      <c r="R34" s="267" t="s">
        <v>175</v>
      </c>
      <c r="S34" s="268">
        <v>348.94130000000001</v>
      </c>
      <c r="T34" s="268">
        <v>327.01920000000001</v>
      </c>
      <c r="U34" s="269">
        <v>330.06169999999997</v>
      </c>
      <c r="V34" s="270">
        <v>-0.26710000000002765</v>
      </c>
      <c r="W34" s="272">
        <v>-8.0858829142360644E-4</v>
      </c>
      <c r="X34" s="230"/>
      <c r="Y34" s="275">
        <v>333.41379999999998</v>
      </c>
      <c r="Z34" s="242"/>
      <c r="AA34" s="274">
        <v>-0.52410000000003265</v>
      </c>
      <c r="AB34" s="272">
        <v>-1.569453482219374E-3</v>
      </c>
    </row>
    <row r="35" spans="2:29" x14ac:dyDescent="0.25">
      <c r="B35" s="208" t="s">
        <v>77</v>
      </c>
      <c r="C35" s="199"/>
      <c r="D35" s="267">
        <v>371.72050000000002</v>
      </c>
      <c r="E35" s="268">
        <v>372.60809999999998</v>
      </c>
      <c r="F35" s="268" t="s">
        <v>175</v>
      </c>
      <c r="G35" s="269">
        <v>372.03559999999999</v>
      </c>
      <c r="H35" s="270">
        <v>-0.13800000000003365</v>
      </c>
      <c r="I35" s="271">
        <v>-3.7079470440681828E-4</v>
      </c>
      <c r="J35" s="262"/>
      <c r="K35" s="267" t="s">
        <v>175</v>
      </c>
      <c r="L35" s="268" t="s">
        <v>175</v>
      </c>
      <c r="M35" s="268" t="s">
        <v>175</v>
      </c>
      <c r="N35" s="269" t="s">
        <v>175</v>
      </c>
      <c r="O35" s="270" t="s">
        <v>175</v>
      </c>
      <c r="P35" s="272" t="s">
        <v>175</v>
      </c>
      <c r="Q35" s="230"/>
      <c r="R35" s="267">
        <v>475.56509999999997</v>
      </c>
      <c r="S35" s="268">
        <v>438.2835</v>
      </c>
      <c r="T35" s="268" t="s">
        <v>175</v>
      </c>
      <c r="U35" s="269">
        <v>460.39589999999998</v>
      </c>
      <c r="V35" s="270">
        <v>2.3010999999999626</v>
      </c>
      <c r="W35" s="272">
        <v>5.023196072079239E-3</v>
      </c>
      <c r="X35" s="230"/>
      <c r="Y35" s="275">
        <v>372.03570000000002</v>
      </c>
      <c r="Z35" s="242"/>
      <c r="AA35" s="274">
        <v>-0.13799999999997681</v>
      </c>
      <c r="AB35" s="272">
        <v>-3.707946047771804E-4</v>
      </c>
    </row>
    <row r="36" spans="2:29" x14ac:dyDescent="0.25">
      <c r="B36" s="208" t="s">
        <v>78</v>
      </c>
      <c r="C36" s="199"/>
      <c r="D36" s="267" t="s">
        <v>175</v>
      </c>
      <c r="E36" s="268">
        <v>321.50479999999999</v>
      </c>
      <c r="F36" s="268">
        <v>332.32510000000002</v>
      </c>
      <c r="G36" s="269">
        <v>328.39699999999999</v>
      </c>
      <c r="H36" s="270">
        <v>-2.877900000000011</v>
      </c>
      <c r="I36" s="271">
        <v>-8.6873469737671627E-3</v>
      </c>
      <c r="J36" s="262"/>
      <c r="K36" s="267" t="s">
        <v>175</v>
      </c>
      <c r="L36" s="268" t="s">
        <v>175</v>
      </c>
      <c r="M36" s="268" t="s">
        <v>175</v>
      </c>
      <c r="N36" s="269" t="s">
        <v>175</v>
      </c>
      <c r="O36" s="270" t="s">
        <v>175</v>
      </c>
      <c r="P36" s="272" t="s">
        <v>175</v>
      </c>
      <c r="Q36" s="230"/>
      <c r="R36" s="267" t="s">
        <v>175</v>
      </c>
      <c r="S36" s="268" t="s">
        <v>175</v>
      </c>
      <c r="T36" s="268" t="s">
        <v>175</v>
      </c>
      <c r="U36" s="269" t="s">
        <v>175</v>
      </c>
      <c r="V36" s="270" t="s">
        <v>175</v>
      </c>
      <c r="W36" s="272" t="s">
        <v>175</v>
      </c>
      <c r="X36" s="230"/>
      <c r="Y36" s="275">
        <v>328.39699999999999</v>
      </c>
      <c r="Z36" s="242"/>
      <c r="AA36" s="274">
        <v>-2.751700000000028</v>
      </c>
      <c r="AB36" s="272">
        <v>-8.3095600254509128E-3</v>
      </c>
    </row>
    <row r="37" spans="2:29" x14ac:dyDescent="0.25">
      <c r="B37" s="208" t="s">
        <v>79</v>
      </c>
      <c r="C37" s="199"/>
      <c r="D37" s="267">
        <v>363.85109999999997</v>
      </c>
      <c r="E37" s="268">
        <v>376.38639999999998</v>
      </c>
      <c r="F37" s="268" t="s">
        <v>175</v>
      </c>
      <c r="G37" s="269">
        <v>369.71600000000001</v>
      </c>
      <c r="H37" s="270">
        <v>0.45040000000000191</v>
      </c>
      <c r="I37" s="271">
        <v>1.2197182732429646E-3</v>
      </c>
      <c r="J37" s="262"/>
      <c r="K37" s="267" t="s">
        <v>175</v>
      </c>
      <c r="L37" s="268" t="s">
        <v>175</v>
      </c>
      <c r="M37" s="268" t="s">
        <v>175</v>
      </c>
      <c r="N37" s="269" t="s">
        <v>175</v>
      </c>
      <c r="O37" s="270" t="s">
        <v>175</v>
      </c>
      <c r="P37" s="272" t="s">
        <v>175</v>
      </c>
      <c r="Q37" s="230"/>
      <c r="R37" s="267">
        <v>365.13909999999998</v>
      </c>
      <c r="S37" s="268">
        <v>356.89929999999998</v>
      </c>
      <c r="T37" s="268" t="s">
        <v>175</v>
      </c>
      <c r="U37" s="269">
        <v>358.04239999999999</v>
      </c>
      <c r="V37" s="270">
        <v>-5.3786000000000058</v>
      </c>
      <c r="W37" s="272">
        <v>-1.4799915249806728E-2</v>
      </c>
      <c r="X37" s="230"/>
      <c r="Y37" s="275">
        <v>364.50599999999997</v>
      </c>
      <c r="Z37" s="242"/>
      <c r="AA37" s="274">
        <v>-2.1511000000000422</v>
      </c>
      <c r="AB37" s="272">
        <v>-5.8667894335062698E-3</v>
      </c>
    </row>
    <row r="38" spans="2:29" x14ac:dyDescent="0.25">
      <c r="B38" s="208" t="s">
        <v>80</v>
      </c>
      <c r="C38" s="199"/>
      <c r="D38" s="267">
        <v>314.22500000000002</v>
      </c>
      <c r="E38" s="268">
        <v>314.08420000000001</v>
      </c>
      <c r="F38" s="268">
        <v>288.52620000000002</v>
      </c>
      <c r="G38" s="269">
        <v>294.39280000000002</v>
      </c>
      <c r="H38" s="270">
        <v>-15.580600000000004</v>
      </c>
      <c r="I38" s="271">
        <v>-5.0264313002341465E-2</v>
      </c>
      <c r="J38" s="262"/>
      <c r="K38" s="267" t="s">
        <v>175</v>
      </c>
      <c r="L38" s="268" t="s">
        <v>175</v>
      </c>
      <c r="M38" s="268" t="s">
        <v>175</v>
      </c>
      <c r="N38" s="269" t="s">
        <v>175</v>
      </c>
      <c r="O38" s="270" t="s">
        <v>175</v>
      </c>
      <c r="P38" s="272" t="s">
        <v>175</v>
      </c>
      <c r="Q38" s="230"/>
      <c r="R38" s="267" t="s">
        <v>175</v>
      </c>
      <c r="S38" s="268" t="s">
        <v>175</v>
      </c>
      <c r="T38" s="268">
        <v>317.35570000000001</v>
      </c>
      <c r="U38" s="269">
        <v>317.35660000000001</v>
      </c>
      <c r="V38" s="270">
        <v>13.031100000000038</v>
      </c>
      <c r="W38" s="272">
        <v>4.2819612553006703E-2</v>
      </c>
      <c r="X38" s="230"/>
      <c r="Y38" s="275">
        <v>309.69499999999999</v>
      </c>
      <c r="Z38" s="242"/>
      <c r="AA38" s="274">
        <v>3.4850999999999885</v>
      </c>
      <c r="AB38" s="272">
        <v>1.1381408635057211E-2</v>
      </c>
    </row>
    <row r="39" spans="2:29" x14ac:dyDescent="0.25">
      <c r="B39" s="208" t="s">
        <v>81</v>
      </c>
      <c r="C39" s="199"/>
      <c r="D39" s="267">
        <v>317.4246</v>
      </c>
      <c r="E39" s="268">
        <v>321.73090000000002</v>
      </c>
      <c r="F39" s="268">
        <v>321.12970000000001</v>
      </c>
      <c r="G39" s="269">
        <v>320.3297</v>
      </c>
      <c r="H39" s="270">
        <v>5.4542999999999893</v>
      </c>
      <c r="I39" s="271">
        <v>1.7322089944149299E-2</v>
      </c>
      <c r="J39" s="262"/>
      <c r="K39" s="267" t="s">
        <v>175</v>
      </c>
      <c r="L39" s="268" t="s">
        <v>175</v>
      </c>
      <c r="M39" s="268" t="s">
        <v>175</v>
      </c>
      <c r="N39" s="269" t="s">
        <v>175</v>
      </c>
      <c r="O39" s="270" t="s">
        <v>175</v>
      </c>
      <c r="P39" s="272" t="s">
        <v>175</v>
      </c>
      <c r="Q39" s="230"/>
      <c r="R39" s="267" t="s">
        <v>175</v>
      </c>
      <c r="S39" s="268">
        <v>262.601</v>
      </c>
      <c r="T39" s="268">
        <v>404.33049999999997</v>
      </c>
      <c r="U39" s="269">
        <v>317.21019999999999</v>
      </c>
      <c r="V39" s="270">
        <v>-80.279300000000035</v>
      </c>
      <c r="W39" s="272">
        <v>-0.20196583809132074</v>
      </c>
      <c r="X39" s="230"/>
      <c r="Y39" s="275">
        <v>320.12189999999998</v>
      </c>
      <c r="Z39" s="242"/>
      <c r="AA39" s="274">
        <v>-0.25569999999999027</v>
      </c>
      <c r="AB39" s="272">
        <v>-7.9812071755325231E-4</v>
      </c>
    </row>
    <row r="40" spans="2:29" x14ac:dyDescent="0.25">
      <c r="B40" s="208" t="s">
        <v>82</v>
      </c>
      <c r="C40" s="199"/>
      <c r="D40" s="267" t="s">
        <v>175</v>
      </c>
      <c r="E40" s="268">
        <v>333.85210000000001</v>
      </c>
      <c r="F40" s="268">
        <v>315.35239999999999</v>
      </c>
      <c r="G40" s="269">
        <v>322.71230000000003</v>
      </c>
      <c r="H40" s="270">
        <v>4.021000000000015</v>
      </c>
      <c r="I40" s="271">
        <v>1.2617225509450769E-2</v>
      </c>
      <c r="J40" s="262"/>
      <c r="K40" s="267" t="s">
        <v>175</v>
      </c>
      <c r="L40" s="268" t="s">
        <v>175</v>
      </c>
      <c r="M40" s="268" t="s">
        <v>175</v>
      </c>
      <c r="N40" s="269" t="s">
        <v>175</v>
      </c>
      <c r="O40" s="270" t="s">
        <v>175</v>
      </c>
      <c r="P40" s="272" t="s">
        <v>175</v>
      </c>
      <c r="Q40" s="230"/>
      <c r="R40" s="267" t="s">
        <v>175</v>
      </c>
      <c r="S40" s="268" t="s">
        <v>176</v>
      </c>
      <c r="T40" s="268" t="s">
        <v>176</v>
      </c>
      <c r="U40" s="269" t="s">
        <v>176</v>
      </c>
      <c r="V40" s="270" t="s">
        <v>175</v>
      </c>
      <c r="W40" s="272" t="s">
        <v>175</v>
      </c>
      <c r="X40" s="230"/>
      <c r="Y40" s="275" t="s">
        <v>176</v>
      </c>
      <c r="Z40" s="242"/>
      <c r="AA40" s="274" t="s">
        <v>175</v>
      </c>
      <c r="AB40" s="272" t="s">
        <v>175</v>
      </c>
    </row>
    <row r="41" spans="2:29" x14ac:dyDescent="0.25">
      <c r="B41" s="208" t="s">
        <v>83</v>
      </c>
      <c r="C41" s="199"/>
      <c r="D41" s="267" t="s">
        <v>175</v>
      </c>
      <c r="E41" s="268">
        <v>377.82159999999999</v>
      </c>
      <c r="F41" s="268">
        <v>364.96539999999999</v>
      </c>
      <c r="G41" s="269">
        <v>366.97660000000002</v>
      </c>
      <c r="H41" s="270">
        <v>-5.2952999999999975</v>
      </c>
      <c r="I41" s="271">
        <v>-1.4224280693761693E-2</v>
      </c>
      <c r="J41" s="262"/>
      <c r="K41" s="267" t="s">
        <v>175</v>
      </c>
      <c r="L41" s="268" t="s">
        <v>175</v>
      </c>
      <c r="M41" s="268" t="s">
        <v>175</v>
      </c>
      <c r="N41" s="269" t="s">
        <v>175</v>
      </c>
      <c r="O41" s="270" t="s">
        <v>175</v>
      </c>
      <c r="P41" s="272" t="s">
        <v>175</v>
      </c>
      <c r="Q41" s="230"/>
      <c r="R41" s="267" t="s">
        <v>175</v>
      </c>
      <c r="S41" s="268" t="s">
        <v>175</v>
      </c>
      <c r="T41" s="268" t="s">
        <v>175</v>
      </c>
      <c r="U41" s="269" t="s">
        <v>175</v>
      </c>
      <c r="V41" s="270" t="s">
        <v>175</v>
      </c>
      <c r="W41" s="272" t="s">
        <v>175</v>
      </c>
      <c r="X41" s="230"/>
      <c r="Y41" s="275">
        <v>366.97660000000002</v>
      </c>
      <c r="Z41" s="242"/>
      <c r="AA41" s="274">
        <v>-5.2952999999999975</v>
      </c>
      <c r="AB41" s="272">
        <v>-1.4224280693761693E-2</v>
      </c>
    </row>
    <row r="42" spans="2:29" ht="15.75" thickBot="1" x14ac:dyDescent="0.3">
      <c r="B42" s="209" t="s">
        <v>84</v>
      </c>
      <c r="C42" s="199"/>
      <c r="D42" s="281" t="s">
        <v>175</v>
      </c>
      <c r="E42" s="282">
        <v>462.49369999999999</v>
      </c>
      <c r="F42" s="282">
        <v>473.99380000000002</v>
      </c>
      <c r="G42" s="283">
        <v>469.40600000000001</v>
      </c>
      <c r="H42" s="284">
        <v>-2.2122999999999706</v>
      </c>
      <c r="I42" s="285">
        <v>-4.6908697139189659E-3</v>
      </c>
      <c r="J42" s="262"/>
      <c r="K42" s="281" t="s">
        <v>175</v>
      </c>
      <c r="L42" s="282" t="s">
        <v>175</v>
      </c>
      <c r="M42" s="282" t="s">
        <v>175</v>
      </c>
      <c r="N42" s="283" t="s">
        <v>175</v>
      </c>
      <c r="O42" s="284" t="s">
        <v>175</v>
      </c>
      <c r="P42" s="286" t="s">
        <v>175</v>
      </c>
      <c r="Q42" s="230"/>
      <c r="R42" s="281" t="s">
        <v>175</v>
      </c>
      <c r="S42" s="282">
        <v>463.15620000000001</v>
      </c>
      <c r="T42" s="282" t="s">
        <v>175</v>
      </c>
      <c r="U42" s="283">
        <v>463.15620000000001</v>
      </c>
      <c r="V42" s="284">
        <v>-10.462699999999984</v>
      </c>
      <c r="W42" s="286">
        <v>-2.2090968075809458E-2</v>
      </c>
      <c r="X42" s="230"/>
      <c r="Y42" s="287">
        <v>469.02569999999997</v>
      </c>
      <c r="Z42" s="242"/>
      <c r="AA42" s="288">
        <v>-2.714300000000037</v>
      </c>
      <c r="AB42" s="286">
        <v>-5.7538050621105397E-3</v>
      </c>
    </row>
    <row r="43" spans="2:29" x14ac:dyDescent="0.25"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</row>
    <row r="44" spans="2:29" x14ac:dyDescent="0.25"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</row>
    <row r="45" spans="2:29" x14ac:dyDescent="0.25"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spans="2:29" x14ac:dyDescent="0.25"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2:29" x14ac:dyDescent="0.25"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2:29" x14ac:dyDescent="0.25"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3:26" x14ac:dyDescent="0.25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3:26" x14ac:dyDescent="0.25"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</sheetData>
  <mergeCells count="16">
    <mergeCell ref="B6:Y6"/>
    <mergeCell ref="R9:V9"/>
    <mergeCell ref="S10:S11"/>
    <mergeCell ref="T10:T11"/>
    <mergeCell ref="U10:U11"/>
    <mergeCell ref="Y10:Y11"/>
    <mergeCell ref="L10:L11"/>
    <mergeCell ref="M10:M11"/>
    <mergeCell ref="R10:R11"/>
    <mergeCell ref="N10:N11"/>
    <mergeCell ref="D9:H9"/>
    <mergeCell ref="D10:D11"/>
    <mergeCell ref="E10:E11"/>
    <mergeCell ref="F10:F11"/>
    <mergeCell ref="G10:G11"/>
    <mergeCell ref="K10:K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88"/>
  <sheetViews>
    <sheetView zoomScale="96" zoomScaleNormal="96" workbookViewId="0">
      <selection activeCell="T92" sqref="T92"/>
    </sheetView>
  </sheetViews>
  <sheetFormatPr defaultRowHeight="15" x14ac:dyDescent="0.25"/>
  <cols>
    <col min="1" max="1" width="9.140625" style="94"/>
    <col min="2" max="2" width="25.85546875" customWidth="1"/>
    <col min="3" max="5" width="7.140625" bestFit="1" customWidth="1"/>
    <col min="6" max="6" width="7.140625" customWidth="1"/>
    <col min="7" max="19" width="7.140625" bestFit="1" customWidth="1"/>
    <col min="20" max="20" width="7.140625" customWidth="1"/>
    <col min="21" max="21" width="7.140625" bestFit="1" customWidth="1"/>
    <col min="22" max="23" width="7.140625" customWidth="1"/>
    <col min="24" max="31" width="7.140625" bestFit="1" customWidth="1"/>
    <col min="32" max="32" width="7.5703125" bestFit="1" customWidth="1"/>
  </cols>
  <sheetData>
    <row r="1" spans="2:33" x14ac:dyDescent="0.25">
      <c r="B1" t="s">
        <v>140</v>
      </c>
      <c r="C1" t="s">
        <v>183</v>
      </c>
    </row>
    <row r="2" spans="2:33" ht="15.75" x14ac:dyDescent="0.25">
      <c r="B2" s="339" t="s">
        <v>86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71"/>
    </row>
    <row r="3" spans="2:33" ht="16.5" customHeight="1" thickBot="1" x14ac:dyDescent="0.3">
      <c r="B3" s="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59"/>
      <c r="AC3" s="21"/>
      <c r="AD3" s="21"/>
      <c r="AE3" s="72"/>
      <c r="AF3" s="48"/>
    </row>
    <row r="4" spans="2:33" x14ac:dyDescent="0.25">
      <c r="B4" s="335" t="s">
        <v>87</v>
      </c>
      <c r="C4" s="333" t="s">
        <v>58</v>
      </c>
      <c r="D4" s="337" t="s">
        <v>59</v>
      </c>
      <c r="E4" s="337" t="s">
        <v>60</v>
      </c>
      <c r="F4" s="337" t="s">
        <v>61</v>
      </c>
      <c r="G4" s="337" t="s">
        <v>62</v>
      </c>
      <c r="H4" s="337" t="s">
        <v>63</v>
      </c>
      <c r="I4" s="337" t="s">
        <v>64</v>
      </c>
      <c r="J4" s="337" t="s">
        <v>65</v>
      </c>
      <c r="K4" s="337" t="s">
        <v>66</v>
      </c>
      <c r="L4" s="337" t="s">
        <v>67</v>
      </c>
      <c r="M4" s="337" t="s">
        <v>68</v>
      </c>
      <c r="N4" s="337" t="s">
        <v>69</v>
      </c>
      <c r="O4" s="337" t="s">
        <v>70</v>
      </c>
      <c r="P4" s="337" t="s">
        <v>71</v>
      </c>
      <c r="Q4" s="337" t="s">
        <v>72</v>
      </c>
      <c r="R4" s="337" t="s">
        <v>73</v>
      </c>
      <c r="S4" s="337" t="s">
        <v>74</v>
      </c>
      <c r="T4" s="337" t="s">
        <v>75</v>
      </c>
      <c r="U4" s="337" t="s">
        <v>76</v>
      </c>
      <c r="V4" s="337" t="s">
        <v>77</v>
      </c>
      <c r="W4" s="337" t="s">
        <v>78</v>
      </c>
      <c r="X4" s="337" t="s">
        <v>79</v>
      </c>
      <c r="Y4" s="337" t="s">
        <v>80</v>
      </c>
      <c r="Z4" s="337" t="s">
        <v>81</v>
      </c>
      <c r="AA4" s="337" t="s">
        <v>82</v>
      </c>
      <c r="AB4" s="337" t="s">
        <v>83</v>
      </c>
      <c r="AC4" s="337" t="s">
        <v>84</v>
      </c>
      <c r="AD4" s="340" t="s">
        <v>88</v>
      </c>
      <c r="AE4" s="340" t="s">
        <v>160</v>
      </c>
      <c r="AF4" s="340" t="s">
        <v>166</v>
      </c>
    </row>
    <row r="5" spans="2:33" ht="15.75" thickBot="1" x14ac:dyDescent="0.3">
      <c r="B5" s="336"/>
      <c r="C5" s="334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41"/>
      <c r="AE5" s="341"/>
      <c r="AF5" s="341"/>
    </row>
    <row r="6" spans="2:33" ht="15" customHeight="1" x14ac:dyDescent="0.25">
      <c r="B6" s="229" t="s">
        <v>89</v>
      </c>
      <c r="C6" s="227" t="s">
        <v>175</v>
      </c>
      <c r="D6" s="228" t="s">
        <v>175</v>
      </c>
      <c r="E6" s="228" t="s">
        <v>175</v>
      </c>
      <c r="F6" s="228">
        <v>342.51760000000002</v>
      </c>
      <c r="G6" s="228" t="s">
        <v>175</v>
      </c>
      <c r="H6" s="228" t="s">
        <v>175</v>
      </c>
      <c r="I6" s="228" t="s">
        <v>175</v>
      </c>
      <c r="J6" s="228" t="s">
        <v>175</v>
      </c>
      <c r="K6" s="228">
        <v>390.08</v>
      </c>
      <c r="L6" s="228" t="s">
        <v>175</v>
      </c>
      <c r="M6" s="228" t="s">
        <v>175</v>
      </c>
      <c r="N6" s="228">
        <v>508.52</v>
      </c>
      <c r="O6" s="228" t="s">
        <v>175</v>
      </c>
      <c r="P6" s="228" t="s">
        <v>175</v>
      </c>
      <c r="Q6" s="228" t="s">
        <v>176</v>
      </c>
      <c r="R6" s="228" t="s">
        <v>175</v>
      </c>
      <c r="S6" s="228" t="s">
        <v>175</v>
      </c>
      <c r="T6" s="228" t="s">
        <v>175</v>
      </c>
      <c r="U6" s="228">
        <v>349</v>
      </c>
      <c r="V6" s="228">
        <v>498.85</v>
      </c>
      <c r="W6" s="228" t="s">
        <v>175</v>
      </c>
      <c r="X6" s="228">
        <v>385.69</v>
      </c>
      <c r="Y6" s="228" t="s">
        <v>175</v>
      </c>
      <c r="Z6" s="228" t="s">
        <v>175</v>
      </c>
      <c r="AA6" s="228" t="s">
        <v>175</v>
      </c>
      <c r="AB6" s="228" t="s">
        <v>175</v>
      </c>
      <c r="AC6" s="228">
        <v>468.28859999999997</v>
      </c>
      <c r="AD6" s="308">
        <v>402.28750000000002</v>
      </c>
      <c r="AE6" s="309">
        <v>0.65770000000003392</v>
      </c>
      <c r="AF6" s="310">
        <v>1.6375776897032956E-3</v>
      </c>
      <c r="AG6" s="94" t="s">
        <v>175</v>
      </c>
    </row>
    <row r="7" spans="2:33" ht="15" customHeight="1" x14ac:dyDescent="0.25">
      <c r="B7" s="73" t="s">
        <v>90</v>
      </c>
      <c r="C7" s="290" t="s">
        <v>175</v>
      </c>
      <c r="D7" s="290" t="s">
        <v>175</v>
      </c>
      <c r="E7" s="290" t="s">
        <v>175</v>
      </c>
      <c r="F7" s="290">
        <v>342.65210000000002</v>
      </c>
      <c r="G7" s="290" t="s">
        <v>175</v>
      </c>
      <c r="H7" s="290" t="s">
        <v>175</v>
      </c>
      <c r="I7" s="290">
        <v>408.93</v>
      </c>
      <c r="J7" s="290" t="s">
        <v>175</v>
      </c>
      <c r="K7" s="290">
        <v>391.8</v>
      </c>
      <c r="L7" s="290" t="s">
        <v>175</v>
      </c>
      <c r="M7" s="290" t="s">
        <v>175</v>
      </c>
      <c r="N7" s="290" t="s">
        <v>175</v>
      </c>
      <c r="O7" s="290" t="s">
        <v>175</v>
      </c>
      <c r="P7" s="290" t="s">
        <v>175</v>
      </c>
      <c r="Q7" s="290" t="s">
        <v>176</v>
      </c>
      <c r="R7" s="290" t="s">
        <v>175</v>
      </c>
      <c r="S7" s="290" t="s">
        <v>175</v>
      </c>
      <c r="T7" s="290" t="s">
        <v>175</v>
      </c>
      <c r="U7" s="290">
        <v>316</v>
      </c>
      <c r="V7" s="290">
        <v>500.08</v>
      </c>
      <c r="W7" s="290" t="s">
        <v>175</v>
      </c>
      <c r="X7" s="290">
        <v>382.49</v>
      </c>
      <c r="Y7" s="290" t="s">
        <v>175</v>
      </c>
      <c r="Z7" s="290" t="s">
        <v>175</v>
      </c>
      <c r="AA7" s="290" t="s">
        <v>176</v>
      </c>
      <c r="AB7" s="290" t="s">
        <v>175</v>
      </c>
      <c r="AC7" s="290">
        <v>471.83030000000002</v>
      </c>
      <c r="AD7" s="291">
        <v>387.01740000000001</v>
      </c>
      <c r="AE7" s="292">
        <v>-5.4817999999999643</v>
      </c>
      <c r="AF7" s="311">
        <v>-1.3966397893295013E-2</v>
      </c>
      <c r="AG7" s="94" t="s">
        <v>175</v>
      </c>
    </row>
    <row r="8" spans="2:33" ht="15" customHeight="1" x14ac:dyDescent="0.25">
      <c r="B8" s="73" t="s">
        <v>91</v>
      </c>
      <c r="C8" s="290" t="s">
        <v>175</v>
      </c>
      <c r="D8" s="290" t="s">
        <v>175</v>
      </c>
      <c r="E8" s="290" t="s">
        <v>176</v>
      </c>
      <c r="F8" s="290">
        <v>341.4418</v>
      </c>
      <c r="G8" s="290" t="s">
        <v>175</v>
      </c>
      <c r="H8" s="290" t="s">
        <v>175</v>
      </c>
      <c r="I8" s="290">
        <v>407.2</v>
      </c>
      <c r="J8" s="290" t="s">
        <v>175</v>
      </c>
      <c r="K8" s="290">
        <v>382.49</v>
      </c>
      <c r="L8" s="290" t="s">
        <v>175</v>
      </c>
      <c r="M8" s="290" t="s">
        <v>175</v>
      </c>
      <c r="N8" s="290">
        <v>403.38</v>
      </c>
      <c r="O8" s="290" t="s">
        <v>175</v>
      </c>
      <c r="P8" s="290">
        <v>223.78</v>
      </c>
      <c r="Q8" s="290" t="s">
        <v>175</v>
      </c>
      <c r="R8" s="290" t="s">
        <v>175</v>
      </c>
      <c r="S8" s="290" t="s">
        <v>175</v>
      </c>
      <c r="T8" s="290" t="s">
        <v>175</v>
      </c>
      <c r="U8" s="290">
        <v>348</v>
      </c>
      <c r="V8" s="290">
        <v>431.91</v>
      </c>
      <c r="W8" s="290" t="s">
        <v>175</v>
      </c>
      <c r="X8" s="290">
        <v>355.7</v>
      </c>
      <c r="Y8" s="290" t="s">
        <v>175</v>
      </c>
      <c r="Z8" s="290">
        <v>266.54000000000002</v>
      </c>
      <c r="AA8" s="290" t="s">
        <v>176</v>
      </c>
      <c r="AB8" s="290" t="s">
        <v>175</v>
      </c>
      <c r="AC8" s="290">
        <v>454.41699999999997</v>
      </c>
      <c r="AD8" s="291">
        <v>375.71280000000002</v>
      </c>
      <c r="AE8" s="292">
        <v>0.72930000000002337</v>
      </c>
      <c r="AF8" s="311">
        <v>1.9448855749653049E-3</v>
      </c>
      <c r="AG8" s="94" t="s">
        <v>175</v>
      </c>
    </row>
    <row r="9" spans="2:33" ht="15" customHeight="1" x14ac:dyDescent="0.25">
      <c r="B9" s="73" t="s">
        <v>92</v>
      </c>
      <c r="C9" s="293" t="s">
        <v>175</v>
      </c>
      <c r="D9" s="293" t="s">
        <v>175</v>
      </c>
      <c r="E9" s="293" t="s">
        <v>175</v>
      </c>
      <c r="F9" s="293">
        <v>340.76940000000002</v>
      </c>
      <c r="G9" s="293" t="s">
        <v>175</v>
      </c>
      <c r="H9" s="293" t="s">
        <v>175</v>
      </c>
      <c r="I9" s="293">
        <v>401.13</v>
      </c>
      <c r="J9" s="293" t="s">
        <v>175</v>
      </c>
      <c r="K9" s="293">
        <v>383.03</v>
      </c>
      <c r="L9" s="293" t="s">
        <v>175</v>
      </c>
      <c r="M9" s="293" t="s">
        <v>175</v>
      </c>
      <c r="N9" s="293">
        <v>434.87</v>
      </c>
      <c r="O9" s="293" t="s">
        <v>175</v>
      </c>
      <c r="P9" s="293" t="s">
        <v>175</v>
      </c>
      <c r="Q9" s="293" t="s">
        <v>175</v>
      </c>
      <c r="R9" s="293" t="s">
        <v>175</v>
      </c>
      <c r="S9" s="293" t="s">
        <v>175</v>
      </c>
      <c r="T9" s="293" t="s">
        <v>175</v>
      </c>
      <c r="U9" s="293">
        <v>351</v>
      </c>
      <c r="V9" s="293">
        <v>465.55</v>
      </c>
      <c r="W9" s="293" t="s">
        <v>175</v>
      </c>
      <c r="X9" s="293">
        <v>372.07</v>
      </c>
      <c r="Y9" s="293" t="s">
        <v>175</v>
      </c>
      <c r="Z9" s="293" t="s">
        <v>175</v>
      </c>
      <c r="AA9" s="293" t="s">
        <v>175</v>
      </c>
      <c r="AB9" s="293" t="s">
        <v>175</v>
      </c>
      <c r="AC9" s="293">
        <v>479.40559999999999</v>
      </c>
      <c r="AD9" s="294">
        <v>376.2473</v>
      </c>
      <c r="AE9" s="295">
        <v>1.9916000000000054</v>
      </c>
      <c r="AF9" s="312">
        <v>5.3214954374776191E-3</v>
      </c>
      <c r="AG9" s="94" t="s">
        <v>175</v>
      </c>
    </row>
    <row r="10" spans="2:33" ht="15" customHeight="1" x14ac:dyDescent="0.25">
      <c r="B10" s="73" t="s">
        <v>93</v>
      </c>
      <c r="C10" s="290" t="s">
        <v>175</v>
      </c>
      <c r="D10" s="290" t="s">
        <v>175</v>
      </c>
      <c r="E10" s="290" t="s">
        <v>176</v>
      </c>
      <c r="F10" s="290">
        <v>327.18700000000001</v>
      </c>
      <c r="G10" s="290">
        <v>326.58</v>
      </c>
      <c r="H10" s="290" t="s">
        <v>175</v>
      </c>
      <c r="I10" s="290">
        <v>369.32</v>
      </c>
      <c r="J10" s="290" t="s">
        <v>175</v>
      </c>
      <c r="K10" s="290">
        <v>330.32</v>
      </c>
      <c r="L10" s="290" t="s">
        <v>175</v>
      </c>
      <c r="M10" s="290" t="s">
        <v>175</v>
      </c>
      <c r="N10" s="290">
        <v>432.11</v>
      </c>
      <c r="O10" s="290" t="s">
        <v>175</v>
      </c>
      <c r="P10" s="290">
        <v>199.51</v>
      </c>
      <c r="Q10" s="290" t="s">
        <v>176</v>
      </c>
      <c r="R10" s="290" t="s">
        <v>176</v>
      </c>
      <c r="S10" s="290" t="s">
        <v>175</v>
      </c>
      <c r="T10" s="290" t="s">
        <v>175</v>
      </c>
      <c r="U10" s="290">
        <v>309</v>
      </c>
      <c r="V10" s="290" t="s">
        <v>175</v>
      </c>
      <c r="W10" s="290" t="s">
        <v>175</v>
      </c>
      <c r="X10" s="290">
        <v>326.27999999999997</v>
      </c>
      <c r="Y10" s="290">
        <v>304.55099999999999</v>
      </c>
      <c r="Z10" s="290">
        <v>386.54</v>
      </c>
      <c r="AA10" s="290" t="s">
        <v>176</v>
      </c>
      <c r="AB10" s="290" t="s">
        <v>175</v>
      </c>
      <c r="AC10" s="290">
        <v>486.39049999999997</v>
      </c>
      <c r="AD10" s="291">
        <v>330.21039999999999</v>
      </c>
      <c r="AE10" s="292">
        <v>-3.2535000000000309</v>
      </c>
      <c r="AF10" s="311">
        <v>-9.7566783091064258E-3</v>
      </c>
      <c r="AG10" s="94" t="s">
        <v>175</v>
      </c>
    </row>
    <row r="11" spans="2:33" ht="15.75" customHeight="1" thickBot="1" x14ac:dyDescent="0.3">
      <c r="B11" s="73" t="s">
        <v>94</v>
      </c>
      <c r="C11" s="290" t="s">
        <v>175</v>
      </c>
      <c r="D11" s="290" t="s">
        <v>175</v>
      </c>
      <c r="E11" s="290" t="s">
        <v>175</v>
      </c>
      <c r="F11" s="290">
        <v>331.62479999999999</v>
      </c>
      <c r="G11" s="290" t="s">
        <v>175</v>
      </c>
      <c r="H11" s="290" t="s">
        <v>175</v>
      </c>
      <c r="I11" s="290">
        <v>378.79</v>
      </c>
      <c r="J11" s="290" t="s">
        <v>175</v>
      </c>
      <c r="K11" s="290">
        <v>338.74</v>
      </c>
      <c r="L11" s="290" t="s">
        <v>175</v>
      </c>
      <c r="M11" s="290" t="s">
        <v>175</v>
      </c>
      <c r="N11" s="290" t="s">
        <v>175</v>
      </c>
      <c r="O11" s="290" t="s">
        <v>175</v>
      </c>
      <c r="P11" s="290">
        <v>287.26</v>
      </c>
      <c r="Q11" s="290" t="s">
        <v>175</v>
      </c>
      <c r="R11" s="290" t="s">
        <v>175</v>
      </c>
      <c r="S11" s="290" t="s">
        <v>175</v>
      </c>
      <c r="T11" s="290" t="s">
        <v>175</v>
      </c>
      <c r="U11" s="290">
        <v>311</v>
      </c>
      <c r="V11" s="290" t="s">
        <v>175</v>
      </c>
      <c r="W11" s="290" t="s">
        <v>175</v>
      </c>
      <c r="X11" s="290">
        <v>356.73</v>
      </c>
      <c r="Y11" s="290">
        <v>290.84300000000002</v>
      </c>
      <c r="Z11" s="290" t="s">
        <v>175</v>
      </c>
      <c r="AA11" s="290" t="s">
        <v>175</v>
      </c>
      <c r="AB11" s="290" t="s">
        <v>175</v>
      </c>
      <c r="AC11" s="290">
        <v>497.99939999999998</v>
      </c>
      <c r="AD11" s="291">
        <v>329.96429999999998</v>
      </c>
      <c r="AE11" s="292">
        <v>-1.0812000000000239</v>
      </c>
      <c r="AF11" s="311">
        <v>-3.2660163028950251E-3</v>
      </c>
      <c r="AG11" s="94" t="s">
        <v>175</v>
      </c>
    </row>
    <row r="12" spans="2:33" ht="15.75" customHeight="1" thickBot="1" x14ac:dyDescent="0.3">
      <c r="B12" s="74" t="s">
        <v>95</v>
      </c>
      <c r="C12" s="296" t="s">
        <v>175</v>
      </c>
      <c r="D12" s="296" t="s">
        <v>175</v>
      </c>
      <c r="E12" s="296" t="s">
        <v>176</v>
      </c>
      <c r="F12" s="296">
        <v>332.62689999999998</v>
      </c>
      <c r="G12" s="296">
        <v>326.58</v>
      </c>
      <c r="H12" s="296" t="s">
        <v>175</v>
      </c>
      <c r="I12" s="296">
        <v>396.13220000000001</v>
      </c>
      <c r="J12" s="296" t="s">
        <v>175</v>
      </c>
      <c r="K12" s="296">
        <v>370.75900000000001</v>
      </c>
      <c r="L12" s="296" t="s">
        <v>175</v>
      </c>
      <c r="M12" s="296" t="s">
        <v>175</v>
      </c>
      <c r="N12" s="296">
        <v>465.01310000000001</v>
      </c>
      <c r="O12" s="296" t="s">
        <v>175</v>
      </c>
      <c r="P12" s="296">
        <v>211.31110000000001</v>
      </c>
      <c r="Q12" s="296" t="s">
        <v>176</v>
      </c>
      <c r="R12" s="296" t="s">
        <v>176</v>
      </c>
      <c r="S12" s="296" t="s">
        <v>175</v>
      </c>
      <c r="T12" s="296" t="s">
        <v>175</v>
      </c>
      <c r="U12" s="296">
        <v>315.83789999999999</v>
      </c>
      <c r="V12" s="296">
        <v>474.09750000000003</v>
      </c>
      <c r="W12" s="296" t="s">
        <v>175</v>
      </c>
      <c r="X12" s="296">
        <v>343.07040000000001</v>
      </c>
      <c r="Y12" s="296">
        <v>302.8596</v>
      </c>
      <c r="Z12" s="296">
        <v>312.77670000000001</v>
      </c>
      <c r="AA12" s="296" t="s">
        <v>176</v>
      </c>
      <c r="AB12" s="296" t="s">
        <v>175</v>
      </c>
      <c r="AC12" s="296">
        <v>485.03890000000001</v>
      </c>
      <c r="AD12" s="297">
        <v>357.80900000000003</v>
      </c>
      <c r="AE12" s="298">
        <v>-1.1404999999999745</v>
      </c>
      <c r="AF12" s="313">
        <v>-3.1773271727637553E-3</v>
      </c>
      <c r="AG12" s="94" t="s">
        <v>175</v>
      </c>
    </row>
    <row r="13" spans="2:33" ht="15" customHeight="1" x14ac:dyDescent="0.25">
      <c r="B13" s="75" t="s">
        <v>96</v>
      </c>
      <c r="C13" s="289">
        <v>361.61</v>
      </c>
      <c r="D13" s="289" t="s">
        <v>175</v>
      </c>
      <c r="E13" s="289">
        <v>345.5933</v>
      </c>
      <c r="F13" s="289">
        <v>337.00400000000002</v>
      </c>
      <c r="G13" s="289">
        <v>396.28</v>
      </c>
      <c r="H13" s="289" t="s">
        <v>175</v>
      </c>
      <c r="I13" s="289">
        <v>404.14</v>
      </c>
      <c r="J13" s="289">
        <v>444</v>
      </c>
      <c r="K13" s="289">
        <v>383.36</v>
      </c>
      <c r="L13" s="289">
        <v>412</v>
      </c>
      <c r="M13" s="289">
        <v>348.77550000000002</v>
      </c>
      <c r="N13" s="289">
        <v>407.53</v>
      </c>
      <c r="O13" s="289" t="s">
        <v>175</v>
      </c>
      <c r="P13" s="289" t="s">
        <v>175</v>
      </c>
      <c r="Q13" s="289">
        <v>306.13</v>
      </c>
      <c r="R13" s="289">
        <v>417.61</v>
      </c>
      <c r="S13" s="289" t="s">
        <v>175</v>
      </c>
      <c r="T13" s="289" t="s">
        <v>175</v>
      </c>
      <c r="U13" s="289">
        <v>371</v>
      </c>
      <c r="V13" s="289">
        <v>389.64</v>
      </c>
      <c r="W13" s="289">
        <v>329.33089999999999</v>
      </c>
      <c r="X13" s="289">
        <v>384.01</v>
      </c>
      <c r="Y13" s="289">
        <v>332.45</v>
      </c>
      <c r="Z13" s="289">
        <v>332.44</v>
      </c>
      <c r="AA13" s="289" t="s">
        <v>176</v>
      </c>
      <c r="AB13" s="289">
        <v>403.68</v>
      </c>
      <c r="AC13" s="289">
        <v>468.78050000000002</v>
      </c>
      <c r="AD13" s="291">
        <v>398.37040000000002</v>
      </c>
      <c r="AE13" s="292">
        <v>-1.3784999999999741</v>
      </c>
      <c r="AF13" s="314">
        <v>-3.4484147423544664E-3</v>
      </c>
      <c r="AG13" s="94" t="s">
        <v>175</v>
      </c>
    </row>
    <row r="14" spans="2:33" ht="15" customHeight="1" x14ac:dyDescent="0.25">
      <c r="B14" s="75" t="s">
        <v>97</v>
      </c>
      <c r="C14" s="290">
        <v>346.82</v>
      </c>
      <c r="D14" s="290" t="s">
        <v>175</v>
      </c>
      <c r="E14" s="290">
        <v>340.86290000000002</v>
      </c>
      <c r="F14" s="290">
        <v>344.26580000000001</v>
      </c>
      <c r="G14" s="290">
        <v>394.17</v>
      </c>
      <c r="H14" s="290" t="s">
        <v>175</v>
      </c>
      <c r="I14" s="290">
        <v>408.8</v>
      </c>
      <c r="J14" s="290">
        <v>412.5</v>
      </c>
      <c r="K14" s="290">
        <v>388.31</v>
      </c>
      <c r="L14" s="290">
        <v>398</v>
      </c>
      <c r="M14" s="290">
        <v>357.26600000000002</v>
      </c>
      <c r="N14" s="290">
        <v>403.97</v>
      </c>
      <c r="O14" s="290" t="s">
        <v>175</v>
      </c>
      <c r="P14" s="290" t="s">
        <v>175</v>
      </c>
      <c r="Q14" s="290" t="s">
        <v>176</v>
      </c>
      <c r="R14" s="290" t="s">
        <v>176</v>
      </c>
      <c r="S14" s="290" t="s">
        <v>175</v>
      </c>
      <c r="T14" s="290" t="s">
        <v>175</v>
      </c>
      <c r="U14" s="290">
        <v>362</v>
      </c>
      <c r="V14" s="290">
        <v>392.16</v>
      </c>
      <c r="W14" s="290">
        <v>327.79919999999998</v>
      </c>
      <c r="X14" s="290">
        <v>381.8</v>
      </c>
      <c r="Y14" s="290" t="s">
        <v>175</v>
      </c>
      <c r="Z14" s="290">
        <v>333.85</v>
      </c>
      <c r="AA14" s="290" t="s">
        <v>175</v>
      </c>
      <c r="AB14" s="290">
        <v>397.46</v>
      </c>
      <c r="AC14" s="290">
        <v>467.5016</v>
      </c>
      <c r="AD14" s="291">
        <v>394.7482</v>
      </c>
      <c r="AE14" s="292">
        <v>-0.50310000000001764</v>
      </c>
      <c r="AF14" s="314">
        <v>-1.272861088629007E-3</v>
      </c>
      <c r="AG14" s="94" t="s">
        <v>175</v>
      </c>
    </row>
    <row r="15" spans="2:33" ht="15" customHeight="1" x14ac:dyDescent="0.25">
      <c r="B15" s="75" t="s">
        <v>98</v>
      </c>
      <c r="C15" s="290">
        <v>323.69</v>
      </c>
      <c r="D15" s="290" t="s">
        <v>175</v>
      </c>
      <c r="E15" s="290">
        <v>336.67529999999999</v>
      </c>
      <c r="F15" s="290">
        <v>318.98379999999997</v>
      </c>
      <c r="G15" s="290">
        <v>393.35</v>
      </c>
      <c r="H15" s="290" t="s">
        <v>176</v>
      </c>
      <c r="I15" s="290">
        <v>395.63</v>
      </c>
      <c r="J15" s="290">
        <v>379.57</v>
      </c>
      <c r="K15" s="290">
        <v>375.48</v>
      </c>
      <c r="L15" s="290">
        <v>384</v>
      </c>
      <c r="M15" s="290">
        <v>357.66399999999999</v>
      </c>
      <c r="N15" s="290">
        <v>346.15</v>
      </c>
      <c r="O15" s="290" t="s">
        <v>175</v>
      </c>
      <c r="P15" s="290">
        <v>287.77999999999997</v>
      </c>
      <c r="Q15" s="290">
        <v>290.62</v>
      </c>
      <c r="R15" s="290">
        <v>391.68</v>
      </c>
      <c r="S15" s="290" t="s">
        <v>175</v>
      </c>
      <c r="T15" s="290" t="s">
        <v>175</v>
      </c>
      <c r="U15" s="290">
        <v>346</v>
      </c>
      <c r="V15" s="290">
        <v>374.97</v>
      </c>
      <c r="W15" s="290">
        <v>322.32850000000002</v>
      </c>
      <c r="X15" s="290">
        <v>373.58</v>
      </c>
      <c r="Y15" s="290">
        <v>328.31970000000001</v>
      </c>
      <c r="Z15" s="290">
        <v>323.66000000000003</v>
      </c>
      <c r="AA15" s="290">
        <v>333.08</v>
      </c>
      <c r="AB15" s="290">
        <v>382.62</v>
      </c>
      <c r="AC15" s="290">
        <v>459.7296</v>
      </c>
      <c r="AD15" s="291">
        <v>375.79</v>
      </c>
      <c r="AE15" s="292">
        <v>-1.6486999999999625</v>
      </c>
      <c r="AF15" s="314">
        <v>-4.368126532864669E-3</v>
      </c>
      <c r="AG15" s="94" t="s">
        <v>175</v>
      </c>
    </row>
    <row r="16" spans="2:33" ht="15" customHeight="1" x14ac:dyDescent="0.25">
      <c r="B16" s="76" t="s">
        <v>99</v>
      </c>
      <c r="C16" s="293">
        <v>298.42</v>
      </c>
      <c r="D16" s="293" t="s">
        <v>175</v>
      </c>
      <c r="E16" s="293">
        <v>332.21629999999999</v>
      </c>
      <c r="F16" s="293">
        <v>330.14550000000003</v>
      </c>
      <c r="G16" s="293">
        <v>390.2</v>
      </c>
      <c r="H16" s="293" t="s">
        <v>176</v>
      </c>
      <c r="I16" s="293">
        <v>394.86</v>
      </c>
      <c r="J16" s="293">
        <v>383.69</v>
      </c>
      <c r="K16" s="293">
        <v>377.91</v>
      </c>
      <c r="L16" s="293">
        <v>380</v>
      </c>
      <c r="M16" s="293">
        <v>353.6841</v>
      </c>
      <c r="N16" s="293">
        <v>373.1</v>
      </c>
      <c r="O16" s="293" t="s">
        <v>175</v>
      </c>
      <c r="P16" s="293">
        <v>250.26</v>
      </c>
      <c r="Q16" s="293">
        <v>287.74</v>
      </c>
      <c r="R16" s="293" t="s">
        <v>176</v>
      </c>
      <c r="S16" s="293" t="s">
        <v>175</v>
      </c>
      <c r="T16" s="293" t="s">
        <v>175</v>
      </c>
      <c r="U16" s="293">
        <v>352</v>
      </c>
      <c r="V16" s="293">
        <v>379.63</v>
      </c>
      <c r="W16" s="293">
        <v>326.4862</v>
      </c>
      <c r="X16" s="293">
        <v>389.87</v>
      </c>
      <c r="Y16" s="293">
        <v>295.78710000000001</v>
      </c>
      <c r="Z16" s="293">
        <v>327.42</v>
      </c>
      <c r="AA16" s="293">
        <v>344.03</v>
      </c>
      <c r="AB16" s="293">
        <v>378.71</v>
      </c>
      <c r="AC16" s="293">
        <v>466.81290000000001</v>
      </c>
      <c r="AD16" s="294">
        <v>381.0274</v>
      </c>
      <c r="AE16" s="299">
        <v>-1.266900000000021</v>
      </c>
      <c r="AF16" s="315">
        <v>-3.3139390255100265E-3</v>
      </c>
      <c r="AG16" s="94" t="s">
        <v>175</v>
      </c>
    </row>
    <row r="17" spans="2:33" ht="15" customHeight="1" x14ac:dyDescent="0.25">
      <c r="B17" s="75" t="s">
        <v>100</v>
      </c>
      <c r="C17" s="290">
        <v>289.77999999999997</v>
      </c>
      <c r="D17" s="290">
        <v>313.03809999999999</v>
      </c>
      <c r="E17" s="290">
        <v>317.63720000000001</v>
      </c>
      <c r="F17" s="290">
        <v>295.71899999999999</v>
      </c>
      <c r="G17" s="290">
        <v>361.28</v>
      </c>
      <c r="H17" s="290">
        <v>253.77</v>
      </c>
      <c r="I17" s="290">
        <v>373.62</v>
      </c>
      <c r="J17" s="290">
        <v>410</v>
      </c>
      <c r="K17" s="290">
        <v>335.12</v>
      </c>
      <c r="L17" s="290">
        <v>332</v>
      </c>
      <c r="M17" s="290">
        <v>362.97059999999999</v>
      </c>
      <c r="N17" s="290">
        <v>305.24</v>
      </c>
      <c r="O17" s="290">
        <v>340</v>
      </c>
      <c r="P17" s="290">
        <v>247.35</v>
      </c>
      <c r="Q17" s="290">
        <v>277.67</v>
      </c>
      <c r="R17" s="290">
        <v>326.25</v>
      </c>
      <c r="S17" s="290">
        <v>163.73439999999999</v>
      </c>
      <c r="T17" s="290" t="s">
        <v>175</v>
      </c>
      <c r="U17" s="290">
        <v>325</v>
      </c>
      <c r="V17" s="290">
        <v>333.92</v>
      </c>
      <c r="W17" s="290">
        <v>315.98259999999999</v>
      </c>
      <c r="X17" s="290">
        <v>327.31</v>
      </c>
      <c r="Y17" s="290">
        <v>270.02330000000001</v>
      </c>
      <c r="Z17" s="290">
        <v>307</v>
      </c>
      <c r="AA17" s="290">
        <v>293.52999999999997</v>
      </c>
      <c r="AB17" s="290">
        <v>344.27</v>
      </c>
      <c r="AC17" s="290">
        <v>444.7758</v>
      </c>
      <c r="AD17" s="291">
        <v>340.5059</v>
      </c>
      <c r="AE17" s="292">
        <v>-2.050200000000018</v>
      </c>
      <c r="AF17" s="314">
        <v>-5.9850050838389235E-3</v>
      </c>
      <c r="AG17" s="94" t="s">
        <v>175</v>
      </c>
    </row>
    <row r="18" spans="2:33" ht="15.75" customHeight="1" thickBot="1" x14ac:dyDescent="0.3">
      <c r="B18" s="75" t="s">
        <v>101</v>
      </c>
      <c r="C18" s="290">
        <v>273.58</v>
      </c>
      <c r="D18" s="290">
        <v>329.44060000000002</v>
      </c>
      <c r="E18" s="290">
        <v>312.17009999999999</v>
      </c>
      <c r="F18" s="290">
        <v>296.39139999999998</v>
      </c>
      <c r="G18" s="290">
        <v>368.86</v>
      </c>
      <c r="H18" s="290">
        <v>253.33</v>
      </c>
      <c r="I18" s="290">
        <v>377.18</v>
      </c>
      <c r="J18" s="290">
        <v>406.77</v>
      </c>
      <c r="K18" s="290">
        <v>348.48</v>
      </c>
      <c r="L18" s="290">
        <v>334</v>
      </c>
      <c r="M18" s="290">
        <v>357.00069999999999</v>
      </c>
      <c r="N18" s="290">
        <v>314.33</v>
      </c>
      <c r="O18" s="290" t="s">
        <v>175</v>
      </c>
      <c r="P18" s="290">
        <v>240.26</v>
      </c>
      <c r="Q18" s="290">
        <v>279.95</v>
      </c>
      <c r="R18" s="290">
        <v>324.23</v>
      </c>
      <c r="S18" s="290" t="s">
        <v>175</v>
      </c>
      <c r="T18" s="290" t="s">
        <v>175</v>
      </c>
      <c r="U18" s="290">
        <v>324</v>
      </c>
      <c r="V18" s="290">
        <v>330.78</v>
      </c>
      <c r="W18" s="290">
        <v>316.20150000000001</v>
      </c>
      <c r="X18" s="290">
        <v>338.84</v>
      </c>
      <c r="Y18" s="290">
        <v>302.23110000000003</v>
      </c>
      <c r="Z18" s="290">
        <v>315.70999999999998</v>
      </c>
      <c r="AA18" s="290">
        <v>311.89999999999998</v>
      </c>
      <c r="AB18" s="290">
        <v>350.28</v>
      </c>
      <c r="AC18" s="290">
        <v>452.64620000000002</v>
      </c>
      <c r="AD18" s="291">
        <v>354.02609999999999</v>
      </c>
      <c r="AE18" s="292">
        <v>-2.3715000000000259</v>
      </c>
      <c r="AF18" s="314">
        <v>-6.65408521269506E-3</v>
      </c>
      <c r="AG18" s="94" t="s">
        <v>175</v>
      </c>
    </row>
    <row r="19" spans="2:33" ht="15.75" customHeight="1" thickBot="1" x14ac:dyDescent="0.3">
      <c r="B19" s="74" t="s">
        <v>102</v>
      </c>
      <c r="C19" s="296">
        <v>350.68439999999998</v>
      </c>
      <c r="D19" s="296">
        <v>316.86430000000001</v>
      </c>
      <c r="E19" s="296">
        <v>333.34609999999998</v>
      </c>
      <c r="F19" s="296">
        <v>314.26530000000002</v>
      </c>
      <c r="G19" s="296">
        <v>387.86799999999999</v>
      </c>
      <c r="H19" s="296" t="s">
        <v>176</v>
      </c>
      <c r="I19" s="296">
        <v>395.738</v>
      </c>
      <c r="J19" s="296">
        <v>406.34609999999998</v>
      </c>
      <c r="K19" s="296">
        <v>377.76949999999999</v>
      </c>
      <c r="L19" s="296">
        <v>386.39420000000001</v>
      </c>
      <c r="M19" s="296">
        <v>356.13380000000001</v>
      </c>
      <c r="N19" s="296">
        <v>397.96480000000003</v>
      </c>
      <c r="O19" s="296">
        <v>340</v>
      </c>
      <c r="P19" s="296">
        <v>256.20299999999997</v>
      </c>
      <c r="Q19" s="296" t="s">
        <v>176</v>
      </c>
      <c r="R19" s="296" t="s">
        <v>176</v>
      </c>
      <c r="S19" s="296">
        <v>163.73439999999999</v>
      </c>
      <c r="T19" s="296" t="s">
        <v>175</v>
      </c>
      <c r="U19" s="296">
        <v>357.36399999999998</v>
      </c>
      <c r="V19" s="296">
        <v>383.4513</v>
      </c>
      <c r="W19" s="296">
        <v>319.71809999999999</v>
      </c>
      <c r="X19" s="296">
        <v>372.26330000000002</v>
      </c>
      <c r="Y19" s="296">
        <v>285.08260000000001</v>
      </c>
      <c r="Z19" s="296">
        <v>324.58479999999997</v>
      </c>
      <c r="AA19" s="296" t="s">
        <v>176</v>
      </c>
      <c r="AB19" s="296">
        <v>355.8426</v>
      </c>
      <c r="AC19" s="296">
        <v>456.61</v>
      </c>
      <c r="AD19" s="297">
        <v>377.9599</v>
      </c>
      <c r="AE19" s="300">
        <v>-1.4553999999999974</v>
      </c>
      <c r="AF19" s="303">
        <v>-3.8359022422131961E-3</v>
      </c>
      <c r="AG19" s="94" t="s">
        <v>175</v>
      </c>
    </row>
    <row r="20" spans="2:33" ht="15.75" customHeight="1" thickBot="1" x14ac:dyDescent="0.3">
      <c r="B20" s="75" t="s">
        <v>103</v>
      </c>
      <c r="C20" s="289" t="s">
        <v>175</v>
      </c>
      <c r="D20" s="289" t="s">
        <v>175</v>
      </c>
      <c r="E20" s="289">
        <v>326.12869999999998</v>
      </c>
      <c r="F20" s="289" t="s">
        <v>175</v>
      </c>
      <c r="G20" s="289">
        <v>324.11</v>
      </c>
      <c r="H20" s="289" t="s">
        <v>175</v>
      </c>
      <c r="I20" s="289">
        <v>330.62</v>
      </c>
      <c r="J20" s="289" t="s">
        <v>175</v>
      </c>
      <c r="K20" s="289" t="s">
        <v>175</v>
      </c>
      <c r="L20" s="289">
        <v>307</v>
      </c>
      <c r="M20" s="289" t="s">
        <v>175</v>
      </c>
      <c r="N20" s="289">
        <v>243.38</v>
      </c>
      <c r="O20" s="289" t="s">
        <v>175</v>
      </c>
      <c r="P20" s="289">
        <v>298.38</v>
      </c>
      <c r="Q20" s="289">
        <v>290.27</v>
      </c>
      <c r="R20" s="289" t="s">
        <v>175</v>
      </c>
      <c r="S20" s="289" t="s">
        <v>175</v>
      </c>
      <c r="T20" s="289" t="s">
        <v>175</v>
      </c>
      <c r="U20" s="289" t="s">
        <v>175</v>
      </c>
      <c r="V20" s="289">
        <v>321.86</v>
      </c>
      <c r="W20" s="289">
        <v>325.8297</v>
      </c>
      <c r="X20" s="289">
        <v>231.95</v>
      </c>
      <c r="Y20" s="289">
        <v>308.50060000000002</v>
      </c>
      <c r="Z20" s="289">
        <v>323.77999999999997</v>
      </c>
      <c r="AA20" s="289">
        <v>318.22000000000003</v>
      </c>
      <c r="AB20" s="289">
        <v>368.17</v>
      </c>
      <c r="AC20" s="289">
        <v>437.10219999999998</v>
      </c>
      <c r="AD20" s="291">
        <v>330.03019999999998</v>
      </c>
      <c r="AE20" s="292">
        <v>0.22369999999995116</v>
      </c>
      <c r="AF20" s="314">
        <v>6.7827650455631883E-4</v>
      </c>
      <c r="AG20" s="94" t="s">
        <v>175</v>
      </c>
    </row>
    <row r="21" spans="2:33" ht="15.75" customHeight="1" thickBot="1" x14ac:dyDescent="0.3">
      <c r="B21" s="74" t="s">
        <v>104</v>
      </c>
      <c r="C21" s="296" t="s">
        <v>175</v>
      </c>
      <c r="D21" s="296" t="s">
        <v>175</v>
      </c>
      <c r="E21" s="296">
        <v>326.12869999999998</v>
      </c>
      <c r="F21" s="296" t="s">
        <v>175</v>
      </c>
      <c r="G21" s="296">
        <v>324.11</v>
      </c>
      <c r="H21" s="296" t="s">
        <v>175</v>
      </c>
      <c r="I21" s="296">
        <v>330.62</v>
      </c>
      <c r="J21" s="296" t="s">
        <v>175</v>
      </c>
      <c r="K21" s="296" t="s">
        <v>175</v>
      </c>
      <c r="L21" s="296">
        <v>307</v>
      </c>
      <c r="M21" s="296" t="s">
        <v>175</v>
      </c>
      <c r="N21" s="296">
        <v>243.38</v>
      </c>
      <c r="O21" s="296" t="s">
        <v>175</v>
      </c>
      <c r="P21" s="296">
        <v>298.38</v>
      </c>
      <c r="Q21" s="296">
        <v>290.27</v>
      </c>
      <c r="R21" s="296" t="s">
        <v>175</v>
      </c>
      <c r="S21" s="296" t="s">
        <v>175</v>
      </c>
      <c r="T21" s="296" t="s">
        <v>175</v>
      </c>
      <c r="U21" s="296" t="s">
        <v>175</v>
      </c>
      <c r="V21" s="296">
        <v>321.86</v>
      </c>
      <c r="W21" s="296">
        <v>325.8297</v>
      </c>
      <c r="X21" s="296">
        <v>231.95</v>
      </c>
      <c r="Y21" s="296">
        <v>308.50060000000002</v>
      </c>
      <c r="Z21" s="296">
        <v>323.77999999999997</v>
      </c>
      <c r="AA21" s="296">
        <v>318.22000000000003</v>
      </c>
      <c r="AB21" s="296">
        <v>368.17</v>
      </c>
      <c r="AC21" s="296">
        <v>437.10219999999998</v>
      </c>
      <c r="AD21" s="297">
        <v>330.03019999999998</v>
      </c>
      <c r="AE21" s="300">
        <v>0.22369999999995116</v>
      </c>
      <c r="AF21" s="303">
        <v>6.7827650455631883E-4</v>
      </c>
      <c r="AG21" s="94" t="s">
        <v>175</v>
      </c>
    </row>
    <row r="22" spans="2:33" ht="15" customHeight="1" x14ac:dyDescent="0.25">
      <c r="B22" s="75" t="s">
        <v>105</v>
      </c>
      <c r="C22" s="289" t="s">
        <v>175</v>
      </c>
      <c r="D22" s="289" t="s">
        <v>175</v>
      </c>
      <c r="E22" s="289" t="s">
        <v>175</v>
      </c>
      <c r="F22" s="289" t="s">
        <v>175</v>
      </c>
      <c r="G22" s="289" t="s">
        <v>175</v>
      </c>
      <c r="H22" s="289" t="s">
        <v>176</v>
      </c>
      <c r="I22" s="289">
        <v>420.01</v>
      </c>
      <c r="J22" s="289" t="s">
        <v>175</v>
      </c>
      <c r="K22" s="289" t="s">
        <v>175</v>
      </c>
      <c r="L22" s="289" t="s">
        <v>175</v>
      </c>
      <c r="M22" s="289" t="s">
        <v>175</v>
      </c>
      <c r="N22" s="289" t="s">
        <v>175</v>
      </c>
      <c r="O22" s="289" t="s">
        <v>175</v>
      </c>
      <c r="P22" s="289" t="s">
        <v>175</v>
      </c>
      <c r="Q22" s="289" t="s">
        <v>175</v>
      </c>
      <c r="R22" s="289" t="s">
        <v>176</v>
      </c>
      <c r="S22" s="289" t="s">
        <v>175</v>
      </c>
      <c r="T22" s="289" t="s">
        <v>175</v>
      </c>
      <c r="U22" s="289" t="s">
        <v>175</v>
      </c>
      <c r="V22" s="289">
        <v>435.57</v>
      </c>
      <c r="W22" s="289" t="s">
        <v>175</v>
      </c>
      <c r="X22" s="289" t="s">
        <v>175</v>
      </c>
      <c r="Y22" s="289" t="s">
        <v>175</v>
      </c>
      <c r="Z22" s="289" t="s">
        <v>175</v>
      </c>
      <c r="AA22" s="289" t="s">
        <v>175</v>
      </c>
      <c r="AB22" s="289" t="s">
        <v>175</v>
      </c>
      <c r="AC22" s="289" t="s">
        <v>175</v>
      </c>
      <c r="AD22" s="291">
        <v>422.28199999999998</v>
      </c>
      <c r="AE22" s="292">
        <v>-1.1705000000000041</v>
      </c>
      <c r="AF22" s="314">
        <v>-2.7641825234235862E-3</v>
      </c>
      <c r="AG22" s="94" t="s">
        <v>175</v>
      </c>
    </row>
    <row r="23" spans="2:33" ht="15" customHeight="1" x14ac:dyDescent="0.25">
      <c r="B23" s="75" t="s">
        <v>106</v>
      </c>
      <c r="C23" s="290" t="s">
        <v>175</v>
      </c>
      <c r="D23" s="290" t="s">
        <v>175</v>
      </c>
      <c r="E23" s="290" t="s">
        <v>175</v>
      </c>
      <c r="F23" s="290">
        <v>402.0917</v>
      </c>
      <c r="G23" s="290" t="s">
        <v>175</v>
      </c>
      <c r="H23" s="290" t="s">
        <v>175</v>
      </c>
      <c r="I23" s="290">
        <v>422.95</v>
      </c>
      <c r="J23" s="290" t="s">
        <v>175</v>
      </c>
      <c r="K23" s="290" t="s">
        <v>175</v>
      </c>
      <c r="L23" s="290">
        <v>393</v>
      </c>
      <c r="M23" s="290" t="s">
        <v>175</v>
      </c>
      <c r="N23" s="290" t="s">
        <v>175</v>
      </c>
      <c r="O23" s="290" t="s">
        <v>175</v>
      </c>
      <c r="P23" s="290" t="s">
        <v>175</v>
      </c>
      <c r="Q23" s="290" t="s">
        <v>175</v>
      </c>
      <c r="R23" s="290" t="s">
        <v>175</v>
      </c>
      <c r="S23" s="290" t="s">
        <v>175</v>
      </c>
      <c r="T23" s="290" t="s">
        <v>175</v>
      </c>
      <c r="U23" s="290" t="s">
        <v>175</v>
      </c>
      <c r="V23" s="290">
        <v>444.84</v>
      </c>
      <c r="W23" s="290" t="s">
        <v>175</v>
      </c>
      <c r="X23" s="290" t="s">
        <v>175</v>
      </c>
      <c r="Y23" s="290" t="s">
        <v>175</v>
      </c>
      <c r="Z23" s="290" t="s">
        <v>175</v>
      </c>
      <c r="AA23" s="290" t="s">
        <v>175</v>
      </c>
      <c r="AB23" s="290" t="s">
        <v>175</v>
      </c>
      <c r="AC23" s="290">
        <v>465.23880000000003</v>
      </c>
      <c r="AD23" s="291">
        <v>420.82659999999998</v>
      </c>
      <c r="AE23" s="292">
        <v>0.79359999999996944</v>
      </c>
      <c r="AF23" s="314">
        <v>1.889375358602674E-3</v>
      </c>
      <c r="AG23" s="94" t="s">
        <v>175</v>
      </c>
    </row>
    <row r="24" spans="2:33" ht="15" customHeight="1" x14ac:dyDescent="0.25">
      <c r="B24" s="75" t="s">
        <v>107</v>
      </c>
      <c r="C24" s="290" t="s">
        <v>175</v>
      </c>
      <c r="D24" s="290" t="s">
        <v>175</v>
      </c>
      <c r="E24" s="290" t="s">
        <v>175</v>
      </c>
      <c r="F24" s="290" t="s">
        <v>175</v>
      </c>
      <c r="G24" s="290" t="s">
        <v>175</v>
      </c>
      <c r="H24" s="290" t="s">
        <v>175</v>
      </c>
      <c r="I24" s="290">
        <v>420.66</v>
      </c>
      <c r="J24" s="290" t="s">
        <v>175</v>
      </c>
      <c r="K24" s="290" t="s">
        <v>175</v>
      </c>
      <c r="L24" s="290" t="s">
        <v>175</v>
      </c>
      <c r="M24" s="290" t="s">
        <v>175</v>
      </c>
      <c r="N24" s="290" t="s">
        <v>175</v>
      </c>
      <c r="O24" s="290" t="s">
        <v>175</v>
      </c>
      <c r="P24" s="290" t="s">
        <v>175</v>
      </c>
      <c r="Q24" s="290" t="s">
        <v>175</v>
      </c>
      <c r="R24" s="290" t="s">
        <v>175</v>
      </c>
      <c r="S24" s="290" t="s">
        <v>175</v>
      </c>
      <c r="T24" s="290" t="s">
        <v>175</v>
      </c>
      <c r="U24" s="290" t="s">
        <v>175</v>
      </c>
      <c r="V24" s="290">
        <v>449.55</v>
      </c>
      <c r="W24" s="290" t="s">
        <v>175</v>
      </c>
      <c r="X24" s="290" t="s">
        <v>175</v>
      </c>
      <c r="Y24" s="290" t="s">
        <v>175</v>
      </c>
      <c r="Z24" s="290" t="s">
        <v>175</v>
      </c>
      <c r="AA24" s="290" t="s">
        <v>175</v>
      </c>
      <c r="AB24" s="290" t="s">
        <v>175</v>
      </c>
      <c r="AC24" s="290">
        <v>482.2586</v>
      </c>
      <c r="AD24" s="291">
        <v>423.30110000000002</v>
      </c>
      <c r="AE24" s="292">
        <v>0.97579999999999245</v>
      </c>
      <c r="AF24" s="314">
        <v>2.3105411870896209E-3</v>
      </c>
      <c r="AG24" s="94" t="s">
        <v>175</v>
      </c>
    </row>
    <row r="25" spans="2:33" ht="15" customHeight="1" x14ac:dyDescent="0.25">
      <c r="B25" s="76" t="s">
        <v>108</v>
      </c>
      <c r="C25" s="293" t="s">
        <v>175</v>
      </c>
      <c r="D25" s="293" t="s">
        <v>175</v>
      </c>
      <c r="E25" s="293" t="s">
        <v>175</v>
      </c>
      <c r="F25" s="293">
        <v>449.83170000000001</v>
      </c>
      <c r="G25" s="293">
        <v>399.48</v>
      </c>
      <c r="H25" s="293" t="s">
        <v>175</v>
      </c>
      <c r="I25" s="293">
        <v>411.39</v>
      </c>
      <c r="J25" s="293" t="s">
        <v>175</v>
      </c>
      <c r="K25" s="293" t="s">
        <v>175</v>
      </c>
      <c r="L25" s="293">
        <v>380</v>
      </c>
      <c r="M25" s="293" t="s">
        <v>175</v>
      </c>
      <c r="N25" s="293">
        <v>295.61</v>
      </c>
      <c r="O25" s="293" t="s">
        <v>175</v>
      </c>
      <c r="P25" s="293" t="s">
        <v>175</v>
      </c>
      <c r="Q25" s="293" t="s">
        <v>175</v>
      </c>
      <c r="R25" s="293" t="s">
        <v>176</v>
      </c>
      <c r="S25" s="293" t="s">
        <v>175</v>
      </c>
      <c r="T25" s="293" t="s">
        <v>175</v>
      </c>
      <c r="U25" s="293" t="s">
        <v>175</v>
      </c>
      <c r="V25" s="293">
        <v>424.04</v>
      </c>
      <c r="W25" s="293" t="s">
        <v>175</v>
      </c>
      <c r="X25" s="293">
        <v>450</v>
      </c>
      <c r="Y25" s="293" t="s">
        <v>175</v>
      </c>
      <c r="Z25" s="293" t="s">
        <v>175</v>
      </c>
      <c r="AA25" s="293" t="s">
        <v>175</v>
      </c>
      <c r="AB25" s="293" t="s">
        <v>175</v>
      </c>
      <c r="AC25" s="293">
        <v>476.84769999999997</v>
      </c>
      <c r="AD25" s="294">
        <v>407.87950000000001</v>
      </c>
      <c r="AE25" s="299">
        <v>0.61990000000002965</v>
      </c>
      <c r="AF25" s="315">
        <v>1.5221249542061166E-3</v>
      </c>
      <c r="AG25" s="94" t="s">
        <v>175</v>
      </c>
    </row>
    <row r="26" spans="2:33" ht="15" customHeight="1" x14ac:dyDescent="0.25">
      <c r="B26" s="75" t="s">
        <v>109</v>
      </c>
      <c r="C26" s="290" t="s">
        <v>175</v>
      </c>
      <c r="D26" s="290" t="s">
        <v>175</v>
      </c>
      <c r="E26" s="290" t="s">
        <v>175</v>
      </c>
      <c r="F26" s="290">
        <v>412.17759999999998</v>
      </c>
      <c r="G26" s="290" t="s">
        <v>175</v>
      </c>
      <c r="H26" s="290" t="s">
        <v>175</v>
      </c>
      <c r="I26" s="290">
        <v>412.46</v>
      </c>
      <c r="J26" s="290" t="s">
        <v>175</v>
      </c>
      <c r="K26" s="290" t="s">
        <v>175</v>
      </c>
      <c r="L26" s="290">
        <v>214</v>
      </c>
      <c r="M26" s="290" t="s">
        <v>175</v>
      </c>
      <c r="N26" s="290" t="s">
        <v>175</v>
      </c>
      <c r="O26" s="290" t="s">
        <v>175</v>
      </c>
      <c r="P26" s="290" t="s">
        <v>175</v>
      </c>
      <c r="Q26" s="290" t="s">
        <v>175</v>
      </c>
      <c r="R26" s="290" t="s">
        <v>176</v>
      </c>
      <c r="S26" s="290" t="s">
        <v>175</v>
      </c>
      <c r="T26" s="290" t="s">
        <v>175</v>
      </c>
      <c r="U26" s="290" t="s">
        <v>175</v>
      </c>
      <c r="V26" s="290">
        <v>425.44</v>
      </c>
      <c r="W26" s="290" t="s">
        <v>175</v>
      </c>
      <c r="X26" s="290" t="s">
        <v>175</v>
      </c>
      <c r="Y26" s="290" t="s">
        <v>175</v>
      </c>
      <c r="Z26" s="290" t="s">
        <v>175</v>
      </c>
      <c r="AA26" s="290" t="s">
        <v>175</v>
      </c>
      <c r="AB26" s="290" t="s">
        <v>175</v>
      </c>
      <c r="AC26" s="290">
        <v>472.71570000000003</v>
      </c>
      <c r="AD26" s="291">
        <v>409.31630000000001</v>
      </c>
      <c r="AE26" s="292">
        <v>-1.0638000000000147</v>
      </c>
      <c r="AF26" s="314">
        <v>-2.5922309585674208E-3</v>
      </c>
      <c r="AG26" s="94" t="s">
        <v>175</v>
      </c>
    </row>
    <row r="27" spans="2:33" ht="15" customHeight="1" x14ac:dyDescent="0.25">
      <c r="B27" s="75" t="s">
        <v>110</v>
      </c>
      <c r="C27" s="289" t="s">
        <v>175</v>
      </c>
      <c r="D27" s="289" t="s">
        <v>175</v>
      </c>
      <c r="E27" s="289" t="s">
        <v>175</v>
      </c>
      <c r="F27" s="289">
        <v>416.07749999999999</v>
      </c>
      <c r="G27" s="289">
        <v>323.93</v>
      </c>
      <c r="H27" s="289" t="s">
        <v>176</v>
      </c>
      <c r="I27" s="289">
        <v>397.62</v>
      </c>
      <c r="J27" s="289" t="s">
        <v>175</v>
      </c>
      <c r="K27" s="289" t="s">
        <v>175</v>
      </c>
      <c r="L27" s="289">
        <v>325</v>
      </c>
      <c r="M27" s="289" t="s">
        <v>175</v>
      </c>
      <c r="N27" s="289" t="s">
        <v>175</v>
      </c>
      <c r="O27" s="289" t="s">
        <v>175</v>
      </c>
      <c r="P27" s="289" t="s">
        <v>175</v>
      </c>
      <c r="Q27" s="289" t="s">
        <v>175</v>
      </c>
      <c r="R27" s="289">
        <v>327.85</v>
      </c>
      <c r="S27" s="289" t="s">
        <v>175</v>
      </c>
      <c r="T27" s="289" t="s">
        <v>175</v>
      </c>
      <c r="U27" s="289" t="s">
        <v>175</v>
      </c>
      <c r="V27" s="289">
        <v>383.64</v>
      </c>
      <c r="W27" s="289" t="s">
        <v>175</v>
      </c>
      <c r="X27" s="289" t="s">
        <v>175</v>
      </c>
      <c r="Y27" s="289" t="s">
        <v>175</v>
      </c>
      <c r="Z27" s="289" t="s">
        <v>175</v>
      </c>
      <c r="AA27" s="289" t="s">
        <v>176</v>
      </c>
      <c r="AB27" s="289" t="s">
        <v>175</v>
      </c>
      <c r="AC27" s="289">
        <v>457.07330000000002</v>
      </c>
      <c r="AD27" s="291">
        <v>381.47550000000001</v>
      </c>
      <c r="AE27" s="292">
        <v>-0.43219999999996617</v>
      </c>
      <c r="AF27" s="314">
        <v>-1.1316870542279478E-3</v>
      </c>
      <c r="AG27" s="94" t="s">
        <v>175</v>
      </c>
    </row>
    <row r="28" spans="2:33" ht="15.75" customHeight="1" thickBot="1" x14ac:dyDescent="0.3">
      <c r="B28" s="75" t="s">
        <v>111</v>
      </c>
      <c r="C28" s="290" t="s">
        <v>175</v>
      </c>
      <c r="D28" s="290" t="s">
        <v>175</v>
      </c>
      <c r="E28" s="290" t="s">
        <v>175</v>
      </c>
      <c r="F28" s="290">
        <v>405.05029999999999</v>
      </c>
      <c r="G28" s="290" t="s">
        <v>175</v>
      </c>
      <c r="H28" s="290" t="s">
        <v>175</v>
      </c>
      <c r="I28" s="290">
        <v>400.07</v>
      </c>
      <c r="J28" s="290" t="s">
        <v>175</v>
      </c>
      <c r="K28" s="290" t="s">
        <v>175</v>
      </c>
      <c r="L28" s="290">
        <v>308</v>
      </c>
      <c r="M28" s="290" t="s">
        <v>175</v>
      </c>
      <c r="N28" s="290" t="s">
        <v>175</v>
      </c>
      <c r="O28" s="290" t="s">
        <v>175</v>
      </c>
      <c r="P28" s="290" t="s">
        <v>175</v>
      </c>
      <c r="Q28" s="290" t="s">
        <v>175</v>
      </c>
      <c r="R28" s="290" t="s">
        <v>175</v>
      </c>
      <c r="S28" s="290" t="s">
        <v>175</v>
      </c>
      <c r="T28" s="290" t="s">
        <v>175</v>
      </c>
      <c r="U28" s="290" t="s">
        <v>175</v>
      </c>
      <c r="V28" s="290">
        <v>344</v>
      </c>
      <c r="W28" s="290" t="s">
        <v>175</v>
      </c>
      <c r="X28" s="290" t="s">
        <v>175</v>
      </c>
      <c r="Y28" s="290" t="s">
        <v>175</v>
      </c>
      <c r="Z28" s="290" t="s">
        <v>175</v>
      </c>
      <c r="AA28" s="290" t="s">
        <v>175</v>
      </c>
      <c r="AB28" s="290" t="s">
        <v>175</v>
      </c>
      <c r="AC28" s="290">
        <v>444.7758</v>
      </c>
      <c r="AD28" s="291">
        <v>397.58699999999999</v>
      </c>
      <c r="AE28" s="292">
        <v>0.86789999999996326</v>
      </c>
      <c r="AF28" s="314">
        <v>2.1876940132199429E-3</v>
      </c>
      <c r="AG28" s="94" t="s">
        <v>175</v>
      </c>
    </row>
    <row r="29" spans="2:33" ht="15.75" customHeight="1" thickBot="1" x14ac:dyDescent="0.3">
      <c r="B29" s="74" t="s">
        <v>112</v>
      </c>
      <c r="C29" s="296" t="s">
        <v>175</v>
      </c>
      <c r="D29" s="296" t="s">
        <v>175</v>
      </c>
      <c r="E29" s="296" t="s">
        <v>175</v>
      </c>
      <c r="F29" s="296">
        <v>419.31779999999998</v>
      </c>
      <c r="G29" s="296">
        <v>358.6823</v>
      </c>
      <c r="H29" s="296" t="s">
        <v>176</v>
      </c>
      <c r="I29" s="296">
        <v>407.58960000000002</v>
      </c>
      <c r="J29" s="296" t="s">
        <v>175</v>
      </c>
      <c r="K29" s="296" t="s">
        <v>175</v>
      </c>
      <c r="L29" s="296">
        <v>344.81099999999998</v>
      </c>
      <c r="M29" s="296" t="s">
        <v>175</v>
      </c>
      <c r="N29" s="296">
        <v>295.61</v>
      </c>
      <c r="O29" s="296" t="s">
        <v>175</v>
      </c>
      <c r="P29" s="296" t="s">
        <v>175</v>
      </c>
      <c r="Q29" s="296" t="s">
        <v>175</v>
      </c>
      <c r="R29" s="296" t="s">
        <v>176</v>
      </c>
      <c r="S29" s="296" t="s">
        <v>175</v>
      </c>
      <c r="T29" s="296" t="s">
        <v>175</v>
      </c>
      <c r="U29" s="296" t="s">
        <v>175</v>
      </c>
      <c r="V29" s="296">
        <v>431.56380000000001</v>
      </c>
      <c r="W29" s="296" t="s">
        <v>175</v>
      </c>
      <c r="X29" s="296">
        <v>450</v>
      </c>
      <c r="Y29" s="296" t="s">
        <v>175</v>
      </c>
      <c r="Z29" s="296" t="s">
        <v>175</v>
      </c>
      <c r="AA29" s="296" t="s">
        <v>176</v>
      </c>
      <c r="AB29" s="296" t="s">
        <v>175</v>
      </c>
      <c r="AC29" s="296">
        <v>459.37099999999998</v>
      </c>
      <c r="AD29" s="297">
        <v>402.68119999999999</v>
      </c>
      <c r="AE29" s="300">
        <v>5.0499999999999545E-2</v>
      </c>
      <c r="AF29" s="303">
        <v>1.2542511040525284E-4</v>
      </c>
      <c r="AG29" s="94" t="s">
        <v>175</v>
      </c>
    </row>
    <row r="30" spans="2:33" ht="15" customHeight="1" x14ac:dyDescent="0.25">
      <c r="B30" s="75" t="s">
        <v>113</v>
      </c>
      <c r="C30" s="289">
        <v>309.45</v>
      </c>
      <c r="D30" s="289" t="s">
        <v>175</v>
      </c>
      <c r="E30" s="289" t="s">
        <v>175</v>
      </c>
      <c r="F30" s="289" t="s">
        <v>175</v>
      </c>
      <c r="G30" s="289" t="s">
        <v>175</v>
      </c>
      <c r="H30" s="289" t="s">
        <v>175</v>
      </c>
      <c r="I30" s="289" t="s">
        <v>175</v>
      </c>
      <c r="J30" s="289" t="s">
        <v>175</v>
      </c>
      <c r="K30" s="289" t="s">
        <v>175</v>
      </c>
      <c r="L30" s="289">
        <v>389</v>
      </c>
      <c r="M30" s="289" t="s">
        <v>175</v>
      </c>
      <c r="N30" s="289">
        <v>294.54000000000002</v>
      </c>
      <c r="O30" s="289" t="s">
        <v>175</v>
      </c>
      <c r="P30" s="289" t="s">
        <v>175</v>
      </c>
      <c r="Q30" s="289" t="s">
        <v>175</v>
      </c>
      <c r="R30" s="289" t="s">
        <v>175</v>
      </c>
      <c r="S30" s="289" t="s">
        <v>175</v>
      </c>
      <c r="T30" s="289" t="s">
        <v>175</v>
      </c>
      <c r="U30" s="289" t="s">
        <v>175</v>
      </c>
      <c r="V30" s="289" t="s">
        <v>175</v>
      </c>
      <c r="W30" s="289" t="s">
        <v>175</v>
      </c>
      <c r="X30" s="289" t="s">
        <v>175</v>
      </c>
      <c r="Y30" s="289" t="s">
        <v>175</v>
      </c>
      <c r="Z30" s="289" t="s">
        <v>175</v>
      </c>
      <c r="AA30" s="289" t="s">
        <v>175</v>
      </c>
      <c r="AB30" s="289" t="s">
        <v>175</v>
      </c>
      <c r="AC30" s="289" t="s">
        <v>175</v>
      </c>
      <c r="AD30" s="291">
        <v>374.06610000000001</v>
      </c>
      <c r="AE30" s="292">
        <v>-5.4628999999999905</v>
      </c>
      <c r="AF30" s="314">
        <v>-1.4393893483765408E-2</v>
      </c>
      <c r="AG30" s="94" t="s">
        <v>175</v>
      </c>
    </row>
    <row r="31" spans="2:33" ht="15" customHeight="1" x14ac:dyDescent="0.25">
      <c r="B31" s="75" t="s">
        <v>114</v>
      </c>
      <c r="C31" s="290">
        <v>302.23</v>
      </c>
      <c r="D31" s="290" t="s">
        <v>175</v>
      </c>
      <c r="E31" s="290">
        <v>267.30849999999998</v>
      </c>
      <c r="F31" s="290">
        <v>301.23259999999999</v>
      </c>
      <c r="G31" s="290">
        <v>329.16</v>
      </c>
      <c r="H31" s="290">
        <v>227.32</v>
      </c>
      <c r="I31" s="290">
        <v>358.83</v>
      </c>
      <c r="J31" s="290" t="s">
        <v>175</v>
      </c>
      <c r="K31" s="290">
        <v>269.8</v>
      </c>
      <c r="L31" s="290">
        <v>405</v>
      </c>
      <c r="M31" s="290" t="s">
        <v>175</v>
      </c>
      <c r="N31" s="290">
        <v>304.67</v>
      </c>
      <c r="O31" s="290" t="s">
        <v>175</v>
      </c>
      <c r="P31" s="290">
        <v>278.32</v>
      </c>
      <c r="Q31" s="290">
        <v>267.67</v>
      </c>
      <c r="R31" s="290">
        <v>369.6</v>
      </c>
      <c r="S31" s="290">
        <v>179.01589999999999</v>
      </c>
      <c r="T31" s="290" t="s">
        <v>175</v>
      </c>
      <c r="U31" s="290">
        <v>274</v>
      </c>
      <c r="V31" s="290">
        <v>300.5</v>
      </c>
      <c r="W31" s="290">
        <v>276.81299999999999</v>
      </c>
      <c r="X31" s="290">
        <v>289.83</v>
      </c>
      <c r="Y31" s="290">
        <v>259.21359999999999</v>
      </c>
      <c r="Z31" s="290">
        <v>239.99</v>
      </c>
      <c r="AA31" s="290">
        <v>268.10000000000002</v>
      </c>
      <c r="AB31" s="290" t="s">
        <v>175</v>
      </c>
      <c r="AC31" s="290">
        <v>440.34870000000001</v>
      </c>
      <c r="AD31" s="291">
        <v>367.84449999999998</v>
      </c>
      <c r="AE31" s="292">
        <v>1.0487999999999715</v>
      </c>
      <c r="AF31" s="314">
        <v>2.8593574024995405E-3</v>
      </c>
      <c r="AG31" s="94" t="s">
        <v>175</v>
      </c>
    </row>
    <row r="32" spans="2:33" ht="15" customHeight="1" x14ac:dyDescent="0.25">
      <c r="B32" s="75" t="s">
        <v>115</v>
      </c>
      <c r="C32" s="290" t="s">
        <v>175</v>
      </c>
      <c r="D32" s="290">
        <v>230.21270000000001</v>
      </c>
      <c r="E32" s="290">
        <v>264.67180000000002</v>
      </c>
      <c r="F32" s="290">
        <v>297.87060000000002</v>
      </c>
      <c r="G32" s="290">
        <v>331.96</v>
      </c>
      <c r="H32" s="290" t="s">
        <v>175</v>
      </c>
      <c r="I32" s="290">
        <v>356.08</v>
      </c>
      <c r="J32" s="290" t="s">
        <v>175</v>
      </c>
      <c r="K32" s="290">
        <v>328.18</v>
      </c>
      <c r="L32" s="290">
        <v>378</v>
      </c>
      <c r="M32" s="290" t="s">
        <v>175</v>
      </c>
      <c r="N32" s="290">
        <v>318.76</v>
      </c>
      <c r="O32" s="290" t="s">
        <v>175</v>
      </c>
      <c r="P32" s="290">
        <v>302.7</v>
      </c>
      <c r="Q32" s="290" t="s">
        <v>176</v>
      </c>
      <c r="R32" s="290">
        <v>346.85</v>
      </c>
      <c r="S32" s="290">
        <v>201.39869999999999</v>
      </c>
      <c r="T32" s="290" t="s">
        <v>175</v>
      </c>
      <c r="U32" s="290">
        <v>313</v>
      </c>
      <c r="V32" s="290">
        <v>304.05</v>
      </c>
      <c r="W32" s="290">
        <v>275.93770000000001</v>
      </c>
      <c r="X32" s="290">
        <v>318.14</v>
      </c>
      <c r="Y32" s="290">
        <v>252.67009999999999</v>
      </c>
      <c r="Z32" s="290">
        <v>269.85000000000002</v>
      </c>
      <c r="AA32" s="290">
        <v>293.07</v>
      </c>
      <c r="AB32" s="290">
        <v>339.68</v>
      </c>
      <c r="AC32" s="290">
        <v>423.52569999999997</v>
      </c>
      <c r="AD32" s="291">
        <v>331.36329999999998</v>
      </c>
      <c r="AE32" s="292">
        <v>1.9218999999999937</v>
      </c>
      <c r="AF32" s="314">
        <v>5.833814450764141E-3</v>
      </c>
      <c r="AG32" s="94" t="s">
        <v>175</v>
      </c>
    </row>
    <row r="33" spans="2:33" ht="15" customHeight="1" x14ac:dyDescent="0.25">
      <c r="B33" s="75" t="s">
        <v>116</v>
      </c>
      <c r="C33" s="290">
        <v>267</v>
      </c>
      <c r="D33" s="290" t="s">
        <v>175</v>
      </c>
      <c r="E33" s="290">
        <v>235.6688</v>
      </c>
      <c r="F33" s="290">
        <v>261.69580000000002</v>
      </c>
      <c r="G33" s="290">
        <v>308.70999999999998</v>
      </c>
      <c r="H33" s="290" t="s">
        <v>176</v>
      </c>
      <c r="I33" s="290">
        <v>338.81</v>
      </c>
      <c r="J33" s="290">
        <v>280.67</v>
      </c>
      <c r="K33" s="290">
        <v>237.53</v>
      </c>
      <c r="L33" s="290">
        <v>335</v>
      </c>
      <c r="M33" s="290">
        <v>226.72399999999999</v>
      </c>
      <c r="N33" s="290">
        <v>266.16000000000003</v>
      </c>
      <c r="O33" s="290" t="s">
        <v>175</v>
      </c>
      <c r="P33" s="290">
        <v>225.12</v>
      </c>
      <c r="Q33" s="290">
        <v>248.88</v>
      </c>
      <c r="R33" s="290" t="s">
        <v>176</v>
      </c>
      <c r="S33" s="290">
        <v>180.61060000000001</v>
      </c>
      <c r="T33" s="290" t="s">
        <v>175</v>
      </c>
      <c r="U33" s="290">
        <v>288</v>
      </c>
      <c r="V33" s="290">
        <v>278.52</v>
      </c>
      <c r="W33" s="290">
        <v>256.4624</v>
      </c>
      <c r="X33" s="290">
        <v>207.4</v>
      </c>
      <c r="Y33" s="290">
        <v>245.31280000000001</v>
      </c>
      <c r="Z33" s="290">
        <v>221.07</v>
      </c>
      <c r="AA33" s="290">
        <v>159.44999999999999</v>
      </c>
      <c r="AB33" s="290">
        <v>294.73</v>
      </c>
      <c r="AC33" s="290">
        <v>417.81970000000001</v>
      </c>
      <c r="AD33" s="291">
        <v>278.63049999999998</v>
      </c>
      <c r="AE33" s="292">
        <v>1.2222999999999615</v>
      </c>
      <c r="AF33" s="314">
        <v>4.4061422841861209E-3</v>
      </c>
      <c r="AG33" s="94" t="s">
        <v>175</v>
      </c>
    </row>
    <row r="34" spans="2:33" ht="15" customHeight="1" x14ac:dyDescent="0.25">
      <c r="B34" s="76" t="s">
        <v>117</v>
      </c>
      <c r="C34" s="293">
        <v>260.95</v>
      </c>
      <c r="D34" s="293">
        <v>229.31280000000001</v>
      </c>
      <c r="E34" s="293">
        <v>241.0196</v>
      </c>
      <c r="F34" s="293">
        <v>287.38130000000001</v>
      </c>
      <c r="G34" s="293">
        <v>313.35000000000002</v>
      </c>
      <c r="H34" s="293">
        <v>234.26</v>
      </c>
      <c r="I34" s="293">
        <v>338.3</v>
      </c>
      <c r="J34" s="293">
        <v>192</v>
      </c>
      <c r="K34" s="293">
        <v>262.52</v>
      </c>
      <c r="L34" s="293">
        <v>321</v>
      </c>
      <c r="M34" s="293" t="s">
        <v>175</v>
      </c>
      <c r="N34" s="293">
        <v>289.89</v>
      </c>
      <c r="O34" s="293" t="s">
        <v>175</v>
      </c>
      <c r="P34" s="293">
        <v>236.24</v>
      </c>
      <c r="Q34" s="293">
        <v>259.48</v>
      </c>
      <c r="R34" s="293">
        <v>289.38</v>
      </c>
      <c r="S34" s="293">
        <v>199.82849999999999</v>
      </c>
      <c r="T34" s="293" t="s">
        <v>175</v>
      </c>
      <c r="U34" s="293">
        <v>300</v>
      </c>
      <c r="V34" s="293">
        <v>275.08</v>
      </c>
      <c r="W34" s="293">
        <v>267.1848</v>
      </c>
      <c r="X34" s="293">
        <v>220.66</v>
      </c>
      <c r="Y34" s="293">
        <v>251.4341</v>
      </c>
      <c r="Z34" s="293">
        <v>236.37</v>
      </c>
      <c r="AA34" s="293">
        <v>181.1</v>
      </c>
      <c r="AB34" s="293">
        <v>308.45</v>
      </c>
      <c r="AC34" s="293">
        <v>425.29660000000001</v>
      </c>
      <c r="AD34" s="294">
        <v>300.12900000000002</v>
      </c>
      <c r="AE34" s="299">
        <v>0.68380000000001928</v>
      </c>
      <c r="AF34" s="315">
        <v>2.2835563902845468E-3</v>
      </c>
      <c r="AG34" s="80" t="s">
        <v>175</v>
      </c>
    </row>
    <row r="35" spans="2:33" ht="15" customHeight="1" x14ac:dyDescent="0.25">
      <c r="B35" s="75" t="s">
        <v>118</v>
      </c>
      <c r="C35" s="289">
        <v>257.63</v>
      </c>
      <c r="D35" s="289" t="s">
        <v>175</v>
      </c>
      <c r="E35" s="289">
        <v>242.68690000000001</v>
      </c>
      <c r="F35" s="289">
        <v>286.03649999999999</v>
      </c>
      <c r="G35" s="289">
        <v>316.98</v>
      </c>
      <c r="H35" s="289">
        <v>241.45</v>
      </c>
      <c r="I35" s="289">
        <v>337.27</v>
      </c>
      <c r="J35" s="289" t="s">
        <v>175</v>
      </c>
      <c r="K35" s="289">
        <v>283.33</v>
      </c>
      <c r="L35" s="289">
        <v>309</v>
      </c>
      <c r="M35" s="289" t="s">
        <v>175</v>
      </c>
      <c r="N35" s="289">
        <v>284.89999999999998</v>
      </c>
      <c r="O35" s="289" t="s">
        <v>175</v>
      </c>
      <c r="P35" s="289">
        <v>269.13</v>
      </c>
      <c r="Q35" s="289">
        <v>247.9</v>
      </c>
      <c r="R35" s="289" t="s">
        <v>176</v>
      </c>
      <c r="S35" s="289">
        <v>221.0573</v>
      </c>
      <c r="T35" s="289" t="s">
        <v>175</v>
      </c>
      <c r="U35" s="289">
        <v>310</v>
      </c>
      <c r="V35" s="289">
        <v>278.68</v>
      </c>
      <c r="W35" s="289">
        <v>272.21769999999998</v>
      </c>
      <c r="X35" s="289">
        <v>246.72</v>
      </c>
      <c r="Y35" s="289">
        <v>265.99239999999998</v>
      </c>
      <c r="Z35" s="289">
        <v>243.08</v>
      </c>
      <c r="AA35" s="289">
        <v>193.87</v>
      </c>
      <c r="AB35" s="289">
        <v>285.2</v>
      </c>
      <c r="AC35" s="289">
        <v>416.1472</v>
      </c>
      <c r="AD35" s="291">
        <v>306.96440000000001</v>
      </c>
      <c r="AE35" s="292">
        <v>2.150100000000009</v>
      </c>
      <c r="AF35" s="314">
        <v>7.0538029219757714E-3</v>
      </c>
      <c r="AG35" s="79" t="s">
        <v>175</v>
      </c>
    </row>
    <row r="36" spans="2:33" ht="15" customHeight="1" x14ac:dyDescent="0.25">
      <c r="B36" s="75" t="s">
        <v>119</v>
      </c>
      <c r="C36" s="289">
        <v>218.01</v>
      </c>
      <c r="D36" s="289">
        <v>212.98699999999999</v>
      </c>
      <c r="E36" s="289">
        <v>190.76840000000001</v>
      </c>
      <c r="F36" s="289">
        <v>233.32079999999999</v>
      </c>
      <c r="G36" s="289">
        <v>269.54000000000002</v>
      </c>
      <c r="H36" s="289">
        <v>204.01</v>
      </c>
      <c r="I36" s="289">
        <v>305.72000000000003</v>
      </c>
      <c r="J36" s="289" t="s">
        <v>175</v>
      </c>
      <c r="K36" s="289">
        <v>213</v>
      </c>
      <c r="L36" s="289">
        <v>274</v>
      </c>
      <c r="M36" s="289">
        <v>216.37610000000001</v>
      </c>
      <c r="N36" s="289">
        <v>235.85</v>
      </c>
      <c r="O36" s="289">
        <v>180</v>
      </c>
      <c r="P36" s="289">
        <v>177.05</v>
      </c>
      <c r="Q36" s="289">
        <v>204.26</v>
      </c>
      <c r="R36" s="289">
        <v>226.49</v>
      </c>
      <c r="S36" s="289">
        <v>167.45140000000001</v>
      </c>
      <c r="T36" s="289" t="s">
        <v>175</v>
      </c>
      <c r="U36" s="289">
        <v>261</v>
      </c>
      <c r="V36" s="289">
        <v>238.16</v>
      </c>
      <c r="W36" s="289">
        <v>235.45519999999999</v>
      </c>
      <c r="X36" s="289">
        <v>182.54</v>
      </c>
      <c r="Y36" s="289">
        <v>247.0968</v>
      </c>
      <c r="Z36" s="289">
        <v>203.25</v>
      </c>
      <c r="AA36" s="289">
        <v>137.85</v>
      </c>
      <c r="AB36" s="289">
        <v>270.13</v>
      </c>
      <c r="AC36" s="289">
        <v>360.66090000000003</v>
      </c>
      <c r="AD36" s="291">
        <v>248.29849999999999</v>
      </c>
      <c r="AE36" s="292">
        <v>0.53699999999997772</v>
      </c>
      <c r="AF36" s="314">
        <v>2.1674069619370684E-3</v>
      </c>
      <c r="AG36" s="79" t="s">
        <v>175</v>
      </c>
    </row>
    <row r="37" spans="2:33" ht="15.75" customHeight="1" thickBot="1" x14ac:dyDescent="0.3">
      <c r="B37" s="75" t="s">
        <v>120</v>
      </c>
      <c r="C37" s="290">
        <v>216.89</v>
      </c>
      <c r="D37" s="290">
        <v>219.1277</v>
      </c>
      <c r="E37" s="290">
        <v>193.7928</v>
      </c>
      <c r="F37" s="290">
        <v>261.15789999999998</v>
      </c>
      <c r="G37" s="290">
        <v>275.17</v>
      </c>
      <c r="H37" s="290">
        <v>229.5</v>
      </c>
      <c r="I37" s="290">
        <v>327.58</v>
      </c>
      <c r="J37" s="290">
        <v>201.33</v>
      </c>
      <c r="K37" s="290">
        <v>230.03</v>
      </c>
      <c r="L37" s="290">
        <v>299</v>
      </c>
      <c r="M37" s="290" t="s">
        <v>175</v>
      </c>
      <c r="N37" s="290">
        <v>263.87</v>
      </c>
      <c r="O37" s="290">
        <v>198</v>
      </c>
      <c r="P37" s="290">
        <v>206.05</v>
      </c>
      <c r="Q37" s="290" t="s">
        <v>176</v>
      </c>
      <c r="R37" s="290" t="s">
        <v>176</v>
      </c>
      <c r="S37" s="290">
        <v>188.32419999999999</v>
      </c>
      <c r="T37" s="290" t="s">
        <v>175</v>
      </c>
      <c r="U37" s="290">
        <v>275</v>
      </c>
      <c r="V37" s="290">
        <v>239.48</v>
      </c>
      <c r="W37" s="290">
        <v>244.8647</v>
      </c>
      <c r="X37" s="290">
        <v>190.33</v>
      </c>
      <c r="Y37" s="290">
        <v>245.3818</v>
      </c>
      <c r="Z37" s="290">
        <v>193.21</v>
      </c>
      <c r="AA37" s="290" t="s">
        <v>175</v>
      </c>
      <c r="AB37" s="290">
        <v>284.68</v>
      </c>
      <c r="AC37" s="290">
        <v>390.96199999999999</v>
      </c>
      <c r="AD37" s="291">
        <v>285.83909999999997</v>
      </c>
      <c r="AE37" s="292">
        <v>0.76959999999996853</v>
      </c>
      <c r="AF37" s="314">
        <v>2.6996925311195685E-3</v>
      </c>
      <c r="AG37" s="79" t="s">
        <v>175</v>
      </c>
    </row>
    <row r="38" spans="2:33" ht="15" customHeight="1" thickBot="1" x14ac:dyDescent="0.3">
      <c r="B38" s="74" t="s">
        <v>121</v>
      </c>
      <c r="C38" s="296">
        <v>244.322</v>
      </c>
      <c r="D38" s="296">
        <v>218.1764</v>
      </c>
      <c r="E38" s="296">
        <v>227.9682</v>
      </c>
      <c r="F38" s="296">
        <v>262.3954</v>
      </c>
      <c r="G38" s="296">
        <v>306.63889999999998</v>
      </c>
      <c r="H38" s="296" t="s">
        <v>176</v>
      </c>
      <c r="I38" s="296">
        <v>336.76979999999998</v>
      </c>
      <c r="J38" s="296">
        <v>230.38810000000001</v>
      </c>
      <c r="K38" s="296">
        <v>244.0044</v>
      </c>
      <c r="L38" s="296">
        <v>337.30799999999999</v>
      </c>
      <c r="M38" s="296">
        <v>223.90219999999999</v>
      </c>
      <c r="N38" s="296">
        <v>259.35739999999998</v>
      </c>
      <c r="O38" s="296">
        <v>186.6902</v>
      </c>
      <c r="P38" s="296">
        <v>225.54730000000001</v>
      </c>
      <c r="Q38" s="296" t="s">
        <v>176</v>
      </c>
      <c r="R38" s="296" t="s">
        <v>176</v>
      </c>
      <c r="S38" s="296">
        <v>182.55869999999999</v>
      </c>
      <c r="T38" s="296" t="s">
        <v>175</v>
      </c>
      <c r="U38" s="296">
        <v>287.69830000000002</v>
      </c>
      <c r="V38" s="296">
        <v>280.81490000000002</v>
      </c>
      <c r="W38" s="296">
        <v>260.14229999999998</v>
      </c>
      <c r="X38" s="296">
        <v>212.6216</v>
      </c>
      <c r="Y38" s="296">
        <v>248.21940000000001</v>
      </c>
      <c r="Z38" s="296">
        <v>226.08250000000001</v>
      </c>
      <c r="AA38" s="296">
        <v>163.06139999999999</v>
      </c>
      <c r="AB38" s="296">
        <v>285.54079999999999</v>
      </c>
      <c r="AC38" s="296">
        <v>406.68189999999998</v>
      </c>
      <c r="AD38" s="297">
        <v>298.97149999999999</v>
      </c>
      <c r="AE38" s="300">
        <v>0.69360000000000355</v>
      </c>
      <c r="AF38" s="303">
        <v>2.3253482742100484E-3</v>
      </c>
      <c r="AG38" s="79" t="s">
        <v>175</v>
      </c>
    </row>
    <row r="39" spans="2:33" ht="15" customHeight="1" x14ac:dyDescent="0.25">
      <c r="B39" s="75" t="s">
        <v>122</v>
      </c>
      <c r="C39" s="289">
        <v>393.5</v>
      </c>
      <c r="D39" s="289" t="s">
        <v>175</v>
      </c>
      <c r="E39" s="289" t="s">
        <v>175</v>
      </c>
      <c r="F39" s="289">
        <v>373.04430000000002</v>
      </c>
      <c r="G39" s="289">
        <v>378.7</v>
      </c>
      <c r="H39" s="289" t="s">
        <v>175</v>
      </c>
      <c r="I39" s="289">
        <v>425.14</v>
      </c>
      <c r="J39" s="289" t="s">
        <v>175</v>
      </c>
      <c r="K39" s="289">
        <v>391.69</v>
      </c>
      <c r="L39" s="289">
        <v>480</v>
      </c>
      <c r="M39" s="289" t="s">
        <v>175</v>
      </c>
      <c r="N39" s="289">
        <v>449.75</v>
      </c>
      <c r="O39" s="289" t="s">
        <v>175</v>
      </c>
      <c r="P39" s="289" t="s">
        <v>175</v>
      </c>
      <c r="Q39" s="289" t="s">
        <v>176</v>
      </c>
      <c r="R39" s="289" t="s">
        <v>176</v>
      </c>
      <c r="S39" s="289" t="s">
        <v>175</v>
      </c>
      <c r="T39" s="289" t="s">
        <v>175</v>
      </c>
      <c r="U39" s="289" t="s">
        <v>175</v>
      </c>
      <c r="V39" s="289">
        <v>376.55</v>
      </c>
      <c r="W39" s="289">
        <v>321.01560000000001</v>
      </c>
      <c r="X39" s="289">
        <v>384.66</v>
      </c>
      <c r="Y39" s="289" t="s">
        <v>175</v>
      </c>
      <c r="Z39" s="289">
        <v>328.22</v>
      </c>
      <c r="AA39" s="289" t="s">
        <v>175</v>
      </c>
      <c r="AB39" s="289" t="s">
        <v>175</v>
      </c>
      <c r="AC39" s="289">
        <v>461.00850000000003</v>
      </c>
      <c r="AD39" s="291">
        <v>434.54419999999999</v>
      </c>
      <c r="AE39" s="292">
        <v>-7.1466000000000349</v>
      </c>
      <c r="AF39" s="314">
        <v>-1.6180097027151175E-2</v>
      </c>
      <c r="AG39" s="79" t="s">
        <v>175</v>
      </c>
    </row>
    <row r="40" spans="2:33" ht="15" customHeight="1" x14ac:dyDescent="0.25">
      <c r="B40" s="75" t="s">
        <v>123</v>
      </c>
      <c r="C40" s="290">
        <v>360</v>
      </c>
      <c r="D40" s="290" t="s">
        <v>175</v>
      </c>
      <c r="E40" s="290" t="s">
        <v>176</v>
      </c>
      <c r="F40" s="290">
        <v>354.6207</v>
      </c>
      <c r="G40" s="290">
        <v>361.36</v>
      </c>
      <c r="H40" s="290" t="s">
        <v>175</v>
      </c>
      <c r="I40" s="290">
        <v>428.36</v>
      </c>
      <c r="J40" s="290" t="s">
        <v>175</v>
      </c>
      <c r="K40" s="290">
        <v>391.82</v>
      </c>
      <c r="L40" s="290">
        <v>466</v>
      </c>
      <c r="M40" s="290">
        <v>379.42110000000002</v>
      </c>
      <c r="N40" s="290">
        <v>467.62</v>
      </c>
      <c r="O40" s="290" t="s">
        <v>175</v>
      </c>
      <c r="P40" s="290" t="s">
        <v>175</v>
      </c>
      <c r="Q40" s="290" t="s">
        <v>176</v>
      </c>
      <c r="R40" s="290">
        <v>424.39</v>
      </c>
      <c r="S40" s="290" t="s">
        <v>175</v>
      </c>
      <c r="T40" s="290" t="s">
        <v>175</v>
      </c>
      <c r="U40" s="290" t="s">
        <v>175</v>
      </c>
      <c r="V40" s="290">
        <v>373.21</v>
      </c>
      <c r="W40" s="290">
        <v>329.98739999999998</v>
      </c>
      <c r="X40" s="290">
        <v>371.87</v>
      </c>
      <c r="Y40" s="290" t="s">
        <v>175</v>
      </c>
      <c r="Z40" s="290">
        <v>322.81</v>
      </c>
      <c r="AA40" s="290" t="s">
        <v>175</v>
      </c>
      <c r="AB40" s="290" t="s">
        <v>175</v>
      </c>
      <c r="AC40" s="290">
        <v>468.5838</v>
      </c>
      <c r="AD40" s="291">
        <v>430.27820000000003</v>
      </c>
      <c r="AE40" s="292">
        <v>-0.69959999999997535</v>
      </c>
      <c r="AF40" s="314">
        <v>-1.6232854685321874E-3</v>
      </c>
      <c r="AG40" s="94" t="s">
        <v>175</v>
      </c>
    </row>
    <row r="41" spans="2:33" ht="15" customHeight="1" x14ac:dyDescent="0.25">
      <c r="B41" s="75" t="s">
        <v>124</v>
      </c>
      <c r="C41" s="290">
        <v>345</v>
      </c>
      <c r="D41" s="290" t="s">
        <v>175</v>
      </c>
      <c r="E41" s="290">
        <v>309.9212</v>
      </c>
      <c r="F41" s="290">
        <v>326.78359999999998</v>
      </c>
      <c r="G41" s="290">
        <v>360.75</v>
      </c>
      <c r="H41" s="290" t="s">
        <v>175</v>
      </c>
      <c r="I41" s="290">
        <v>409.71</v>
      </c>
      <c r="J41" s="290">
        <v>436</v>
      </c>
      <c r="K41" s="290">
        <v>364.25</v>
      </c>
      <c r="L41" s="290">
        <v>408</v>
      </c>
      <c r="M41" s="290">
        <v>371.19580000000002</v>
      </c>
      <c r="N41" s="290">
        <v>465.35</v>
      </c>
      <c r="O41" s="290" t="s">
        <v>175</v>
      </c>
      <c r="P41" s="290">
        <v>251.53</v>
      </c>
      <c r="Q41" s="290" t="s">
        <v>176</v>
      </c>
      <c r="R41" s="290">
        <v>388.96</v>
      </c>
      <c r="S41" s="290" t="s">
        <v>175</v>
      </c>
      <c r="T41" s="290" t="s">
        <v>175</v>
      </c>
      <c r="U41" s="290">
        <v>355</v>
      </c>
      <c r="V41" s="290">
        <v>353.38</v>
      </c>
      <c r="W41" s="290">
        <v>308.32380000000001</v>
      </c>
      <c r="X41" s="290">
        <v>373.06</v>
      </c>
      <c r="Y41" s="290">
        <v>291.9674</v>
      </c>
      <c r="Z41" s="290">
        <v>308.33</v>
      </c>
      <c r="AA41" s="290" t="s">
        <v>175</v>
      </c>
      <c r="AB41" s="290">
        <v>376.28</v>
      </c>
      <c r="AC41" s="290">
        <v>459.8279</v>
      </c>
      <c r="AD41" s="291">
        <v>378.37880000000001</v>
      </c>
      <c r="AE41" s="292">
        <v>-3.9812000000000012</v>
      </c>
      <c r="AF41" s="314">
        <v>-1.0412177005962975E-2</v>
      </c>
      <c r="AG41" s="94" t="s">
        <v>175</v>
      </c>
    </row>
    <row r="42" spans="2:33" ht="15" customHeight="1" x14ac:dyDescent="0.25">
      <c r="B42" s="77" t="s">
        <v>125</v>
      </c>
      <c r="C42" s="293">
        <v>326</v>
      </c>
      <c r="D42" s="293" t="s">
        <v>175</v>
      </c>
      <c r="E42" s="293">
        <v>290.61169999999998</v>
      </c>
      <c r="F42" s="293">
        <v>344.26580000000001</v>
      </c>
      <c r="G42" s="293">
        <v>353.29</v>
      </c>
      <c r="H42" s="293" t="s">
        <v>175</v>
      </c>
      <c r="I42" s="293">
        <v>415.64</v>
      </c>
      <c r="J42" s="293" t="s">
        <v>175</v>
      </c>
      <c r="K42" s="293">
        <v>375.12</v>
      </c>
      <c r="L42" s="293">
        <v>416</v>
      </c>
      <c r="M42" s="293">
        <v>376.63510000000002</v>
      </c>
      <c r="N42" s="293">
        <v>442.01</v>
      </c>
      <c r="O42" s="293" t="s">
        <v>175</v>
      </c>
      <c r="P42" s="293">
        <v>308.89</v>
      </c>
      <c r="Q42" s="293">
        <v>256.75</v>
      </c>
      <c r="R42" s="293">
        <v>400.92</v>
      </c>
      <c r="S42" s="293">
        <v>184.00319999999999</v>
      </c>
      <c r="T42" s="293" t="s">
        <v>175</v>
      </c>
      <c r="U42" s="293">
        <v>352</v>
      </c>
      <c r="V42" s="293">
        <v>359</v>
      </c>
      <c r="W42" s="293">
        <v>323.2038</v>
      </c>
      <c r="X42" s="293">
        <v>380.29</v>
      </c>
      <c r="Y42" s="293">
        <v>258.91109999999998</v>
      </c>
      <c r="Z42" s="293">
        <v>313.51</v>
      </c>
      <c r="AA42" s="293" t="s">
        <v>176</v>
      </c>
      <c r="AB42" s="293">
        <v>377.18</v>
      </c>
      <c r="AC42" s="293">
        <v>461.89389999999997</v>
      </c>
      <c r="AD42" s="294">
        <v>387.1404</v>
      </c>
      <c r="AE42" s="299">
        <v>0.66770000000002483</v>
      </c>
      <c r="AF42" s="315">
        <v>1.7276770131500196E-3</v>
      </c>
      <c r="AG42" s="94" t="s">
        <v>175</v>
      </c>
    </row>
    <row r="43" spans="2:33" ht="15" customHeight="1" x14ac:dyDescent="0.25">
      <c r="B43" s="75" t="s">
        <v>126</v>
      </c>
      <c r="C43" s="290" t="s">
        <v>175</v>
      </c>
      <c r="D43" s="290" t="s">
        <v>175</v>
      </c>
      <c r="E43" s="290">
        <v>256.21910000000003</v>
      </c>
      <c r="F43" s="290">
        <v>342.92099999999999</v>
      </c>
      <c r="G43" s="290">
        <v>348.12</v>
      </c>
      <c r="H43" s="290" t="s">
        <v>175</v>
      </c>
      <c r="I43" s="290">
        <v>415.72</v>
      </c>
      <c r="J43" s="290" t="s">
        <v>175</v>
      </c>
      <c r="K43" s="290">
        <v>384.77</v>
      </c>
      <c r="L43" s="290">
        <v>387</v>
      </c>
      <c r="M43" s="290">
        <v>377.56369999999998</v>
      </c>
      <c r="N43" s="290" t="s">
        <v>175</v>
      </c>
      <c r="O43" s="290" t="s">
        <v>175</v>
      </c>
      <c r="P43" s="290">
        <v>279.10000000000002</v>
      </c>
      <c r="Q43" s="290" t="s">
        <v>176</v>
      </c>
      <c r="R43" s="290" t="s">
        <v>176</v>
      </c>
      <c r="S43" s="290" t="s">
        <v>175</v>
      </c>
      <c r="T43" s="290" t="s">
        <v>175</v>
      </c>
      <c r="U43" s="290" t="s">
        <v>175</v>
      </c>
      <c r="V43" s="290">
        <v>339.27</v>
      </c>
      <c r="W43" s="290">
        <v>317.29559999999998</v>
      </c>
      <c r="X43" s="290">
        <v>397.27</v>
      </c>
      <c r="Y43" s="290" t="s">
        <v>175</v>
      </c>
      <c r="Z43" s="290">
        <v>318.33999999999997</v>
      </c>
      <c r="AA43" s="290" t="s">
        <v>175</v>
      </c>
      <c r="AB43" s="290">
        <v>360.18</v>
      </c>
      <c r="AC43" s="290">
        <v>456.6798</v>
      </c>
      <c r="AD43" s="291">
        <v>385.93060000000003</v>
      </c>
      <c r="AE43" s="292">
        <v>1.8283000000000129</v>
      </c>
      <c r="AF43" s="314">
        <v>4.7599298416072244E-3</v>
      </c>
      <c r="AG43" s="94" t="s">
        <v>175</v>
      </c>
    </row>
    <row r="44" spans="2:33" ht="15" customHeight="1" x14ac:dyDescent="0.25">
      <c r="B44" s="75" t="s">
        <v>127</v>
      </c>
      <c r="C44" s="289" t="s">
        <v>175</v>
      </c>
      <c r="D44" s="289" t="s">
        <v>175</v>
      </c>
      <c r="E44" s="289">
        <v>242.80330000000001</v>
      </c>
      <c r="F44" s="289">
        <v>265.46120000000002</v>
      </c>
      <c r="G44" s="289">
        <v>299.18</v>
      </c>
      <c r="H44" s="289" t="s">
        <v>176</v>
      </c>
      <c r="I44" s="289">
        <v>388.59</v>
      </c>
      <c r="J44" s="289">
        <v>412.22</v>
      </c>
      <c r="K44" s="289">
        <v>306.33999999999997</v>
      </c>
      <c r="L44" s="289">
        <v>300</v>
      </c>
      <c r="M44" s="289">
        <v>361.24599999999998</v>
      </c>
      <c r="N44" s="289">
        <v>295.64</v>
      </c>
      <c r="O44" s="289" t="s">
        <v>175</v>
      </c>
      <c r="P44" s="289">
        <v>221.85</v>
      </c>
      <c r="Q44" s="289">
        <v>244.51</v>
      </c>
      <c r="R44" s="289" t="s">
        <v>176</v>
      </c>
      <c r="S44" s="289">
        <v>195.26329999999999</v>
      </c>
      <c r="T44" s="289" t="s">
        <v>175</v>
      </c>
      <c r="U44" s="289">
        <v>233</v>
      </c>
      <c r="V44" s="289">
        <v>293.92</v>
      </c>
      <c r="W44" s="289">
        <v>283.15899999999999</v>
      </c>
      <c r="X44" s="289">
        <v>334.95</v>
      </c>
      <c r="Y44" s="289">
        <v>279.0915</v>
      </c>
      <c r="Z44" s="289">
        <v>266.36</v>
      </c>
      <c r="AA44" s="289">
        <v>202.61</v>
      </c>
      <c r="AB44" s="289">
        <v>332.44</v>
      </c>
      <c r="AC44" s="289">
        <v>3.9647000000000001</v>
      </c>
      <c r="AD44" s="291">
        <v>295.4144</v>
      </c>
      <c r="AE44" s="292">
        <v>-12.15870000000001</v>
      </c>
      <c r="AF44" s="314">
        <v>-3.9531090332672214E-2</v>
      </c>
      <c r="AG44" s="94" t="s">
        <v>175</v>
      </c>
    </row>
    <row r="45" spans="2:33" ht="15" customHeight="1" x14ac:dyDescent="0.25">
      <c r="B45" s="75" t="s">
        <v>128</v>
      </c>
      <c r="C45" s="289" t="s">
        <v>175</v>
      </c>
      <c r="D45" s="289" t="s">
        <v>175</v>
      </c>
      <c r="E45" s="289">
        <v>247.68879999999999</v>
      </c>
      <c r="F45" s="289">
        <v>310.10820000000001</v>
      </c>
      <c r="G45" s="289">
        <v>312.99</v>
      </c>
      <c r="H45" s="289">
        <v>247.23</v>
      </c>
      <c r="I45" s="289">
        <v>402.2</v>
      </c>
      <c r="J45" s="289" t="s">
        <v>175</v>
      </c>
      <c r="K45" s="289">
        <v>319.20999999999998</v>
      </c>
      <c r="L45" s="289">
        <v>332</v>
      </c>
      <c r="M45" s="289">
        <v>374.51249999999999</v>
      </c>
      <c r="N45" s="289">
        <v>277.23</v>
      </c>
      <c r="O45" s="289" t="s">
        <v>175</v>
      </c>
      <c r="P45" s="289">
        <v>225.57</v>
      </c>
      <c r="Q45" s="289">
        <v>258.67</v>
      </c>
      <c r="R45" s="289">
        <v>282.44</v>
      </c>
      <c r="S45" s="289">
        <v>184.0035</v>
      </c>
      <c r="T45" s="289" t="s">
        <v>175</v>
      </c>
      <c r="U45" s="289">
        <v>301</v>
      </c>
      <c r="V45" s="289">
        <v>282.95</v>
      </c>
      <c r="W45" s="289">
        <v>305.6979</v>
      </c>
      <c r="X45" s="289">
        <v>350.45</v>
      </c>
      <c r="Y45" s="289">
        <v>280.95679999999999</v>
      </c>
      <c r="Z45" s="289">
        <v>284.27</v>
      </c>
      <c r="AA45" s="289" t="s">
        <v>176</v>
      </c>
      <c r="AB45" s="289">
        <v>337.1</v>
      </c>
      <c r="AC45" s="289">
        <v>441.03739999999999</v>
      </c>
      <c r="AD45" s="291">
        <v>337.22469999999998</v>
      </c>
      <c r="AE45" s="292">
        <v>2.4807999999999879</v>
      </c>
      <c r="AF45" s="314">
        <v>7.4110387075014827E-3</v>
      </c>
      <c r="AG45" s="94" t="s">
        <v>175</v>
      </c>
    </row>
    <row r="46" spans="2:33" ht="15" customHeight="1" thickBot="1" x14ac:dyDescent="0.3">
      <c r="B46" s="75" t="s">
        <v>129</v>
      </c>
      <c r="C46" s="290" t="s">
        <v>175</v>
      </c>
      <c r="D46" s="290" t="s">
        <v>175</v>
      </c>
      <c r="E46" s="290" t="s">
        <v>176</v>
      </c>
      <c r="F46" s="290">
        <v>321.67340000000002</v>
      </c>
      <c r="G46" s="290">
        <v>318.36</v>
      </c>
      <c r="H46" s="290">
        <v>246.29</v>
      </c>
      <c r="I46" s="290">
        <v>400.51</v>
      </c>
      <c r="J46" s="290" t="s">
        <v>175</v>
      </c>
      <c r="K46" s="290">
        <v>348</v>
      </c>
      <c r="L46" s="290">
        <v>324</v>
      </c>
      <c r="M46" s="290">
        <v>286.42309999999998</v>
      </c>
      <c r="N46" s="290">
        <v>269.25</v>
      </c>
      <c r="O46" s="290" t="s">
        <v>175</v>
      </c>
      <c r="P46" s="290">
        <v>230.1</v>
      </c>
      <c r="Q46" s="290">
        <v>253.56</v>
      </c>
      <c r="R46" s="290" t="s">
        <v>175</v>
      </c>
      <c r="S46" s="290">
        <v>177.25960000000001</v>
      </c>
      <c r="T46" s="290" t="s">
        <v>175</v>
      </c>
      <c r="U46" s="290">
        <v>334</v>
      </c>
      <c r="V46" s="290">
        <v>291.06</v>
      </c>
      <c r="W46" s="290">
        <v>295.41309999999999</v>
      </c>
      <c r="X46" s="290">
        <v>330</v>
      </c>
      <c r="Y46" s="290">
        <v>291.87400000000002</v>
      </c>
      <c r="Z46" s="290" t="s">
        <v>175</v>
      </c>
      <c r="AA46" s="290" t="s">
        <v>175</v>
      </c>
      <c r="AB46" s="290">
        <v>307.3</v>
      </c>
      <c r="AC46" s="290">
        <v>437.79079999999999</v>
      </c>
      <c r="AD46" s="291">
        <v>366.1628</v>
      </c>
      <c r="AE46" s="292">
        <v>0.50560000000001537</v>
      </c>
      <c r="AF46" s="314">
        <v>1.3827158332997413E-3</v>
      </c>
      <c r="AG46" s="94" t="s">
        <v>175</v>
      </c>
    </row>
    <row r="47" spans="2:33" ht="15" customHeight="1" thickBot="1" x14ac:dyDescent="0.3">
      <c r="B47" s="74" t="s">
        <v>130</v>
      </c>
      <c r="C47" s="296">
        <v>363.30860000000001</v>
      </c>
      <c r="D47" s="296" t="s">
        <v>175</v>
      </c>
      <c r="E47" s="296" t="s">
        <v>176</v>
      </c>
      <c r="F47" s="296">
        <v>327.72219999999999</v>
      </c>
      <c r="G47" s="296">
        <v>343.19110000000001</v>
      </c>
      <c r="H47" s="296" t="s">
        <v>176</v>
      </c>
      <c r="I47" s="296">
        <v>410.33850000000001</v>
      </c>
      <c r="J47" s="296">
        <v>419.22019999999998</v>
      </c>
      <c r="K47" s="296">
        <v>379.09629999999999</v>
      </c>
      <c r="L47" s="296">
        <v>426.42779999999999</v>
      </c>
      <c r="M47" s="296">
        <v>374.6438</v>
      </c>
      <c r="N47" s="296">
        <v>453.27659999999997</v>
      </c>
      <c r="O47" s="296" t="s">
        <v>175</v>
      </c>
      <c r="P47" s="296">
        <v>237.36680000000001</v>
      </c>
      <c r="Q47" s="296" t="s">
        <v>176</v>
      </c>
      <c r="R47" s="296" t="s">
        <v>176</v>
      </c>
      <c r="S47" s="296">
        <v>189.5438</v>
      </c>
      <c r="T47" s="296" t="s">
        <v>175</v>
      </c>
      <c r="U47" s="296">
        <v>284.43439999999998</v>
      </c>
      <c r="V47" s="296">
        <v>354.25619999999998</v>
      </c>
      <c r="W47" s="296">
        <v>307.05470000000003</v>
      </c>
      <c r="X47" s="296">
        <v>366.1198</v>
      </c>
      <c r="Y47" s="296">
        <v>278.7448</v>
      </c>
      <c r="Z47" s="296">
        <v>306.79020000000003</v>
      </c>
      <c r="AA47" s="296" t="s">
        <v>176</v>
      </c>
      <c r="AB47" s="296">
        <v>340.83929999999998</v>
      </c>
      <c r="AC47" s="296">
        <v>416.70769999999999</v>
      </c>
      <c r="AD47" s="297">
        <v>385.50009999999997</v>
      </c>
      <c r="AE47" s="300">
        <v>-0.80320000000000391</v>
      </c>
      <c r="AF47" s="303">
        <v>-2.0791952851554329E-3</v>
      </c>
      <c r="AG47" s="94" t="s">
        <v>175</v>
      </c>
    </row>
    <row r="48" spans="2:33" ht="15" customHeight="1" thickBot="1" x14ac:dyDescent="0.3">
      <c r="B48" s="75" t="s">
        <v>131</v>
      </c>
      <c r="C48" s="301">
        <v>272.97149999999999</v>
      </c>
      <c r="D48" s="301">
        <v>242.9836</v>
      </c>
      <c r="E48" s="301">
        <v>276.29349999999999</v>
      </c>
      <c r="F48" s="301">
        <v>303.87029999999999</v>
      </c>
      <c r="G48" s="301">
        <v>346.38470000000001</v>
      </c>
      <c r="H48" s="301">
        <v>237.36789999999999</v>
      </c>
      <c r="I48" s="301">
        <v>390.3297</v>
      </c>
      <c r="J48" s="301">
        <v>357.12349999999998</v>
      </c>
      <c r="K48" s="301">
        <v>354.19279999999998</v>
      </c>
      <c r="L48" s="301">
        <v>365.64389999999997</v>
      </c>
      <c r="M48" s="301">
        <v>339.67939999999999</v>
      </c>
      <c r="N48" s="301">
        <v>376.96350000000001</v>
      </c>
      <c r="O48" s="301">
        <v>267.07780000000002</v>
      </c>
      <c r="P48" s="301">
        <v>236.07130000000001</v>
      </c>
      <c r="Q48" s="301">
        <v>254.4325</v>
      </c>
      <c r="R48" s="301">
        <v>362.0129</v>
      </c>
      <c r="S48" s="301">
        <v>179.23269999999999</v>
      </c>
      <c r="T48" s="301" t="s">
        <v>175</v>
      </c>
      <c r="U48" s="301">
        <v>298.28530000000001</v>
      </c>
      <c r="V48" s="301">
        <v>347.7527</v>
      </c>
      <c r="W48" s="301">
        <v>300.09809999999999</v>
      </c>
      <c r="X48" s="301">
        <v>320.61970000000002</v>
      </c>
      <c r="Y48" s="301">
        <v>269.6397</v>
      </c>
      <c r="Z48" s="301">
        <v>301.21199999999999</v>
      </c>
      <c r="AA48" s="301">
        <v>237.11930000000001</v>
      </c>
      <c r="AB48" s="301">
        <v>334.89879999999999</v>
      </c>
      <c r="AC48" s="301">
        <v>436.1943</v>
      </c>
      <c r="AD48" s="302">
        <v>353.1157</v>
      </c>
      <c r="AE48" s="298">
        <v>-0.44540000000000646</v>
      </c>
      <c r="AF48" s="303">
        <v>-1.2597539718028905E-3</v>
      </c>
      <c r="AG48" s="94" t="s">
        <v>175</v>
      </c>
    </row>
    <row r="49" spans="2:33" ht="15" customHeight="1" thickBot="1" x14ac:dyDescent="0.3">
      <c r="B49" s="81" t="s">
        <v>132</v>
      </c>
      <c r="C49" s="304">
        <v>1.564899999999966</v>
      </c>
      <c r="D49" s="304">
        <v>30.653899999999993</v>
      </c>
      <c r="E49" s="304">
        <v>2.8605000000000018</v>
      </c>
      <c r="F49" s="304">
        <v>1.4522000000000048</v>
      </c>
      <c r="G49" s="304">
        <v>-2.8211999999999762</v>
      </c>
      <c r="H49" s="304">
        <v>-3.0974000000000217</v>
      </c>
      <c r="I49" s="304">
        <v>2.6877999999999815</v>
      </c>
      <c r="J49" s="304" t="s">
        <v>175</v>
      </c>
      <c r="K49" s="304">
        <v>-1.0694000000000301</v>
      </c>
      <c r="L49" s="304">
        <v>-3.6100000000033106E-2</v>
      </c>
      <c r="M49" s="304">
        <v>-1.671100000000024</v>
      </c>
      <c r="N49" s="304">
        <v>-3.0939999999999941</v>
      </c>
      <c r="O49" s="304">
        <v>-2.0505999999999744</v>
      </c>
      <c r="P49" s="304">
        <v>-0.62250000000000227</v>
      </c>
      <c r="Q49" s="304">
        <v>-1.9726999999999748</v>
      </c>
      <c r="R49" s="304">
        <v>0.43540000000001555</v>
      </c>
      <c r="S49" s="304">
        <v>-0.53399999999999181</v>
      </c>
      <c r="T49" s="304" t="s">
        <v>175</v>
      </c>
      <c r="U49" s="304">
        <v>0.3960999999999899</v>
      </c>
      <c r="V49" s="304">
        <v>-3.1188999999999965</v>
      </c>
      <c r="W49" s="304">
        <v>-0.908299999999997</v>
      </c>
      <c r="X49" s="304">
        <v>2.2771000000000186</v>
      </c>
      <c r="Y49" s="304">
        <v>5.1544000000000096</v>
      </c>
      <c r="Z49" s="304">
        <v>5.6587000000000103</v>
      </c>
      <c r="AA49" s="304">
        <v>2.2178000000000111</v>
      </c>
      <c r="AB49" s="304">
        <v>2.8231000000000108</v>
      </c>
      <c r="AC49" s="304">
        <v>-8.0360000000000014</v>
      </c>
      <c r="AD49" s="305">
        <v>-0.44540000000000646</v>
      </c>
      <c r="AE49" s="306" t="s">
        <v>175</v>
      </c>
      <c r="AF49" s="307" t="s">
        <v>175</v>
      </c>
      <c r="AG49" s="94" t="s">
        <v>175</v>
      </c>
    </row>
    <row r="50" spans="2:33" ht="15" customHeight="1" thickBot="1" x14ac:dyDescent="0.3">
      <c r="B50" s="78" t="s">
        <v>133</v>
      </c>
      <c r="C50" s="296">
        <v>298.42</v>
      </c>
      <c r="D50" s="296" t="s">
        <v>175</v>
      </c>
      <c r="E50" s="296">
        <v>332.21629999999999</v>
      </c>
      <c r="F50" s="296">
        <v>330.14550000000003</v>
      </c>
      <c r="G50" s="296">
        <v>390.2</v>
      </c>
      <c r="H50" s="296">
        <v>306</v>
      </c>
      <c r="I50" s="296">
        <v>411.39</v>
      </c>
      <c r="J50" s="296">
        <v>383.69</v>
      </c>
      <c r="K50" s="296">
        <v>377.91</v>
      </c>
      <c r="L50" s="296">
        <v>380</v>
      </c>
      <c r="M50" s="296">
        <v>353.6841</v>
      </c>
      <c r="N50" s="296">
        <v>373.1</v>
      </c>
      <c r="O50" s="296" t="s">
        <v>175</v>
      </c>
      <c r="P50" s="296">
        <v>250.26</v>
      </c>
      <c r="Q50" s="296">
        <v>287.74</v>
      </c>
      <c r="R50" s="296">
        <v>370.37</v>
      </c>
      <c r="S50" s="296" t="s">
        <v>175</v>
      </c>
      <c r="T50" s="296" t="s">
        <v>175</v>
      </c>
      <c r="U50" s="296">
        <v>352</v>
      </c>
      <c r="V50" s="296">
        <v>379.63</v>
      </c>
      <c r="W50" s="296">
        <v>326.4862</v>
      </c>
      <c r="X50" s="296">
        <v>389.87</v>
      </c>
      <c r="Y50" s="296">
        <v>295.78710000000001</v>
      </c>
      <c r="Z50" s="296">
        <v>327.42</v>
      </c>
      <c r="AA50" s="296">
        <v>344.03</v>
      </c>
      <c r="AB50" s="296">
        <v>378.71</v>
      </c>
      <c r="AC50" s="296">
        <v>466.81290000000001</v>
      </c>
      <c r="AD50" s="297">
        <v>370.57859999999999</v>
      </c>
      <c r="AE50" s="300">
        <v>-4.6856000000000222</v>
      </c>
      <c r="AF50" s="303">
        <v>-1.2486136434011086E-2</v>
      </c>
      <c r="AG50" s="94" t="s">
        <v>175</v>
      </c>
    </row>
    <row r="51" spans="2:33" ht="15" customHeight="1" x14ac:dyDescent="0.25"/>
    <row r="52" spans="2:33" ht="15" customHeight="1" x14ac:dyDescent="0.25"/>
    <row r="53" spans="2:33" ht="15" customHeight="1" x14ac:dyDescent="0.25">
      <c r="B53" t="s">
        <v>170</v>
      </c>
    </row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66" ht="15" customHeight="1" x14ac:dyDescent="0.25"/>
    <row r="67" ht="15" customHeight="1" x14ac:dyDescent="0.25"/>
    <row r="81" spans="2:20" x14ac:dyDescent="0.25">
      <c r="B81" s="94" t="s">
        <v>152</v>
      </c>
    </row>
    <row r="83" spans="2:20" x14ac:dyDescent="0.25">
      <c r="B83" s="61" t="s">
        <v>134</v>
      </c>
      <c r="C83" s="61">
        <v>1</v>
      </c>
      <c r="D83" s="61">
        <v>2</v>
      </c>
      <c r="E83" s="61">
        <v>3</v>
      </c>
      <c r="F83" s="61">
        <v>4</v>
      </c>
      <c r="G83" s="61">
        <v>5</v>
      </c>
      <c r="H83" s="61">
        <v>6</v>
      </c>
      <c r="I83" s="61">
        <v>7</v>
      </c>
      <c r="J83" s="61">
        <v>8</v>
      </c>
      <c r="K83" s="61">
        <v>9</v>
      </c>
      <c r="L83" s="61">
        <v>10</v>
      </c>
      <c r="M83" s="61">
        <v>11</v>
      </c>
      <c r="N83" s="61">
        <v>12</v>
      </c>
      <c r="O83" s="61">
        <v>13</v>
      </c>
      <c r="P83" s="61">
        <v>14</v>
      </c>
      <c r="Q83" s="61">
        <v>15</v>
      </c>
      <c r="R83" s="61">
        <v>16</v>
      </c>
      <c r="S83" s="61">
        <v>17</v>
      </c>
      <c r="T83" s="61">
        <v>18</v>
      </c>
    </row>
    <row r="84" spans="2:20" x14ac:dyDescent="0.25">
      <c r="B84" s="61" t="s">
        <v>135</v>
      </c>
      <c r="C84" s="60">
        <v>229.07</v>
      </c>
      <c r="D84" s="60">
        <v>229.07</v>
      </c>
      <c r="E84" s="60">
        <v>229.07</v>
      </c>
      <c r="F84" s="60">
        <v>229.07</v>
      </c>
      <c r="G84" s="60">
        <v>229.07</v>
      </c>
      <c r="H84" s="60">
        <v>229.07</v>
      </c>
      <c r="I84" s="60">
        <v>229.07</v>
      </c>
      <c r="J84" s="60">
        <v>229.07</v>
      </c>
      <c r="K84" s="60">
        <v>229.07</v>
      </c>
      <c r="L84" s="60">
        <v>229.07</v>
      </c>
      <c r="M84" s="60">
        <v>229.07</v>
      </c>
      <c r="N84" s="60">
        <v>229.07</v>
      </c>
      <c r="O84" s="60">
        <v>229.07</v>
      </c>
      <c r="P84" s="60">
        <v>229.07</v>
      </c>
      <c r="Q84" s="60">
        <v>229.07</v>
      </c>
      <c r="R84" s="60">
        <v>229.07</v>
      </c>
      <c r="S84" s="60">
        <v>229.07</v>
      </c>
      <c r="T84" s="60">
        <v>229.07</v>
      </c>
    </row>
    <row r="85" spans="2:20" x14ac:dyDescent="0.25">
      <c r="B85" s="61" t="s">
        <v>136</v>
      </c>
      <c r="C85" s="60">
        <v>364.4425</v>
      </c>
      <c r="D85" s="60">
        <v>364.61329999999998</v>
      </c>
      <c r="E85" s="60">
        <v>364.62619999999998</v>
      </c>
      <c r="F85" s="60">
        <v>367.30619999999999</v>
      </c>
      <c r="G85" s="60">
        <v>367.98829999999998</v>
      </c>
      <c r="H85" s="60">
        <v>369.28449999999998</v>
      </c>
      <c r="I85" s="60">
        <v>370.2998</v>
      </c>
      <c r="J85" s="60">
        <v>369.11</v>
      </c>
      <c r="K85" s="60">
        <v>368.73009999999999</v>
      </c>
      <c r="L85" s="60">
        <v>370.0727</v>
      </c>
      <c r="M85" s="60">
        <v>370.5215</v>
      </c>
      <c r="N85" s="60">
        <v>370.34320000000002</v>
      </c>
      <c r="O85" s="60">
        <v>369.83269999999999</v>
      </c>
      <c r="P85" s="60">
        <v>372.2704</v>
      </c>
      <c r="Q85" s="60">
        <v>373.60980000000001</v>
      </c>
      <c r="R85" s="60">
        <v>374.96570000000003</v>
      </c>
      <c r="S85" s="60">
        <v>374.95049999999998</v>
      </c>
      <c r="T85" s="60">
        <v>374.26769999999999</v>
      </c>
    </row>
    <row r="86" spans="2:20" x14ac:dyDescent="0.25">
      <c r="B86" s="61" t="s">
        <v>137</v>
      </c>
      <c r="C86" s="60">
        <v>459.56</v>
      </c>
      <c r="D86" s="60">
        <v>456.08550000000002</v>
      </c>
      <c r="E86" s="60">
        <v>458.25459999999998</v>
      </c>
      <c r="F86" s="60">
        <v>459.06240000000003</v>
      </c>
      <c r="G86" s="60">
        <v>457.77870000000001</v>
      </c>
      <c r="H86" s="60">
        <v>468.4178</v>
      </c>
      <c r="I86" s="60">
        <v>468.72379999999998</v>
      </c>
      <c r="J86" s="60">
        <v>464.39</v>
      </c>
      <c r="K86" s="60">
        <v>464.27730000000003</v>
      </c>
      <c r="L86" s="60">
        <v>469.18520000000001</v>
      </c>
      <c r="M86" s="60">
        <v>467.029</v>
      </c>
      <c r="N86" s="60">
        <v>464.86</v>
      </c>
      <c r="O86" s="60">
        <v>465.67090000000002</v>
      </c>
      <c r="P86" s="60">
        <v>472.33640000000003</v>
      </c>
      <c r="Q86" s="60">
        <v>474.08819999999997</v>
      </c>
      <c r="R86" s="60">
        <v>474.9751</v>
      </c>
      <c r="S86" s="60">
        <v>471.74</v>
      </c>
      <c r="T86" s="60">
        <v>469.02569999999997</v>
      </c>
    </row>
    <row r="87" spans="2:20" x14ac:dyDescent="0.25">
      <c r="B87" s="61" t="s">
        <v>138</v>
      </c>
      <c r="C87" s="60">
        <v>200.85749999999999</v>
      </c>
      <c r="D87" s="60">
        <v>202.77780000000001</v>
      </c>
      <c r="E87" s="60">
        <v>237.00290000000001</v>
      </c>
      <c r="F87" s="60">
        <v>236.76339999999999</v>
      </c>
      <c r="G87" s="60">
        <v>203.63489999999999</v>
      </c>
      <c r="H87" s="60">
        <v>277.54680000000002</v>
      </c>
      <c r="I87" s="60">
        <v>173.38489999999999</v>
      </c>
      <c r="J87" s="60">
        <v>202.89</v>
      </c>
      <c r="K87" s="60">
        <v>289.30739999999997</v>
      </c>
      <c r="L87" s="60">
        <v>210.55420000000001</v>
      </c>
      <c r="M87" s="60">
        <v>191.91489999999999</v>
      </c>
      <c r="N87" s="60">
        <v>202.08</v>
      </c>
      <c r="O87" s="60">
        <v>209.4563</v>
      </c>
      <c r="P87" s="60">
        <v>190.40950000000001</v>
      </c>
      <c r="Q87" s="60">
        <v>204.0489</v>
      </c>
      <c r="R87" s="60">
        <v>202.30879999999999</v>
      </c>
      <c r="S87" s="60">
        <v>216.32339999999999</v>
      </c>
      <c r="T87" s="60">
        <v>265.9717</v>
      </c>
    </row>
    <row r="88" spans="2:20" x14ac:dyDescent="0.25">
      <c r="B88" s="61" t="s">
        <v>81</v>
      </c>
      <c r="C88" s="60">
        <v>295.58969999999999</v>
      </c>
      <c r="D88" s="60">
        <v>308.43299999999999</v>
      </c>
      <c r="E88" s="60">
        <v>313.0908</v>
      </c>
      <c r="F88" s="60">
        <v>314.58690000000001</v>
      </c>
      <c r="G88" s="60">
        <v>308.85579999999999</v>
      </c>
      <c r="H88" s="60">
        <v>317.37799999999999</v>
      </c>
      <c r="I88" s="60">
        <v>318.85270000000003</v>
      </c>
      <c r="J88" s="60">
        <v>324.55</v>
      </c>
      <c r="K88" s="60">
        <v>326.60770000000002</v>
      </c>
      <c r="L88" s="60">
        <v>328.2457</v>
      </c>
      <c r="M88" s="60">
        <v>322.90460000000002</v>
      </c>
      <c r="N88" s="60">
        <v>325.59910000000002</v>
      </c>
      <c r="O88" s="60">
        <v>327.26859999999999</v>
      </c>
      <c r="P88" s="60">
        <v>319.52210000000002</v>
      </c>
      <c r="Q88" s="60">
        <v>323.3605</v>
      </c>
      <c r="R88" s="60">
        <v>325.04349999999999</v>
      </c>
      <c r="S88" s="60">
        <v>320.37759999999997</v>
      </c>
      <c r="T88" s="60">
        <v>320.12189999999998</v>
      </c>
    </row>
  </sheetData>
  <mergeCells count="32">
    <mergeCell ref="AF4:AF5"/>
    <mergeCell ref="X4:X5"/>
    <mergeCell ref="Y4:Y5"/>
    <mergeCell ref="Z4:Z5"/>
    <mergeCell ref="AA4:AA5"/>
    <mergeCell ref="AB4:AB5"/>
    <mergeCell ref="AC4:AC5"/>
    <mergeCell ref="AD4:AD5"/>
    <mergeCell ref="AE4:AE5"/>
    <mergeCell ref="B2:AE2"/>
    <mergeCell ref="P4:P5"/>
    <mergeCell ref="Q4:Q5"/>
    <mergeCell ref="R4:R5"/>
    <mergeCell ref="S4:S5"/>
    <mergeCell ref="T4:T5"/>
    <mergeCell ref="U4:U5"/>
    <mergeCell ref="V4:V5"/>
    <mergeCell ref="W4:W5"/>
    <mergeCell ref="O4:O5"/>
    <mergeCell ref="N4:N5"/>
    <mergeCell ref="M4:M5"/>
    <mergeCell ref="L4:L5"/>
    <mergeCell ref="K4:K5"/>
    <mergeCell ref="E4:E5"/>
    <mergeCell ref="D4:D5"/>
    <mergeCell ref="C4:C5"/>
    <mergeCell ref="B4:B5"/>
    <mergeCell ref="J4:J5"/>
    <mergeCell ref="I4:I5"/>
    <mergeCell ref="H4:H5"/>
    <mergeCell ref="G4:G5"/>
    <mergeCell ref="F4:F5"/>
  </mergeCells>
  <conditionalFormatting sqref="C6">
    <cfRule type="expression" dxfId="7" priority="14" stopIfTrue="1">
      <formula>ISERROR(C6)</formula>
    </cfRule>
  </conditionalFormatting>
  <conditionalFormatting sqref="C48:AC48">
    <cfRule type="expression" dxfId="6" priority="13" stopIfTrue="1">
      <formula>ISERROR(C48)</formula>
    </cfRule>
  </conditionalFormatting>
  <conditionalFormatting sqref="C13:AC13">
    <cfRule type="expression" dxfId="5" priority="12" stopIfTrue="1">
      <formula>ISERROR(C13)</formula>
    </cfRule>
  </conditionalFormatting>
  <conditionalFormatting sqref="C20:AC20">
    <cfRule type="expression" dxfId="4" priority="11" stopIfTrue="1">
      <formula>ISERROR(C20)</formula>
    </cfRule>
  </conditionalFormatting>
  <conditionalFormatting sqref="C22:AC22 C27:AC27">
    <cfRule type="expression" dxfId="3" priority="10" stopIfTrue="1">
      <formula>ISERROR(C22)</formula>
    </cfRule>
  </conditionalFormatting>
  <conditionalFormatting sqref="C30:AC30 C35:AC36">
    <cfRule type="expression" dxfId="2" priority="9" stopIfTrue="1">
      <formula>ISERROR(C30)</formula>
    </cfRule>
  </conditionalFormatting>
  <conditionalFormatting sqref="C39:AC39 C44:AC45">
    <cfRule type="expression" dxfId="1" priority="8" stopIfTrue="1">
      <formula>ISERROR(C39)</formula>
    </cfRule>
  </conditionalFormatting>
  <conditionalFormatting sqref="AD48">
    <cfRule type="expression" dxfId="0" priority="1" stopIfTrue="1">
      <formula>ISERROR(AD48)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dcterms:created xsi:type="dcterms:W3CDTF">2020-09-29T09:23:28Z</dcterms:created>
  <dcterms:modified xsi:type="dcterms:W3CDTF">2021-05-19T09:10:38Z</dcterms:modified>
</cp:coreProperties>
</file>