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7320" yWindow="-75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52511"/>
</workbook>
</file>

<file path=xl/calcChain.xml><?xml version="1.0" encoding="utf-8"?>
<calcChain xmlns="http://schemas.openxmlformats.org/spreadsheetml/2006/main">
  <c r="J55" i="6" l="1"/>
  <c r="J54" i="6" l="1"/>
  <c r="J53" i="6"/>
  <c r="J52" i="6" l="1"/>
  <c r="J50" i="6" l="1"/>
  <c r="J48" i="6" l="1"/>
  <c r="J46" i="6" l="1"/>
  <c r="J45" i="6" l="1"/>
  <c r="J44" i="6" l="1"/>
  <c r="J42" i="6" l="1"/>
  <c r="J36" i="6" l="1"/>
  <c r="J35" i="6" l="1"/>
  <c r="J33" i="6" l="1"/>
  <c r="J32" i="6" l="1"/>
</calcChain>
</file>

<file path=xl/sharedStrings.xml><?xml version="1.0" encoding="utf-8"?>
<sst xmlns="http://schemas.openxmlformats.org/spreadsheetml/2006/main" count="1386" uniqueCount="184">
  <si>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</si>
  <si>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</si>
  <si>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</si>
  <si>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</si>
  <si>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</si>
  <si>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</si>
  <si>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</si>
  <si>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</si>
  <si>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</si>
  <si>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</si>
  <si>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</si>
  <si>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</si>
  <si>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</si>
  <si>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</si>
  <si>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</si>
  <si>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</si>
  <si>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</si>
  <si>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</si>
  <si>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</si>
  <si>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</si>
  <si>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</si>
  <si>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</si>
  <si>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</si>
  <si>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</si>
  <si>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</si>
  <si>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</si>
  <si>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</si>
  <si>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</si>
  <si>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</si>
  <si>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</si>
  <si>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</si>
  <si>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</si>
  <si>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</si>
  <si>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</si>
  <si>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</si>
  <si>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</si>
  <si>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</si>
  <si>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</si>
  <si>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</si>
  <si>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</si>
  <si>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</si>
  <si>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</si>
  <si>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</si>
  <si>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</si>
  <si>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</si>
  <si>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</si>
  <si>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</si>
  <si>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</si>
  <si>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</si>
  <si>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</si>
  <si>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</si>
  <si>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</si>
  <si>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</si>
  <si>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</si>
  <si>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</si>
  <si>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</si>
  <si>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</si>
  <si>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</si>
  <si>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</si>
  <si>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</si>
  <si>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</si>
  <si>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</si>
  <si>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</si>
  <si>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</si>
  <si>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</si>
  <si>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</si>
  <si>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</si>
  <si>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</si>
  <si>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</si>
  <si>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</si>
  <si>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</si>
  <si>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</si>
  <si>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</si>
  <si>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</si>
  <si>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</si>
  <si>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</si>
  <si>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</si>
  <si>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</si>
  <si>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</si>
  <si>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</si>
  <si>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</si>
  <si>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</si>
  <si>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</si>
  <si>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</si>
  <si>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</si>
  <si>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</si>
  <si>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</si>
  <si>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</si>
  <si>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</si>
  <si>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</si>
  <si>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</si>
  <si>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</si>
  <si>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</si>
  <si>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</si>
  <si>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</si>
  <si>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</si>
  <si>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</si>
  <si>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</si>
  <si>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</si>
  <si>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</si>
  <si>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</si>
  <si>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</si>
  <si>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</si>
  <si>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</si>
  <si>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</si>
  <si>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</si>
  <si>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</si>
  <si>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</si>
  <si>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</si>
  <si>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</si>
  <si>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</si>
  <si>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</si>
  <si>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</si>
  <si>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</si>
  <si>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</si>
  <si>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</si>
  <si>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</si>
  <si>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</si>
  <si>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</si>
  <si>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</si>
  <si>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</si>
  <si>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</si>
  <si>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</si>
  <si>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</si>
  <si>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</si>
  <si>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</si>
  <si>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</si>
  <si>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</si>
  <si>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</si>
  <si>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</si>
  <si>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</si>
  <si>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</si>
  <si>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</si>
  <si>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</si>
  <si>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</si>
  <si>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</si>
  <si>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</si>
  <si>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</si>
  <si>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</si>
  <si>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</si>
  <si>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</si>
  <si>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</si>
  <si>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</si>
  <si>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</si>
  <si>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</si>
  <si>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</si>
  <si>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</si>
  <si>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</si>
  <si>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</si>
  <si>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</si>
  <si>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</si>
  <si>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</si>
  <si>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</si>
  <si>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t/>
  </si>
  <si>
    <t>c</t>
  </si>
  <si>
    <t>U</t>
  </si>
  <si>
    <t>R</t>
  </si>
  <si>
    <t>O</t>
  </si>
  <si>
    <t>URO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</si>
  <si>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</si>
  <si>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</si>
  <si>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</si>
  <si>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</si>
  <si>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</si>
  <si>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</si>
  <si>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</si>
  <si>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</si>
  <si>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</si>
  <si>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</si>
  <si>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</si>
  <si>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</si>
  <si>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</si>
  <si>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</si>
  <si>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Teden: 15. teden (12.04.2021-18.04.2021)</t>
  </si>
  <si>
    <t>Številka: 3305-4/2021/200</t>
  </si>
  <si>
    <t>Tedensko poročilo klavnic za 15. teden (12.04.2021-18.04.2021)</t>
  </si>
  <si>
    <t>Tabela 1: Primerjava tržnih cen v EUR/100 kg za vse kakovostne tržne razrede za 15. teden (12.04.2021-18.04.2021)</t>
  </si>
  <si>
    <t>Teden: 14. teden (05.04.2021-11.04.2021)</t>
  </si>
  <si>
    <t>14.</t>
  </si>
  <si>
    <t>15.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</si>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</sst>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5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9" fillId="0" borderId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36" fillId="0" borderId="0"/>
    <xf numFmtId="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50" fillId="0" borderId="0"/>
    <xf numFmtId="0" fontId="50" fillId="0" borderId="0"/>
    <xf numFmtId="176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0" borderId="0"/>
    <xf numFmtId="0" fontId="61" fillId="0" borderId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43" fontId="36" fillId="0" borderId="0" applyFont="0" applyFill="0" applyBorder="0" applyAlignment="0" applyProtection="0"/>
    <xf numFmtId="0" fontId="26" fillId="0" borderId="0"/>
    <xf numFmtId="182" fontId="50" fillId="0" borderId="0" applyFont="0" applyFill="0" applyBorder="0" applyAlignment="0" applyProtection="0"/>
    <xf numFmtId="0" fontId="64" fillId="0" borderId="0"/>
    <xf numFmtId="9" fontId="36" fillId="0" borderId="0" applyFont="0" applyFill="0" applyBorder="0" applyAlignment="0" applyProtection="0"/>
    <xf numFmtId="0" fontId="36" fillId="0" borderId="0"/>
    <xf numFmtId="43" fontId="50" fillId="0" borderId="0" applyFont="0" applyFill="0" applyBorder="0" applyAlignment="0" applyProtection="0"/>
    <xf numFmtId="0" fontId="60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</cellStyleXfs>
  <cellXfs count="3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6" borderId="41" xfId="42" applyFont="1" applyFill="1" applyBorder="1" applyAlignment="1">
      <alignment horizontal="center"/>
    </xf>
    <xf numFmtId="164" fontId="27" fillId="36" borderId="37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30" fillId="36" borderId="42" xfId="42" applyNumberFormat="1" applyFont="1" applyFill="1" applyBorder="1" applyAlignment="1">
      <alignment horizontal="center"/>
    </xf>
    <xf numFmtId="0" fontId="26" fillId="2" borderId="0" xfId="42" applyFill="1" applyBorder="1"/>
    <xf numFmtId="0" fontId="0" fillId="0" borderId="0" xfId="0" applyFont="1"/>
    <xf numFmtId="0" fontId="27" fillId="0" borderId="0" xfId="42" applyFont="1"/>
    <xf numFmtId="0" fontId="30" fillId="35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6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7" fillId="0" borderId="0" xfId="46" quotePrefix="1" applyNumberFormat="1" applyFont="1" applyFill="1" applyAlignment="1">
      <alignment horizontal="left" vertical="center"/>
    </xf>
    <xf numFmtId="0" fontId="36" fillId="0" borderId="0" xfId="46"/>
    <xf numFmtId="0" fontId="0" fillId="0" borderId="0" xfId="0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right" vertical="top"/>
    </xf>
    <xf numFmtId="169" fontId="3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Border="1"/>
    <xf numFmtId="2" fontId="0" fillId="0" borderId="37" xfId="0" applyNumberFormat="1" applyBorder="1"/>
    <xf numFmtId="0" fontId="48" fillId="38" borderId="37" xfId="46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3" fillId="37" borderId="38" xfId="0" applyFont="1" applyFill="1" applyBorder="1" applyAlignment="1">
      <alignment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36" fillId="38" borderId="0" xfId="46" applyFill="1"/>
    <xf numFmtId="0" fontId="40" fillId="0" borderId="0" xfId="0" applyFont="1"/>
    <xf numFmtId="0" fontId="46" fillId="38" borderId="16" xfId="46" applyFont="1" applyFill="1" applyBorder="1" applyAlignment="1" applyProtection="1">
      <alignment horizontal="center" vertical="center"/>
      <protection locked="0"/>
    </xf>
    <xf numFmtId="0" fontId="41" fillId="38" borderId="11" xfId="46" applyFont="1" applyFill="1" applyBorder="1" applyAlignment="1" applyProtection="1">
      <alignment horizontal="center" vertical="center"/>
      <protection locked="0"/>
    </xf>
    <xf numFmtId="0" fontId="41" fillId="38" borderId="16" xfId="46" applyFont="1" applyFill="1" applyBorder="1" applyAlignment="1" applyProtection="1">
      <alignment horizontal="center" vertical="center"/>
      <protection locked="0"/>
    </xf>
    <xf numFmtId="0" fontId="47" fillId="38" borderId="16" xfId="46" applyFont="1" applyFill="1" applyBorder="1" applyAlignment="1" applyProtection="1">
      <alignment horizontal="center" vertical="center"/>
      <protection locked="0"/>
    </xf>
    <xf numFmtId="0" fontId="45" fillId="38" borderId="16" xfId="46" applyFont="1" applyFill="1" applyBorder="1" applyAlignment="1" applyProtection="1">
      <alignment horizontal="center" vertical="center"/>
      <protection locked="0"/>
    </xf>
    <xf numFmtId="0" fontId="47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8" fillId="2" borderId="0" xfId="46" applyFont="1" applyFill="1" applyBorder="1" applyAlignment="1">
      <alignment horizontal="center" vertical="center"/>
    </xf>
    <xf numFmtId="0" fontId="41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1" borderId="0" xfId="42" applyFont="1" applyFill="1" applyBorder="1"/>
    <xf numFmtId="0" fontId="28" fillId="35" borderId="15" xfId="42" applyFont="1" applyFill="1" applyBorder="1"/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4" fillId="0" borderId="0" xfId="0" applyFont="1"/>
    <xf numFmtId="173" fontId="1" fillId="0" borderId="0" xfId="48" applyFont="1" applyAlignment="1">
      <alignment vertical="center"/>
    </xf>
    <xf numFmtId="164" fontId="29" fillId="41" borderId="37" xfId="42" applyNumberFormat="1" applyFont="1" applyFill="1" applyBorder="1" applyAlignment="1">
      <alignment horizontal="center"/>
    </xf>
    <xf numFmtId="2" fontId="25" fillId="0" borderId="37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3" fillId="0" borderId="46" xfId="0" applyFont="1" applyBorder="1"/>
    <xf numFmtId="0" fontId="23" fillId="40" borderId="0" xfId="0" applyFont="1" applyFill="1"/>
    <xf numFmtId="0" fontId="23" fillId="40" borderId="41" xfId="0" applyFont="1" applyFill="1" applyBorder="1" applyAlignment="1">
      <alignment horizontal="center"/>
    </xf>
    <xf numFmtId="0" fontId="23" fillId="40" borderId="66" xfId="0" applyFont="1" applyFill="1" applyBorder="1" applyAlignment="1">
      <alignment horizontal="center"/>
    </xf>
    <xf numFmtId="0" fontId="23" fillId="42" borderId="37" xfId="0" applyFont="1" applyFill="1" applyBorder="1" applyAlignment="1">
      <alignment horizontal="center"/>
    </xf>
    <xf numFmtId="4" fontId="49" fillId="0" borderId="37" xfId="42" applyNumberFormat="1" applyFont="1" applyFill="1" applyBorder="1" applyAlignment="1" applyProtection="1">
      <alignment horizontal="center" wrapText="1"/>
      <protection locked="0"/>
    </xf>
    <xf numFmtId="0" fontId="23" fillId="0" borderId="62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0" fontId="49" fillId="35" borderId="42" xfId="42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/>
    </xf>
    <xf numFmtId="4" fontId="49" fillId="35" borderId="44" xfId="42" applyNumberFormat="1" applyFont="1" applyFill="1" applyBorder="1" applyAlignment="1" applyProtection="1">
      <alignment horizontal="center" wrapText="1"/>
      <protection locked="0"/>
    </xf>
    <xf numFmtId="10" fontId="49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69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23" fillId="42" borderId="0" xfId="0" applyFont="1" applyFill="1"/>
    <xf numFmtId="0" fontId="6" fillId="41" borderId="37" xfId="42" applyFont="1" applyFill="1" applyBorder="1" applyAlignment="1">
      <alignment horizontal="center"/>
    </xf>
    <xf numFmtId="164" fontId="30" fillId="41" borderId="37" xfId="42" applyNumberFormat="1" applyFont="1" applyFill="1" applyBorder="1" applyAlignment="1">
      <alignment horizontal="center"/>
    </xf>
    <xf numFmtId="0" fontId="6" fillId="41" borderId="70" xfId="42" applyFont="1" applyFill="1" applyBorder="1" applyAlignment="1">
      <alignment horizontal="center"/>
    </xf>
    <xf numFmtId="164" fontId="29" fillId="41" borderId="70" xfId="42" applyNumberFormat="1" applyFont="1" applyFill="1" applyBorder="1" applyAlignment="1">
      <alignment horizontal="center"/>
    </xf>
    <xf numFmtId="164" fontId="30" fillId="41" borderId="70" xfId="42" applyNumberFormat="1" applyFont="1" applyFill="1" applyBorder="1" applyAlignment="1">
      <alignment horizontal="center"/>
    </xf>
    <xf numFmtId="0" fontId="6" fillId="36" borderId="43" xfId="42" applyFont="1" applyFill="1" applyBorder="1" applyAlignment="1">
      <alignment horizontal="center"/>
    </xf>
    <xf numFmtId="164" fontId="29" fillId="36" borderId="44" xfId="42" applyNumberFormat="1" applyFont="1" applyFill="1" applyBorder="1" applyAlignment="1">
      <alignment horizontal="center"/>
    </xf>
    <xf numFmtId="164" fontId="27" fillId="36" borderId="44" xfId="42" applyNumberFormat="1" applyFont="1" applyFill="1" applyBorder="1" applyAlignment="1">
      <alignment horizontal="center"/>
    </xf>
    <xf numFmtId="164" fontId="30" fillId="36" borderId="45" xfId="42" applyNumberFormat="1" applyFont="1" applyFill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165" fontId="7" fillId="2" borderId="9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2" fontId="8" fillId="2" borderId="6" xfId="0" applyNumberFormat="1" applyFont="1" applyFill="1" applyBorder="1" applyAlignment="1" applyProtection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0" fontId="36" fillId="0" borderId="0" xfId="46" applyFill="1" applyBorder="1" applyAlignment="1">
      <alignment horizontal="left" vertical="center"/>
    </xf>
    <xf numFmtId="0" fontId="36" fillId="0" borderId="0" xfId="46" applyFill="1" applyBorder="1" applyAlignment="1">
      <alignment horizontal="center" vertical="center"/>
    </xf>
    <xf numFmtId="0" fontId="36" fillId="0" borderId="0" xfId="46" applyFill="1" applyBorder="1" applyAlignment="1">
      <alignment vertical="center"/>
    </xf>
    <xf numFmtId="0" fontId="40" fillId="0" borderId="0" xfId="46" applyFont="1" applyFill="1" applyBorder="1" applyAlignment="1">
      <alignment horizontal="center" vertical="center"/>
    </xf>
    <xf numFmtId="0" fontId="36" fillId="0" borderId="37" xfId="46" applyFill="1" applyBorder="1" applyAlignment="1">
      <alignment vertical="center"/>
    </xf>
    <xf numFmtId="0" fontId="35" fillId="0" borderId="37" xfId="46" applyFont="1" applyFill="1" applyBorder="1" applyAlignment="1">
      <alignment horizontal="center" vertical="center"/>
    </xf>
    <xf numFmtId="0" fontId="35" fillId="0" borderId="37" xfId="46" applyFont="1" applyFill="1" applyBorder="1" applyAlignment="1" applyProtection="1">
      <alignment horizontal="center" vertical="center"/>
      <protection locked="0"/>
    </xf>
    <xf numFmtId="0" fontId="35" fillId="0" borderId="62" xfId="46" applyFont="1" applyFill="1" applyBorder="1" applyAlignment="1" applyProtection="1">
      <alignment horizontal="center" vertical="center"/>
      <protection locked="0"/>
    </xf>
    <xf numFmtId="0" fontId="35" fillId="0" borderId="74" xfId="46" applyFont="1" applyFill="1" applyBorder="1" applyAlignment="1" applyProtection="1">
      <alignment horizontal="center" vertical="center"/>
      <protection locked="0"/>
    </xf>
    <xf numFmtId="0" fontId="35" fillId="0" borderId="21" xfId="46" applyFont="1" applyFill="1" applyBorder="1" applyAlignment="1" applyProtection="1">
      <alignment horizontal="center" vertical="center"/>
      <protection locked="0"/>
    </xf>
    <xf numFmtId="0" fontId="40" fillId="38" borderId="0" xfId="46" quotePrefix="1" applyFont="1" applyFill="1" applyBorder="1" applyAlignment="1">
      <alignment horizontal="center" vertical="center"/>
    </xf>
    <xf numFmtId="0" fontId="41" fillId="38" borderId="1" xfId="46" applyFont="1" applyFill="1" applyBorder="1" applyAlignment="1">
      <alignment horizontal="center"/>
    </xf>
    <xf numFmtId="0" fontId="41" fillId="38" borderId="2" xfId="46" applyFont="1" applyFill="1" applyBorder="1" applyAlignment="1">
      <alignment horizontal="center"/>
    </xf>
    <xf numFmtId="0" fontId="41" fillId="38" borderId="3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 vertical="top"/>
    </xf>
    <xf numFmtId="0" fontId="26" fillId="38" borderId="0" xfId="65" applyFill="1" applyAlignment="1">
      <alignment vertical="center"/>
    </xf>
    <xf numFmtId="0" fontId="26" fillId="0" borderId="0" xfId="65"/>
    <xf numFmtId="0" fontId="26" fillId="0" borderId="0" xfId="65" applyFill="1" applyBorder="1" applyAlignment="1">
      <alignment horizontal="center" vertical="center"/>
    </xf>
    <xf numFmtId="0" fontId="26" fillId="0" borderId="0" xfId="65" applyFill="1" applyBorder="1" applyAlignment="1">
      <alignment vertical="center"/>
    </xf>
    <xf numFmtId="0" fontId="26" fillId="0" borderId="37" xfId="65" applyBorder="1" applyAlignment="1">
      <alignment vertical="center"/>
    </xf>
    <xf numFmtId="0" fontId="40" fillId="38" borderId="0" xfId="46" applyFont="1" applyFill="1" applyBorder="1" applyAlignment="1" applyProtection="1">
      <alignment horizontal="center" vertical="center"/>
      <protection locked="0"/>
    </xf>
    <xf numFmtId="0" fontId="42" fillId="38" borderId="0" xfId="65" applyFont="1" applyFill="1" applyAlignment="1">
      <alignment vertical="center"/>
    </xf>
    <xf numFmtId="0" fontId="35" fillId="38" borderId="0" xfId="65" applyFont="1" applyFill="1" applyBorder="1" applyAlignment="1" applyProtection="1">
      <alignment horizontal="center" vertical="top"/>
      <protection locked="0"/>
    </xf>
    <xf numFmtId="2" fontId="40" fillId="0" borderId="0" xfId="65" applyNumberFormat="1" applyFont="1" applyFill="1" applyBorder="1" applyAlignment="1" applyProtection="1">
      <alignment horizontal="center" vertical="center"/>
      <protection locked="0"/>
    </xf>
    <xf numFmtId="0" fontId="40" fillId="0" borderId="0" xfId="65" applyFont="1" applyFill="1" applyBorder="1" applyAlignment="1">
      <alignment horizontal="center" vertical="center"/>
    </xf>
    <xf numFmtId="0" fontId="55" fillId="2" borderId="0" xfId="49" applyFont="1" applyFill="1" applyBorder="1" applyAlignment="1">
      <alignment horizontal="center" vertical="center"/>
    </xf>
    <xf numFmtId="0" fontId="55" fillId="2" borderId="0" xfId="49" applyFont="1" applyFill="1" applyAlignment="1">
      <alignment vertical="center"/>
    </xf>
    <xf numFmtId="2" fontId="54" fillId="2" borderId="57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>
      <alignment horizontal="center" vertical="center"/>
    </xf>
    <xf numFmtId="170" fontId="54" fillId="2" borderId="58" xfId="52" applyNumberFormat="1" applyFont="1" applyFill="1" applyBorder="1" applyAlignment="1">
      <alignment horizontal="center" vertical="center"/>
    </xf>
    <xf numFmtId="171" fontId="59" fillId="2" borderId="59" xfId="52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2" fontId="54" fillId="39" borderId="61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 applyProtection="1">
      <alignment horizontal="center" vertical="center"/>
      <protection locked="0"/>
    </xf>
    <xf numFmtId="2" fontId="54" fillId="39" borderId="58" xfId="49" applyNumberFormat="1" applyFont="1" applyFill="1" applyBorder="1" applyAlignment="1" applyProtection="1">
      <alignment horizontal="center" vertical="center"/>
      <protection locked="0"/>
    </xf>
    <xf numFmtId="172" fontId="54" fillId="2" borderId="0" xfId="49" applyNumberFormat="1" applyFont="1" applyFill="1" applyBorder="1" applyAlignment="1">
      <alignment horizontal="center" vertical="center"/>
    </xf>
    <xf numFmtId="170" fontId="54" fillId="2" borderId="64" xfId="52" applyNumberFormat="1" applyFont="1" applyFill="1" applyBorder="1" applyAlignment="1">
      <alignment horizontal="center" vertical="center"/>
    </xf>
    <xf numFmtId="171" fontId="59" fillId="2" borderId="65" xfId="52" applyNumberFormat="1" applyFont="1" applyFill="1" applyBorder="1" applyAlignment="1">
      <alignment horizontal="center" vertical="center"/>
    </xf>
    <xf numFmtId="2" fontId="54" fillId="39" borderId="73" xfId="49" applyNumberFormat="1" applyFont="1" applyFill="1" applyBorder="1" applyAlignment="1">
      <alignment horizontal="center" vertical="center"/>
    </xf>
    <xf numFmtId="170" fontId="54" fillId="2" borderId="63" xfId="52" applyNumberFormat="1" applyFont="1" applyFill="1" applyBorder="1" applyAlignment="1">
      <alignment horizontal="center" vertical="center"/>
    </xf>
    <xf numFmtId="0" fontId="55" fillId="2" borderId="0" xfId="49" applyFont="1" applyFill="1" applyBorder="1" applyAlignment="1">
      <alignment vertical="center"/>
    </xf>
    <xf numFmtId="0" fontId="54" fillId="2" borderId="0" xfId="49" applyFont="1" applyFill="1" applyBorder="1" applyAlignment="1" applyProtection="1">
      <alignment horizontal="center" vertical="center"/>
      <protection locked="0"/>
    </xf>
    <xf numFmtId="2" fontId="54" fillId="2" borderId="11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>
      <alignment horizontal="center" vertical="center"/>
    </xf>
    <xf numFmtId="2" fontId="54" fillId="39" borderId="18" xfId="49" applyNumberFormat="1" applyFont="1" applyFill="1" applyBorder="1" applyAlignment="1" applyProtection="1">
      <alignment horizontal="center" vertical="center"/>
      <protection locked="0"/>
    </xf>
    <xf numFmtId="2" fontId="56" fillId="39" borderId="11" xfId="49" applyNumberFormat="1" applyFont="1" applyFill="1" applyBorder="1" applyAlignment="1">
      <alignment horizontal="center" vertical="center"/>
    </xf>
    <xf numFmtId="2" fontId="54" fillId="2" borderId="0" xfId="49" applyNumberFormat="1" applyFont="1" applyFill="1" applyBorder="1" applyAlignment="1" applyProtection="1">
      <alignment horizontal="center" vertical="center"/>
      <protection locked="0"/>
    </xf>
    <xf numFmtId="171" fontId="57" fillId="2" borderId="0" xfId="52" applyNumberFormat="1" applyFont="1" applyFill="1" applyAlignment="1">
      <alignment vertical="center"/>
    </xf>
    <xf numFmtId="171" fontId="55" fillId="2" borderId="0" xfId="52" applyNumberFormat="1" applyFont="1" applyFill="1" applyAlignment="1">
      <alignment vertical="center"/>
    </xf>
    <xf numFmtId="2" fontId="56" fillId="2" borderId="0" xfId="49" applyNumberFormat="1" applyFont="1" applyFill="1" applyBorder="1" applyAlignment="1">
      <alignment horizontal="center" vertical="center"/>
    </xf>
    <xf numFmtId="10" fontId="58" fillId="2" borderId="25" xfId="49" applyNumberFormat="1" applyFont="1" applyFill="1" applyBorder="1" applyAlignment="1">
      <alignment horizontal="center" vertical="center"/>
    </xf>
    <xf numFmtId="0" fontId="54" fillId="2" borderId="0" xfId="49" applyFont="1" applyFill="1" applyBorder="1" applyAlignment="1">
      <alignment horizontal="center" vertical="center"/>
    </xf>
    <xf numFmtId="10" fontId="54" fillId="2" borderId="0" xfId="52" applyNumberFormat="1" applyFont="1" applyFill="1" applyBorder="1" applyAlignment="1">
      <alignment horizontal="center" vertical="center"/>
    </xf>
    <xf numFmtId="171" fontId="59" fillId="2" borderId="0" xfId="52" applyNumberFormat="1" applyFont="1" applyFill="1" applyBorder="1" applyAlignment="1">
      <alignment horizontal="center" vertical="center"/>
    </xf>
    <xf numFmtId="171" fontId="54" fillId="2" borderId="0" xfId="52" applyNumberFormat="1" applyFont="1" applyFill="1" applyBorder="1" applyAlignment="1">
      <alignment horizontal="center" vertical="center"/>
    </xf>
    <xf numFmtId="172" fontId="55" fillId="2" borderId="0" xfId="49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 applyProtection="1">
      <alignment horizontal="center" vertical="center"/>
      <protection locked="0"/>
    </xf>
    <xf numFmtId="171" fontId="59" fillId="39" borderId="0" xfId="52" applyNumberFormat="1" applyFont="1" applyFill="1" applyBorder="1" applyAlignment="1" applyProtection="1">
      <alignment horizontal="center" vertical="center"/>
      <protection locked="0"/>
    </xf>
    <xf numFmtId="0" fontId="55" fillId="39" borderId="0" xfId="49" applyFont="1" applyFill="1" applyBorder="1" applyAlignment="1">
      <alignment horizontal="center" vertical="center"/>
    </xf>
    <xf numFmtId="171" fontId="55" fillId="39" borderId="0" xfId="52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>
      <alignment horizontal="center" vertical="center"/>
    </xf>
    <xf numFmtId="2" fontId="54" fillId="2" borderId="53" xfId="49" applyNumberFormat="1" applyFont="1" applyFill="1" applyBorder="1" applyAlignment="1">
      <alignment horizontal="center" vertical="center"/>
    </xf>
    <xf numFmtId="2" fontId="54" fillId="2" borderId="54" xfId="49" applyNumberFormat="1" applyFont="1" applyFill="1" applyBorder="1" applyAlignment="1">
      <alignment horizontal="center" vertical="center"/>
    </xf>
    <xf numFmtId="2" fontId="54" fillId="39" borderId="54" xfId="49" applyNumberFormat="1" applyFont="1" applyFill="1" applyBorder="1" applyAlignment="1">
      <alignment horizontal="center" vertical="center"/>
    </xf>
    <xf numFmtId="170" fontId="54" fillId="2" borderId="54" xfId="52" applyNumberFormat="1" applyFont="1" applyFill="1" applyBorder="1" applyAlignment="1">
      <alignment horizontal="center" vertical="center"/>
    </xf>
    <xf numFmtId="171" fontId="54" fillId="2" borderId="55" xfId="52" applyNumberFormat="1" applyFont="1" applyFill="1" applyBorder="1" applyAlignment="1">
      <alignment horizontal="center" vertical="center"/>
    </xf>
    <xf numFmtId="172" fontId="54" fillId="2" borderId="0" xfId="49" applyNumberFormat="1" applyFont="1" applyFill="1" applyBorder="1" applyAlignment="1" applyProtection="1">
      <alignment horizontal="center" vertical="center"/>
      <protection locked="0"/>
    </xf>
    <xf numFmtId="2" fontId="54" fillId="39" borderId="56" xfId="49" applyNumberFormat="1" applyFont="1" applyFill="1" applyBorder="1" applyAlignment="1">
      <alignment horizontal="center" vertical="center"/>
    </xf>
    <xf numFmtId="0" fontId="55" fillId="2" borderId="0" xfId="49" applyFont="1" applyFill="1"/>
    <xf numFmtId="170" fontId="54" fillId="2" borderId="53" xfId="52" applyNumberFormat="1" applyFont="1" applyFill="1" applyBorder="1" applyAlignment="1">
      <alignment horizontal="center" vertical="center"/>
    </xf>
    <xf numFmtId="2" fontId="54" fillId="39" borderId="58" xfId="49" applyNumberFormat="1" applyFont="1" applyFill="1" applyBorder="1" applyAlignment="1">
      <alignment horizontal="center" vertical="center"/>
    </xf>
    <xf numFmtId="2" fontId="54" fillId="39" borderId="60" xfId="49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 applyProtection="1">
      <alignment horizontal="center" vertical="center"/>
      <protection locked="0"/>
    </xf>
    <xf numFmtId="170" fontId="40" fillId="0" borderId="18" xfId="52" applyNumberFormat="1" applyFont="1" applyFill="1" applyBorder="1" applyAlignment="1" applyProtection="1">
      <alignment horizontal="center" vertical="center"/>
      <protection locked="0"/>
    </xf>
    <xf numFmtId="179" fontId="43" fillId="0" borderId="23" xfId="52" applyNumberFormat="1" applyFont="1" applyFill="1" applyBorder="1" applyAlignment="1" applyProtection="1">
      <alignment horizontal="center" vertical="center"/>
      <protection locked="0"/>
    </xf>
    <xf numFmtId="180" fontId="54" fillId="2" borderId="55" xfId="52" applyNumberFormat="1" applyFont="1" applyFill="1" applyBorder="1" applyAlignment="1">
      <alignment horizontal="center" vertical="center"/>
    </xf>
    <xf numFmtId="180" fontId="59" fillId="2" borderId="59" xfId="52" applyNumberFormat="1" applyFont="1" applyFill="1" applyBorder="1" applyAlignment="1">
      <alignment horizontal="center" vertical="center"/>
    </xf>
    <xf numFmtId="181" fontId="54" fillId="2" borderId="58" xfId="52" applyNumberFormat="1" applyFont="1" applyFill="1" applyBorder="1" applyAlignment="1">
      <alignment horizontal="center" vertical="center"/>
    </xf>
    <xf numFmtId="180" fontId="59" fillId="2" borderId="65" xfId="52" applyNumberFormat="1" applyFont="1" applyFill="1" applyBorder="1" applyAlignment="1">
      <alignment horizontal="center" vertical="center"/>
    </xf>
    <xf numFmtId="182" fontId="54" fillId="2" borderId="18" xfId="66" applyFont="1" applyFill="1" applyBorder="1" applyAlignment="1">
      <alignment horizontal="center" vertical="center"/>
    </xf>
    <xf numFmtId="0" fontId="56" fillId="39" borderId="1" xfId="49" applyFont="1" applyFill="1" applyBorder="1" applyAlignment="1" applyProtection="1">
      <alignment horizontal="center" vertical="center"/>
      <protection locked="0"/>
    </xf>
    <xf numFmtId="0" fontId="56" fillId="39" borderId="3" xfId="49" applyFont="1" applyFill="1" applyBorder="1" applyAlignment="1" applyProtection="1">
      <alignment horizontal="center" vertical="center"/>
      <protection locked="0"/>
    </xf>
    <xf numFmtId="0" fontId="56" fillId="39" borderId="2" xfId="49" applyFont="1" applyFill="1" applyBorder="1" applyAlignment="1" applyProtection="1">
      <alignment horizontal="center" vertical="center"/>
      <protection locked="0"/>
    </xf>
    <xf numFmtId="2" fontId="54" fillId="2" borderId="63" xfId="49" applyNumberFormat="1" applyFont="1" applyFill="1" applyBorder="1" applyAlignment="1">
      <alignment horizontal="center" vertical="center"/>
    </xf>
    <xf numFmtId="2" fontId="54" fillId="2" borderId="64" xfId="49" applyNumberFormat="1" applyFont="1" applyFill="1" applyBorder="1" applyAlignment="1">
      <alignment horizontal="center" vertical="center"/>
    </xf>
    <xf numFmtId="2" fontId="54" fillId="39" borderId="64" xfId="49" applyNumberFormat="1" applyFont="1" applyFill="1" applyBorder="1" applyAlignment="1">
      <alignment horizontal="center" vertical="center"/>
    </xf>
    <xf numFmtId="175" fontId="53" fillId="39" borderId="18" xfId="49" applyNumberFormat="1" applyFont="1" applyFill="1" applyBorder="1" applyAlignment="1" applyProtection="1">
      <alignment horizontal="center" vertical="center"/>
      <protection locked="0"/>
    </xf>
    <xf numFmtId="175" fontId="53" fillId="39" borderId="36" xfId="49" applyNumberFormat="1" applyFont="1" applyFill="1" applyBorder="1" applyAlignment="1" applyProtection="1">
      <alignment horizontal="center" vertical="center"/>
      <protection locked="0"/>
    </xf>
    <xf numFmtId="178" fontId="41" fillId="39" borderId="18" xfId="52" applyNumberFormat="1" applyFont="1" applyFill="1" applyBorder="1"/>
    <xf numFmtId="178" fontId="41" fillId="39" borderId="23" xfId="52" applyNumberFormat="1" applyFont="1" applyFill="1" applyBorder="1"/>
    <xf numFmtId="178" fontId="41" fillId="0" borderId="0" xfId="52" applyNumberFormat="1" applyFont="1" applyFill="1" applyBorder="1"/>
    <xf numFmtId="178" fontId="41" fillId="0" borderId="58" xfId="52" applyNumberFormat="1" applyFont="1" applyFill="1" applyBorder="1"/>
    <xf numFmtId="0" fontId="50" fillId="0" borderId="18" xfId="50" applyBorder="1"/>
    <xf numFmtId="174" fontId="52" fillId="2" borderId="0" xfId="66" applyNumberFormat="1" applyFont="1" applyFill="1" applyBorder="1" applyAlignment="1" applyProtection="1">
      <alignment horizontal="right" vertical="center"/>
      <protection locked="0"/>
    </xf>
    <xf numFmtId="174" fontId="52" fillId="2" borderId="0" xfId="66" applyNumberFormat="1" applyFont="1" applyFill="1" applyBorder="1" applyAlignment="1">
      <alignment horizontal="right" vertical="center"/>
    </xf>
    <xf numFmtId="174" fontId="51" fillId="39" borderId="3" xfId="66" applyNumberFormat="1" applyFont="1" applyFill="1" applyBorder="1" applyAlignment="1">
      <alignment horizontal="right" vertical="center"/>
    </xf>
    <xf numFmtId="177" fontId="41" fillId="0" borderId="0" xfId="66" applyNumberFormat="1" applyFont="1" applyFill="1" applyBorder="1" applyAlignment="1">
      <alignment horizontal="right"/>
    </xf>
    <xf numFmtId="178" fontId="41" fillId="0" borderId="0" xfId="66" applyNumberFormat="1" applyFont="1" applyFill="1" applyBorder="1" applyAlignment="1">
      <alignment horizontal="right"/>
    </xf>
    <xf numFmtId="174" fontId="52" fillId="2" borderId="58" xfId="66" applyNumberFormat="1" applyFont="1" applyFill="1" applyBorder="1" applyAlignment="1">
      <alignment horizontal="right" vertical="center"/>
    </xf>
    <xf numFmtId="174" fontId="51" fillId="39" borderId="61" xfId="66" applyNumberFormat="1" applyFont="1" applyFill="1" applyBorder="1" applyAlignment="1">
      <alignment horizontal="right" vertical="center"/>
    </xf>
    <xf numFmtId="177" fontId="41" fillId="0" borderId="57" xfId="66" applyNumberFormat="1" applyFont="1" applyFill="1" applyBorder="1" applyAlignment="1">
      <alignment horizontal="right"/>
    </xf>
    <xf numFmtId="178" fontId="41" fillId="0" borderId="58" xfId="66" applyNumberFormat="1" applyFont="1" applyFill="1" applyBorder="1" applyAlignment="1">
      <alignment horizontal="right"/>
    </xf>
    <xf numFmtId="174" fontId="51" fillId="39" borderId="18" xfId="66" applyNumberFormat="1" applyFont="1" applyFill="1" applyBorder="1" applyAlignment="1">
      <alignment horizontal="right" vertical="center"/>
    </xf>
    <xf numFmtId="174" fontId="51" fillId="39" borderId="36" xfId="66" applyNumberFormat="1" applyFont="1" applyFill="1" applyBorder="1" applyAlignment="1">
      <alignment horizontal="right" vertical="center"/>
    </xf>
    <xf numFmtId="177" fontId="41" fillId="39" borderId="11" xfId="66" applyNumberFormat="1" applyFont="1" applyFill="1" applyBorder="1" applyAlignment="1">
      <alignment horizontal="right"/>
    </xf>
    <xf numFmtId="178" fontId="41" fillId="39" borderId="18" xfId="66" applyNumberFormat="1" applyFont="1" applyFill="1" applyBorder="1" applyAlignment="1">
      <alignment horizontal="right"/>
    </xf>
    <xf numFmtId="177" fontId="41" fillId="0" borderId="58" xfId="66" applyNumberFormat="1" applyFont="1" applyFill="1" applyBorder="1" applyAlignment="1">
      <alignment horizontal="right"/>
    </xf>
    <xf numFmtId="177" fontId="41" fillId="39" borderId="18" xfId="66" applyNumberFormat="1" applyFont="1" applyFill="1" applyBorder="1" applyAlignment="1">
      <alignment horizontal="right"/>
    </xf>
    <xf numFmtId="2" fontId="52" fillId="2" borderId="18" xfId="66" applyNumberFormat="1" applyFont="1" applyFill="1" applyBorder="1" applyAlignment="1">
      <alignment horizontal="right" vertical="center"/>
    </xf>
    <xf numFmtId="2" fontId="51" fillId="2" borderId="36" xfId="66" applyNumberFormat="1" applyFont="1" applyFill="1" applyBorder="1" applyAlignment="1">
      <alignment horizontal="right" vertical="center"/>
    </xf>
    <xf numFmtId="171" fontId="60" fillId="0" borderId="23" xfId="52" applyNumberFormat="1" applyFont="1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34" fillId="37" borderId="67" xfId="0" applyFont="1" applyFill="1" applyBorder="1" applyAlignment="1">
      <alignment horizontal="center" vertical="center" wrapText="1"/>
    </xf>
    <xf numFmtId="0" fontId="34" fillId="37" borderId="6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" fontId="49" fillId="35" borderId="39" xfId="42" applyNumberFormat="1" applyFont="1" applyFill="1" applyBorder="1" applyAlignment="1" applyProtection="1">
      <alignment horizontal="center" wrapText="1"/>
      <protection locked="0"/>
    </xf>
    <xf numFmtId="10" fontId="49" fillId="35" borderId="40" xfId="42" applyNumberFormat="1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/>
    </xf>
    <xf numFmtId="0" fontId="39" fillId="38" borderId="0" xfId="46" applyFont="1" applyFill="1" applyAlignment="1">
      <alignment horizontal="center" vertical="center"/>
    </xf>
    <xf numFmtId="0" fontId="35" fillId="0" borderId="11" xfId="46" applyFont="1" applyFill="1" applyBorder="1" applyAlignment="1" applyProtection="1">
      <alignment horizontal="center" vertical="center"/>
      <protection locked="0"/>
    </xf>
    <xf numFmtId="0" fontId="35" fillId="0" borderId="18" xfId="46" applyFont="1" applyFill="1" applyBorder="1" applyAlignment="1" applyProtection="1">
      <alignment horizontal="center" vertical="center"/>
      <protection locked="0"/>
    </xf>
    <xf numFmtId="0" fontId="35" fillId="0" borderId="23" xfId="46" applyFont="1" applyFill="1" applyBorder="1" applyAlignment="1" applyProtection="1">
      <alignment horizontal="center" vertical="center"/>
      <protection locked="0"/>
    </xf>
    <xf numFmtId="0" fontId="40" fillId="38" borderId="25" xfId="46" applyFont="1" applyFill="1" applyBorder="1" applyAlignment="1" applyProtection="1">
      <alignment horizontal="center" vertical="center"/>
      <protection locked="0"/>
    </xf>
    <xf numFmtId="0" fontId="40" fillId="38" borderId="26" xfId="46" applyFont="1" applyFill="1" applyBorder="1" applyAlignment="1" applyProtection="1">
      <alignment horizontal="center" vertical="center"/>
      <protection locked="0"/>
    </xf>
    <xf numFmtId="0" fontId="40" fillId="38" borderId="19" xfId="46" applyFont="1" applyFill="1" applyBorder="1" applyAlignment="1" applyProtection="1">
      <alignment horizontal="center" vertical="center"/>
      <protection locked="0"/>
    </xf>
    <xf numFmtId="0" fontId="40" fillId="38" borderId="20" xfId="46" applyFont="1" applyFill="1" applyBorder="1" applyAlignment="1" applyProtection="1">
      <alignment horizontal="center" vertical="center"/>
      <protection locked="0"/>
    </xf>
    <xf numFmtId="0" fontId="40" fillId="38" borderId="16" xfId="46" applyFont="1" applyFill="1" applyBorder="1" applyAlignment="1">
      <alignment horizontal="center" vertical="center"/>
    </xf>
    <xf numFmtId="0" fontId="40" fillId="38" borderId="17" xfId="46" applyFont="1" applyFill="1" applyBorder="1" applyAlignment="1">
      <alignment horizontal="center" vertical="center"/>
    </xf>
    <xf numFmtId="0" fontId="40" fillId="38" borderId="22" xfId="46" applyFont="1" applyFill="1" applyBorder="1" applyAlignment="1" applyProtection="1">
      <alignment horizontal="center" vertical="center"/>
      <protection locked="0"/>
    </xf>
    <xf numFmtId="0" fontId="40" fillId="38" borderId="22" xfId="65" applyFont="1" applyFill="1" applyBorder="1" applyAlignment="1" applyProtection="1">
      <alignment horizontal="center" vertical="center"/>
      <protection locked="0"/>
    </xf>
    <xf numFmtId="0" fontId="40" fillId="38" borderId="26" xfId="65" applyFont="1" applyFill="1" applyBorder="1" applyAlignment="1" applyProtection="1">
      <alignment horizontal="center" vertical="center"/>
      <protection locked="0"/>
    </xf>
    <xf numFmtId="0" fontId="40" fillId="38" borderId="15" xfId="46" applyFont="1" applyFill="1" applyBorder="1" applyAlignment="1" applyProtection="1">
      <alignment horizontal="center" vertical="center"/>
      <protection locked="0"/>
    </xf>
    <xf numFmtId="0" fontId="40" fillId="38" borderId="17" xfId="46" applyFont="1" applyFill="1" applyBorder="1" applyAlignment="1" applyProtection="1">
      <alignment horizontal="center" vertical="center"/>
      <protection locked="0"/>
    </xf>
    <xf numFmtId="0" fontId="40" fillId="38" borderId="75" xfId="46" applyFont="1" applyFill="1" applyBorder="1" applyAlignment="1" applyProtection="1">
      <alignment horizontal="center" vertical="center"/>
      <protection locked="0"/>
    </xf>
    <xf numFmtId="0" fontId="51" fillId="39" borderId="15" xfId="49" applyFont="1" applyFill="1" applyBorder="1" applyAlignment="1">
      <alignment horizontal="center" vertical="center"/>
    </xf>
    <xf numFmtId="0" fontId="51" fillId="39" borderId="17" xfId="49" applyFont="1" applyFill="1" applyBorder="1" applyAlignment="1">
      <alignment horizontal="center" vertical="center"/>
    </xf>
    <xf numFmtId="0" fontId="41" fillId="0" borderId="1" xfId="46" quotePrefix="1" applyFont="1" applyFill="1" applyBorder="1" applyAlignment="1">
      <alignment horizontal="center" vertical="center"/>
    </xf>
    <xf numFmtId="0" fontId="41" fillId="0" borderId="3" xfId="46" quotePrefix="1" applyFont="1" applyFill="1" applyBorder="1" applyAlignment="1">
      <alignment horizontal="center" vertical="center"/>
    </xf>
    <xf numFmtId="0" fontId="51" fillId="39" borderId="25" xfId="49" applyFont="1" applyFill="1" applyBorder="1" applyAlignment="1">
      <alignment horizontal="center" vertical="center"/>
    </xf>
    <xf numFmtId="0" fontId="51" fillId="39" borderId="26" xfId="49" applyFont="1" applyFill="1" applyBorder="1" applyAlignment="1">
      <alignment horizontal="center" vertical="center"/>
    </xf>
    <xf numFmtId="0" fontId="44" fillId="38" borderId="0" xfId="46" applyFont="1" applyFill="1" applyAlignment="1">
      <alignment horizontal="center" vertical="center"/>
    </xf>
    <xf numFmtId="0" fontId="51" fillId="39" borderId="1" xfId="49" applyFont="1" applyFill="1" applyBorder="1" applyAlignment="1">
      <alignment horizontal="center" vertical="center"/>
    </xf>
    <xf numFmtId="0" fontId="51" fillId="39" borderId="2" xfId="49" applyFont="1" applyFill="1" applyBorder="1" applyAlignment="1">
      <alignment horizontal="center" vertical="center"/>
    </xf>
  </cellXfs>
  <cellStyles count="79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3" xfId="64"/>
    <cellStyle name="Vejica 4" xfId="51"/>
    <cellStyle name="Vejica 5" xfId="66"/>
    <cellStyle name="Vejica 6" xfId="70"/>
    <cellStyle name="Vnos" xfId="7" builtinId="20" customBuiltin="1"/>
    <cellStyle name="Vsota" xfId="14" builtinId="25" customBuiltin="1"/>
  </cellStyles>
  <dxfs count="28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'CENE PO TEDNIH'!$M$24:$M$77</c:f>
              <c:numCache>
                <c:formatCode>0.00</c:formatCode>
                <c:ptCount val="54"/>
                <c:pt idx="0">
                  <c:v>318.7</c:v>
                </c:pt>
                <c:pt idx="1">
                  <c:v>322.45999999999998</c:v>
                </c:pt>
                <c:pt idx="2">
                  <c:v>319.58999999999997</c:v>
                </c:pt>
                <c:pt idx="3">
                  <c:v>320.20999999999998</c:v>
                </c:pt>
                <c:pt idx="4">
                  <c:v>317.15999999999997</c:v>
                </c:pt>
                <c:pt idx="5">
                  <c:v>315.67</c:v>
                </c:pt>
                <c:pt idx="6">
                  <c:v>312.61</c:v>
                </c:pt>
                <c:pt idx="7">
                  <c:v>311.5</c:v>
                </c:pt>
                <c:pt idx="8">
                  <c:v>314.68</c:v>
                </c:pt>
                <c:pt idx="9">
                  <c:v>313.98</c:v>
                </c:pt>
                <c:pt idx="10">
                  <c:v>313.11</c:v>
                </c:pt>
                <c:pt idx="11">
                  <c:v>311.64999999999998</c:v>
                </c:pt>
                <c:pt idx="12">
                  <c:v>311.98</c:v>
                </c:pt>
                <c:pt idx="13">
                  <c:v>313.09999999999997</c:v>
                </c:pt>
                <c:pt idx="14">
                  <c:v>311.75</c:v>
                </c:pt>
                <c:pt idx="15">
                  <c:v>310.89</c:v>
                </c:pt>
                <c:pt idx="16">
                  <c:v>311.39999999999998</c:v>
                </c:pt>
                <c:pt idx="17">
                  <c:v>311.14</c:v>
                </c:pt>
                <c:pt idx="18">
                  <c:v>310.46999999999997</c:v>
                </c:pt>
                <c:pt idx="19">
                  <c:v>295.2</c:v>
                </c:pt>
                <c:pt idx="20">
                  <c:v>310.74</c:v>
                </c:pt>
                <c:pt idx="21">
                  <c:v>310.11</c:v>
                </c:pt>
                <c:pt idx="22">
                  <c:v>311.95</c:v>
                </c:pt>
                <c:pt idx="23">
                  <c:v>311.02999999999997</c:v>
                </c:pt>
                <c:pt idx="24">
                  <c:v>312.77</c:v>
                </c:pt>
                <c:pt idx="25">
                  <c:v>312.81</c:v>
                </c:pt>
                <c:pt idx="26">
                  <c:v>312.04000000000002</c:v>
                </c:pt>
                <c:pt idx="27">
                  <c:v>313.96999999999997</c:v>
                </c:pt>
                <c:pt idx="28">
                  <c:v>310.35000000000002</c:v>
                </c:pt>
                <c:pt idx="29">
                  <c:v>310.95</c:v>
                </c:pt>
                <c:pt idx="30">
                  <c:v>312.14999999999998</c:v>
                </c:pt>
                <c:pt idx="31">
                  <c:v>312.66000000000003</c:v>
                </c:pt>
                <c:pt idx="32">
                  <c:v>312.26</c:v>
                </c:pt>
                <c:pt idx="33">
                  <c:v>308.72000000000003</c:v>
                </c:pt>
                <c:pt idx="34">
                  <c:v>314.08</c:v>
                </c:pt>
                <c:pt idx="35">
                  <c:v>314.14</c:v>
                </c:pt>
                <c:pt idx="36">
                  <c:v>317.25</c:v>
                </c:pt>
                <c:pt idx="37">
                  <c:v>316.09999999999997</c:v>
                </c:pt>
                <c:pt idx="38">
                  <c:v>326.12</c:v>
                </c:pt>
                <c:pt idx="39">
                  <c:v>322.70999999999998</c:v>
                </c:pt>
                <c:pt idx="40" formatCode="General">
                  <c:v>322.49</c:v>
                </c:pt>
                <c:pt idx="41" formatCode="General">
                  <c:v>321.08</c:v>
                </c:pt>
                <c:pt idx="42" formatCode="General">
                  <c:v>323.79000000000002</c:v>
                </c:pt>
                <c:pt idx="43" formatCode="General">
                  <c:v>315.22000000000003</c:v>
                </c:pt>
                <c:pt idx="44" formatCode="General">
                  <c:v>320.66000000000003</c:v>
                </c:pt>
                <c:pt idx="45" formatCode="General">
                  <c:v>324.55</c:v>
                </c:pt>
                <c:pt idx="46" formatCode="General">
                  <c:v>323.06</c:v>
                </c:pt>
                <c:pt idx="47" formatCode="General">
                  <c:v>327.99</c:v>
                </c:pt>
                <c:pt idx="48">
                  <c:v>325.20000000000005</c:v>
                </c:pt>
                <c:pt idx="49" formatCode="General">
                  <c:v>318.92</c:v>
                </c:pt>
                <c:pt idx="50" formatCode="#,##0.00\ _€">
                  <c:v>329.58000000000004</c:v>
                </c:pt>
                <c:pt idx="51" formatCode="#,##0.00\ _€">
                  <c:v>330.95000000000005</c:v>
                </c:pt>
                <c:pt idx="52" formatCode="#,##0.00\ _€">
                  <c:v>324.98</c:v>
                </c:pt>
                <c:pt idx="53" formatCode="#,##0.00\ _€">
                  <c:v>330.16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'CENE PO TEDNIH'!$N$24:$N$77</c:f>
              <c:numCache>
                <c:formatCode>0.00</c:formatCode>
                <c:ptCount val="54"/>
                <c:pt idx="0">
                  <c:v>315.52</c:v>
                </c:pt>
                <c:pt idx="1">
                  <c:v>316.52999999999997</c:v>
                </c:pt>
                <c:pt idx="2">
                  <c:v>314.59999999999997</c:v>
                </c:pt>
                <c:pt idx="3">
                  <c:v>320.77</c:v>
                </c:pt>
                <c:pt idx="4">
                  <c:v>312.70999999999998</c:v>
                </c:pt>
                <c:pt idx="5">
                  <c:v>306.17</c:v>
                </c:pt>
                <c:pt idx="6">
                  <c:v>304.68</c:v>
                </c:pt>
                <c:pt idx="7">
                  <c:v>306.2</c:v>
                </c:pt>
                <c:pt idx="8">
                  <c:v>305.29000000000002</c:v>
                </c:pt>
                <c:pt idx="9">
                  <c:v>306.01</c:v>
                </c:pt>
                <c:pt idx="10">
                  <c:v>304.89999999999998</c:v>
                </c:pt>
                <c:pt idx="11">
                  <c:v>313.02</c:v>
                </c:pt>
                <c:pt idx="12">
                  <c:v>307.34999999999997</c:v>
                </c:pt>
                <c:pt idx="13">
                  <c:v>305.89</c:v>
                </c:pt>
                <c:pt idx="14">
                  <c:v>303.58</c:v>
                </c:pt>
                <c:pt idx="15">
                  <c:v>303.59999999999997</c:v>
                </c:pt>
                <c:pt idx="16">
                  <c:v>300.3</c:v>
                </c:pt>
                <c:pt idx="17">
                  <c:v>306.2</c:v>
                </c:pt>
                <c:pt idx="18">
                  <c:v>313.95</c:v>
                </c:pt>
                <c:pt idx="19">
                  <c:v>301.55</c:v>
                </c:pt>
                <c:pt idx="20">
                  <c:v>313.14999999999998</c:v>
                </c:pt>
                <c:pt idx="21">
                  <c:v>240.53</c:v>
                </c:pt>
                <c:pt idx="22">
                  <c:v>306.77</c:v>
                </c:pt>
                <c:pt idx="23">
                  <c:v>304.46999999999997</c:v>
                </c:pt>
                <c:pt idx="24">
                  <c:v>311.02</c:v>
                </c:pt>
                <c:pt idx="25">
                  <c:v>307.29000000000002</c:v>
                </c:pt>
                <c:pt idx="26">
                  <c:v>290.20999999999998</c:v>
                </c:pt>
                <c:pt idx="27">
                  <c:v>300.74</c:v>
                </c:pt>
                <c:pt idx="28">
                  <c:v>301.2</c:v>
                </c:pt>
                <c:pt idx="29">
                  <c:v>303.05</c:v>
                </c:pt>
                <c:pt idx="30">
                  <c:v>303.26</c:v>
                </c:pt>
                <c:pt idx="31">
                  <c:v>302.16000000000003</c:v>
                </c:pt>
                <c:pt idx="32">
                  <c:v>302.29000000000002</c:v>
                </c:pt>
                <c:pt idx="33">
                  <c:v>308</c:v>
                </c:pt>
                <c:pt idx="34">
                  <c:v>306.01</c:v>
                </c:pt>
                <c:pt idx="35">
                  <c:v>305.96999999999997</c:v>
                </c:pt>
                <c:pt idx="36">
                  <c:v>309.34999999999997</c:v>
                </c:pt>
                <c:pt idx="37">
                  <c:v>310.08999999999997</c:v>
                </c:pt>
                <c:pt idx="38">
                  <c:v>312.89999999999998</c:v>
                </c:pt>
                <c:pt idx="39">
                  <c:v>313.69</c:v>
                </c:pt>
                <c:pt idx="40" formatCode="General">
                  <c:v>311.77</c:v>
                </c:pt>
                <c:pt idx="41" formatCode="General">
                  <c:v>310.05</c:v>
                </c:pt>
                <c:pt idx="42" formatCode="General">
                  <c:v>314.77000000000004</c:v>
                </c:pt>
                <c:pt idx="43" formatCode="General">
                  <c:v>297.53000000000003</c:v>
                </c:pt>
                <c:pt idx="44" formatCode="General">
                  <c:v>313.52000000000004</c:v>
                </c:pt>
                <c:pt idx="45" formatCode="General">
                  <c:v>320.44</c:v>
                </c:pt>
                <c:pt idx="46" formatCode="General">
                  <c:v>321.24</c:v>
                </c:pt>
                <c:pt idx="47" formatCode="General">
                  <c:v>321.36</c:v>
                </c:pt>
                <c:pt idx="48">
                  <c:v>318.40000000000003</c:v>
                </c:pt>
                <c:pt idx="49" formatCode="General">
                  <c:v>323.79000000000002</c:v>
                </c:pt>
                <c:pt idx="50" formatCode="#,##0.00\ _€">
                  <c:v>324.32</c:v>
                </c:pt>
                <c:pt idx="51" formatCode="#,##0.00\ _€">
                  <c:v>322.84000000000003</c:v>
                </c:pt>
                <c:pt idx="52" formatCode="#,##0.00\ _€">
                  <c:v>330.45000000000005</c:v>
                </c:pt>
                <c:pt idx="53" formatCode="#,##0.00\ _€">
                  <c:v>309.01000000000005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'CENE PO TEDNIH'!$O$24:$O$77</c:f>
              <c:numCache>
                <c:formatCode>0.00</c:formatCode>
                <c:ptCount val="54"/>
                <c:pt idx="27">
                  <c:v>301.32</c:v>
                </c:pt>
                <c:pt idx="51" formatCode="#,##0.00\ _€">
                  <c:v>321.54000000000002</c:v>
                </c:pt>
                <c:pt idx="52" formatCode="#,##0.00\ _€">
                  <c:v>321.54000000000002</c:v>
                </c:pt>
                <c:pt idx="53" formatCode="#,##0.00\ _€">
                  <c:v>314.24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'CENE PO TEDNIH'!$P$24:$P$77</c:f>
              <c:numCache>
                <c:formatCode>0.00</c:formatCode>
                <c:ptCount val="54"/>
                <c:pt idx="0">
                  <c:v>201.23999999999998</c:v>
                </c:pt>
                <c:pt idx="1">
                  <c:v>196.73</c:v>
                </c:pt>
                <c:pt idx="2">
                  <c:v>214.16</c:v>
                </c:pt>
                <c:pt idx="3">
                  <c:v>206.01</c:v>
                </c:pt>
                <c:pt idx="4">
                  <c:v>209.4</c:v>
                </c:pt>
                <c:pt idx="5">
                  <c:v>210.41</c:v>
                </c:pt>
                <c:pt idx="6">
                  <c:v>194.12</c:v>
                </c:pt>
                <c:pt idx="7">
                  <c:v>197.20999999999998</c:v>
                </c:pt>
                <c:pt idx="8">
                  <c:v>211</c:v>
                </c:pt>
                <c:pt idx="9">
                  <c:v>218.81</c:v>
                </c:pt>
                <c:pt idx="10">
                  <c:v>214.12</c:v>
                </c:pt>
                <c:pt idx="11">
                  <c:v>219.91</c:v>
                </c:pt>
                <c:pt idx="12">
                  <c:v>220.78</c:v>
                </c:pt>
                <c:pt idx="13">
                  <c:v>222.57</c:v>
                </c:pt>
                <c:pt idx="14">
                  <c:v>206.19</c:v>
                </c:pt>
                <c:pt idx="15">
                  <c:v>215.9</c:v>
                </c:pt>
                <c:pt idx="16">
                  <c:v>206.29999999999998</c:v>
                </c:pt>
                <c:pt idx="17">
                  <c:v>219.12</c:v>
                </c:pt>
                <c:pt idx="18">
                  <c:v>223.38</c:v>
                </c:pt>
                <c:pt idx="19">
                  <c:v>191.66</c:v>
                </c:pt>
                <c:pt idx="20">
                  <c:v>223.03</c:v>
                </c:pt>
                <c:pt idx="21">
                  <c:v>197.95</c:v>
                </c:pt>
                <c:pt idx="22">
                  <c:v>214.73</c:v>
                </c:pt>
                <c:pt idx="23">
                  <c:v>199.79999999999998</c:v>
                </c:pt>
                <c:pt idx="24">
                  <c:v>216.19</c:v>
                </c:pt>
                <c:pt idx="25">
                  <c:v>216.93</c:v>
                </c:pt>
                <c:pt idx="26">
                  <c:v>228.17</c:v>
                </c:pt>
                <c:pt idx="27">
                  <c:v>201.79</c:v>
                </c:pt>
                <c:pt idx="28">
                  <c:v>187.71</c:v>
                </c:pt>
                <c:pt idx="29">
                  <c:v>204.22</c:v>
                </c:pt>
                <c:pt idx="30">
                  <c:v>191.72</c:v>
                </c:pt>
                <c:pt idx="31">
                  <c:v>194.1</c:v>
                </c:pt>
                <c:pt idx="32">
                  <c:v>191.2</c:v>
                </c:pt>
                <c:pt idx="33">
                  <c:v>199.23</c:v>
                </c:pt>
                <c:pt idx="34">
                  <c:v>192.59</c:v>
                </c:pt>
                <c:pt idx="35">
                  <c:v>224.54</c:v>
                </c:pt>
                <c:pt idx="36">
                  <c:v>217.65</c:v>
                </c:pt>
                <c:pt idx="37">
                  <c:v>230.03</c:v>
                </c:pt>
                <c:pt idx="38">
                  <c:v>233.31</c:v>
                </c:pt>
                <c:pt idx="39">
                  <c:v>206.39</c:v>
                </c:pt>
                <c:pt idx="40" formatCode="General">
                  <c:v>216.23</c:v>
                </c:pt>
                <c:pt idx="41" formatCode="General">
                  <c:v>205.76</c:v>
                </c:pt>
                <c:pt idx="42" formatCode="General">
                  <c:v>203.91</c:v>
                </c:pt>
                <c:pt idx="43" formatCode="General">
                  <c:v>206.42</c:v>
                </c:pt>
                <c:pt idx="44" formatCode="General">
                  <c:v>210.29</c:v>
                </c:pt>
                <c:pt idx="45" formatCode="General">
                  <c:v>206.25</c:v>
                </c:pt>
                <c:pt idx="46" formatCode="General">
                  <c:v>203.13</c:v>
                </c:pt>
                <c:pt idx="47" formatCode="General">
                  <c:v>229.54</c:v>
                </c:pt>
                <c:pt idx="48" formatCode="General">
                  <c:v>225.95999999999998</c:v>
                </c:pt>
                <c:pt idx="49" formatCode="General">
                  <c:v>205.73999999999998</c:v>
                </c:pt>
                <c:pt idx="50" formatCode="#,##0.00\ _€">
                  <c:v>230.48</c:v>
                </c:pt>
                <c:pt idx="51" formatCode="#,##0.00\ _€">
                  <c:v>236.72</c:v>
                </c:pt>
                <c:pt idx="52" formatCode="#,##0.00\ _€">
                  <c:v>218.79999999999998</c:v>
                </c:pt>
                <c:pt idx="53" formatCode="#,##0.00\ _€">
                  <c:v>231.95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'CENE PO TEDNIH'!$Q$24:$Q$77</c:f>
              <c:numCache>
                <c:formatCode>0.00</c:formatCode>
                <c:ptCount val="54"/>
                <c:pt idx="0">
                  <c:v>308.81</c:v>
                </c:pt>
                <c:pt idx="1">
                  <c:v>310.86</c:v>
                </c:pt>
                <c:pt idx="2">
                  <c:v>307.65999999999997</c:v>
                </c:pt>
                <c:pt idx="3">
                  <c:v>314.7</c:v>
                </c:pt>
                <c:pt idx="4">
                  <c:v>309.68</c:v>
                </c:pt>
                <c:pt idx="5">
                  <c:v>298.31</c:v>
                </c:pt>
                <c:pt idx="6">
                  <c:v>306.81</c:v>
                </c:pt>
                <c:pt idx="7">
                  <c:v>300.27999999999997</c:v>
                </c:pt>
                <c:pt idx="8">
                  <c:v>300.58999999999997</c:v>
                </c:pt>
                <c:pt idx="9">
                  <c:v>301.68</c:v>
                </c:pt>
                <c:pt idx="10">
                  <c:v>308.43</c:v>
                </c:pt>
                <c:pt idx="11">
                  <c:v>346.23</c:v>
                </c:pt>
                <c:pt idx="12">
                  <c:v>302.99</c:v>
                </c:pt>
                <c:pt idx="13">
                  <c:v>305.20999999999998</c:v>
                </c:pt>
                <c:pt idx="14">
                  <c:v>308.96999999999997</c:v>
                </c:pt>
                <c:pt idx="15">
                  <c:v>300</c:v>
                </c:pt>
                <c:pt idx="16">
                  <c:v>304.39</c:v>
                </c:pt>
                <c:pt idx="17">
                  <c:v>308.54000000000002</c:v>
                </c:pt>
                <c:pt idx="18">
                  <c:v>308.32</c:v>
                </c:pt>
                <c:pt idx="19">
                  <c:v>308.49</c:v>
                </c:pt>
                <c:pt idx="20">
                  <c:v>310.62</c:v>
                </c:pt>
                <c:pt idx="21">
                  <c:v>308.05</c:v>
                </c:pt>
                <c:pt idx="22">
                  <c:v>304.81</c:v>
                </c:pt>
                <c:pt idx="23">
                  <c:v>308.42</c:v>
                </c:pt>
                <c:pt idx="24">
                  <c:v>308.64999999999998</c:v>
                </c:pt>
                <c:pt idx="25">
                  <c:v>307.40999999999997</c:v>
                </c:pt>
                <c:pt idx="26">
                  <c:v>311.08</c:v>
                </c:pt>
                <c:pt idx="27">
                  <c:v>308.86</c:v>
                </c:pt>
                <c:pt idx="28">
                  <c:v>304.47000000000003</c:v>
                </c:pt>
                <c:pt idx="29">
                  <c:v>313.27</c:v>
                </c:pt>
                <c:pt idx="30">
                  <c:v>299.61</c:v>
                </c:pt>
                <c:pt idx="31">
                  <c:v>300.24</c:v>
                </c:pt>
                <c:pt idx="32">
                  <c:v>295.82</c:v>
                </c:pt>
                <c:pt idx="33">
                  <c:v>296.89</c:v>
                </c:pt>
                <c:pt idx="34">
                  <c:v>297.64</c:v>
                </c:pt>
                <c:pt idx="35">
                  <c:v>300.40999999999997</c:v>
                </c:pt>
                <c:pt idx="36">
                  <c:v>303.38</c:v>
                </c:pt>
                <c:pt idx="37">
                  <c:v>305.33999999999997</c:v>
                </c:pt>
                <c:pt idx="38">
                  <c:v>277.79000000000002</c:v>
                </c:pt>
                <c:pt idx="39">
                  <c:v>299.54000000000002</c:v>
                </c:pt>
                <c:pt idx="40" formatCode="General">
                  <c:v>307.14999999999998</c:v>
                </c:pt>
                <c:pt idx="41">
                  <c:v>305.39999999999998</c:v>
                </c:pt>
                <c:pt idx="42" formatCode="General">
                  <c:v>305.89000000000004</c:v>
                </c:pt>
                <c:pt idx="43" formatCode="General">
                  <c:v>307.66000000000003</c:v>
                </c:pt>
                <c:pt idx="44" formatCode="General">
                  <c:v>308.04000000000002</c:v>
                </c:pt>
                <c:pt idx="45" formatCode="General">
                  <c:v>314.46000000000004</c:v>
                </c:pt>
                <c:pt idx="46" formatCode="General">
                  <c:v>314.04000000000002</c:v>
                </c:pt>
                <c:pt idx="47" formatCode="General">
                  <c:v>304.26000000000005</c:v>
                </c:pt>
                <c:pt idx="48" formatCode="General">
                  <c:v>308.73</c:v>
                </c:pt>
                <c:pt idx="49" formatCode="General">
                  <c:v>303.75</c:v>
                </c:pt>
                <c:pt idx="50" formatCode="#,##0.00\ _€">
                  <c:v>319.13</c:v>
                </c:pt>
                <c:pt idx="51" formatCode="#,##0.00\ _€">
                  <c:v>304.8</c:v>
                </c:pt>
                <c:pt idx="52" formatCode="#,##0.00\ _€">
                  <c:v>314.13</c:v>
                </c:pt>
                <c:pt idx="53" formatCode="#,##0.00\ _€">
                  <c:v>313.33000000000004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'CENE PO TEDNIH'!$R$24:$R$77</c:f>
              <c:numCache>
                <c:formatCode>0.00</c:formatCode>
                <c:ptCount val="54"/>
                <c:pt idx="24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39528"/>
        <c:axId val="408239920"/>
      </c:lineChart>
      <c:catAx>
        <c:axId val="40823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39920"/>
        <c:crosses val="autoZero"/>
        <c:auto val="1"/>
        <c:lblAlgn val="ctr"/>
        <c:lblOffset val="100"/>
        <c:noMultiLvlLbl val="0"/>
      </c:catAx>
      <c:valAx>
        <c:axId val="40823992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3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'SKUPNI ZAKOL PO TEDNIH'!$C$4:$C$57</c:f>
              <c:numCache>
                <c:formatCode>#,##0\ \k\g</c:formatCode>
                <c:ptCount val="54"/>
                <c:pt idx="0">
                  <c:v>767</c:v>
                </c:pt>
                <c:pt idx="1">
                  <c:v>122</c:v>
                </c:pt>
                <c:pt idx="3">
                  <c:v>114</c:v>
                </c:pt>
                <c:pt idx="11">
                  <c:v>522</c:v>
                </c:pt>
                <c:pt idx="21">
                  <c:v>130</c:v>
                </c:pt>
                <c:pt idx="23">
                  <c:v>341</c:v>
                </c:pt>
                <c:pt idx="24">
                  <c:v>712</c:v>
                </c:pt>
                <c:pt idx="26">
                  <c:v>272</c:v>
                </c:pt>
                <c:pt idx="29">
                  <c:v>332</c:v>
                </c:pt>
                <c:pt idx="30">
                  <c:v>139</c:v>
                </c:pt>
                <c:pt idx="32">
                  <c:v>111</c:v>
                </c:pt>
                <c:pt idx="34">
                  <c:v>478</c:v>
                </c:pt>
                <c:pt idx="36">
                  <c:v>762</c:v>
                </c:pt>
                <c:pt idx="37">
                  <c:v>303</c:v>
                </c:pt>
                <c:pt idx="39">
                  <c:v>59</c:v>
                </c:pt>
                <c:pt idx="40">
                  <c:v>120</c:v>
                </c:pt>
                <c:pt idx="42">
                  <c:v>301</c:v>
                </c:pt>
                <c:pt idx="44">
                  <c:v>172</c:v>
                </c:pt>
                <c:pt idx="45">
                  <c:v>952</c:v>
                </c:pt>
                <c:pt idx="46">
                  <c:v>254</c:v>
                </c:pt>
                <c:pt idx="47">
                  <c:v>247</c:v>
                </c:pt>
                <c:pt idx="48">
                  <c:v>364</c:v>
                </c:pt>
                <c:pt idx="49">
                  <c:v>399</c:v>
                </c:pt>
                <c:pt idx="50">
                  <c:v>634</c:v>
                </c:pt>
                <c:pt idx="51">
                  <c:v>399</c:v>
                </c:pt>
                <c:pt idx="52">
                  <c:v>503</c:v>
                </c:pt>
                <c:pt idx="53">
                  <c:v>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'SKUPNI ZAKOL PO TEDNIH'!$D$4:$D$57</c:f>
              <c:numCache>
                <c:formatCode>#,##0\ \k\g</c:formatCode>
                <c:ptCount val="54"/>
                <c:pt idx="0">
                  <c:v>151331</c:v>
                </c:pt>
                <c:pt idx="1">
                  <c:v>111680</c:v>
                </c:pt>
                <c:pt idx="2">
                  <c:v>145295</c:v>
                </c:pt>
                <c:pt idx="3">
                  <c:v>123780</c:v>
                </c:pt>
                <c:pt idx="4">
                  <c:v>125756</c:v>
                </c:pt>
                <c:pt idx="5">
                  <c:v>131570</c:v>
                </c:pt>
                <c:pt idx="6">
                  <c:v>140458</c:v>
                </c:pt>
                <c:pt idx="7">
                  <c:v>142312</c:v>
                </c:pt>
                <c:pt idx="8">
                  <c:v>101111</c:v>
                </c:pt>
                <c:pt idx="9">
                  <c:v>131895</c:v>
                </c:pt>
                <c:pt idx="10">
                  <c:v>111881</c:v>
                </c:pt>
                <c:pt idx="11">
                  <c:v>128318</c:v>
                </c:pt>
                <c:pt idx="12">
                  <c:v>138968</c:v>
                </c:pt>
                <c:pt idx="13">
                  <c:v>118406</c:v>
                </c:pt>
                <c:pt idx="14">
                  <c:v>119280</c:v>
                </c:pt>
                <c:pt idx="15">
                  <c:v>118423</c:v>
                </c:pt>
                <c:pt idx="16">
                  <c:v>128186</c:v>
                </c:pt>
                <c:pt idx="17">
                  <c:v>110306</c:v>
                </c:pt>
                <c:pt idx="18">
                  <c:v>120044</c:v>
                </c:pt>
                <c:pt idx="19">
                  <c:v>120044</c:v>
                </c:pt>
                <c:pt idx="20">
                  <c:v>119594</c:v>
                </c:pt>
                <c:pt idx="21">
                  <c:v>119291</c:v>
                </c:pt>
                <c:pt idx="22">
                  <c:v>123350</c:v>
                </c:pt>
                <c:pt idx="23">
                  <c:v>148332</c:v>
                </c:pt>
                <c:pt idx="24">
                  <c:v>133059</c:v>
                </c:pt>
                <c:pt idx="25">
                  <c:v>124640</c:v>
                </c:pt>
                <c:pt idx="26">
                  <c:v>121767</c:v>
                </c:pt>
                <c:pt idx="27">
                  <c:v>115939</c:v>
                </c:pt>
                <c:pt idx="28">
                  <c:v>120428</c:v>
                </c:pt>
                <c:pt idx="29">
                  <c:v>113300</c:v>
                </c:pt>
                <c:pt idx="30">
                  <c:v>101299</c:v>
                </c:pt>
                <c:pt idx="31">
                  <c:v>108239</c:v>
                </c:pt>
                <c:pt idx="32">
                  <c:v>108624</c:v>
                </c:pt>
                <c:pt idx="33">
                  <c:v>147072</c:v>
                </c:pt>
                <c:pt idx="34">
                  <c:v>129752</c:v>
                </c:pt>
                <c:pt idx="35">
                  <c:v>169938</c:v>
                </c:pt>
                <c:pt idx="36">
                  <c:v>152825</c:v>
                </c:pt>
                <c:pt idx="37">
                  <c:v>139869</c:v>
                </c:pt>
                <c:pt idx="38">
                  <c:v>114077</c:v>
                </c:pt>
                <c:pt idx="39">
                  <c:v>128133</c:v>
                </c:pt>
                <c:pt idx="40">
                  <c:v>140095</c:v>
                </c:pt>
                <c:pt idx="41">
                  <c:v>140138</c:v>
                </c:pt>
                <c:pt idx="42">
                  <c:v>136340</c:v>
                </c:pt>
                <c:pt idx="43">
                  <c:v>122845</c:v>
                </c:pt>
                <c:pt idx="44">
                  <c:v>122134</c:v>
                </c:pt>
                <c:pt idx="45">
                  <c:v>122964</c:v>
                </c:pt>
                <c:pt idx="46">
                  <c:v>111944</c:v>
                </c:pt>
                <c:pt idx="47">
                  <c:v>137143</c:v>
                </c:pt>
                <c:pt idx="48">
                  <c:v>129645</c:v>
                </c:pt>
                <c:pt idx="49">
                  <c:v>137808</c:v>
                </c:pt>
                <c:pt idx="50">
                  <c:v>146128</c:v>
                </c:pt>
                <c:pt idx="51">
                  <c:v>141365</c:v>
                </c:pt>
                <c:pt idx="52">
                  <c:v>101810</c:v>
                </c:pt>
                <c:pt idx="53">
                  <c:v>134747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'SKUPNI ZAKOL PO TEDNIH'!$E$4:$E$57</c:f>
              <c:numCache>
                <c:formatCode>#,##0\ \k\g</c:formatCode>
                <c:ptCount val="54"/>
                <c:pt idx="0">
                  <c:v>8722</c:v>
                </c:pt>
                <c:pt idx="1">
                  <c:v>6040</c:v>
                </c:pt>
                <c:pt idx="2">
                  <c:v>6714</c:v>
                </c:pt>
                <c:pt idx="3">
                  <c:v>6931</c:v>
                </c:pt>
                <c:pt idx="4">
                  <c:v>8646</c:v>
                </c:pt>
                <c:pt idx="5">
                  <c:v>6584</c:v>
                </c:pt>
                <c:pt idx="6">
                  <c:v>7414</c:v>
                </c:pt>
                <c:pt idx="7">
                  <c:v>11578</c:v>
                </c:pt>
                <c:pt idx="8">
                  <c:v>5972</c:v>
                </c:pt>
                <c:pt idx="9">
                  <c:v>7084</c:v>
                </c:pt>
                <c:pt idx="10">
                  <c:v>8073</c:v>
                </c:pt>
                <c:pt idx="11">
                  <c:v>9912</c:v>
                </c:pt>
                <c:pt idx="12">
                  <c:v>14377</c:v>
                </c:pt>
                <c:pt idx="13">
                  <c:v>7979</c:v>
                </c:pt>
                <c:pt idx="14">
                  <c:v>11364</c:v>
                </c:pt>
                <c:pt idx="15">
                  <c:v>11038</c:v>
                </c:pt>
                <c:pt idx="16">
                  <c:v>7755</c:v>
                </c:pt>
                <c:pt idx="17">
                  <c:v>12741</c:v>
                </c:pt>
                <c:pt idx="18">
                  <c:v>14411</c:v>
                </c:pt>
                <c:pt idx="19">
                  <c:v>14411</c:v>
                </c:pt>
                <c:pt idx="20">
                  <c:v>8124</c:v>
                </c:pt>
                <c:pt idx="21">
                  <c:v>10449</c:v>
                </c:pt>
                <c:pt idx="22">
                  <c:v>6350</c:v>
                </c:pt>
                <c:pt idx="23">
                  <c:v>11444</c:v>
                </c:pt>
                <c:pt idx="24">
                  <c:v>11826</c:v>
                </c:pt>
                <c:pt idx="25">
                  <c:v>7306</c:v>
                </c:pt>
                <c:pt idx="26">
                  <c:v>11614</c:v>
                </c:pt>
                <c:pt idx="27">
                  <c:v>8534</c:v>
                </c:pt>
                <c:pt idx="28">
                  <c:v>4677</c:v>
                </c:pt>
                <c:pt idx="29">
                  <c:v>4713</c:v>
                </c:pt>
                <c:pt idx="30">
                  <c:v>7553</c:v>
                </c:pt>
                <c:pt idx="31">
                  <c:v>5918</c:v>
                </c:pt>
                <c:pt idx="32">
                  <c:v>9686</c:v>
                </c:pt>
                <c:pt idx="33">
                  <c:v>8175</c:v>
                </c:pt>
                <c:pt idx="34">
                  <c:v>12377</c:v>
                </c:pt>
                <c:pt idx="35">
                  <c:v>9670</c:v>
                </c:pt>
                <c:pt idx="36">
                  <c:v>7578</c:v>
                </c:pt>
                <c:pt idx="37">
                  <c:v>8024</c:v>
                </c:pt>
                <c:pt idx="38">
                  <c:v>8691</c:v>
                </c:pt>
                <c:pt idx="39">
                  <c:v>5151</c:v>
                </c:pt>
                <c:pt idx="40">
                  <c:v>8655</c:v>
                </c:pt>
                <c:pt idx="41">
                  <c:v>7309</c:v>
                </c:pt>
                <c:pt idx="42">
                  <c:v>5293</c:v>
                </c:pt>
                <c:pt idx="43">
                  <c:v>5984</c:v>
                </c:pt>
                <c:pt idx="44">
                  <c:v>5705</c:v>
                </c:pt>
                <c:pt idx="45">
                  <c:v>6605</c:v>
                </c:pt>
                <c:pt idx="46">
                  <c:v>3362</c:v>
                </c:pt>
                <c:pt idx="47">
                  <c:v>8537</c:v>
                </c:pt>
                <c:pt idx="48">
                  <c:v>8152</c:v>
                </c:pt>
                <c:pt idx="49">
                  <c:v>8314</c:v>
                </c:pt>
                <c:pt idx="50">
                  <c:v>7930</c:v>
                </c:pt>
                <c:pt idx="51">
                  <c:v>10856</c:v>
                </c:pt>
                <c:pt idx="52">
                  <c:v>4655</c:v>
                </c:pt>
                <c:pt idx="53">
                  <c:v>5533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'SKUPNI ZAKOL PO TEDNIH'!$F$4:$F$57</c:f>
              <c:numCache>
                <c:formatCode>#,##0\ \k\g</c:formatCode>
                <c:ptCount val="54"/>
                <c:pt idx="1">
                  <c:v>372</c:v>
                </c:pt>
                <c:pt idx="26">
                  <c:v>311</c:v>
                </c:pt>
                <c:pt idx="27">
                  <c:v>1790</c:v>
                </c:pt>
                <c:pt idx="29">
                  <c:v>392</c:v>
                </c:pt>
                <c:pt idx="34">
                  <c:v>338</c:v>
                </c:pt>
                <c:pt idx="36">
                  <c:v>362</c:v>
                </c:pt>
                <c:pt idx="37">
                  <c:v>366</c:v>
                </c:pt>
                <c:pt idx="40">
                  <c:v>641</c:v>
                </c:pt>
                <c:pt idx="45">
                  <c:v>0</c:v>
                </c:pt>
                <c:pt idx="46">
                  <c:v>0</c:v>
                </c:pt>
                <c:pt idx="47">
                  <c:v>427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792</c:v>
                </c:pt>
                <c:pt idx="52">
                  <c:v>1793</c:v>
                </c:pt>
                <c:pt idx="53">
                  <c:v>950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'SKUPNI ZAKOL PO TEDNIH'!$G$4:$G$57</c:f>
              <c:numCache>
                <c:formatCode>#,##0\ \k\g</c:formatCode>
                <c:ptCount val="54"/>
                <c:pt idx="0">
                  <c:v>37167</c:v>
                </c:pt>
                <c:pt idx="1">
                  <c:v>32415</c:v>
                </c:pt>
                <c:pt idx="2">
                  <c:v>25291</c:v>
                </c:pt>
                <c:pt idx="3">
                  <c:v>23468</c:v>
                </c:pt>
                <c:pt idx="4">
                  <c:v>41125</c:v>
                </c:pt>
                <c:pt idx="5">
                  <c:v>48848</c:v>
                </c:pt>
                <c:pt idx="6">
                  <c:v>33519</c:v>
                </c:pt>
                <c:pt idx="7">
                  <c:v>58259</c:v>
                </c:pt>
                <c:pt idx="8">
                  <c:v>27715</c:v>
                </c:pt>
                <c:pt idx="9">
                  <c:v>39817</c:v>
                </c:pt>
                <c:pt idx="10">
                  <c:v>44317</c:v>
                </c:pt>
                <c:pt idx="11">
                  <c:v>31477</c:v>
                </c:pt>
                <c:pt idx="12">
                  <c:v>45506</c:v>
                </c:pt>
                <c:pt idx="13">
                  <c:v>36063</c:v>
                </c:pt>
                <c:pt idx="14">
                  <c:v>38956</c:v>
                </c:pt>
                <c:pt idx="15">
                  <c:v>40577</c:v>
                </c:pt>
                <c:pt idx="16">
                  <c:v>46790</c:v>
                </c:pt>
                <c:pt idx="17">
                  <c:v>38020</c:v>
                </c:pt>
                <c:pt idx="18">
                  <c:v>47106</c:v>
                </c:pt>
                <c:pt idx="19">
                  <c:v>47106</c:v>
                </c:pt>
                <c:pt idx="20">
                  <c:v>34401</c:v>
                </c:pt>
                <c:pt idx="21">
                  <c:v>50185</c:v>
                </c:pt>
                <c:pt idx="22">
                  <c:v>34610</c:v>
                </c:pt>
                <c:pt idx="23">
                  <c:v>44711</c:v>
                </c:pt>
                <c:pt idx="24">
                  <c:v>38608</c:v>
                </c:pt>
                <c:pt idx="25">
                  <c:v>46142</c:v>
                </c:pt>
                <c:pt idx="26">
                  <c:v>55131</c:v>
                </c:pt>
                <c:pt idx="27">
                  <c:v>46596</c:v>
                </c:pt>
                <c:pt idx="28">
                  <c:v>41648</c:v>
                </c:pt>
                <c:pt idx="29">
                  <c:v>25470</c:v>
                </c:pt>
                <c:pt idx="30">
                  <c:v>40679</c:v>
                </c:pt>
                <c:pt idx="31">
                  <c:v>65786</c:v>
                </c:pt>
                <c:pt idx="32">
                  <c:v>63577</c:v>
                </c:pt>
                <c:pt idx="33">
                  <c:v>43259</c:v>
                </c:pt>
                <c:pt idx="34">
                  <c:v>48017</c:v>
                </c:pt>
                <c:pt idx="35">
                  <c:v>50489</c:v>
                </c:pt>
                <c:pt idx="36">
                  <c:v>47720</c:v>
                </c:pt>
                <c:pt idx="37">
                  <c:v>26862</c:v>
                </c:pt>
                <c:pt idx="38">
                  <c:v>24789</c:v>
                </c:pt>
                <c:pt idx="39">
                  <c:v>47802</c:v>
                </c:pt>
                <c:pt idx="40">
                  <c:v>34975</c:v>
                </c:pt>
                <c:pt idx="41">
                  <c:v>52683</c:v>
                </c:pt>
                <c:pt idx="42">
                  <c:v>48286</c:v>
                </c:pt>
                <c:pt idx="43">
                  <c:v>43902</c:v>
                </c:pt>
                <c:pt idx="44">
                  <c:v>42608</c:v>
                </c:pt>
                <c:pt idx="45">
                  <c:v>56168</c:v>
                </c:pt>
                <c:pt idx="46">
                  <c:v>49209</c:v>
                </c:pt>
                <c:pt idx="47">
                  <c:v>42616</c:v>
                </c:pt>
                <c:pt idx="48">
                  <c:v>54460</c:v>
                </c:pt>
                <c:pt idx="49">
                  <c:v>54929</c:v>
                </c:pt>
                <c:pt idx="50">
                  <c:v>39221</c:v>
                </c:pt>
                <c:pt idx="51">
                  <c:v>39608</c:v>
                </c:pt>
                <c:pt idx="52">
                  <c:v>42225</c:v>
                </c:pt>
                <c:pt idx="53">
                  <c:v>41089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'SKUPNI ZAKOL PO TEDNIH'!$H$4:$H$57</c:f>
              <c:numCache>
                <c:formatCode>#,##0\ \k\g</c:formatCode>
                <c:ptCount val="54"/>
                <c:pt idx="0">
                  <c:v>35173</c:v>
                </c:pt>
                <c:pt idx="1">
                  <c:v>24945</c:v>
                </c:pt>
                <c:pt idx="2">
                  <c:v>46020</c:v>
                </c:pt>
                <c:pt idx="3">
                  <c:v>25809</c:v>
                </c:pt>
                <c:pt idx="4">
                  <c:v>39693</c:v>
                </c:pt>
                <c:pt idx="5">
                  <c:v>42445</c:v>
                </c:pt>
                <c:pt idx="6">
                  <c:v>41660</c:v>
                </c:pt>
                <c:pt idx="7">
                  <c:v>44647</c:v>
                </c:pt>
                <c:pt idx="8">
                  <c:v>41514</c:v>
                </c:pt>
                <c:pt idx="9">
                  <c:v>44887</c:v>
                </c:pt>
                <c:pt idx="10">
                  <c:v>44902</c:v>
                </c:pt>
                <c:pt idx="11">
                  <c:v>52947</c:v>
                </c:pt>
                <c:pt idx="12">
                  <c:v>48982</c:v>
                </c:pt>
                <c:pt idx="13">
                  <c:v>42405</c:v>
                </c:pt>
                <c:pt idx="14">
                  <c:v>59096</c:v>
                </c:pt>
                <c:pt idx="15">
                  <c:v>41415</c:v>
                </c:pt>
                <c:pt idx="16">
                  <c:v>59347</c:v>
                </c:pt>
                <c:pt idx="17">
                  <c:v>49702</c:v>
                </c:pt>
                <c:pt idx="18">
                  <c:v>51846</c:v>
                </c:pt>
                <c:pt idx="19">
                  <c:v>51846</c:v>
                </c:pt>
                <c:pt idx="20">
                  <c:v>56720</c:v>
                </c:pt>
                <c:pt idx="21">
                  <c:v>51804</c:v>
                </c:pt>
                <c:pt idx="22">
                  <c:v>46640</c:v>
                </c:pt>
                <c:pt idx="23">
                  <c:v>54932</c:v>
                </c:pt>
                <c:pt idx="24">
                  <c:v>48953</c:v>
                </c:pt>
                <c:pt idx="25">
                  <c:v>48270</c:v>
                </c:pt>
                <c:pt idx="26">
                  <c:v>39848</c:v>
                </c:pt>
                <c:pt idx="27">
                  <c:v>47751</c:v>
                </c:pt>
                <c:pt idx="28">
                  <c:v>40180</c:v>
                </c:pt>
                <c:pt idx="29">
                  <c:v>28949</c:v>
                </c:pt>
                <c:pt idx="30">
                  <c:v>20682</c:v>
                </c:pt>
                <c:pt idx="31">
                  <c:v>30849</c:v>
                </c:pt>
                <c:pt idx="32">
                  <c:v>44760</c:v>
                </c:pt>
                <c:pt idx="33">
                  <c:v>44339</c:v>
                </c:pt>
                <c:pt idx="34">
                  <c:v>43426</c:v>
                </c:pt>
                <c:pt idx="35">
                  <c:v>43066</c:v>
                </c:pt>
                <c:pt idx="36">
                  <c:v>45466</c:v>
                </c:pt>
                <c:pt idx="37">
                  <c:v>24259</c:v>
                </c:pt>
                <c:pt idx="38">
                  <c:v>27994</c:v>
                </c:pt>
                <c:pt idx="39">
                  <c:v>37322</c:v>
                </c:pt>
                <c:pt idx="40">
                  <c:v>42587</c:v>
                </c:pt>
                <c:pt idx="41">
                  <c:v>38491</c:v>
                </c:pt>
                <c:pt idx="42">
                  <c:v>41678</c:v>
                </c:pt>
                <c:pt idx="43">
                  <c:v>35222</c:v>
                </c:pt>
                <c:pt idx="44">
                  <c:v>45420</c:v>
                </c:pt>
                <c:pt idx="45">
                  <c:v>48468</c:v>
                </c:pt>
                <c:pt idx="46">
                  <c:v>36963</c:v>
                </c:pt>
                <c:pt idx="47">
                  <c:v>33477</c:v>
                </c:pt>
                <c:pt idx="48">
                  <c:v>42334</c:v>
                </c:pt>
                <c:pt idx="49">
                  <c:v>42046</c:v>
                </c:pt>
                <c:pt idx="50">
                  <c:v>39912</c:v>
                </c:pt>
                <c:pt idx="51">
                  <c:v>40763</c:v>
                </c:pt>
                <c:pt idx="52">
                  <c:v>31219</c:v>
                </c:pt>
                <c:pt idx="53">
                  <c:v>44112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'SKUPNI ZAKOL PO TEDNIH'!$I$4:$I$57</c:f>
              <c:numCache>
                <c:formatCode>#,##0\ \k\g</c:formatCode>
                <c:ptCount val="54"/>
                <c:pt idx="0">
                  <c:v>5891</c:v>
                </c:pt>
                <c:pt idx="1">
                  <c:v>4593</c:v>
                </c:pt>
                <c:pt idx="2">
                  <c:v>8795</c:v>
                </c:pt>
                <c:pt idx="3">
                  <c:v>4018</c:v>
                </c:pt>
                <c:pt idx="4">
                  <c:v>7125</c:v>
                </c:pt>
                <c:pt idx="5">
                  <c:v>4904</c:v>
                </c:pt>
                <c:pt idx="6">
                  <c:v>5053</c:v>
                </c:pt>
                <c:pt idx="7">
                  <c:v>5432</c:v>
                </c:pt>
                <c:pt idx="8">
                  <c:v>6651</c:v>
                </c:pt>
                <c:pt idx="9">
                  <c:v>6934</c:v>
                </c:pt>
                <c:pt idx="10">
                  <c:v>8174</c:v>
                </c:pt>
                <c:pt idx="11">
                  <c:v>10713</c:v>
                </c:pt>
                <c:pt idx="13">
                  <c:v>7949</c:v>
                </c:pt>
                <c:pt idx="16">
                  <c:v>5600</c:v>
                </c:pt>
                <c:pt idx="18">
                  <c:v>5702</c:v>
                </c:pt>
                <c:pt idx="19">
                  <c:v>7248</c:v>
                </c:pt>
                <c:pt idx="20">
                  <c:v>5527</c:v>
                </c:pt>
                <c:pt idx="21">
                  <c:v>7589</c:v>
                </c:pt>
                <c:pt idx="22">
                  <c:v>6657</c:v>
                </c:pt>
                <c:pt idx="23">
                  <c:v>7196</c:v>
                </c:pt>
                <c:pt idx="24">
                  <c:v>4813</c:v>
                </c:pt>
                <c:pt idx="25">
                  <c:v>5886</c:v>
                </c:pt>
                <c:pt idx="26">
                  <c:v>6222</c:v>
                </c:pt>
                <c:pt idx="27">
                  <c:v>6629</c:v>
                </c:pt>
                <c:pt idx="28">
                  <c:v>4265</c:v>
                </c:pt>
                <c:pt idx="29">
                  <c:v>4860</c:v>
                </c:pt>
                <c:pt idx="30">
                  <c:v>6459</c:v>
                </c:pt>
                <c:pt idx="31">
                  <c:v>5716</c:v>
                </c:pt>
                <c:pt idx="32">
                  <c:v>5508</c:v>
                </c:pt>
                <c:pt idx="33">
                  <c:v>5654</c:v>
                </c:pt>
                <c:pt idx="34">
                  <c:v>4729</c:v>
                </c:pt>
                <c:pt idx="35">
                  <c:v>7909</c:v>
                </c:pt>
                <c:pt idx="36">
                  <c:v>7589</c:v>
                </c:pt>
                <c:pt idx="37">
                  <c:v>6443</c:v>
                </c:pt>
                <c:pt idx="38">
                  <c:v>6157</c:v>
                </c:pt>
                <c:pt idx="39">
                  <c:v>4317</c:v>
                </c:pt>
                <c:pt idx="40">
                  <c:v>6816</c:v>
                </c:pt>
                <c:pt idx="41">
                  <c:v>7091</c:v>
                </c:pt>
                <c:pt idx="42">
                  <c:v>6720</c:v>
                </c:pt>
                <c:pt idx="43">
                  <c:v>7021</c:v>
                </c:pt>
                <c:pt idx="44">
                  <c:v>7254</c:v>
                </c:pt>
                <c:pt idx="45">
                  <c:v>9617</c:v>
                </c:pt>
                <c:pt idx="46">
                  <c:v>7110</c:v>
                </c:pt>
                <c:pt idx="47">
                  <c:v>7943</c:v>
                </c:pt>
                <c:pt idx="48">
                  <c:v>7473</c:v>
                </c:pt>
                <c:pt idx="49">
                  <c:v>8755</c:v>
                </c:pt>
                <c:pt idx="50">
                  <c:v>7591</c:v>
                </c:pt>
                <c:pt idx="51">
                  <c:v>9051</c:v>
                </c:pt>
                <c:pt idx="52">
                  <c:v>6446</c:v>
                </c:pt>
                <c:pt idx="53">
                  <c:v>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37960"/>
        <c:axId val="408237176"/>
      </c:lineChart>
      <c:catAx>
        <c:axId val="40823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37176"/>
        <c:crosses val="autoZero"/>
        <c:auto val="1"/>
        <c:lblAlgn val="ctr"/>
        <c:lblOffset val="100"/>
        <c:noMultiLvlLbl val="0"/>
      </c:catAx>
      <c:valAx>
        <c:axId val="408237176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3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'EU CENE R3'!$C$84:$P$84</c:f>
              <c:numCache>
                <c:formatCode>0.00</c:formatCode>
                <c:ptCount val="14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'EU CENE R3'!$C$85:$P$85</c:f>
              <c:numCache>
                <c:formatCode>0.00</c:formatCode>
                <c:ptCount val="14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'EU CENE R3'!$C$86:$P$86</c:f>
              <c:numCache>
                <c:formatCode>0.00</c:formatCode>
                <c:ptCount val="14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'EU CENE R3'!$C$87:$P$87</c:f>
              <c:numCache>
                <c:formatCode>0.00</c:formatCode>
                <c:ptCount val="14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val>
            <c:numRef>
              <c:f>'EU CENE R3'!$C$88:$P$88</c:f>
              <c:numCache>
                <c:formatCode>0.00</c:formatCode>
                <c:ptCount val="14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40704"/>
        <c:axId val="408238352"/>
      </c:lineChart>
      <c:catAx>
        <c:axId val="408240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38352"/>
        <c:crosses val="autoZero"/>
        <c:auto val="1"/>
        <c:lblAlgn val="ctr"/>
        <c:lblOffset val="100"/>
        <c:noMultiLvlLbl val="0"/>
      </c:catAx>
      <c:valAx>
        <c:axId val="408238352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4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19049</xdr:rowOff>
    </xdr:from>
    <xdr:to>
      <xdr:col>25</xdr:col>
      <xdr:colOff>104775</xdr:colOff>
      <xdr:row>25</xdr:row>
      <xdr:rowOff>47624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="112" zoomScaleNormal="112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94" t="s">
        <v>0</v>
      </c>
    </row>
    <row r="2" spans="1:2" ht="27" x14ac:dyDescent="0.25">
      <c r="A2" s="4" t="s">
        <v>1</v>
      </c>
      <c r="B2" s="33" t="s">
        <v>10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2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3" spans="1:2" x14ac:dyDescent="0.25">
      <c r="A13" s="3" t="s">
        <v>173</v>
      </c>
    </row>
    <row r="14" spans="1:2" ht="27" x14ac:dyDescent="0.25">
      <c r="A14" s="3" t="s">
        <v>174</v>
      </c>
      <c r="B14" s="4" t="s">
        <v>149</v>
      </c>
    </row>
    <row r="15" spans="1:2" x14ac:dyDescent="0.25">
      <c r="B15" s="4" t="s">
        <v>142</v>
      </c>
    </row>
    <row r="18" spans="2:2" x14ac:dyDescent="0.25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defaultRowHeight="15" x14ac:dyDescent="0.25"/>
  <cols>
    <col min="1" max="1" width="9.140625" style="99"/>
    <col min="2" max="2" width="11.42578125" customWidth="1"/>
    <col min="3" max="3" width="12.42578125" customWidth="1"/>
    <col min="4" max="4" width="12.85546875" customWidth="1"/>
    <col min="5" max="5" width="12.42578125" customWidth="1"/>
    <col min="6" max="6" width="9.7109375" customWidth="1"/>
    <col min="7" max="7" width="12.140625" customWidth="1"/>
    <col min="8" max="8" width="10.42578125" customWidth="1"/>
    <col min="10" max="10" width="12.42578125" customWidth="1"/>
    <col min="14" max="14" width="19.7109375" bestFit="1" customWidth="1"/>
    <col min="15" max="15" width="14.28515625" style="5" customWidth="1"/>
  </cols>
  <sheetData>
    <row r="1" spans="2:15" x14ac:dyDescent="0.25">
      <c r="C1" s="34"/>
    </row>
    <row r="2" spans="2:15" x14ac:dyDescent="0.25">
      <c r="B2" t="s">
        <v>147</v>
      </c>
      <c r="C2" s="41" t="s">
        <v>175</v>
      </c>
      <c r="M2" t="s">
        <v>148</v>
      </c>
    </row>
    <row r="3" spans="2:15" ht="15.75" thickBot="1" x14ac:dyDescent="0.3"/>
    <row r="4" spans="2:15" ht="26.25" thickBot="1" x14ac:dyDescent="0.3">
      <c r="B4" s="7" t="s">
        <v>11</v>
      </c>
      <c r="C4" s="27"/>
      <c r="D4" s="26"/>
      <c r="E4" s="16"/>
      <c r="F4" s="16" t="s">
        <v>12</v>
      </c>
      <c r="G4" s="16"/>
      <c r="H4" s="16"/>
      <c r="I4" s="17"/>
      <c r="J4" s="18"/>
      <c r="M4" s="31"/>
      <c r="N4" s="32" t="s">
        <v>40</v>
      </c>
      <c r="O4" s="86" t="s">
        <v>38</v>
      </c>
    </row>
    <row r="5" spans="2:15" ht="15.75" thickBot="1" x14ac:dyDescent="0.3">
      <c r="B5" s="23"/>
      <c r="C5" s="19"/>
      <c r="D5" s="13" t="s">
        <v>13</v>
      </c>
      <c r="E5" s="14" t="s">
        <v>14</v>
      </c>
      <c r="F5" s="15" t="s">
        <v>15</v>
      </c>
      <c r="G5" s="14" t="s">
        <v>16</v>
      </c>
      <c r="H5" s="20" t="s">
        <v>17</v>
      </c>
      <c r="I5" s="20" t="s">
        <v>18</v>
      </c>
      <c r="J5" s="24" t="s">
        <v>19</v>
      </c>
      <c r="M5" s="72"/>
      <c r="N5" s="73"/>
      <c r="O5" s="87"/>
    </row>
    <row r="6" spans="2:15" ht="15.75" thickBot="1" x14ac:dyDescent="0.3">
      <c r="B6" s="7" t="s">
        <v>21</v>
      </c>
      <c r="C6" s="8" t="s">
        <v>20</v>
      </c>
      <c r="D6" s="137" t="s">
        <v>143</v>
      </c>
      <c r="E6" s="137">
        <v>56</v>
      </c>
      <c r="F6" s="138"/>
      <c r="G6" s="137" t="s">
        <v>143</v>
      </c>
      <c r="H6" s="138"/>
      <c r="I6" s="137">
        <v>1</v>
      </c>
      <c r="J6" s="140"/>
      <c r="M6" s="74" t="s">
        <v>13</v>
      </c>
      <c r="N6" s="302" t="s">
        <v>21</v>
      </c>
      <c r="O6" s="303" t="s">
        <v>143</v>
      </c>
    </row>
    <row r="7" spans="2:15" x14ac:dyDescent="0.25">
      <c r="B7" s="6" t="s">
        <v>21</v>
      </c>
      <c r="C7" s="9" t="s">
        <v>22</v>
      </c>
      <c r="D7" s="141" t="s">
        <v>143</v>
      </c>
      <c r="E7" s="141">
        <v>22535</v>
      </c>
      <c r="F7" s="142"/>
      <c r="G7" s="141" t="s">
        <v>143</v>
      </c>
      <c r="H7" s="143"/>
      <c r="I7" s="141">
        <v>331</v>
      </c>
      <c r="J7" s="144"/>
      <c r="M7" s="28" t="s">
        <v>13</v>
      </c>
      <c r="N7" s="98" t="s">
        <v>24</v>
      </c>
      <c r="O7" s="303" t="s">
        <v>143</v>
      </c>
    </row>
    <row r="8" spans="2:15" ht="15.75" thickBot="1" x14ac:dyDescent="0.3">
      <c r="B8" s="23" t="s">
        <v>21</v>
      </c>
      <c r="C8" s="10" t="s">
        <v>23</v>
      </c>
      <c r="D8" s="145" t="s">
        <v>143</v>
      </c>
      <c r="E8" s="145">
        <v>334.49</v>
      </c>
      <c r="F8" s="146"/>
      <c r="G8" s="145" t="s">
        <v>143</v>
      </c>
      <c r="H8" s="146"/>
      <c r="I8" s="145">
        <v>321.54000000000002</v>
      </c>
      <c r="J8" s="148"/>
      <c r="M8" s="28" t="s">
        <v>13</v>
      </c>
      <c r="N8" s="98" t="s">
        <v>27</v>
      </c>
      <c r="O8" s="304">
        <v>346.54</v>
      </c>
    </row>
    <row r="9" spans="2:15" x14ac:dyDescent="0.25">
      <c r="B9" s="7" t="s">
        <v>24</v>
      </c>
      <c r="C9" s="8" t="s">
        <v>20</v>
      </c>
      <c r="D9" s="137" t="s">
        <v>143</v>
      </c>
      <c r="E9" s="137">
        <v>98</v>
      </c>
      <c r="F9" s="138"/>
      <c r="G9" s="137" t="s">
        <v>143</v>
      </c>
      <c r="H9" s="138"/>
      <c r="I9" s="137">
        <v>14</v>
      </c>
      <c r="J9" s="140"/>
      <c r="M9" s="28" t="s">
        <v>13</v>
      </c>
      <c r="N9" s="98" t="s">
        <v>28</v>
      </c>
      <c r="O9" s="304" t="s">
        <v>143</v>
      </c>
    </row>
    <row r="10" spans="2:15" x14ac:dyDescent="0.25">
      <c r="B10" s="6" t="s">
        <v>24</v>
      </c>
      <c r="C10" s="9" t="s">
        <v>22</v>
      </c>
      <c r="D10" s="141" t="s">
        <v>143</v>
      </c>
      <c r="E10" s="141">
        <v>43249</v>
      </c>
      <c r="F10" s="142"/>
      <c r="G10" s="141" t="s">
        <v>143</v>
      </c>
      <c r="H10" s="142"/>
      <c r="I10" s="141">
        <v>4912</v>
      </c>
      <c r="J10" s="144"/>
      <c r="M10" s="28" t="s">
        <v>13</v>
      </c>
      <c r="N10" s="98" t="s">
        <v>31</v>
      </c>
      <c r="O10" s="304" t="s">
        <v>143</v>
      </c>
    </row>
    <row r="11" spans="2:15" ht="15.75" thickBot="1" x14ac:dyDescent="0.3">
      <c r="B11" s="23" t="s">
        <v>24</v>
      </c>
      <c r="C11" s="12" t="s">
        <v>23</v>
      </c>
      <c r="D11" s="145">
        <v>6.54</v>
      </c>
      <c r="E11" s="149">
        <v>330.93</v>
      </c>
      <c r="F11" s="146"/>
      <c r="G11" s="145" t="s">
        <v>143</v>
      </c>
      <c r="H11" s="146"/>
      <c r="I11" s="149">
        <v>328.53000000000003</v>
      </c>
      <c r="J11" s="148"/>
      <c r="M11" s="28" t="s">
        <v>13</v>
      </c>
      <c r="N11" s="98" t="s">
        <v>32</v>
      </c>
      <c r="O11" s="304" t="s">
        <v>143</v>
      </c>
    </row>
    <row r="12" spans="2:15" x14ac:dyDescent="0.25">
      <c r="B12" s="7" t="s">
        <v>25</v>
      </c>
      <c r="C12" s="8" t="s">
        <v>20</v>
      </c>
      <c r="D12" s="150"/>
      <c r="E12" s="138"/>
      <c r="F12" s="151"/>
      <c r="G12" s="139" t="s">
        <v>143</v>
      </c>
      <c r="H12" s="150"/>
      <c r="I12" s="176">
        <v>14</v>
      </c>
      <c r="J12" s="153"/>
      <c r="M12" s="28" t="s">
        <v>14</v>
      </c>
      <c r="N12" s="98" t="s">
        <v>21</v>
      </c>
      <c r="O12" s="304">
        <v>334.49</v>
      </c>
    </row>
    <row r="13" spans="2:15" x14ac:dyDescent="0.25">
      <c r="B13" s="6" t="s">
        <v>25</v>
      </c>
      <c r="C13" s="9" t="s">
        <v>22</v>
      </c>
      <c r="D13" s="154"/>
      <c r="E13" s="143"/>
      <c r="F13" s="155"/>
      <c r="G13" s="141" t="s">
        <v>143</v>
      </c>
      <c r="H13" s="156"/>
      <c r="I13" s="141">
        <v>5298</v>
      </c>
      <c r="J13" s="158"/>
      <c r="M13" s="28" t="s">
        <v>14</v>
      </c>
      <c r="N13" s="98" t="s">
        <v>24</v>
      </c>
      <c r="O13" s="304">
        <v>330.93</v>
      </c>
    </row>
    <row r="14" spans="2:15" ht="15.75" thickBot="1" x14ac:dyDescent="0.3">
      <c r="B14" s="6" t="s">
        <v>25</v>
      </c>
      <c r="C14" s="10" t="s">
        <v>23</v>
      </c>
      <c r="D14" s="159"/>
      <c r="E14" s="160"/>
      <c r="F14" s="161"/>
      <c r="G14" s="147" t="s">
        <v>143</v>
      </c>
      <c r="H14" s="162"/>
      <c r="I14" s="170">
        <v>327.40000000000003</v>
      </c>
      <c r="J14" s="163"/>
      <c r="M14" s="28" t="s">
        <v>14</v>
      </c>
      <c r="N14" s="98" t="s">
        <v>27</v>
      </c>
      <c r="O14" s="304">
        <v>327.86</v>
      </c>
    </row>
    <row r="15" spans="2:15" x14ac:dyDescent="0.25">
      <c r="B15" s="7" t="s">
        <v>26</v>
      </c>
      <c r="C15" s="8" t="s">
        <v>20</v>
      </c>
      <c r="D15" s="150"/>
      <c r="E15" s="138"/>
      <c r="F15" s="164"/>
      <c r="G15" s="150"/>
      <c r="H15" s="150"/>
      <c r="I15" s="143"/>
      <c r="J15" s="137">
        <v>3</v>
      </c>
      <c r="M15" s="28" t="s">
        <v>14</v>
      </c>
      <c r="N15" s="98" t="s">
        <v>28</v>
      </c>
      <c r="O15" s="304">
        <v>330.16</v>
      </c>
    </row>
    <row r="16" spans="2:15" x14ac:dyDescent="0.25">
      <c r="B16" s="6" t="s">
        <v>26</v>
      </c>
      <c r="C16" s="9" t="s">
        <v>22</v>
      </c>
      <c r="D16" s="165"/>
      <c r="E16" s="143"/>
      <c r="F16" s="166"/>
      <c r="G16" s="154"/>
      <c r="H16" s="165"/>
      <c r="I16" s="142"/>
      <c r="J16" s="141">
        <v>324</v>
      </c>
      <c r="M16" s="28" t="s">
        <v>14</v>
      </c>
      <c r="N16" s="98" t="s">
        <v>31</v>
      </c>
      <c r="O16" s="304">
        <v>306.46000000000004</v>
      </c>
    </row>
    <row r="17" spans="2:15" ht="15.75" thickBot="1" x14ac:dyDescent="0.3">
      <c r="B17" s="23" t="s">
        <v>26</v>
      </c>
      <c r="C17" s="12" t="s">
        <v>23</v>
      </c>
      <c r="D17" s="162"/>
      <c r="E17" s="146"/>
      <c r="F17" s="167"/>
      <c r="G17" s="168"/>
      <c r="H17" s="162"/>
      <c r="I17" s="146"/>
      <c r="J17" s="145">
        <v>456.46000000000004</v>
      </c>
      <c r="M17" s="28" t="s">
        <v>14</v>
      </c>
      <c r="N17" s="98" t="s">
        <v>32</v>
      </c>
      <c r="O17" s="304">
        <v>317.83000000000004</v>
      </c>
    </row>
    <row r="18" spans="2:15" x14ac:dyDescent="0.25">
      <c r="B18" s="7" t="s">
        <v>27</v>
      </c>
      <c r="C18" s="8" t="s">
        <v>20</v>
      </c>
      <c r="D18" s="137">
        <v>1</v>
      </c>
      <c r="E18" s="169">
        <v>83</v>
      </c>
      <c r="F18" s="150"/>
      <c r="G18" s="150"/>
      <c r="H18" s="138"/>
      <c r="I18" s="137">
        <v>14</v>
      </c>
      <c r="J18" s="137">
        <v>26</v>
      </c>
      <c r="M18" s="28" t="s">
        <v>15</v>
      </c>
      <c r="N18" s="98" t="s">
        <v>28</v>
      </c>
      <c r="O18" s="304">
        <v>309.01000000000005</v>
      </c>
    </row>
    <row r="19" spans="2:15" x14ac:dyDescent="0.25">
      <c r="B19" s="6" t="s">
        <v>27</v>
      </c>
      <c r="C19" s="9" t="s">
        <v>22</v>
      </c>
      <c r="D19" s="141">
        <v>115</v>
      </c>
      <c r="E19" s="141">
        <v>29411</v>
      </c>
      <c r="F19" s="165"/>
      <c r="G19" s="165"/>
      <c r="H19" s="142"/>
      <c r="I19" s="141">
        <v>3427</v>
      </c>
      <c r="J19" s="141">
        <v>3300</v>
      </c>
      <c r="M19" s="28" t="s">
        <v>16</v>
      </c>
      <c r="N19" s="98" t="s">
        <v>21</v>
      </c>
      <c r="O19" s="304" t="s">
        <v>143</v>
      </c>
    </row>
    <row r="20" spans="2:15" ht="15.75" thickBot="1" x14ac:dyDescent="0.3">
      <c r="B20" s="23" t="s">
        <v>27</v>
      </c>
      <c r="C20" s="10" t="s">
        <v>23</v>
      </c>
      <c r="D20" s="145">
        <v>346.54</v>
      </c>
      <c r="E20" s="145">
        <v>327.86</v>
      </c>
      <c r="F20" s="162"/>
      <c r="G20" s="162"/>
      <c r="H20" s="146"/>
      <c r="I20" s="145">
        <v>303.72000000000003</v>
      </c>
      <c r="J20" s="145">
        <v>411.35</v>
      </c>
      <c r="M20" s="28" t="s">
        <v>16</v>
      </c>
      <c r="N20" s="98" t="s">
        <v>24</v>
      </c>
      <c r="O20" s="304" t="s">
        <v>143</v>
      </c>
    </row>
    <row r="21" spans="2:15" x14ac:dyDescent="0.25">
      <c r="B21" s="7" t="s">
        <v>28</v>
      </c>
      <c r="C21" s="8" t="s">
        <v>20</v>
      </c>
      <c r="D21" s="137" t="s">
        <v>143</v>
      </c>
      <c r="E21" s="137">
        <v>52</v>
      </c>
      <c r="F21" s="169">
        <v>14</v>
      </c>
      <c r="G21" s="137">
        <v>2</v>
      </c>
      <c r="H21" s="137">
        <v>24</v>
      </c>
      <c r="I21" s="137">
        <v>64</v>
      </c>
      <c r="J21" s="140"/>
      <c r="M21" s="28" t="s">
        <v>16</v>
      </c>
      <c r="N21" s="98" t="s">
        <v>25</v>
      </c>
      <c r="O21" s="304" t="s">
        <v>143</v>
      </c>
    </row>
    <row r="22" spans="2:15" x14ac:dyDescent="0.25">
      <c r="B22" s="6" t="s">
        <v>28</v>
      </c>
      <c r="C22" s="9" t="s">
        <v>22</v>
      </c>
      <c r="D22" s="141" t="s">
        <v>143</v>
      </c>
      <c r="E22" s="141">
        <v>20186</v>
      </c>
      <c r="F22" s="141">
        <v>5533</v>
      </c>
      <c r="G22" s="141">
        <v>635</v>
      </c>
      <c r="H22" s="141">
        <v>8327</v>
      </c>
      <c r="I22" s="141">
        <v>19217</v>
      </c>
      <c r="J22" s="144"/>
      <c r="M22" s="28" t="s">
        <v>16</v>
      </c>
      <c r="N22" s="98" t="s">
        <v>28</v>
      </c>
      <c r="O22" s="304">
        <v>314.24</v>
      </c>
    </row>
    <row r="23" spans="2:15" ht="15.75" thickBot="1" x14ac:dyDescent="0.3">
      <c r="B23" s="23" t="s">
        <v>28</v>
      </c>
      <c r="C23" s="10" t="s">
        <v>23</v>
      </c>
      <c r="D23" s="145" t="s">
        <v>143</v>
      </c>
      <c r="E23" s="149">
        <v>330.16</v>
      </c>
      <c r="F23" s="149">
        <v>309.01000000000005</v>
      </c>
      <c r="G23" s="145">
        <v>314.24</v>
      </c>
      <c r="H23" s="145">
        <v>245.73999999999998</v>
      </c>
      <c r="I23" s="170">
        <v>313.33000000000004</v>
      </c>
      <c r="J23" s="144"/>
      <c r="M23" s="28" t="s">
        <v>16</v>
      </c>
      <c r="N23" s="98" t="s">
        <v>29</v>
      </c>
      <c r="O23" s="304" t="s">
        <v>143</v>
      </c>
    </row>
    <row r="24" spans="2:15" x14ac:dyDescent="0.25">
      <c r="B24" s="7" t="s">
        <v>29</v>
      </c>
      <c r="C24" s="8" t="s">
        <v>20</v>
      </c>
      <c r="D24" s="150"/>
      <c r="E24" s="138"/>
      <c r="F24" s="151"/>
      <c r="G24" s="137" t="s">
        <v>143</v>
      </c>
      <c r="H24" s="137">
        <v>6</v>
      </c>
      <c r="I24" s="137">
        <v>19</v>
      </c>
      <c r="J24" s="140"/>
      <c r="M24" s="28" t="s">
        <v>16</v>
      </c>
      <c r="N24" s="98" t="s">
        <v>32</v>
      </c>
      <c r="O24" s="304">
        <v>311.54000000000002</v>
      </c>
    </row>
    <row r="25" spans="2:15" x14ac:dyDescent="0.25">
      <c r="B25" s="6" t="s">
        <v>29</v>
      </c>
      <c r="C25" s="9" t="s">
        <v>22</v>
      </c>
      <c r="D25" s="165"/>
      <c r="E25" s="143"/>
      <c r="F25" s="171"/>
      <c r="G25" s="141" t="s">
        <v>143</v>
      </c>
      <c r="H25" s="141">
        <v>2336</v>
      </c>
      <c r="I25" s="172">
        <v>6446</v>
      </c>
      <c r="J25" s="144"/>
      <c r="M25" s="28" t="s">
        <v>16</v>
      </c>
      <c r="N25" s="98" t="s">
        <v>34</v>
      </c>
      <c r="O25" s="304" t="s">
        <v>143</v>
      </c>
    </row>
    <row r="26" spans="2:15" ht="15.75" thickBot="1" x14ac:dyDescent="0.3">
      <c r="B26" s="23" t="s">
        <v>29</v>
      </c>
      <c r="C26" s="10" t="s">
        <v>23</v>
      </c>
      <c r="D26" s="168"/>
      <c r="E26" s="146"/>
      <c r="F26" s="173"/>
      <c r="G26" s="149" t="s">
        <v>143</v>
      </c>
      <c r="H26" s="149">
        <v>257.94</v>
      </c>
      <c r="I26" s="174">
        <v>318.88</v>
      </c>
      <c r="J26" s="148"/>
      <c r="M26" s="28" t="s">
        <v>17</v>
      </c>
      <c r="N26" s="98" t="s">
        <v>28</v>
      </c>
      <c r="O26" s="304">
        <v>245.73999999999998</v>
      </c>
    </row>
    <row r="27" spans="2:15" x14ac:dyDescent="0.25">
      <c r="B27" s="7" t="s">
        <v>30</v>
      </c>
      <c r="C27" s="8" t="s">
        <v>20</v>
      </c>
      <c r="D27" s="150"/>
      <c r="E27" s="138"/>
      <c r="F27" s="164"/>
      <c r="G27" s="150"/>
      <c r="H27" s="150"/>
      <c r="I27" s="152"/>
      <c r="J27" s="137">
        <v>8</v>
      </c>
      <c r="M27" s="28" t="s">
        <v>17</v>
      </c>
      <c r="N27" s="98" t="s">
        <v>29</v>
      </c>
      <c r="O27" s="304">
        <v>257.94</v>
      </c>
    </row>
    <row r="28" spans="2:15" x14ac:dyDescent="0.25">
      <c r="B28" s="6" t="s">
        <v>30</v>
      </c>
      <c r="C28" s="9" t="s">
        <v>22</v>
      </c>
      <c r="D28" s="154"/>
      <c r="E28" s="143"/>
      <c r="F28" s="166"/>
      <c r="G28" s="165"/>
      <c r="H28" s="154"/>
      <c r="I28" s="157"/>
      <c r="J28" s="141">
        <v>776</v>
      </c>
      <c r="M28" s="28" t="s">
        <v>17</v>
      </c>
      <c r="N28" s="98" t="s">
        <v>31</v>
      </c>
      <c r="O28" s="304">
        <v>212.48999999999998</v>
      </c>
    </row>
    <row r="29" spans="2:15" ht="15.75" thickBot="1" x14ac:dyDescent="0.3">
      <c r="B29" s="23" t="s">
        <v>30</v>
      </c>
      <c r="C29" s="10" t="s">
        <v>23</v>
      </c>
      <c r="D29" s="162"/>
      <c r="E29" s="146"/>
      <c r="F29" s="167"/>
      <c r="G29" s="162"/>
      <c r="H29" s="162"/>
      <c r="I29" s="175"/>
      <c r="J29" s="145">
        <v>428.56</v>
      </c>
      <c r="M29" s="28" t="s">
        <v>17</v>
      </c>
      <c r="N29" s="98" t="s">
        <v>32</v>
      </c>
      <c r="O29" s="304">
        <v>231.95</v>
      </c>
    </row>
    <row r="30" spans="2:15" x14ac:dyDescent="0.25">
      <c r="B30" s="7" t="s">
        <v>31</v>
      </c>
      <c r="C30" s="8" t="s">
        <v>20</v>
      </c>
      <c r="D30" s="137" t="s">
        <v>143</v>
      </c>
      <c r="E30" s="169">
        <v>38</v>
      </c>
      <c r="F30" s="150"/>
      <c r="G30" s="138"/>
      <c r="H30" s="169">
        <v>46</v>
      </c>
      <c r="I30" s="137">
        <v>2</v>
      </c>
      <c r="J30" s="137">
        <v>50</v>
      </c>
      <c r="M30" s="28" t="s">
        <v>17</v>
      </c>
      <c r="N30" s="98" t="s">
        <v>34</v>
      </c>
      <c r="O30" s="304">
        <v>258.20999999999998</v>
      </c>
    </row>
    <row r="31" spans="2:15" x14ac:dyDescent="0.25">
      <c r="B31" s="6" t="s">
        <v>31</v>
      </c>
      <c r="C31" s="9" t="s">
        <v>22</v>
      </c>
      <c r="D31" s="141" t="s">
        <v>143</v>
      </c>
      <c r="E31" s="141">
        <v>11500</v>
      </c>
      <c r="F31" s="165"/>
      <c r="G31" s="142"/>
      <c r="H31" s="141">
        <v>12270</v>
      </c>
      <c r="I31" s="141">
        <v>509</v>
      </c>
      <c r="J31" s="141">
        <v>5489</v>
      </c>
      <c r="M31" s="28" t="s">
        <v>17</v>
      </c>
      <c r="N31" s="98" t="s">
        <v>35</v>
      </c>
      <c r="O31" s="304">
        <v>193.34</v>
      </c>
    </row>
    <row r="32" spans="2:15" ht="15.75" thickBot="1" x14ac:dyDescent="0.3">
      <c r="B32" s="23" t="s">
        <v>31</v>
      </c>
      <c r="C32" s="10" t="s">
        <v>23</v>
      </c>
      <c r="D32" s="145" t="s">
        <v>143</v>
      </c>
      <c r="E32" s="149">
        <v>306.46000000000004</v>
      </c>
      <c r="F32" s="162"/>
      <c r="G32" s="146"/>
      <c r="H32" s="145">
        <v>212.48999999999998</v>
      </c>
      <c r="I32" s="145">
        <v>269.05</v>
      </c>
      <c r="J32" s="145">
        <v>423.65000000000003</v>
      </c>
      <c r="M32" s="28" t="s">
        <v>17</v>
      </c>
      <c r="N32" s="98" t="s">
        <v>36</v>
      </c>
      <c r="O32" s="304">
        <v>205.54</v>
      </c>
    </row>
    <row r="33" spans="2:15" x14ac:dyDescent="0.25">
      <c r="B33" s="7" t="s">
        <v>32</v>
      </c>
      <c r="C33" s="8" t="s">
        <v>20</v>
      </c>
      <c r="D33" s="137" t="s">
        <v>143</v>
      </c>
      <c r="E33" s="176">
        <v>22</v>
      </c>
      <c r="F33" s="138"/>
      <c r="G33" s="137">
        <v>1</v>
      </c>
      <c r="H33" s="137">
        <v>32</v>
      </c>
      <c r="I33" s="137">
        <v>11</v>
      </c>
      <c r="J33" s="140"/>
      <c r="M33" s="28" t="s">
        <v>18</v>
      </c>
      <c r="N33" s="98" t="s">
        <v>21</v>
      </c>
      <c r="O33" s="304">
        <v>321.54000000000002</v>
      </c>
    </row>
    <row r="34" spans="2:15" x14ac:dyDescent="0.25">
      <c r="B34" s="6" t="s">
        <v>32</v>
      </c>
      <c r="C34" s="9" t="s">
        <v>22</v>
      </c>
      <c r="D34" s="141" t="s">
        <v>143</v>
      </c>
      <c r="E34" s="177">
        <v>7866</v>
      </c>
      <c r="F34" s="142"/>
      <c r="G34" s="141">
        <v>315</v>
      </c>
      <c r="H34" s="141">
        <v>9800</v>
      </c>
      <c r="I34" s="177">
        <v>3327</v>
      </c>
      <c r="J34" s="144"/>
      <c r="M34" s="28" t="s">
        <v>18</v>
      </c>
      <c r="N34" s="98" t="s">
        <v>24</v>
      </c>
      <c r="O34" s="304">
        <v>328.53000000000003</v>
      </c>
    </row>
    <row r="35" spans="2:15" ht="15.75" thickBot="1" x14ac:dyDescent="0.3">
      <c r="B35" s="23" t="s">
        <v>32</v>
      </c>
      <c r="C35" s="10" t="s">
        <v>33</v>
      </c>
      <c r="D35" s="145" t="s">
        <v>143</v>
      </c>
      <c r="E35" s="178">
        <v>317.83000000000004</v>
      </c>
      <c r="F35" s="146"/>
      <c r="G35" s="145">
        <v>311.54000000000002</v>
      </c>
      <c r="H35" s="145">
        <v>231.95</v>
      </c>
      <c r="I35" s="179">
        <v>280.69</v>
      </c>
      <c r="J35" s="144"/>
      <c r="M35" s="28" t="s">
        <v>18</v>
      </c>
      <c r="N35" s="98" t="s">
        <v>25</v>
      </c>
      <c r="O35" s="304">
        <v>327.40000000000003</v>
      </c>
    </row>
    <row r="36" spans="2:15" x14ac:dyDescent="0.25">
      <c r="B36" s="7" t="s">
        <v>34</v>
      </c>
      <c r="C36" s="8" t="s">
        <v>20</v>
      </c>
      <c r="D36" s="150"/>
      <c r="E36" s="138"/>
      <c r="F36" s="151"/>
      <c r="G36" s="137" t="s">
        <v>143</v>
      </c>
      <c r="H36" s="137">
        <v>3</v>
      </c>
      <c r="I36" s="137">
        <v>2</v>
      </c>
      <c r="J36" s="140"/>
      <c r="M36" s="28" t="s">
        <v>18</v>
      </c>
      <c r="N36" s="98" t="s">
        <v>27</v>
      </c>
      <c r="O36" s="304">
        <v>303.72000000000003</v>
      </c>
    </row>
    <row r="37" spans="2:15" x14ac:dyDescent="0.25">
      <c r="B37" s="6" t="s">
        <v>34</v>
      </c>
      <c r="C37" s="9" t="s">
        <v>22</v>
      </c>
      <c r="D37" s="154"/>
      <c r="E37" s="143"/>
      <c r="F37" s="171"/>
      <c r="G37" s="141" t="s">
        <v>143</v>
      </c>
      <c r="H37" s="141">
        <v>1223</v>
      </c>
      <c r="I37" s="141">
        <v>645</v>
      </c>
      <c r="J37" s="144"/>
      <c r="M37" s="28" t="s">
        <v>18</v>
      </c>
      <c r="N37" s="98" t="s">
        <v>28</v>
      </c>
      <c r="O37" s="304">
        <v>313.33000000000004</v>
      </c>
    </row>
    <row r="38" spans="2:15" ht="15.75" thickBot="1" x14ac:dyDescent="0.3">
      <c r="B38" s="23" t="s">
        <v>34</v>
      </c>
      <c r="C38" s="10" t="s">
        <v>23</v>
      </c>
      <c r="D38" s="162"/>
      <c r="E38" s="146"/>
      <c r="F38" s="173"/>
      <c r="G38" s="145" t="s">
        <v>143</v>
      </c>
      <c r="H38" s="149">
        <v>258.20999999999998</v>
      </c>
      <c r="I38" s="145">
        <v>293.60000000000002</v>
      </c>
      <c r="J38" s="144"/>
      <c r="M38" s="28" t="s">
        <v>18</v>
      </c>
      <c r="N38" s="98" t="s">
        <v>29</v>
      </c>
      <c r="O38" s="304">
        <v>318.88</v>
      </c>
    </row>
    <row r="39" spans="2:15" x14ac:dyDescent="0.25">
      <c r="B39" s="7" t="s">
        <v>39</v>
      </c>
      <c r="C39" s="44" t="s">
        <v>20</v>
      </c>
      <c r="D39" s="150"/>
      <c r="E39" s="138"/>
      <c r="F39" s="164"/>
      <c r="G39" s="150"/>
      <c r="H39" s="150"/>
      <c r="I39" s="150"/>
      <c r="J39" s="137" t="s">
        <v>143</v>
      </c>
      <c r="M39" s="28" t="s">
        <v>18</v>
      </c>
      <c r="N39" s="98" t="s">
        <v>31</v>
      </c>
      <c r="O39" s="304">
        <v>269.05</v>
      </c>
    </row>
    <row r="40" spans="2:15" x14ac:dyDescent="0.25">
      <c r="B40" s="6" t="s">
        <v>39</v>
      </c>
      <c r="C40" s="45" t="s">
        <v>22</v>
      </c>
      <c r="D40" s="154"/>
      <c r="E40" s="143"/>
      <c r="F40" s="166"/>
      <c r="G40" s="165"/>
      <c r="H40" s="154"/>
      <c r="I40" s="154"/>
      <c r="J40" s="141" t="s">
        <v>143</v>
      </c>
      <c r="M40" s="28" t="s">
        <v>18</v>
      </c>
      <c r="N40" s="98" t="s">
        <v>32</v>
      </c>
      <c r="O40" s="304">
        <v>280.69</v>
      </c>
    </row>
    <row r="41" spans="2:15" ht="15.75" thickBot="1" x14ac:dyDescent="0.3">
      <c r="B41" s="23" t="s">
        <v>39</v>
      </c>
      <c r="C41" s="46" t="s">
        <v>23</v>
      </c>
      <c r="D41" s="162"/>
      <c r="E41" s="146"/>
      <c r="F41" s="167"/>
      <c r="G41" s="162"/>
      <c r="H41" s="162"/>
      <c r="I41" s="187"/>
      <c r="J41" s="145" t="s">
        <v>143</v>
      </c>
      <c r="M41" s="28" t="s">
        <v>18</v>
      </c>
      <c r="N41" s="98" t="s">
        <v>34</v>
      </c>
      <c r="O41" s="304">
        <v>293.60000000000002</v>
      </c>
    </row>
    <row r="42" spans="2:15" x14ac:dyDescent="0.25">
      <c r="B42" s="7" t="s">
        <v>35</v>
      </c>
      <c r="C42" s="8" t="s">
        <v>20</v>
      </c>
      <c r="D42" s="150"/>
      <c r="E42" s="138"/>
      <c r="F42" s="164"/>
      <c r="G42" s="138"/>
      <c r="H42" s="180">
        <v>24</v>
      </c>
      <c r="I42" s="152"/>
      <c r="J42" s="137">
        <v>1</v>
      </c>
      <c r="M42" s="28" t="s">
        <v>19</v>
      </c>
      <c r="N42" s="98" t="s">
        <v>26</v>
      </c>
      <c r="O42" s="304">
        <v>456.46000000000004</v>
      </c>
    </row>
    <row r="43" spans="2:15" x14ac:dyDescent="0.25">
      <c r="B43" s="6" t="s">
        <v>35</v>
      </c>
      <c r="C43" s="9" t="s">
        <v>22</v>
      </c>
      <c r="D43" s="154"/>
      <c r="E43" s="143"/>
      <c r="F43" s="166"/>
      <c r="G43" s="142"/>
      <c r="H43" s="141">
        <v>5991</v>
      </c>
      <c r="I43" s="157"/>
      <c r="J43" s="141">
        <v>93</v>
      </c>
      <c r="M43" s="28" t="s">
        <v>19</v>
      </c>
      <c r="N43" s="98" t="s">
        <v>27</v>
      </c>
      <c r="O43" s="304">
        <v>411.35</v>
      </c>
    </row>
    <row r="44" spans="2:15" ht="15.75" thickBot="1" x14ac:dyDescent="0.3">
      <c r="B44" s="23" t="s">
        <v>35</v>
      </c>
      <c r="C44" s="10" t="s">
        <v>23</v>
      </c>
      <c r="D44" s="162"/>
      <c r="E44" s="146"/>
      <c r="F44" s="167"/>
      <c r="G44" s="146"/>
      <c r="H44" s="181">
        <v>193.34</v>
      </c>
      <c r="I44" s="175"/>
      <c r="J44" s="145">
        <v>386.54</v>
      </c>
      <c r="M44" s="28" t="s">
        <v>19</v>
      </c>
      <c r="N44" s="98" t="s">
        <v>30</v>
      </c>
      <c r="O44" s="304">
        <v>428.56</v>
      </c>
    </row>
    <row r="45" spans="2:15" x14ac:dyDescent="0.25">
      <c r="B45" s="6" t="s">
        <v>36</v>
      </c>
      <c r="C45" s="8" t="s">
        <v>20</v>
      </c>
      <c r="D45" s="150"/>
      <c r="E45" s="138"/>
      <c r="F45" s="164"/>
      <c r="G45" s="138"/>
      <c r="H45" s="139">
        <v>4</v>
      </c>
      <c r="I45" s="152"/>
      <c r="J45" s="158"/>
      <c r="M45" s="28" t="s">
        <v>19</v>
      </c>
      <c r="N45" s="98" t="s">
        <v>31</v>
      </c>
      <c r="O45" s="304">
        <v>423.65000000000003</v>
      </c>
    </row>
    <row r="46" spans="2:15" x14ac:dyDescent="0.25">
      <c r="B46" s="6" t="s">
        <v>36</v>
      </c>
      <c r="C46" s="9" t="s">
        <v>22</v>
      </c>
      <c r="D46" s="154"/>
      <c r="E46" s="143"/>
      <c r="F46" s="166"/>
      <c r="G46" s="142"/>
      <c r="H46" s="141">
        <v>1142</v>
      </c>
      <c r="I46" s="157"/>
      <c r="J46" s="158"/>
      <c r="M46" s="28" t="s">
        <v>19</v>
      </c>
      <c r="N46" s="98" t="s">
        <v>35</v>
      </c>
      <c r="O46" s="304">
        <v>386.54</v>
      </c>
    </row>
    <row r="47" spans="2:15" ht="15.75" thickBot="1" x14ac:dyDescent="0.3">
      <c r="B47" s="6" t="s">
        <v>36</v>
      </c>
      <c r="C47" s="10" t="s">
        <v>23</v>
      </c>
      <c r="D47" s="162"/>
      <c r="E47" s="146"/>
      <c r="F47" s="167"/>
      <c r="G47" s="146"/>
      <c r="H47" s="181">
        <v>205.54</v>
      </c>
      <c r="I47" s="175"/>
      <c r="J47" s="163"/>
      <c r="M47" s="29" t="s">
        <v>19</v>
      </c>
      <c r="N47" s="30" t="s">
        <v>39</v>
      </c>
      <c r="O47" s="305" t="s">
        <v>143</v>
      </c>
    </row>
    <row r="48" spans="2:15" x14ac:dyDescent="0.25">
      <c r="B48" s="7"/>
      <c r="C48" s="11" t="s">
        <v>20</v>
      </c>
      <c r="D48" s="182">
        <v>1</v>
      </c>
      <c r="E48" s="183">
        <v>349</v>
      </c>
      <c r="F48" s="183">
        <v>14</v>
      </c>
      <c r="G48" s="183">
        <v>3</v>
      </c>
      <c r="H48" s="183">
        <v>139</v>
      </c>
      <c r="I48" s="183">
        <v>141</v>
      </c>
      <c r="J48" s="183">
        <v>88</v>
      </c>
    </row>
    <row r="49" spans="2:10" x14ac:dyDescent="0.25">
      <c r="B49" s="6" t="s">
        <v>37</v>
      </c>
      <c r="C49" s="21" t="s">
        <v>22</v>
      </c>
      <c r="D49" s="184">
        <v>115</v>
      </c>
      <c r="E49" s="184">
        <v>134747</v>
      </c>
      <c r="F49" s="184">
        <v>5533</v>
      </c>
      <c r="G49" s="184">
        <v>950</v>
      </c>
      <c r="H49" s="184">
        <v>41089</v>
      </c>
      <c r="I49" s="184">
        <v>44112</v>
      </c>
      <c r="J49" s="184">
        <v>9982</v>
      </c>
    </row>
    <row r="50" spans="2:10" ht="15.75" thickBot="1" x14ac:dyDescent="0.3">
      <c r="B50" s="22"/>
      <c r="C50" s="12" t="s">
        <v>23</v>
      </c>
      <c r="D50" s="185">
        <v>346.54</v>
      </c>
      <c r="E50" s="185">
        <v>327.88681543930483</v>
      </c>
      <c r="F50" s="185">
        <v>309.01000000000005</v>
      </c>
      <c r="G50" s="185">
        <v>313.34473684210531</v>
      </c>
      <c r="H50" s="185">
        <v>224.82914088928908</v>
      </c>
      <c r="I50" s="185">
        <v>313.57725584874868</v>
      </c>
      <c r="J50" s="186">
        <v>420.68459927870168</v>
      </c>
    </row>
    <row r="52" spans="2:10" x14ac:dyDescent="0.25">
      <c r="B52" t="s">
        <v>141</v>
      </c>
    </row>
  </sheetData>
  <conditionalFormatting sqref="I12:I13">
    <cfRule type="cellIs" dxfId="27" priority="27" stopIfTrue="1" operator="equal">
      <formula>$W$11</formula>
    </cfRule>
    <cfRule type="cellIs" dxfId="26" priority="28" stopIfTrue="1" operator="equal">
      <formula>$W$9</formula>
    </cfRule>
  </conditionalFormatting>
  <conditionalFormatting sqref="I22">
    <cfRule type="cellIs" dxfId="25" priority="25" stopIfTrue="1" operator="equal">
      <formula>$W$11</formula>
    </cfRule>
    <cfRule type="cellIs" dxfId="24" priority="26" stopIfTrue="1" operator="equal">
      <formula>$W$9</formula>
    </cfRule>
  </conditionalFormatting>
  <conditionalFormatting sqref="I34">
    <cfRule type="cellIs" dxfId="23" priority="23" stopIfTrue="1" operator="equal">
      <formula>$W$11</formula>
    </cfRule>
    <cfRule type="cellIs" dxfId="22" priority="24" stopIfTrue="1" operator="equal">
      <formula>$W$9</formula>
    </cfRule>
  </conditionalFormatting>
  <conditionalFormatting sqref="I42:I43">
    <cfRule type="cellIs" dxfId="21" priority="21" stopIfTrue="1" operator="equal">
      <formula>$W$11</formula>
    </cfRule>
    <cfRule type="cellIs" dxfId="20" priority="22" stopIfTrue="1" operator="equal">
      <formula>$W$9</formula>
    </cfRule>
  </conditionalFormatting>
  <conditionalFormatting sqref="I36">
    <cfRule type="cellIs" dxfId="19" priority="19" stopIfTrue="1" operator="equal">
      <formula>$W$11</formula>
    </cfRule>
    <cfRule type="cellIs" dxfId="18" priority="20" stopIfTrue="1" operator="equal">
      <formula>$W$9</formula>
    </cfRule>
  </conditionalFormatting>
  <conditionalFormatting sqref="I35">
    <cfRule type="cellIs" dxfId="17" priority="17" stopIfTrue="1" operator="equal">
      <formula>$W$11</formula>
    </cfRule>
    <cfRule type="cellIs" dxfId="16" priority="18" stopIfTrue="1" operator="equal">
      <formula>$W$9</formula>
    </cfRule>
  </conditionalFormatting>
  <conditionalFormatting sqref="E33:E34">
    <cfRule type="cellIs" dxfId="15" priority="11" stopIfTrue="1" operator="equal">
      <formula>$W$11</formula>
    </cfRule>
    <cfRule type="cellIs" dxfId="14" priority="12" stopIfTrue="1" operator="equal">
      <formula>$W$9</formula>
    </cfRule>
  </conditionalFormatting>
  <conditionalFormatting sqref="E35">
    <cfRule type="cellIs" dxfId="13" priority="9" stopIfTrue="1" operator="equal">
      <formula>$W$11</formula>
    </cfRule>
    <cfRule type="cellIs" dxfId="12" priority="10" stopIfTrue="1" operator="equal">
      <formula>$W$9</formula>
    </cfRule>
  </conditionalFormatting>
  <conditionalFormatting sqref="I45:I46">
    <cfRule type="cellIs" dxfId="11" priority="7" stopIfTrue="1" operator="equal">
      <formula>$W$11</formula>
    </cfRule>
    <cfRule type="cellIs" dxfId="10" priority="8" stopIfTrue="1" operator="equal">
      <formula>$W$9</formula>
    </cfRule>
  </conditionalFormatting>
  <conditionalFormatting sqref="I27:I28">
    <cfRule type="cellIs" dxfId="9" priority="5" stopIfTrue="1" operator="equal">
      <formula>$W$11</formula>
    </cfRule>
    <cfRule type="cellIs" dxfId="8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8"/>
  <sheetViews>
    <sheetView zoomScaleNormal="100" workbookViewId="0"/>
  </sheetViews>
  <sheetFormatPr defaultRowHeight="15" x14ac:dyDescent="0.25"/>
  <cols>
    <col min="1" max="1" width="12.85546875" style="34" customWidth="1"/>
    <col min="2" max="3" width="15.5703125" style="33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41" t="s">
        <v>176</v>
      </c>
      <c r="C2"/>
      <c r="J2" t="s">
        <v>146</v>
      </c>
    </row>
    <row r="3" spans="2:10" ht="15.75" thickBot="1" x14ac:dyDescent="0.3">
      <c r="B3" s="41"/>
      <c r="C3"/>
    </row>
    <row r="4" spans="2:10" ht="48" x14ac:dyDescent="0.25">
      <c r="B4" s="68"/>
      <c r="C4" s="69"/>
      <c r="D4" s="70" t="s">
        <v>52</v>
      </c>
      <c r="E4" s="70"/>
      <c r="F4" s="70" t="s">
        <v>180</v>
      </c>
      <c r="G4" s="71" t="s">
        <v>181</v>
      </c>
    </row>
    <row r="5" spans="2:10" ht="24.75" thickBot="1" x14ac:dyDescent="0.3">
      <c r="B5" s="115" t="s">
        <v>139</v>
      </c>
      <c r="C5" s="116" t="s">
        <v>11</v>
      </c>
      <c r="D5" s="306" t="s">
        <v>178</v>
      </c>
      <c r="E5" s="306" t="s">
        <v>179</v>
      </c>
      <c r="F5" s="306"/>
      <c r="G5" s="307"/>
    </row>
    <row r="6" spans="2:10" x14ac:dyDescent="0.25">
      <c r="B6" s="113" t="s">
        <v>13</v>
      </c>
      <c r="C6" s="114" t="s">
        <v>21</v>
      </c>
      <c r="D6" s="308" t="s">
        <v>143</v>
      </c>
      <c r="E6" s="309" t="s">
        <v>143</v>
      </c>
      <c r="F6" s="310"/>
      <c r="G6" s="311"/>
    </row>
    <row r="7" spans="2:10" x14ac:dyDescent="0.25">
      <c r="B7" s="66" t="s">
        <v>13</v>
      </c>
      <c r="C7" s="106" t="s">
        <v>24</v>
      </c>
      <c r="D7" s="108" t="s">
        <v>143</v>
      </c>
      <c r="E7" s="133" t="s">
        <v>143</v>
      </c>
      <c r="F7" s="188"/>
      <c r="G7" s="109"/>
    </row>
    <row r="8" spans="2:10" x14ac:dyDescent="0.25">
      <c r="B8" s="66" t="s">
        <v>13</v>
      </c>
      <c r="C8" s="106" t="s">
        <v>27</v>
      </c>
      <c r="D8" s="108">
        <v>286.54000000000002</v>
      </c>
      <c r="E8" s="97">
        <v>346.54</v>
      </c>
      <c r="F8" s="188">
        <v>60</v>
      </c>
      <c r="G8" s="109">
        <v>0.20939484888671744</v>
      </c>
    </row>
    <row r="9" spans="2:10" x14ac:dyDescent="0.25">
      <c r="B9" s="66" t="s">
        <v>13</v>
      </c>
      <c r="C9" s="106" t="s">
        <v>28</v>
      </c>
      <c r="D9" s="108" t="s">
        <v>143</v>
      </c>
      <c r="E9" s="133" t="s">
        <v>143</v>
      </c>
      <c r="F9" s="188"/>
      <c r="G9" s="109"/>
    </row>
    <row r="10" spans="2:10" x14ac:dyDescent="0.25">
      <c r="B10" s="66" t="s">
        <v>13</v>
      </c>
      <c r="C10" s="106" t="s">
        <v>31</v>
      </c>
      <c r="D10" s="108">
        <v>386.54</v>
      </c>
      <c r="E10" s="96" t="s">
        <v>143</v>
      </c>
      <c r="F10" s="188"/>
      <c r="G10" s="109"/>
    </row>
    <row r="11" spans="2:10" x14ac:dyDescent="0.25">
      <c r="B11" s="66" t="s">
        <v>13</v>
      </c>
      <c r="C11" s="106" t="s">
        <v>32</v>
      </c>
      <c r="D11" s="108" t="s">
        <v>143</v>
      </c>
      <c r="E11" s="133" t="s">
        <v>143</v>
      </c>
      <c r="F11" s="188"/>
      <c r="G11" s="109"/>
    </row>
    <row r="12" spans="2:10" x14ac:dyDescent="0.25">
      <c r="B12" s="66" t="s">
        <v>14</v>
      </c>
      <c r="C12" s="106" t="s">
        <v>21</v>
      </c>
      <c r="D12" s="108">
        <v>334.87</v>
      </c>
      <c r="E12" s="96">
        <v>334.49</v>
      </c>
      <c r="F12" s="188">
        <v>-0.37999999999999545</v>
      </c>
      <c r="G12" s="109">
        <v>-1.1347687162182041E-3</v>
      </c>
    </row>
    <row r="13" spans="2:10" x14ac:dyDescent="0.25">
      <c r="B13" s="66" t="s">
        <v>14</v>
      </c>
      <c r="C13" s="106" t="s">
        <v>24</v>
      </c>
      <c r="D13" s="108">
        <v>331.52000000000004</v>
      </c>
      <c r="E13" s="96">
        <v>330.93</v>
      </c>
      <c r="F13" s="188">
        <v>-0.59000000000003183</v>
      </c>
      <c r="G13" s="109">
        <v>-1.7796814671815486E-3</v>
      </c>
    </row>
    <row r="14" spans="2:10" x14ac:dyDescent="0.25">
      <c r="B14" s="66" t="s">
        <v>14</v>
      </c>
      <c r="C14" s="106" t="s">
        <v>27</v>
      </c>
      <c r="D14" s="108">
        <v>326.69</v>
      </c>
      <c r="E14" s="96">
        <v>327.86</v>
      </c>
      <c r="F14" s="188">
        <v>1.1700000000000159</v>
      </c>
      <c r="G14" s="109">
        <v>3.5813768404298063E-3</v>
      </c>
    </row>
    <row r="15" spans="2:10" ht="15.75" customHeight="1" x14ac:dyDescent="0.25">
      <c r="B15" s="66" t="s">
        <v>14</v>
      </c>
      <c r="C15" s="106" t="s">
        <v>28</v>
      </c>
      <c r="D15" s="108">
        <v>324.98</v>
      </c>
      <c r="E15" s="96">
        <v>330.16</v>
      </c>
      <c r="F15" s="188">
        <v>5.1800000000000068</v>
      </c>
      <c r="G15" s="109">
        <v>1.5939442427226336E-2</v>
      </c>
    </row>
    <row r="16" spans="2:10" x14ac:dyDescent="0.25">
      <c r="B16" s="66" t="s">
        <v>14</v>
      </c>
      <c r="C16" s="106" t="s">
        <v>31</v>
      </c>
      <c r="D16" s="108">
        <v>292.08000000000004</v>
      </c>
      <c r="E16" s="96">
        <v>306.46000000000004</v>
      </c>
      <c r="F16" s="188">
        <v>14.379999999999995</v>
      </c>
      <c r="G16" s="109">
        <v>4.9233086825527295E-2</v>
      </c>
    </row>
    <row r="17" spans="2:18" x14ac:dyDescent="0.25">
      <c r="B17" s="66" t="s">
        <v>14</v>
      </c>
      <c r="C17" s="106" t="s">
        <v>32</v>
      </c>
      <c r="D17" s="108">
        <v>312.91000000000003</v>
      </c>
      <c r="E17" s="96">
        <v>317.83000000000004</v>
      </c>
      <c r="F17" s="188">
        <v>4.9200000000000159</v>
      </c>
      <c r="G17" s="109">
        <v>1.5723370937330339E-2</v>
      </c>
      <c r="I17" s="93"/>
    </row>
    <row r="18" spans="2:18" x14ac:dyDescent="0.25">
      <c r="B18" s="66" t="s">
        <v>15</v>
      </c>
      <c r="C18" s="106" t="s">
        <v>28</v>
      </c>
      <c r="D18" s="108">
        <v>330.45000000000005</v>
      </c>
      <c r="E18" s="96">
        <v>309.01000000000005</v>
      </c>
      <c r="F18" s="188">
        <v>-21.439999999999998</v>
      </c>
      <c r="G18" s="109">
        <v>-6.4881222575276176E-2</v>
      </c>
    </row>
    <row r="19" spans="2:18" x14ac:dyDescent="0.25">
      <c r="B19" s="66" t="s">
        <v>16</v>
      </c>
      <c r="C19" s="106" t="s">
        <v>21</v>
      </c>
      <c r="D19" s="108" t="s">
        <v>143</v>
      </c>
      <c r="E19" s="133" t="s">
        <v>143</v>
      </c>
      <c r="F19" s="188"/>
      <c r="G19" s="109"/>
    </row>
    <row r="20" spans="2:18" x14ac:dyDescent="0.25">
      <c r="B20" s="66" t="s">
        <v>16</v>
      </c>
      <c r="C20" s="106" t="s">
        <v>24</v>
      </c>
      <c r="D20" s="108" t="s">
        <v>143</v>
      </c>
      <c r="E20" s="133" t="s">
        <v>143</v>
      </c>
      <c r="F20" s="188"/>
      <c r="G20" s="109"/>
    </row>
    <row r="21" spans="2:18" x14ac:dyDescent="0.25">
      <c r="B21" s="66" t="s">
        <v>16</v>
      </c>
      <c r="C21" s="106" t="s">
        <v>25</v>
      </c>
      <c r="D21" s="108">
        <v>324.04000000000002</v>
      </c>
      <c r="E21" s="97" t="s">
        <v>143</v>
      </c>
      <c r="F21" s="188"/>
      <c r="G21" s="109"/>
    </row>
    <row r="22" spans="2:18" ht="15.75" thickBot="1" x14ac:dyDescent="0.3">
      <c r="B22" s="66" t="s">
        <v>16</v>
      </c>
      <c r="C22" s="106" t="s">
        <v>28</v>
      </c>
      <c r="D22" s="108">
        <v>321.54000000000002</v>
      </c>
      <c r="E22" s="97">
        <v>314.24</v>
      </c>
      <c r="F22" s="188">
        <v>-7.3000000000000114</v>
      </c>
      <c r="G22" s="109">
        <v>-2.270324065435092E-2</v>
      </c>
      <c r="L22" t="s">
        <v>151</v>
      </c>
    </row>
    <row r="23" spans="2:18" ht="15.75" thickBot="1" x14ac:dyDescent="0.3">
      <c r="B23" s="66" t="s">
        <v>16</v>
      </c>
      <c r="C23" s="106" t="s">
        <v>29</v>
      </c>
      <c r="D23" s="108">
        <v>321.54000000000002</v>
      </c>
      <c r="E23" s="96">
        <v>6.54</v>
      </c>
      <c r="F23" s="188">
        <v>-315</v>
      </c>
      <c r="G23" s="109">
        <v>-0.97966038440007464</v>
      </c>
      <c r="J23" s="99"/>
      <c r="K23" s="99"/>
      <c r="L23" s="100" t="s">
        <v>150</v>
      </c>
      <c r="M23" s="127" t="s">
        <v>41</v>
      </c>
      <c r="N23" s="127" t="s">
        <v>42</v>
      </c>
      <c r="O23" s="127" t="s">
        <v>43</v>
      </c>
      <c r="P23" s="127" t="s">
        <v>44</v>
      </c>
      <c r="Q23" s="127" t="s">
        <v>45</v>
      </c>
      <c r="R23" s="128" t="s">
        <v>46</v>
      </c>
    </row>
    <row r="24" spans="2:18" x14ac:dyDescent="0.25">
      <c r="B24" s="66" t="s">
        <v>16</v>
      </c>
      <c r="C24" s="106" t="s">
        <v>32</v>
      </c>
      <c r="D24" s="108" t="s">
        <v>143</v>
      </c>
      <c r="E24" s="133">
        <v>311.54000000000002</v>
      </c>
      <c r="F24" s="188"/>
      <c r="G24" s="109"/>
      <c r="J24" s="99"/>
      <c r="K24" s="101">
        <v>2020</v>
      </c>
      <c r="L24" s="102">
        <v>15</v>
      </c>
      <c r="M24" s="130">
        <v>318.7</v>
      </c>
      <c r="N24" s="130">
        <v>315.52</v>
      </c>
      <c r="O24" s="130"/>
      <c r="P24" s="130">
        <v>201.23999999999998</v>
      </c>
      <c r="Q24" s="130">
        <v>308.81</v>
      </c>
      <c r="R24" s="129"/>
    </row>
    <row r="25" spans="2:18" x14ac:dyDescent="0.25">
      <c r="B25" s="66" t="s">
        <v>16</v>
      </c>
      <c r="C25" s="106" t="s">
        <v>34</v>
      </c>
      <c r="D25" s="108" t="s">
        <v>143</v>
      </c>
      <c r="E25" s="133" t="s">
        <v>143</v>
      </c>
      <c r="F25" s="188"/>
      <c r="G25" s="109"/>
      <c r="J25" s="99"/>
      <c r="K25" s="99"/>
      <c r="L25" s="102">
        <v>16</v>
      </c>
      <c r="M25" s="130">
        <v>322.45999999999998</v>
      </c>
      <c r="N25" s="130">
        <v>316.52999999999997</v>
      </c>
      <c r="O25" s="130"/>
      <c r="P25" s="130">
        <v>196.73</v>
      </c>
      <c r="Q25" s="130">
        <v>310.86</v>
      </c>
      <c r="R25" s="129"/>
    </row>
    <row r="26" spans="2:18" x14ac:dyDescent="0.25">
      <c r="B26" s="66" t="s">
        <v>17</v>
      </c>
      <c r="C26" s="106" t="s">
        <v>28</v>
      </c>
      <c r="D26" s="108">
        <v>226.28</v>
      </c>
      <c r="E26" s="96">
        <v>245.73999999999998</v>
      </c>
      <c r="F26" s="188">
        <v>19.45999999999998</v>
      </c>
      <c r="G26" s="109">
        <v>8.5999646455718448E-2</v>
      </c>
      <c r="J26" s="99"/>
      <c r="K26" s="99"/>
      <c r="L26" s="102">
        <v>17</v>
      </c>
      <c r="M26" s="130">
        <v>319.58999999999997</v>
      </c>
      <c r="N26" s="130">
        <v>314.59999999999997</v>
      </c>
      <c r="O26" s="130"/>
      <c r="P26" s="130">
        <v>214.16</v>
      </c>
      <c r="Q26" s="130">
        <v>307.65999999999997</v>
      </c>
      <c r="R26" s="129"/>
    </row>
    <row r="27" spans="2:18" x14ac:dyDescent="0.25">
      <c r="B27" s="66" t="s">
        <v>17</v>
      </c>
      <c r="C27" s="106" t="s">
        <v>29</v>
      </c>
      <c r="D27" s="108">
        <v>224.42</v>
      </c>
      <c r="E27" s="96">
        <v>257.94</v>
      </c>
      <c r="F27" s="188">
        <v>33.52000000000001</v>
      </c>
      <c r="G27" s="109">
        <v>0.14936280188931472</v>
      </c>
      <c r="J27" s="99"/>
      <c r="K27" s="99"/>
      <c r="L27" s="102">
        <v>18</v>
      </c>
      <c r="M27" s="130">
        <v>320.20999999999998</v>
      </c>
      <c r="N27" s="130">
        <v>320.77</v>
      </c>
      <c r="O27" s="130"/>
      <c r="P27" s="130">
        <v>206.01</v>
      </c>
      <c r="Q27" s="130">
        <v>314.7</v>
      </c>
      <c r="R27" s="129"/>
    </row>
    <row r="28" spans="2:18" x14ac:dyDescent="0.25">
      <c r="B28" s="66" t="s">
        <v>17</v>
      </c>
      <c r="C28" s="106" t="s">
        <v>31</v>
      </c>
      <c r="D28" s="108">
        <v>205.59</v>
      </c>
      <c r="E28" s="96">
        <v>212.48999999999998</v>
      </c>
      <c r="F28" s="188">
        <v>6.8999999999999773</v>
      </c>
      <c r="G28" s="109">
        <v>3.3561943674303096E-2</v>
      </c>
      <c r="J28" s="99"/>
      <c r="K28" s="99"/>
      <c r="L28" s="102">
        <v>19</v>
      </c>
      <c r="M28" s="130">
        <v>317.15999999999997</v>
      </c>
      <c r="N28" s="130">
        <v>312.70999999999998</v>
      </c>
      <c r="O28" s="130"/>
      <c r="P28" s="130">
        <v>209.4</v>
      </c>
      <c r="Q28" s="130">
        <v>309.68</v>
      </c>
      <c r="R28" s="129"/>
    </row>
    <row r="29" spans="2:18" x14ac:dyDescent="0.25">
      <c r="B29" s="66" t="s">
        <v>17</v>
      </c>
      <c r="C29" s="106" t="s">
        <v>32</v>
      </c>
      <c r="D29" s="108">
        <v>218.79999999999998</v>
      </c>
      <c r="E29" s="96">
        <v>231.95</v>
      </c>
      <c r="F29" s="188">
        <v>13.150000000000006</v>
      </c>
      <c r="G29" s="109">
        <v>6.0100548446069491E-2</v>
      </c>
      <c r="J29" s="99"/>
      <c r="K29" s="99"/>
      <c r="L29" s="102">
        <v>20</v>
      </c>
      <c r="M29" s="130">
        <v>315.67</v>
      </c>
      <c r="N29" s="130">
        <v>306.17</v>
      </c>
      <c r="O29" s="130"/>
      <c r="P29" s="130">
        <v>210.41</v>
      </c>
      <c r="Q29" s="130">
        <v>298.31</v>
      </c>
      <c r="R29" s="129"/>
    </row>
    <row r="30" spans="2:18" x14ac:dyDescent="0.25">
      <c r="B30" s="66" t="s">
        <v>17</v>
      </c>
      <c r="C30" s="106" t="s">
        <v>34</v>
      </c>
      <c r="D30" s="108">
        <v>242.29999999999998</v>
      </c>
      <c r="E30" s="96">
        <v>258.20999999999998</v>
      </c>
      <c r="F30" s="188">
        <v>15.909999999999997</v>
      </c>
      <c r="G30" s="109">
        <v>6.566240198101525E-2</v>
      </c>
      <c r="J30" s="99"/>
      <c r="K30" s="99"/>
      <c r="L30" s="102">
        <v>21</v>
      </c>
      <c r="M30" s="130">
        <v>312.61</v>
      </c>
      <c r="N30" s="130">
        <v>304.68</v>
      </c>
      <c r="O30" s="130"/>
      <c r="P30" s="130">
        <v>194.12</v>
      </c>
      <c r="Q30" s="130">
        <v>306.81</v>
      </c>
      <c r="R30" s="129"/>
    </row>
    <row r="31" spans="2:18" x14ac:dyDescent="0.25">
      <c r="B31" s="66" t="s">
        <v>17</v>
      </c>
      <c r="C31" s="106" t="s">
        <v>35</v>
      </c>
      <c r="D31" s="108">
        <v>161.06</v>
      </c>
      <c r="E31" s="96">
        <v>193.34</v>
      </c>
      <c r="F31" s="188">
        <v>32.28</v>
      </c>
      <c r="G31" s="109">
        <v>0.20042220290574941</v>
      </c>
      <c r="J31" s="99"/>
      <c r="K31" s="99"/>
      <c r="L31" s="102">
        <v>22</v>
      </c>
      <c r="M31" s="130">
        <v>311.5</v>
      </c>
      <c r="N31" s="130">
        <v>306.2</v>
      </c>
      <c r="O31" s="130"/>
      <c r="P31" s="130">
        <v>197.20999999999998</v>
      </c>
      <c r="Q31" s="130">
        <v>300.27999999999997</v>
      </c>
      <c r="R31" s="129"/>
    </row>
    <row r="32" spans="2:18" x14ac:dyDescent="0.25">
      <c r="B32" s="66" t="s">
        <v>17</v>
      </c>
      <c r="C32" s="106" t="s">
        <v>36</v>
      </c>
      <c r="D32" s="108">
        <v>175.95999999999998</v>
      </c>
      <c r="E32" s="96">
        <v>205.54</v>
      </c>
      <c r="F32" s="188">
        <v>29.580000000000013</v>
      </c>
      <c r="G32" s="109">
        <v>0.16810638781541276</v>
      </c>
      <c r="J32" s="99"/>
      <c r="K32" s="99"/>
      <c r="L32" s="102">
        <v>23</v>
      </c>
      <c r="M32" s="130">
        <v>314.68</v>
      </c>
      <c r="N32" s="130">
        <v>305.29000000000002</v>
      </c>
      <c r="O32" s="130"/>
      <c r="P32" s="130">
        <v>211</v>
      </c>
      <c r="Q32" s="130">
        <v>300.58999999999997</v>
      </c>
      <c r="R32" s="129"/>
    </row>
    <row r="33" spans="2:18" x14ac:dyDescent="0.25">
      <c r="B33" s="66" t="s">
        <v>18</v>
      </c>
      <c r="C33" s="106" t="s">
        <v>21</v>
      </c>
      <c r="D33" s="108" t="s">
        <v>143</v>
      </c>
      <c r="E33" s="133">
        <v>321.54000000000002</v>
      </c>
      <c r="F33" s="188"/>
      <c r="G33" s="109"/>
      <c r="J33" s="99"/>
      <c r="K33" s="99"/>
      <c r="L33" s="102">
        <v>24</v>
      </c>
      <c r="M33" s="130">
        <v>313.98</v>
      </c>
      <c r="N33" s="130">
        <v>306.01</v>
      </c>
      <c r="O33" s="130"/>
      <c r="P33" s="130">
        <v>218.81</v>
      </c>
      <c r="Q33" s="130">
        <v>301.68</v>
      </c>
      <c r="R33" s="129"/>
    </row>
    <row r="34" spans="2:18" x14ac:dyDescent="0.25">
      <c r="B34" s="66" t="s">
        <v>18</v>
      </c>
      <c r="C34" s="106" t="s">
        <v>24</v>
      </c>
      <c r="D34" s="108">
        <v>326.3</v>
      </c>
      <c r="E34" s="96">
        <v>328.53000000000003</v>
      </c>
      <c r="F34" s="188">
        <v>2.2300000000000182</v>
      </c>
      <c r="G34" s="109">
        <v>6.8342016549187701E-3</v>
      </c>
      <c r="J34" s="99"/>
      <c r="K34" s="99"/>
      <c r="L34" s="102">
        <v>25</v>
      </c>
      <c r="M34" s="130">
        <v>313.11</v>
      </c>
      <c r="N34" s="130">
        <v>304.89999999999998</v>
      </c>
      <c r="O34" s="130"/>
      <c r="P34" s="130">
        <v>214.12</v>
      </c>
      <c r="Q34" s="130">
        <v>308.43</v>
      </c>
      <c r="R34" s="129"/>
    </row>
    <row r="35" spans="2:18" x14ac:dyDescent="0.25">
      <c r="B35" s="66" t="s">
        <v>18</v>
      </c>
      <c r="C35" s="106" t="s">
        <v>25</v>
      </c>
      <c r="D35" s="108">
        <v>310.38</v>
      </c>
      <c r="E35" s="96">
        <v>327.40000000000003</v>
      </c>
      <c r="F35" s="188">
        <v>17.020000000000039</v>
      </c>
      <c r="G35" s="109">
        <v>5.4836007474708515E-2</v>
      </c>
      <c r="J35" s="99"/>
      <c r="K35" s="99"/>
      <c r="L35" s="102">
        <v>26</v>
      </c>
      <c r="M35" s="130">
        <v>311.64999999999998</v>
      </c>
      <c r="N35" s="130">
        <v>313.02</v>
      </c>
      <c r="O35" s="130"/>
      <c r="P35" s="130">
        <v>219.91</v>
      </c>
      <c r="Q35" s="130">
        <v>346.23</v>
      </c>
      <c r="R35" s="129"/>
    </row>
    <row r="36" spans="2:18" x14ac:dyDescent="0.25">
      <c r="B36" s="66" t="s">
        <v>18</v>
      </c>
      <c r="C36" s="106" t="s">
        <v>27</v>
      </c>
      <c r="D36" s="108">
        <v>320.04000000000002</v>
      </c>
      <c r="E36" s="96">
        <v>303.72000000000003</v>
      </c>
      <c r="F36" s="188">
        <v>-16.319999999999993</v>
      </c>
      <c r="G36" s="109">
        <v>-5.0993625796775355E-2</v>
      </c>
      <c r="J36" s="99"/>
      <c r="K36" s="99"/>
      <c r="L36" s="102">
        <v>27</v>
      </c>
      <c r="M36" s="130">
        <v>311.98</v>
      </c>
      <c r="N36" s="130">
        <v>307.34999999999997</v>
      </c>
      <c r="O36" s="130"/>
      <c r="P36" s="130">
        <v>220.78</v>
      </c>
      <c r="Q36" s="130">
        <v>302.99</v>
      </c>
      <c r="R36" s="129"/>
    </row>
    <row r="37" spans="2:18" x14ac:dyDescent="0.25">
      <c r="B37" s="66" t="s">
        <v>18</v>
      </c>
      <c r="C37" s="106" t="s">
        <v>28</v>
      </c>
      <c r="D37" s="108">
        <v>314.13</v>
      </c>
      <c r="E37" s="96">
        <v>313.33000000000004</v>
      </c>
      <c r="F37" s="188">
        <v>-0.79999999999995453</v>
      </c>
      <c r="G37" s="109">
        <v>-2.5467163276349236E-3</v>
      </c>
      <c r="J37" s="99"/>
      <c r="K37" s="99"/>
      <c r="L37" s="102">
        <v>28</v>
      </c>
      <c r="M37" s="130">
        <v>313.09999999999997</v>
      </c>
      <c r="N37" s="130">
        <v>305.89</v>
      </c>
      <c r="O37" s="130"/>
      <c r="P37" s="130">
        <v>222.57</v>
      </c>
      <c r="Q37" s="130">
        <v>305.20999999999998</v>
      </c>
      <c r="R37" s="129"/>
    </row>
    <row r="38" spans="2:18" x14ac:dyDescent="0.25">
      <c r="B38" s="66" t="s">
        <v>18</v>
      </c>
      <c r="C38" s="106" t="s">
        <v>29</v>
      </c>
      <c r="D38" s="108">
        <v>294.98</v>
      </c>
      <c r="E38" s="96">
        <v>318.88</v>
      </c>
      <c r="F38" s="188">
        <v>23.899999999999977</v>
      </c>
      <c r="G38" s="109">
        <v>8.1022442199470968E-2</v>
      </c>
      <c r="J38" s="99"/>
      <c r="K38" s="99"/>
      <c r="L38" s="102">
        <v>29</v>
      </c>
      <c r="M38" s="130">
        <v>311.75</v>
      </c>
      <c r="N38" s="130">
        <v>303.58</v>
      </c>
      <c r="O38" s="130"/>
      <c r="P38" s="130">
        <v>206.19</v>
      </c>
      <c r="Q38" s="130">
        <v>308.96999999999997</v>
      </c>
      <c r="R38" s="129"/>
    </row>
    <row r="39" spans="2:18" x14ac:dyDescent="0.25">
      <c r="B39" s="66" t="s">
        <v>18</v>
      </c>
      <c r="C39" s="106" t="s">
        <v>31</v>
      </c>
      <c r="D39" s="108">
        <v>215.29</v>
      </c>
      <c r="E39" s="96">
        <v>269.05</v>
      </c>
      <c r="F39" s="188">
        <v>53.760000000000019</v>
      </c>
      <c r="G39" s="109">
        <v>0.24970969390124953</v>
      </c>
      <c r="J39" s="99"/>
      <c r="K39" s="99"/>
      <c r="L39" s="102">
        <v>30</v>
      </c>
      <c r="M39" s="130">
        <v>310.89</v>
      </c>
      <c r="N39" s="130">
        <v>303.59999999999997</v>
      </c>
      <c r="O39" s="130"/>
      <c r="P39" s="130">
        <v>215.9</v>
      </c>
      <c r="Q39" s="130">
        <v>300</v>
      </c>
      <c r="R39" s="129"/>
    </row>
    <row r="40" spans="2:18" x14ac:dyDescent="0.25">
      <c r="B40" s="66" t="s">
        <v>18</v>
      </c>
      <c r="C40" s="106" t="s">
        <v>32</v>
      </c>
      <c r="D40" s="108">
        <v>295.92</v>
      </c>
      <c r="E40" s="96">
        <v>280.69</v>
      </c>
      <c r="F40" s="188">
        <v>-15.230000000000018</v>
      </c>
      <c r="G40" s="109">
        <v>-5.1466612597999561E-2</v>
      </c>
      <c r="J40" s="99"/>
      <c r="K40" s="99"/>
      <c r="L40" s="102">
        <v>31</v>
      </c>
      <c r="M40" s="130">
        <v>311.39999999999998</v>
      </c>
      <c r="N40" s="130">
        <v>300.3</v>
      </c>
      <c r="O40" s="130"/>
      <c r="P40" s="130">
        <v>206.29999999999998</v>
      </c>
      <c r="Q40" s="130">
        <v>304.39</v>
      </c>
      <c r="R40" s="129"/>
    </row>
    <row r="41" spans="2:18" x14ac:dyDescent="0.25">
      <c r="B41" s="66" t="s">
        <v>18</v>
      </c>
      <c r="C41" s="106" t="s">
        <v>34</v>
      </c>
      <c r="D41" s="108" t="s">
        <v>143</v>
      </c>
      <c r="E41" s="133">
        <v>293.60000000000002</v>
      </c>
      <c r="F41" s="188"/>
      <c r="G41" s="109"/>
      <c r="J41" s="99"/>
      <c r="K41" s="99"/>
      <c r="L41" s="102">
        <v>32</v>
      </c>
      <c r="M41" s="130">
        <v>311.14</v>
      </c>
      <c r="N41" s="130">
        <v>306.2</v>
      </c>
      <c r="O41" s="130"/>
      <c r="P41" s="130">
        <v>219.12</v>
      </c>
      <c r="Q41" s="130">
        <v>308.54000000000002</v>
      </c>
      <c r="R41" s="129"/>
    </row>
    <row r="42" spans="2:18" x14ac:dyDescent="0.25">
      <c r="B42" s="66" t="s">
        <v>19</v>
      </c>
      <c r="C42" s="106" t="s">
        <v>26</v>
      </c>
      <c r="D42" s="108">
        <v>436.54</v>
      </c>
      <c r="E42" s="105">
        <v>456.46000000000004</v>
      </c>
      <c r="F42" s="188">
        <v>19.920000000000016</v>
      </c>
      <c r="G42" s="109">
        <v>4.5631557245613186E-2</v>
      </c>
      <c r="J42" s="99"/>
      <c r="K42" s="99"/>
      <c r="L42" s="102">
        <v>33</v>
      </c>
      <c r="M42" s="130">
        <v>310.46999999999997</v>
      </c>
      <c r="N42" s="130">
        <v>313.95</v>
      </c>
      <c r="O42" s="130"/>
      <c r="P42" s="130">
        <v>223.38</v>
      </c>
      <c r="Q42" s="130">
        <v>308.32</v>
      </c>
      <c r="R42" s="129"/>
    </row>
    <row r="43" spans="2:18" x14ac:dyDescent="0.25">
      <c r="B43" s="66" t="s">
        <v>19</v>
      </c>
      <c r="C43" s="106" t="s">
        <v>27</v>
      </c>
      <c r="D43" s="108">
        <v>431.03000000000003</v>
      </c>
      <c r="E43" s="105">
        <v>411.35</v>
      </c>
      <c r="F43" s="188">
        <v>-19.680000000000007</v>
      </c>
      <c r="G43" s="109">
        <v>-4.5658074843978436E-2</v>
      </c>
      <c r="J43" s="99"/>
      <c r="K43" s="99"/>
      <c r="L43" s="102">
        <v>34</v>
      </c>
      <c r="M43" s="130">
        <v>295.2</v>
      </c>
      <c r="N43" s="130">
        <v>301.55</v>
      </c>
      <c r="O43" s="130"/>
      <c r="P43" s="130">
        <v>191.66</v>
      </c>
      <c r="Q43" s="130">
        <v>308.49</v>
      </c>
      <c r="R43" s="129"/>
    </row>
    <row r="44" spans="2:18" x14ac:dyDescent="0.25">
      <c r="B44" s="66" t="s">
        <v>19</v>
      </c>
      <c r="C44" s="106" t="s">
        <v>30</v>
      </c>
      <c r="D44" s="108">
        <v>430.12</v>
      </c>
      <c r="E44" s="105">
        <v>428.56</v>
      </c>
      <c r="F44" s="188">
        <v>-1.5600000000000023</v>
      </c>
      <c r="G44" s="109">
        <v>-3.626894820050186E-3</v>
      </c>
      <c r="J44" s="99"/>
      <c r="K44" s="99"/>
      <c r="L44" s="102">
        <v>35</v>
      </c>
      <c r="M44" s="130">
        <v>310.74</v>
      </c>
      <c r="N44" s="130">
        <v>313.14999999999998</v>
      </c>
      <c r="O44" s="130"/>
      <c r="P44" s="130">
        <v>223.03</v>
      </c>
      <c r="Q44" s="130">
        <v>310.62</v>
      </c>
      <c r="R44" s="129"/>
    </row>
    <row r="45" spans="2:18" x14ac:dyDescent="0.25">
      <c r="B45" s="66" t="s">
        <v>19</v>
      </c>
      <c r="C45" s="106" t="s">
        <v>31</v>
      </c>
      <c r="D45" s="108">
        <v>421.1</v>
      </c>
      <c r="E45" s="105">
        <v>423.65000000000003</v>
      </c>
      <c r="F45" s="188">
        <v>2.5500000000000114</v>
      </c>
      <c r="G45" s="109">
        <v>6.0555687485157605E-3</v>
      </c>
      <c r="J45" s="99"/>
      <c r="K45" s="99"/>
      <c r="L45" s="102">
        <v>36</v>
      </c>
      <c r="M45" s="130">
        <v>310.11</v>
      </c>
      <c r="N45" s="130">
        <v>240.53</v>
      </c>
      <c r="O45" s="130"/>
      <c r="P45" s="130">
        <v>197.95</v>
      </c>
      <c r="Q45" s="130">
        <v>308.05</v>
      </c>
      <c r="R45" s="129"/>
    </row>
    <row r="46" spans="2:18" x14ac:dyDescent="0.25">
      <c r="B46" s="66" t="s">
        <v>19</v>
      </c>
      <c r="C46" s="106" t="s">
        <v>35</v>
      </c>
      <c r="D46" s="108" t="s">
        <v>143</v>
      </c>
      <c r="E46" s="133">
        <v>386.54</v>
      </c>
      <c r="F46" s="188"/>
      <c r="G46" s="109"/>
      <c r="J46" s="99"/>
      <c r="K46" s="99"/>
      <c r="L46" s="102">
        <v>37</v>
      </c>
      <c r="M46" s="130">
        <v>311.95</v>
      </c>
      <c r="N46" s="130">
        <v>306.77</v>
      </c>
      <c r="O46" s="130"/>
      <c r="P46" s="130">
        <v>214.73</v>
      </c>
      <c r="Q46" s="130">
        <v>304.81</v>
      </c>
      <c r="R46" s="129"/>
    </row>
    <row r="47" spans="2:18" ht="15.75" thickBot="1" x14ac:dyDescent="0.3">
      <c r="B47" s="67" t="s">
        <v>19</v>
      </c>
      <c r="C47" s="107" t="s">
        <v>39</v>
      </c>
      <c r="D47" s="110" t="s">
        <v>143</v>
      </c>
      <c r="E47" s="312" t="s">
        <v>143</v>
      </c>
      <c r="F47" s="111"/>
      <c r="G47" s="112"/>
      <c r="J47" s="99"/>
      <c r="K47" s="99"/>
      <c r="L47" s="102">
        <v>38</v>
      </c>
      <c r="M47" s="130">
        <v>311.02999999999997</v>
      </c>
      <c r="N47" s="130">
        <v>304.46999999999997</v>
      </c>
      <c r="O47" s="130"/>
      <c r="P47" s="130">
        <v>199.79999999999998</v>
      </c>
      <c r="Q47" s="130">
        <v>308.42</v>
      </c>
      <c r="R47" s="129"/>
    </row>
    <row r="48" spans="2:18" x14ac:dyDescent="0.25">
      <c r="B48" s="135"/>
      <c r="C48" s="136"/>
      <c r="J48" s="99"/>
      <c r="K48" s="99"/>
      <c r="L48" s="102">
        <v>39</v>
      </c>
      <c r="M48" s="130">
        <v>312.77</v>
      </c>
      <c r="N48" s="130">
        <v>311.02</v>
      </c>
      <c r="O48" s="130"/>
      <c r="P48" s="130">
        <v>216.19</v>
      </c>
      <c r="Q48" s="130">
        <v>308.64999999999998</v>
      </c>
      <c r="R48" s="129">
        <v>321.32</v>
      </c>
    </row>
    <row r="49" spans="1:18" x14ac:dyDescent="0.25">
      <c r="J49" s="99"/>
      <c r="K49" s="99"/>
      <c r="L49" s="102">
        <v>40</v>
      </c>
      <c r="M49" s="130">
        <v>312.81</v>
      </c>
      <c r="N49" s="130">
        <v>307.29000000000002</v>
      </c>
      <c r="O49" s="130"/>
      <c r="P49" s="130">
        <v>216.93</v>
      </c>
      <c r="Q49" s="130">
        <v>307.40999999999997</v>
      </c>
      <c r="R49" s="129"/>
    </row>
    <row r="50" spans="1:18" x14ac:dyDescent="0.25">
      <c r="A50" s="42" t="s">
        <v>47</v>
      </c>
      <c r="J50" s="99"/>
      <c r="K50" s="99"/>
      <c r="L50" s="102">
        <v>41</v>
      </c>
      <c r="M50" s="130">
        <v>312.04000000000002</v>
      </c>
      <c r="N50" s="130">
        <v>290.20999999999998</v>
      </c>
      <c r="O50" s="130"/>
      <c r="P50" s="130">
        <v>228.17</v>
      </c>
      <c r="Q50" s="130">
        <v>311.08</v>
      </c>
      <c r="R50" s="129"/>
    </row>
    <row r="51" spans="1:18" x14ac:dyDescent="0.25">
      <c r="A51" s="42" t="s">
        <v>48</v>
      </c>
      <c r="J51" s="99"/>
      <c r="K51" s="99"/>
      <c r="L51" s="102">
        <v>42</v>
      </c>
      <c r="M51" s="130">
        <v>313.96999999999997</v>
      </c>
      <c r="N51" s="130">
        <v>300.74</v>
      </c>
      <c r="O51" s="130">
        <v>301.32</v>
      </c>
      <c r="P51" s="130">
        <v>201.79</v>
      </c>
      <c r="Q51" s="130">
        <v>308.86</v>
      </c>
      <c r="R51" s="129"/>
    </row>
    <row r="52" spans="1:18" x14ac:dyDescent="0.25">
      <c r="A52" s="42" t="s">
        <v>49</v>
      </c>
      <c r="J52" s="99"/>
      <c r="K52" s="99"/>
      <c r="L52" s="102">
        <v>43</v>
      </c>
      <c r="M52" s="130">
        <v>310.35000000000002</v>
      </c>
      <c r="N52" s="130">
        <v>301.2</v>
      </c>
      <c r="O52" s="130"/>
      <c r="P52" s="130">
        <v>187.71</v>
      </c>
      <c r="Q52" s="130">
        <v>304.47000000000003</v>
      </c>
      <c r="R52" s="129"/>
    </row>
    <row r="53" spans="1:18" x14ac:dyDescent="0.25">
      <c r="A53" s="42" t="s">
        <v>50</v>
      </c>
      <c r="J53" s="99"/>
      <c r="K53" s="99"/>
      <c r="L53" s="102">
        <v>44</v>
      </c>
      <c r="M53" s="130">
        <v>310.95</v>
      </c>
      <c r="N53" s="130">
        <v>303.05</v>
      </c>
      <c r="O53" s="130"/>
      <c r="P53" s="130">
        <v>204.22</v>
      </c>
      <c r="Q53" s="130">
        <v>313.27</v>
      </c>
      <c r="R53" s="129"/>
    </row>
    <row r="54" spans="1:18" x14ac:dyDescent="0.25">
      <c r="J54" s="99"/>
      <c r="K54" s="99"/>
      <c r="L54" s="102">
        <v>45</v>
      </c>
      <c r="M54" s="130">
        <v>312.14999999999998</v>
      </c>
      <c r="N54" s="130">
        <v>303.26</v>
      </c>
      <c r="O54" s="130"/>
      <c r="P54" s="130">
        <v>191.72</v>
      </c>
      <c r="Q54" s="130">
        <v>299.61</v>
      </c>
      <c r="R54" s="129"/>
    </row>
    <row r="55" spans="1:18" x14ac:dyDescent="0.25">
      <c r="J55" s="99"/>
      <c r="K55" s="99"/>
      <c r="L55" s="102">
        <v>46</v>
      </c>
      <c r="M55" s="130">
        <v>312.66000000000003</v>
      </c>
      <c r="N55" s="130">
        <v>302.16000000000003</v>
      </c>
      <c r="O55" s="130"/>
      <c r="P55" s="130">
        <v>194.1</v>
      </c>
      <c r="Q55" s="130">
        <v>300.24</v>
      </c>
      <c r="R55" s="129"/>
    </row>
    <row r="56" spans="1:18" x14ac:dyDescent="0.25">
      <c r="J56" s="99"/>
      <c r="K56" s="99"/>
      <c r="L56" s="102">
        <v>47</v>
      </c>
      <c r="M56" s="130">
        <v>312.26</v>
      </c>
      <c r="N56" s="130">
        <v>302.29000000000002</v>
      </c>
      <c r="O56" s="130"/>
      <c r="P56" s="130">
        <v>191.2</v>
      </c>
      <c r="Q56" s="130">
        <v>295.82</v>
      </c>
      <c r="R56" s="129"/>
    </row>
    <row r="57" spans="1:18" x14ac:dyDescent="0.25">
      <c r="J57" s="99"/>
      <c r="K57" s="99"/>
      <c r="L57" s="102">
        <v>48</v>
      </c>
      <c r="M57" s="130">
        <v>308.72000000000003</v>
      </c>
      <c r="N57" s="130">
        <v>308</v>
      </c>
      <c r="O57" s="130"/>
      <c r="P57" s="130">
        <v>199.23</v>
      </c>
      <c r="Q57" s="130">
        <v>296.89</v>
      </c>
      <c r="R57" s="129"/>
    </row>
    <row r="58" spans="1:18" x14ac:dyDescent="0.25">
      <c r="J58" s="99"/>
      <c r="K58" s="99"/>
      <c r="L58" s="102">
        <v>49</v>
      </c>
      <c r="M58" s="130">
        <v>314.08</v>
      </c>
      <c r="N58" s="130">
        <v>306.01</v>
      </c>
      <c r="O58" s="130"/>
      <c r="P58" s="130">
        <v>192.59</v>
      </c>
      <c r="Q58" s="130">
        <v>297.64</v>
      </c>
      <c r="R58" s="129"/>
    </row>
    <row r="59" spans="1:18" x14ac:dyDescent="0.25">
      <c r="J59" s="99"/>
      <c r="K59" s="99"/>
      <c r="L59" s="102">
        <v>50</v>
      </c>
      <c r="M59" s="130">
        <v>314.14</v>
      </c>
      <c r="N59" s="130">
        <v>305.96999999999997</v>
      </c>
      <c r="O59" s="130"/>
      <c r="P59" s="130">
        <v>224.54</v>
      </c>
      <c r="Q59" s="130">
        <v>300.40999999999997</v>
      </c>
      <c r="R59" s="129"/>
    </row>
    <row r="60" spans="1:18" x14ac:dyDescent="0.25">
      <c r="J60" s="99"/>
      <c r="K60" s="99"/>
      <c r="L60" s="102">
        <v>51</v>
      </c>
      <c r="M60" s="130">
        <v>317.25</v>
      </c>
      <c r="N60" s="130">
        <v>309.34999999999997</v>
      </c>
      <c r="O60" s="130"/>
      <c r="P60" s="130">
        <v>217.65</v>
      </c>
      <c r="Q60" s="130">
        <v>303.38</v>
      </c>
      <c r="R60" s="129"/>
    </row>
    <row r="61" spans="1:18" x14ac:dyDescent="0.25">
      <c r="J61" s="99"/>
      <c r="K61" s="99"/>
      <c r="L61" s="102">
        <v>52</v>
      </c>
      <c r="M61" s="130">
        <v>316.09999999999997</v>
      </c>
      <c r="N61" s="130">
        <v>310.08999999999997</v>
      </c>
      <c r="O61" s="130"/>
      <c r="P61" s="130">
        <v>230.03</v>
      </c>
      <c r="Q61" s="130">
        <v>305.33999999999997</v>
      </c>
      <c r="R61" s="129"/>
    </row>
    <row r="62" spans="1:18" x14ac:dyDescent="0.25">
      <c r="J62" s="99"/>
      <c r="K62" s="99"/>
      <c r="L62" s="103">
        <v>53</v>
      </c>
      <c r="M62" s="131">
        <v>326.12</v>
      </c>
      <c r="N62" s="131">
        <v>312.89999999999998</v>
      </c>
      <c r="O62" s="131"/>
      <c r="P62" s="131">
        <v>233.31</v>
      </c>
      <c r="Q62" s="131">
        <v>277.79000000000002</v>
      </c>
      <c r="R62" s="132"/>
    </row>
    <row r="63" spans="1:18" x14ac:dyDescent="0.25">
      <c r="J63" s="99"/>
      <c r="K63" s="117">
        <v>2021</v>
      </c>
      <c r="L63" s="104">
        <v>1</v>
      </c>
      <c r="M63" s="130">
        <v>322.70999999999998</v>
      </c>
      <c r="N63" s="130">
        <v>313.69</v>
      </c>
      <c r="O63" s="130"/>
      <c r="P63" s="130">
        <v>206.39</v>
      </c>
      <c r="Q63" s="130">
        <v>299.54000000000002</v>
      </c>
      <c r="R63" s="130"/>
    </row>
    <row r="64" spans="1:18" x14ac:dyDescent="0.25">
      <c r="J64" s="99"/>
      <c r="K64" s="99"/>
      <c r="L64" s="104">
        <v>2</v>
      </c>
      <c r="M64" s="133">
        <v>322.49</v>
      </c>
      <c r="N64" s="133">
        <v>311.77</v>
      </c>
      <c r="O64" s="133"/>
      <c r="P64" s="133">
        <v>216.23</v>
      </c>
      <c r="Q64" s="133">
        <v>307.14999999999998</v>
      </c>
      <c r="R64" s="133"/>
    </row>
    <row r="65" spans="10:18" x14ac:dyDescent="0.25">
      <c r="J65" s="99"/>
      <c r="K65" s="99"/>
      <c r="L65" s="104">
        <v>3</v>
      </c>
      <c r="M65" s="133">
        <v>321.08</v>
      </c>
      <c r="N65" s="133">
        <v>310.05</v>
      </c>
      <c r="O65" s="133"/>
      <c r="P65" s="133">
        <v>205.76</v>
      </c>
      <c r="Q65" s="130">
        <v>305.39999999999998</v>
      </c>
      <c r="R65" s="133"/>
    </row>
    <row r="66" spans="10:18" x14ac:dyDescent="0.25">
      <c r="J66" s="99"/>
      <c r="K66" s="99"/>
      <c r="L66" s="104">
        <v>4</v>
      </c>
      <c r="M66" s="133">
        <v>323.79000000000002</v>
      </c>
      <c r="N66" s="133">
        <v>314.77000000000004</v>
      </c>
      <c r="O66" s="133"/>
      <c r="P66" s="133">
        <v>203.91</v>
      </c>
      <c r="Q66" s="133">
        <v>305.89000000000004</v>
      </c>
      <c r="R66" s="133"/>
    </row>
    <row r="67" spans="10:18" x14ac:dyDescent="0.25">
      <c r="J67" s="99"/>
      <c r="K67" s="99"/>
      <c r="L67" s="104">
        <v>5</v>
      </c>
      <c r="M67" s="133">
        <v>315.22000000000003</v>
      </c>
      <c r="N67" s="133">
        <v>297.53000000000003</v>
      </c>
      <c r="O67" s="133"/>
      <c r="P67" s="133">
        <v>206.42</v>
      </c>
      <c r="Q67" s="133">
        <v>307.66000000000003</v>
      </c>
      <c r="R67" s="133"/>
    </row>
    <row r="68" spans="10:18" x14ac:dyDescent="0.25">
      <c r="J68" s="99"/>
      <c r="K68" s="99"/>
      <c r="L68" s="104">
        <v>6</v>
      </c>
      <c r="M68" s="133">
        <v>320.66000000000003</v>
      </c>
      <c r="N68" s="133">
        <v>313.52000000000004</v>
      </c>
      <c r="O68" s="133"/>
      <c r="P68" s="133">
        <v>210.29</v>
      </c>
      <c r="Q68" s="133">
        <v>308.04000000000002</v>
      </c>
      <c r="R68" s="133"/>
    </row>
    <row r="69" spans="10:18" x14ac:dyDescent="0.25">
      <c r="J69" s="99"/>
      <c r="K69" s="99"/>
      <c r="L69" s="104">
        <v>7</v>
      </c>
      <c r="M69" s="133">
        <v>324.55</v>
      </c>
      <c r="N69" s="133">
        <v>320.44</v>
      </c>
      <c r="O69" s="133"/>
      <c r="P69" s="133">
        <v>206.25</v>
      </c>
      <c r="Q69" s="133">
        <v>314.46000000000004</v>
      </c>
      <c r="R69" s="133"/>
    </row>
    <row r="70" spans="10:18" x14ac:dyDescent="0.25">
      <c r="J70" s="99"/>
      <c r="L70" s="104">
        <v>8</v>
      </c>
      <c r="M70" s="133">
        <v>323.06</v>
      </c>
      <c r="N70" s="133">
        <v>321.24</v>
      </c>
      <c r="O70" s="133"/>
      <c r="P70" s="133">
        <v>203.13</v>
      </c>
      <c r="Q70" s="133">
        <v>314.04000000000002</v>
      </c>
      <c r="R70" s="133"/>
    </row>
    <row r="71" spans="10:18" x14ac:dyDescent="0.25">
      <c r="J71" s="99"/>
      <c r="K71" s="99"/>
      <c r="L71" s="104">
        <v>9</v>
      </c>
      <c r="M71" s="133">
        <v>327.99</v>
      </c>
      <c r="N71" s="133">
        <v>321.36</v>
      </c>
      <c r="O71" s="133"/>
      <c r="P71" s="133">
        <v>229.54</v>
      </c>
      <c r="Q71" s="133">
        <v>304.26000000000005</v>
      </c>
      <c r="R71" s="133"/>
    </row>
    <row r="72" spans="10:18" x14ac:dyDescent="0.25">
      <c r="J72" s="99"/>
      <c r="K72" s="99"/>
      <c r="L72" s="104">
        <v>10</v>
      </c>
      <c r="M72" s="130">
        <v>325.20000000000005</v>
      </c>
      <c r="N72" s="130">
        <v>318.40000000000003</v>
      </c>
      <c r="O72" s="133"/>
      <c r="P72" s="133">
        <v>225.95999999999998</v>
      </c>
      <c r="Q72" s="133">
        <v>308.73</v>
      </c>
      <c r="R72" s="133"/>
    </row>
    <row r="73" spans="10:18" x14ac:dyDescent="0.25">
      <c r="J73" s="99"/>
      <c r="K73" s="99"/>
      <c r="L73" s="104">
        <v>11</v>
      </c>
      <c r="M73" s="133">
        <v>318.92</v>
      </c>
      <c r="N73" s="133">
        <v>323.79000000000002</v>
      </c>
      <c r="O73" s="133"/>
      <c r="P73" s="133">
        <v>205.73999999999998</v>
      </c>
      <c r="Q73" s="133">
        <v>303.75</v>
      </c>
      <c r="R73" s="133"/>
    </row>
    <row r="74" spans="10:18" x14ac:dyDescent="0.25">
      <c r="J74" s="99"/>
      <c r="K74" s="99"/>
      <c r="L74" s="104">
        <v>12</v>
      </c>
      <c r="M74" s="134">
        <v>329.58000000000004</v>
      </c>
      <c r="N74" s="134">
        <v>324.32</v>
      </c>
      <c r="O74" s="134"/>
      <c r="P74" s="134">
        <v>230.48</v>
      </c>
      <c r="Q74" s="134">
        <v>319.13</v>
      </c>
      <c r="R74" s="134"/>
    </row>
    <row r="75" spans="10:18" x14ac:dyDescent="0.25">
      <c r="J75" s="99"/>
      <c r="K75" s="99"/>
      <c r="L75" s="104">
        <v>13</v>
      </c>
      <c r="M75" s="134">
        <v>330.95000000000005</v>
      </c>
      <c r="N75" s="134">
        <v>322.84000000000003</v>
      </c>
      <c r="O75" s="134">
        <v>321.54000000000002</v>
      </c>
      <c r="P75" s="134">
        <v>236.72</v>
      </c>
      <c r="Q75" s="134">
        <v>304.8</v>
      </c>
      <c r="R75" s="134"/>
    </row>
    <row r="76" spans="10:18" x14ac:dyDescent="0.25">
      <c r="J76" s="99"/>
      <c r="K76" s="99"/>
      <c r="L76" s="104">
        <v>14</v>
      </c>
      <c r="M76" s="134">
        <v>324.98</v>
      </c>
      <c r="N76" s="134">
        <v>330.45000000000005</v>
      </c>
      <c r="O76" s="134">
        <v>321.54000000000002</v>
      </c>
      <c r="P76" s="134">
        <v>218.79999999999998</v>
      </c>
      <c r="Q76" s="134">
        <v>314.13</v>
      </c>
      <c r="R76" s="134"/>
    </row>
    <row r="77" spans="10:18" x14ac:dyDescent="0.25">
      <c r="J77" s="99"/>
      <c r="K77" s="99"/>
      <c r="L77" s="104">
        <v>15</v>
      </c>
      <c r="M77" s="134">
        <v>330.16</v>
      </c>
      <c r="N77" s="134">
        <v>309.01000000000005</v>
      </c>
      <c r="O77" s="134">
        <v>314.24</v>
      </c>
      <c r="P77" s="134">
        <v>231.95</v>
      </c>
      <c r="Q77" s="134">
        <v>313.33000000000004</v>
      </c>
      <c r="R77" s="134"/>
    </row>
    <row r="78" spans="10:18" x14ac:dyDescent="0.25">
      <c r="J78" s="99"/>
      <c r="K78" s="9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/>
  </sheetViews>
  <sheetFormatPr defaultRowHeight="15" x14ac:dyDescent="0.25"/>
  <cols>
    <col min="1" max="1" width="9.140625" style="99"/>
    <col min="10" max="10" width="13.5703125" customWidth="1"/>
    <col min="11" max="11" width="9.140625" style="25"/>
  </cols>
  <sheetData>
    <row r="1" spans="2:13" x14ac:dyDescent="0.25">
      <c r="B1" s="34"/>
      <c r="C1" s="41" t="s">
        <v>145</v>
      </c>
      <c r="D1" s="41" t="s">
        <v>53</v>
      </c>
      <c r="E1" s="34"/>
      <c r="F1" s="34"/>
      <c r="G1" s="34"/>
      <c r="H1" s="34"/>
    </row>
    <row r="2" spans="2:13" ht="15.75" thickBot="1" x14ac:dyDescent="0.3"/>
    <row r="3" spans="2:13" x14ac:dyDescent="0.25">
      <c r="B3" s="89" t="s">
        <v>52</v>
      </c>
      <c r="C3" s="43" t="s">
        <v>13</v>
      </c>
      <c r="D3" s="90" t="s">
        <v>14</v>
      </c>
      <c r="E3" s="91" t="s">
        <v>15</v>
      </c>
      <c r="F3" s="91" t="s">
        <v>16</v>
      </c>
      <c r="G3" s="91" t="s">
        <v>17</v>
      </c>
      <c r="H3" s="92" t="s">
        <v>18</v>
      </c>
      <c r="I3" s="43" t="s">
        <v>19</v>
      </c>
      <c r="J3" s="43" t="s">
        <v>51</v>
      </c>
      <c r="M3" t="s">
        <v>182</v>
      </c>
    </row>
    <row r="4" spans="2:13" x14ac:dyDescent="0.25">
      <c r="B4" s="36">
        <v>15</v>
      </c>
      <c r="C4" s="38">
        <v>767</v>
      </c>
      <c r="D4" s="37">
        <v>151331</v>
      </c>
      <c r="E4" s="37">
        <v>8722</v>
      </c>
      <c r="F4" s="37"/>
      <c r="G4" s="37">
        <v>37167</v>
      </c>
      <c r="H4" s="37">
        <v>35173</v>
      </c>
      <c r="I4" s="38">
        <v>5891</v>
      </c>
      <c r="J4" s="39">
        <v>239051</v>
      </c>
      <c r="K4"/>
    </row>
    <row r="5" spans="2:13" x14ac:dyDescent="0.25">
      <c r="B5" s="36">
        <v>16</v>
      </c>
      <c r="C5" s="38">
        <v>122</v>
      </c>
      <c r="D5" s="37">
        <v>111680</v>
      </c>
      <c r="E5" s="37">
        <v>6040</v>
      </c>
      <c r="F5" s="37">
        <v>372</v>
      </c>
      <c r="G5" s="37">
        <v>32415</v>
      </c>
      <c r="H5" s="37">
        <v>24945</v>
      </c>
      <c r="I5" s="38">
        <v>4593</v>
      </c>
      <c r="J5" s="39">
        <v>180167</v>
      </c>
      <c r="K5"/>
    </row>
    <row r="6" spans="2:13" x14ac:dyDescent="0.25">
      <c r="B6" s="36">
        <v>17</v>
      </c>
      <c r="C6" s="38"/>
      <c r="D6" s="37">
        <v>145295</v>
      </c>
      <c r="E6" s="37">
        <v>6714</v>
      </c>
      <c r="F6" s="37"/>
      <c r="G6" s="37">
        <v>25291</v>
      </c>
      <c r="H6" s="37">
        <v>46020</v>
      </c>
      <c r="I6" s="38">
        <v>8795</v>
      </c>
      <c r="J6" s="39">
        <v>232115</v>
      </c>
      <c r="K6"/>
    </row>
    <row r="7" spans="2:13" x14ac:dyDescent="0.25">
      <c r="B7" s="36">
        <v>18</v>
      </c>
      <c r="C7" s="38">
        <v>114</v>
      </c>
      <c r="D7" s="37">
        <v>123780</v>
      </c>
      <c r="E7" s="37">
        <v>6931</v>
      </c>
      <c r="F7" s="37"/>
      <c r="G7" s="37">
        <v>23468</v>
      </c>
      <c r="H7" s="37">
        <v>25809</v>
      </c>
      <c r="I7" s="38">
        <v>4018</v>
      </c>
      <c r="J7" s="39">
        <v>184120</v>
      </c>
      <c r="K7"/>
    </row>
    <row r="8" spans="2:13" x14ac:dyDescent="0.25">
      <c r="B8" s="36">
        <v>19</v>
      </c>
      <c r="C8" s="38"/>
      <c r="D8" s="37">
        <v>125756</v>
      </c>
      <c r="E8" s="37">
        <v>8646</v>
      </c>
      <c r="F8" s="37"/>
      <c r="G8" s="37">
        <v>41125</v>
      </c>
      <c r="H8" s="37">
        <v>39693</v>
      </c>
      <c r="I8" s="38">
        <v>7125</v>
      </c>
      <c r="J8" s="39">
        <v>222345</v>
      </c>
      <c r="K8"/>
    </row>
    <row r="9" spans="2:13" x14ac:dyDescent="0.25">
      <c r="B9" s="36">
        <v>20</v>
      </c>
      <c r="C9" s="38"/>
      <c r="D9" s="37">
        <v>131570</v>
      </c>
      <c r="E9" s="37">
        <v>6584</v>
      </c>
      <c r="F9" s="37"/>
      <c r="G9" s="37">
        <v>48848</v>
      </c>
      <c r="H9" s="37">
        <v>42445</v>
      </c>
      <c r="I9" s="38">
        <v>4904</v>
      </c>
      <c r="J9" s="39">
        <v>234351</v>
      </c>
      <c r="K9"/>
    </row>
    <row r="10" spans="2:13" x14ac:dyDescent="0.25">
      <c r="B10" s="36">
        <v>21</v>
      </c>
      <c r="C10" s="38"/>
      <c r="D10" s="37">
        <v>140458</v>
      </c>
      <c r="E10" s="37">
        <v>7414</v>
      </c>
      <c r="F10" s="37"/>
      <c r="G10" s="37">
        <v>33519</v>
      </c>
      <c r="H10" s="37">
        <v>41660</v>
      </c>
      <c r="I10" s="38">
        <v>5053</v>
      </c>
      <c r="J10" s="39">
        <v>228104</v>
      </c>
      <c r="K10"/>
    </row>
    <row r="11" spans="2:13" x14ac:dyDescent="0.25">
      <c r="B11" s="36">
        <v>22</v>
      </c>
      <c r="C11" s="38"/>
      <c r="D11" s="37">
        <v>142312</v>
      </c>
      <c r="E11" s="37">
        <v>11578</v>
      </c>
      <c r="F11" s="37"/>
      <c r="G11" s="37">
        <v>58259</v>
      </c>
      <c r="H11" s="37">
        <v>44647</v>
      </c>
      <c r="I11" s="38">
        <v>5432</v>
      </c>
      <c r="J11" s="39">
        <v>262228</v>
      </c>
      <c r="K11"/>
    </row>
    <row r="12" spans="2:13" x14ac:dyDescent="0.25">
      <c r="B12" s="36">
        <v>23</v>
      </c>
      <c r="C12" s="37"/>
      <c r="D12" s="37">
        <v>101111</v>
      </c>
      <c r="E12" s="37">
        <v>5972</v>
      </c>
      <c r="F12" s="37"/>
      <c r="G12" s="37">
        <v>27715</v>
      </c>
      <c r="H12" s="37">
        <v>41514</v>
      </c>
      <c r="I12" s="37">
        <v>6651</v>
      </c>
      <c r="J12" s="39">
        <v>182963</v>
      </c>
      <c r="K12"/>
    </row>
    <row r="13" spans="2:13" x14ac:dyDescent="0.25">
      <c r="B13" s="36">
        <v>24</v>
      </c>
      <c r="C13" s="38"/>
      <c r="D13" s="37">
        <v>131895</v>
      </c>
      <c r="E13" s="37">
        <v>7084</v>
      </c>
      <c r="F13" s="37"/>
      <c r="G13" s="37">
        <v>39817</v>
      </c>
      <c r="H13" s="37">
        <v>44887</v>
      </c>
      <c r="I13" s="38">
        <v>6934</v>
      </c>
      <c r="J13" s="39">
        <v>230617</v>
      </c>
      <c r="K13"/>
    </row>
    <row r="14" spans="2:13" x14ac:dyDescent="0.25">
      <c r="B14" s="36">
        <v>25</v>
      </c>
      <c r="C14" s="38"/>
      <c r="D14" s="37">
        <v>111881</v>
      </c>
      <c r="E14" s="37">
        <v>8073</v>
      </c>
      <c r="F14" s="37"/>
      <c r="G14" s="37">
        <v>44317</v>
      </c>
      <c r="H14" s="37">
        <v>44902</v>
      </c>
      <c r="I14" s="38">
        <v>8174</v>
      </c>
      <c r="J14" s="39">
        <v>217347</v>
      </c>
      <c r="K14"/>
    </row>
    <row r="15" spans="2:13" x14ac:dyDescent="0.25">
      <c r="B15" s="36">
        <v>26</v>
      </c>
      <c r="C15" s="37">
        <v>522</v>
      </c>
      <c r="D15" s="37">
        <v>128318</v>
      </c>
      <c r="E15" s="37">
        <v>9912</v>
      </c>
      <c r="F15" s="37"/>
      <c r="G15" s="37">
        <v>31477</v>
      </c>
      <c r="H15" s="37">
        <v>52947</v>
      </c>
      <c r="I15" s="37">
        <v>10713</v>
      </c>
      <c r="J15" s="39">
        <v>233889</v>
      </c>
      <c r="K15"/>
    </row>
    <row r="16" spans="2:13" x14ac:dyDescent="0.25">
      <c r="B16" s="36">
        <v>27</v>
      </c>
      <c r="C16" s="38"/>
      <c r="D16" s="37">
        <v>138968</v>
      </c>
      <c r="E16" s="37">
        <v>14377</v>
      </c>
      <c r="F16" s="37"/>
      <c r="G16" s="37">
        <v>45506</v>
      </c>
      <c r="H16" s="37">
        <v>48982</v>
      </c>
      <c r="I16" s="38"/>
      <c r="J16" s="39">
        <v>247833</v>
      </c>
      <c r="K16"/>
    </row>
    <row r="17" spans="2:11" x14ac:dyDescent="0.25">
      <c r="B17" s="36">
        <v>28</v>
      </c>
      <c r="C17" s="38"/>
      <c r="D17" s="37">
        <v>118406</v>
      </c>
      <c r="E17" s="37">
        <v>7979</v>
      </c>
      <c r="F17" s="37"/>
      <c r="G17" s="37">
        <v>36063</v>
      </c>
      <c r="H17" s="37">
        <v>42405</v>
      </c>
      <c r="I17" s="38">
        <v>7949</v>
      </c>
      <c r="J17" s="39">
        <v>212802</v>
      </c>
      <c r="K17"/>
    </row>
    <row r="18" spans="2:11" x14ac:dyDescent="0.25">
      <c r="B18" s="36">
        <v>29</v>
      </c>
      <c r="C18" s="38"/>
      <c r="D18" s="37">
        <v>119280</v>
      </c>
      <c r="E18" s="37">
        <v>11364</v>
      </c>
      <c r="F18" s="37"/>
      <c r="G18" s="37">
        <v>38956</v>
      </c>
      <c r="H18" s="37">
        <v>59096</v>
      </c>
      <c r="I18" s="38"/>
      <c r="J18" s="39">
        <v>228696</v>
      </c>
      <c r="K18"/>
    </row>
    <row r="19" spans="2:11" x14ac:dyDescent="0.25">
      <c r="B19" s="36">
        <v>30</v>
      </c>
      <c r="C19" s="38"/>
      <c r="D19" s="37">
        <v>118423</v>
      </c>
      <c r="E19" s="37">
        <v>11038</v>
      </c>
      <c r="F19" s="37"/>
      <c r="G19" s="37">
        <v>40577</v>
      </c>
      <c r="H19" s="37">
        <v>41415</v>
      </c>
      <c r="I19" s="38"/>
      <c r="J19" s="39">
        <v>211453</v>
      </c>
      <c r="K19"/>
    </row>
    <row r="20" spans="2:11" x14ac:dyDescent="0.25">
      <c r="B20" s="36">
        <v>31</v>
      </c>
      <c r="C20" s="38"/>
      <c r="D20" s="37">
        <v>128186</v>
      </c>
      <c r="E20" s="37">
        <v>7755</v>
      </c>
      <c r="F20" s="37"/>
      <c r="G20" s="37">
        <v>46790</v>
      </c>
      <c r="H20" s="37">
        <v>59347</v>
      </c>
      <c r="I20" s="38">
        <v>5600</v>
      </c>
      <c r="J20" s="39">
        <v>247678</v>
      </c>
      <c r="K20"/>
    </row>
    <row r="21" spans="2:11" x14ac:dyDescent="0.25">
      <c r="B21" s="36">
        <v>32</v>
      </c>
      <c r="C21" s="38"/>
      <c r="D21" s="37">
        <v>110306</v>
      </c>
      <c r="E21" s="37">
        <v>12741</v>
      </c>
      <c r="F21" s="37"/>
      <c r="G21" s="37">
        <v>38020</v>
      </c>
      <c r="H21" s="37">
        <v>49702</v>
      </c>
      <c r="I21" s="38"/>
      <c r="J21" s="39">
        <v>210769</v>
      </c>
      <c r="K21"/>
    </row>
    <row r="22" spans="2:11" x14ac:dyDescent="0.25">
      <c r="B22" s="36">
        <v>33</v>
      </c>
      <c r="C22" s="38"/>
      <c r="D22" s="37">
        <v>120044</v>
      </c>
      <c r="E22" s="37">
        <v>14411</v>
      </c>
      <c r="F22" s="37"/>
      <c r="G22" s="37">
        <v>47106</v>
      </c>
      <c r="H22" s="37">
        <v>51846</v>
      </c>
      <c r="I22" s="38">
        <v>5702</v>
      </c>
      <c r="J22" s="39">
        <v>239109</v>
      </c>
      <c r="K22"/>
    </row>
    <row r="23" spans="2:11" x14ac:dyDescent="0.25">
      <c r="B23" s="36">
        <v>34</v>
      </c>
      <c r="C23" s="38"/>
      <c r="D23" s="37">
        <v>120044</v>
      </c>
      <c r="E23" s="37">
        <v>14411</v>
      </c>
      <c r="F23" s="37"/>
      <c r="G23" s="37">
        <v>47106</v>
      </c>
      <c r="H23" s="37">
        <v>51846</v>
      </c>
      <c r="I23" s="38">
        <v>7248</v>
      </c>
      <c r="J23" s="39">
        <v>240655</v>
      </c>
      <c r="K23"/>
    </row>
    <row r="24" spans="2:11" x14ac:dyDescent="0.25">
      <c r="B24" s="36">
        <v>35</v>
      </c>
      <c r="C24" s="38"/>
      <c r="D24" s="37">
        <v>119594</v>
      </c>
      <c r="E24" s="37">
        <v>8124</v>
      </c>
      <c r="F24" s="37"/>
      <c r="G24" s="37">
        <v>34401</v>
      </c>
      <c r="H24" s="37">
        <v>56720</v>
      </c>
      <c r="I24" s="38">
        <v>5527</v>
      </c>
      <c r="J24" s="39">
        <v>224366</v>
      </c>
      <c r="K24"/>
    </row>
    <row r="25" spans="2:11" x14ac:dyDescent="0.25">
      <c r="B25" s="36">
        <v>36</v>
      </c>
      <c r="C25" s="38">
        <v>130</v>
      </c>
      <c r="D25" s="37">
        <v>119291</v>
      </c>
      <c r="E25" s="37">
        <v>10449</v>
      </c>
      <c r="F25" s="37"/>
      <c r="G25" s="37">
        <v>50185</v>
      </c>
      <c r="H25" s="37">
        <v>51804</v>
      </c>
      <c r="I25" s="38">
        <v>7589</v>
      </c>
      <c r="J25" s="39">
        <v>239448</v>
      </c>
      <c r="K25"/>
    </row>
    <row r="26" spans="2:11" x14ac:dyDescent="0.25">
      <c r="B26" s="36">
        <v>37</v>
      </c>
      <c r="C26" s="38"/>
      <c r="D26" s="37">
        <v>123350</v>
      </c>
      <c r="E26" s="37">
        <v>6350</v>
      </c>
      <c r="F26" s="37"/>
      <c r="G26" s="37">
        <v>34610</v>
      </c>
      <c r="H26" s="37">
        <v>46640</v>
      </c>
      <c r="I26" s="38">
        <v>6657</v>
      </c>
      <c r="J26" s="39">
        <v>217607</v>
      </c>
      <c r="K26"/>
    </row>
    <row r="27" spans="2:11" x14ac:dyDescent="0.25">
      <c r="B27" s="36">
        <v>38</v>
      </c>
      <c r="C27" s="38">
        <v>341</v>
      </c>
      <c r="D27" s="37">
        <v>148332</v>
      </c>
      <c r="E27" s="37">
        <v>11444</v>
      </c>
      <c r="F27" s="37"/>
      <c r="G27" s="37">
        <v>44711</v>
      </c>
      <c r="H27" s="37">
        <v>54932</v>
      </c>
      <c r="I27" s="38">
        <v>7196</v>
      </c>
      <c r="J27" s="39">
        <v>266956</v>
      </c>
      <c r="K27"/>
    </row>
    <row r="28" spans="2:11" x14ac:dyDescent="0.25">
      <c r="B28" s="36">
        <v>39</v>
      </c>
      <c r="C28" s="37">
        <v>712</v>
      </c>
      <c r="D28" s="37">
        <v>133059</v>
      </c>
      <c r="E28" s="37">
        <v>11826</v>
      </c>
      <c r="F28" s="37"/>
      <c r="G28" s="37">
        <v>38608</v>
      </c>
      <c r="H28" s="37">
        <v>48953</v>
      </c>
      <c r="I28" s="37">
        <v>4813</v>
      </c>
      <c r="J28" s="39">
        <v>237971</v>
      </c>
      <c r="K28"/>
    </row>
    <row r="29" spans="2:11" x14ac:dyDescent="0.25">
      <c r="B29" s="36">
        <v>40</v>
      </c>
      <c r="C29" s="38"/>
      <c r="D29" s="37">
        <v>124640</v>
      </c>
      <c r="E29" s="37">
        <v>7306</v>
      </c>
      <c r="F29" s="37"/>
      <c r="G29" s="37">
        <v>46142</v>
      </c>
      <c r="H29" s="37">
        <v>48270</v>
      </c>
      <c r="I29" s="38">
        <v>5886</v>
      </c>
      <c r="J29" s="39">
        <v>232244</v>
      </c>
      <c r="K29"/>
    </row>
    <row r="30" spans="2:11" x14ac:dyDescent="0.25">
      <c r="B30" s="36">
        <v>41</v>
      </c>
      <c r="C30" s="38">
        <v>272</v>
      </c>
      <c r="D30" s="37">
        <v>121767</v>
      </c>
      <c r="E30" s="37">
        <v>11614</v>
      </c>
      <c r="F30" s="37">
        <v>311</v>
      </c>
      <c r="G30" s="37">
        <v>55131</v>
      </c>
      <c r="H30" s="37">
        <v>39848</v>
      </c>
      <c r="I30" s="38">
        <v>6222</v>
      </c>
      <c r="J30" s="39">
        <v>235165</v>
      </c>
      <c r="K30"/>
    </row>
    <row r="31" spans="2:11" x14ac:dyDescent="0.25">
      <c r="B31" s="36">
        <v>42</v>
      </c>
      <c r="C31" s="38"/>
      <c r="D31" s="37">
        <v>115939</v>
      </c>
      <c r="E31" s="37">
        <v>8534</v>
      </c>
      <c r="F31" s="37">
        <v>1790</v>
      </c>
      <c r="G31" s="37">
        <v>46596</v>
      </c>
      <c r="H31" s="37">
        <v>47751</v>
      </c>
      <c r="I31" s="38">
        <v>6629</v>
      </c>
      <c r="J31" s="39">
        <v>227239</v>
      </c>
      <c r="K31"/>
    </row>
    <row r="32" spans="2:11" x14ac:dyDescent="0.25">
      <c r="B32" s="36">
        <v>43</v>
      </c>
      <c r="C32" s="38"/>
      <c r="D32" s="37">
        <v>120428</v>
      </c>
      <c r="E32" s="37">
        <v>4677</v>
      </c>
      <c r="F32" s="37"/>
      <c r="G32" s="37">
        <v>41648</v>
      </c>
      <c r="H32" s="37">
        <v>40180</v>
      </c>
      <c r="I32" s="38">
        <v>4265</v>
      </c>
      <c r="J32" s="39">
        <f>SUM(C32:I32)</f>
        <v>211198</v>
      </c>
      <c r="K32"/>
    </row>
    <row r="33" spans="2:11" x14ac:dyDescent="0.25">
      <c r="B33" s="36">
        <v>44</v>
      </c>
      <c r="C33" s="38">
        <v>332</v>
      </c>
      <c r="D33" s="37">
        <v>113300</v>
      </c>
      <c r="E33" s="37">
        <v>4713</v>
      </c>
      <c r="F33" s="37">
        <v>392</v>
      </c>
      <c r="G33" s="37">
        <v>25470</v>
      </c>
      <c r="H33" s="37">
        <v>28949</v>
      </c>
      <c r="I33" s="38">
        <v>4860</v>
      </c>
      <c r="J33" s="39">
        <f>SUM(C33:I33)</f>
        <v>178016</v>
      </c>
      <c r="K33"/>
    </row>
    <row r="34" spans="2:11" x14ac:dyDescent="0.25">
      <c r="B34" s="36">
        <v>45</v>
      </c>
      <c r="C34" s="38">
        <v>139</v>
      </c>
      <c r="D34" s="37">
        <v>101299</v>
      </c>
      <c r="E34" s="37">
        <v>7553</v>
      </c>
      <c r="F34" s="37"/>
      <c r="G34" s="37">
        <v>40679</v>
      </c>
      <c r="H34" s="37">
        <v>20682</v>
      </c>
      <c r="I34" s="38">
        <v>6459</v>
      </c>
      <c r="J34" s="39">
        <v>176811</v>
      </c>
      <c r="K34"/>
    </row>
    <row r="35" spans="2:11" x14ac:dyDescent="0.25">
      <c r="B35" s="36">
        <v>46</v>
      </c>
      <c r="C35" s="38"/>
      <c r="D35" s="37">
        <v>108239</v>
      </c>
      <c r="E35" s="37">
        <v>5918</v>
      </c>
      <c r="F35" s="37"/>
      <c r="G35" s="37">
        <v>65786</v>
      </c>
      <c r="H35" s="37">
        <v>30849</v>
      </c>
      <c r="I35" s="38">
        <v>5716</v>
      </c>
      <c r="J35" s="39">
        <f>SUM(C35:I35)</f>
        <v>216508</v>
      </c>
      <c r="K35"/>
    </row>
    <row r="36" spans="2:11" x14ac:dyDescent="0.25">
      <c r="B36" s="36">
        <v>47</v>
      </c>
      <c r="C36" s="38">
        <v>111</v>
      </c>
      <c r="D36" s="37">
        <v>108624</v>
      </c>
      <c r="E36" s="37">
        <v>9686</v>
      </c>
      <c r="F36" s="37"/>
      <c r="G36" s="37">
        <v>63577</v>
      </c>
      <c r="H36" s="37">
        <v>44760</v>
      </c>
      <c r="I36" s="38">
        <v>5508</v>
      </c>
      <c r="J36" s="39">
        <f>SUM(C36:I36)</f>
        <v>232266</v>
      </c>
      <c r="K36"/>
    </row>
    <row r="37" spans="2:11" x14ac:dyDescent="0.25">
      <c r="B37" s="36">
        <v>48</v>
      </c>
      <c r="C37" s="38"/>
      <c r="D37" s="37">
        <v>147072</v>
      </c>
      <c r="E37" s="37">
        <v>8175</v>
      </c>
      <c r="F37" s="37"/>
      <c r="G37" s="37">
        <v>43259</v>
      </c>
      <c r="H37" s="37">
        <v>44339</v>
      </c>
      <c r="I37" s="38">
        <v>5654</v>
      </c>
      <c r="J37" s="39">
        <v>248499</v>
      </c>
      <c r="K37"/>
    </row>
    <row r="38" spans="2:11" x14ac:dyDescent="0.25">
      <c r="B38" s="36">
        <v>49</v>
      </c>
      <c r="C38" s="38">
        <v>478</v>
      </c>
      <c r="D38" s="37">
        <v>129752</v>
      </c>
      <c r="E38" s="37">
        <v>12377</v>
      </c>
      <c r="F38" s="37">
        <v>338</v>
      </c>
      <c r="G38" s="37">
        <v>48017</v>
      </c>
      <c r="H38" s="37">
        <v>43426</v>
      </c>
      <c r="I38" s="38">
        <v>4729</v>
      </c>
      <c r="J38" s="39">
        <v>239117</v>
      </c>
      <c r="K38"/>
    </row>
    <row r="39" spans="2:11" x14ac:dyDescent="0.25">
      <c r="B39" s="36">
        <v>50</v>
      </c>
      <c r="C39" s="38"/>
      <c r="D39" s="37">
        <v>169938</v>
      </c>
      <c r="E39" s="37">
        <v>9670</v>
      </c>
      <c r="F39" s="37"/>
      <c r="G39" s="37">
        <v>50489</v>
      </c>
      <c r="H39" s="37">
        <v>43066</v>
      </c>
      <c r="I39" s="38">
        <v>7909</v>
      </c>
      <c r="J39" s="39">
        <v>281072</v>
      </c>
      <c r="K39"/>
    </row>
    <row r="40" spans="2:11" x14ac:dyDescent="0.25">
      <c r="B40" s="36">
        <v>51</v>
      </c>
      <c r="C40" s="38">
        <v>762</v>
      </c>
      <c r="D40" s="37">
        <v>152825</v>
      </c>
      <c r="E40" s="37">
        <v>7578</v>
      </c>
      <c r="F40" s="37">
        <v>362</v>
      </c>
      <c r="G40" s="37">
        <v>47720</v>
      </c>
      <c r="H40" s="37">
        <v>45466</v>
      </c>
      <c r="I40" s="38">
        <v>7589</v>
      </c>
      <c r="J40" s="39">
        <v>262302</v>
      </c>
      <c r="K40"/>
    </row>
    <row r="41" spans="2:11" x14ac:dyDescent="0.25">
      <c r="B41" s="36">
        <v>52</v>
      </c>
      <c r="C41" s="38">
        <v>303</v>
      </c>
      <c r="D41" s="37">
        <v>139869</v>
      </c>
      <c r="E41" s="37">
        <v>8024</v>
      </c>
      <c r="F41" s="37">
        <v>366</v>
      </c>
      <c r="G41" s="37">
        <v>26862</v>
      </c>
      <c r="H41" s="37">
        <v>24259</v>
      </c>
      <c r="I41" s="38">
        <v>6443</v>
      </c>
      <c r="J41" s="39">
        <v>206126</v>
      </c>
      <c r="K41"/>
    </row>
    <row r="42" spans="2:11" ht="15.75" thickBot="1" x14ac:dyDescent="0.3">
      <c r="B42" s="123">
        <v>53</v>
      </c>
      <c r="C42" s="124"/>
      <c r="D42" s="125">
        <v>114077</v>
      </c>
      <c r="E42" s="125">
        <v>8691</v>
      </c>
      <c r="F42" s="125"/>
      <c r="G42" s="125">
        <v>24789</v>
      </c>
      <c r="H42" s="125">
        <v>27994</v>
      </c>
      <c r="I42" s="124">
        <v>6157</v>
      </c>
      <c r="J42" s="126">
        <f>SUM(C42:I42)</f>
        <v>181708</v>
      </c>
      <c r="K42"/>
    </row>
    <row r="43" spans="2:11" x14ac:dyDescent="0.25">
      <c r="B43" s="120">
        <v>1</v>
      </c>
      <c r="C43" s="121">
        <v>59</v>
      </c>
      <c r="D43" s="121">
        <v>128133</v>
      </c>
      <c r="E43" s="121">
        <v>5151</v>
      </c>
      <c r="F43" s="121"/>
      <c r="G43" s="121">
        <v>47802</v>
      </c>
      <c r="H43" s="121">
        <v>37322</v>
      </c>
      <c r="I43" s="121">
        <v>4317</v>
      </c>
      <c r="J43" s="122">
        <v>222784</v>
      </c>
      <c r="K43" s="88">
        <v>2021</v>
      </c>
    </row>
    <row r="44" spans="2:11" x14ac:dyDescent="0.25">
      <c r="B44" s="118">
        <v>2</v>
      </c>
      <c r="C44" s="95">
        <v>120</v>
      </c>
      <c r="D44" s="95">
        <v>140095</v>
      </c>
      <c r="E44" s="95">
        <v>8655</v>
      </c>
      <c r="F44" s="95">
        <v>641</v>
      </c>
      <c r="G44" s="95">
        <v>34975</v>
      </c>
      <c r="H44" s="95">
        <v>42587</v>
      </c>
      <c r="I44" s="95">
        <v>6816</v>
      </c>
      <c r="J44" s="119">
        <f>SUM(C44:I44)</f>
        <v>233889</v>
      </c>
      <c r="K44"/>
    </row>
    <row r="45" spans="2:11" x14ac:dyDescent="0.25">
      <c r="B45" s="118">
        <v>3</v>
      </c>
      <c r="C45" s="95"/>
      <c r="D45" s="95">
        <v>140138</v>
      </c>
      <c r="E45" s="95">
        <v>7309</v>
      </c>
      <c r="F45" s="95"/>
      <c r="G45" s="95">
        <v>52683</v>
      </c>
      <c r="H45" s="95">
        <v>38491</v>
      </c>
      <c r="I45" s="95">
        <v>7091</v>
      </c>
      <c r="J45" s="95">
        <f>SUM(C45:I45)</f>
        <v>245712</v>
      </c>
      <c r="K45"/>
    </row>
    <row r="46" spans="2:11" x14ac:dyDescent="0.25">
      <c r="B46" s="118">
        <v>4</v>
      </c>
      <c r="C46" s="95">
        <v>301</v>
      </c>
      <c r="D46" s="95">
        <v>136340</v>
      </c>
      <c r="E46" s="95">
        <v>5293</v>
      </c>
      <c r="F46" s="95"/>
      <c r="G46" s="95">
        <v>48286</v>
      </c>
      <c r="H46" s="95">
        <v>41678</v>
      </c>
      <c r="I46" s="95">
        <v>6720</v>
      </c>
      <c r="J46" s="95">
        <f>SUM(C46:I46)</f>
        <v>238618</v>
      </c>
      <c r="K46"/>
    </row>
    <row r="47" spans="2:11" x14ac:dyDescent="0.25">
      <c r="B47" s="118">
        <v>5</v>
      </c>
      <c r="C47" s="95"/>
      <c r="D47" s="95">
        <v>122845</v>
      </c>
      <c r="E47" s="95">
        <v>5984</v>
      </c>
      <c r="F47" s="95"/>
      <c r="G47" s="95">
        <v>43902</v>
      </c>
      <c r="H47" s="95">
        <v>35222</v>
      </c>
      <c r="I47" s="95">
        <v>7021</v>
      </c>
      <c r="J47" s="95">
        <v>214974</v>
      </c>
      <c r="K47"/>
    </row>
    <row r="48" spans="2:11" x14ac:dyDescent="0.25">
      <c r="B48" s="118">
        <v>6</v>
      </c>
      <c r="C48" s="95">
        <v>172</v>
      </c>
      <c r="D48" s="95">
        <v>122134</v>
      </c>
      <c r="E48" s="95">
        <v>5705</v>
      </c>
      <c r="F48" s="95"/>
      <c r="G48" s="95">
        <v>42608</v>
      </c>
      <c r="H48" s="95">
        <v>45420</v>
      </c>
      <c r="I48" s="95">
        <v>7254</v>
      </c>
      <c r="J48" s="95">
        <f t="shared" ref="J48" si="0">SUM(C48:I48)</f>
        <v>223293</v>
      </c>
      <c r="K48"/>
    </row>
    <row r="49" spans="2:11" x14ac:dyDescent="0.25">
      <c r="B49" s="118">
        <v>7</v>
      </c>
      <c r="C49" s="95">
        <v>952</v>
      </c>
      <c r="D49" s="95">
        <v>122964</v>
      </c>
      <c r="E49" s="95">
        <v>6605</v>
      </c>
      <c r="F49" s="95" t="s">
        <v>143</v>
      </c>
      <c r="G49" s="95">
        <v>56168</v>
      </c>
      <c r="H49" s="95">
        <v>48468</v>
      </c>
      <c r="I49" s="95">
        <v>9617</v>
      </c>
      <c r="J49" s="95">
        <v>244774</v>
      </c>
      <c r="K49"/>
    </row>
    <row r="50" spans="2:11" x14ac:dyDescent="0.25">
      <c r="B50" s="118">
        <v>8</v>
      </c>
      <c r="C50" s="95">
        <v>254</v>
      </c>
      <c r="D50" s="95">
        <v>111944</v>
      </c>
      <c r="E50" s="95">
        <v>3362</v>
      </c>
      <c r="F50" s="95" t="s">
        <v>143</v>
      </c>
      <c r="G50" s="95">
        <v>49209</v>
      </c>
      <c r="H50" s="95">
        <v>36963</v>
      </c>
      <c r="I50" s="95">
        <v>7110</v>
      </c>
      <c r="J50" s="95">
        <f t="shared" ref="J50" si="1">SUM(C50:I50)</f>
        <v>208842</v>
      </c>
    </row>
    <row r="51" spans="2:11" x14ac:dyDescent="0.25">
      <c r="B51" s="118">
        <v>9</v>
      </c>
      <c r="C51" s="95">
        <v>247</v>
      </c>
      <c r="D51" s="95">
        <v>137143</v>
      </c>
      <c r="E51" s="95">
        <v>8537</v>
      </c>
      <c r="F51" s="95">
        <v>427</v>
      </c>
      <c r="G51" s="95">
        <v>42616</v>
      </c>
      <c r="H51" s="95">
        <v>33477</v>
      </c>
      <c r="I51" s="95">
        <v>7943</v>
      </c>
      <c r="J51" s="95">
        <v>230390</v>
      </c>
      <c r="K51"/>
    </row>
    <row r="52" spans="2:11" x14ac:dyDescent="0.25">
      <c r="B52" s="118">
        <v>10</v>
      </c>
      <c r="C52" s="95">
        <v>364</v>
      </c>
      <c r="D52" s="95">
        <v>129645</v>
      </c>
      <c r="E52" s="95">
        <v>8152</v>
      </c>
      <c r="F52" s="95" t="s">
        <v>143</v>
      </c>
      <c r="G52" s="95">
        <v>54460</v>
      </c>
      <c r="H52" s="95">
        <v>42334</v>
      </c>
      <c r="I52" s="95">
        <v>7473</v>
      </c>
      <c r="J52" s="95">
        <f t="shared" ref="J52" si="2">SUM(C52:I52)</f>
        <v>242428</v>
      </c>
      <c r="K52"/>
    </row>
    <row r="53" spans="2:11" x14ac:dyDescent="0.25">
      <c r="B53" s="118">
        <v>11</v>
      </c>
      <c r="C53" s="95">
        <v>399</v>
      </c>
      <c r="D53" s="95">
        <v>137808</v>
      </c>
      <c r="E53" s="95">
        <v>8314</v>
      </c>
      <c r="F53" s="95" t="s">
        <v>143</v>
      </c>
      <c r="G53" s="95">
        <v>54929</v>
      </c>
      <c r="H53" s="95">
        <v>42046</v>
      </c>
      <c r="I53" s="95">
        <v>8755</v>
      </c>
      <c r="J53" s="95">
        <f>SUM(C53:I53)</f>
        <v>252251</v>
      </c>
      <c r="K53"/>
    </row>
    <row r="54" spans="2:11" x14ac:dyDescent="0.25">
      <c r="B54" s="118">
        <v>12</v>
      </c>
      <c r="C54" s="95">
        <v>634</v>
      </c>
      <c r="D54" s="95">
        <v>146128</v>
      </c>
      <c r="E54" s="95">
        <v>7930</v>
      </c>
      <c r="F54" s="95" t="s">
        <v>143</v>
      </c>
      <c r="G54" s="95">
        <v>39221</v>
      </c>
      <c r="H54" s="95">
        <v>39912</v>
      </c>
      <c r="I54" s="95">
        <v>7591</v>
      </c>
      <c r="J54" s="95">
        <f>SUM(C54:I54)</f>
        <v>241416</v>
      </c>
      <c r="K54"/>
    </row>
    <row r="55" spans="2:11" x14ac:dyDescent="0.25">
      <c r="B55" s="118">
        <v>13</v>
      </c>
      <c r="C55" s="95">
        <v>399</v>
      </c>
      <c r="D55" s="95">
        <v>141365</v>
      </c>
      <c r="E55" s="95">
        <v>10856</v>
      </c>
      <c r="F55" s="95">
        <v>792</v>
      </c>
      <c r="G55" s="95">
        <v>39608</v>
      </c>
      <c r="H55" s="95">
        <v>40763</v>
      </c>
      <c r="I55" s="95">
        <v>9051</v>
      </c>
      <c r="J55" s="95">
        <f t="shared" ref="J55" si="3">SUM(C55:I55)</f>
        <v>242834</v>
      </c>
      <c r="K55" s="40"/>
    </row>
    <row r="56" spans="2:11" x14ac:dyDescent="0.25">
      <c r="B56" s="118">
        <v>14</v>
      </c>
      <c r="C56" s="95">
        <v>503</v>
      </c>
      <c r="D56" s="95">
        <v>101810</v>
      </c>
      <c r="E56" s="95">
        <v>4655</v>
      </c>
      <c r="F56" s="95">
        <v>1793</v>
      </c>
      <c r="G56" s="95">
        <v>42225</v>
      </c>
      <c r="H56" s="95">
        <v>31219</v>
      </c>
      <c r="I56" s="95">
        <v>6446</v>
      </c>
      <c r="J56" s="95">
        <v>188651</v>
      </c>
      <c r="K56" s="40"/>
    </row>
    <row r="57" spans="2:11" x14ac:dyDescent="0.25">
      <c r="B57" s="118">
        <v>15</v>
      </c>
      <c r="C57" s="95">
        <v>115</v>
      </c>
      <c r="D57" s="95">
        <v>134747</v>
      </c>
      <c r="E57" s="95">
        <v>5533</v>
      </c>
      <c r="F57" s="95">
        <v>950</v>
      </c>
      <c r="G57" s="95">
        <v>41089</v>
      </c>
      <c r="H57" s="95">
        <v>44112</v>
      </c>
      <c r="I57" s="95">
        <v>9982</v>
      </c>
      <c r="J57" s="95">
        <v>236528</v>
      </c>
      <c r="K57" s="40"/>
    </row>
    <row r="58" spans="2:11" x14ac:dyDescent="0.25">
      <c r="K58" s="40"/>
    </row>
    <row r="59" spans="2:11" x14ac:dyDescent="0.25">
      <c r="K59" s="40"/>
    </row>
    <row r="60" spans="2:11" x14ac:dyDescent="0.25">
      <c r="K60" s="40"/>
    </row>
    <row r="61" spans="2:11" x14ac:dyDescent="0.25">
      <c r="K61" s="40"/>
    </row>
    <row r="62" spans="2:11" x14ac:dyDescent="0.25">
      <c r="K62" s="40"/>
    </row>
    <row r="63" spans="2:11" x14ac:dyDescent="0.25">
      <c r="K63" s="40"/>
    </row>
    <row r="64" spans="2:11" x14ac:dyDescent="0.25">
      <c r="K64" s="40"/>
    </row>
    <row r="65" spans="11:11" x14ac:dyDescent="0.25">
      <c r="K65" s="35"/>
    </row>
    <row r="66" spans="11:11" x14ac:dyDescent="0.25">
      <c r="K66" s="35"/>
    </row>
    <row r="67" spans="11:11" x14ac:dyDescent="0.25">
      <c r="K67" s="35"/>
    </row>
    <row r="68" spans="11:11" x14ac:dyDescent="0.25">
      <c r="K68" s="35"/>
    </row>
    <row r="69" spans="11:11" x14ac:dyDescent="0.25">
      <c r="K69" s="35"/>
    </row>
    <row r="70" spans="11:11" x14ac:dyDescent="0.25">
      <c r="K70" s="35"/>
    </row>
    <row r="71" spans="11:11" x14ac:dyDescent="0.25">
      <c r="K71" s="35"/>
    </row>
    <row r="72" spans="11:11" x14ac:dyDescent="0.25">
      <c r="K72" s="35"/>
    </row>
    <row r="73" spans="11:11" x14ac:dyDescent="0.25">
      <c r="K73" s="35"/>
    </row>
    <row r="74" spans="11:11" x14ac:dyDescent="0.25">
      <c r="K74" s="35"/>
    </row>
    <row r="75" spans="11:11" x14ac:dyDescent="0.25">
      <c r="K75" s="35"/>
    </row>
    <row r="76" spans="11:11" x14ac:dyDescent="0.25">
      <c r="K76" s="35"/>
    </row>
    <row r="77" spans="11:11" x14ac:dyDescent="0.25">
      <c r="K77" s="35"/>
    </row>
    <row r="78" spans="11:11" x14ac:dyDescent="0.25">
      <c r="K78" s="35"/>
    </row>
    <row r="79" spans="11:11" x14ac:dyDescent="0.25">
      <c r="K79" s="35"/>
    </row>
    <row r="80" spans="11:11" x14ac:dyDescent="0.25">
      <c r="K80" s="35"/>
    </row>
    <row r="81" spans="11:11" x14ac:dyDescent="0.25">
      <c r="K81" s="35"/>
    </row>
    <row r="82" spans="11:11" x14ac:dyDescent="0.25">
      <c r="K82" s="35"/>
    </row>
    <row r="83" spans="11:11" x14ac:dyDescent="0.25">
      <c r="K83" s="35"/>
    </row>
    <row r="84" spans="11:11" x14ac:dyDescent="0.25">
      <c r="K84" s="35"/>
    </row>
    <row r="85" spans="11:11" x14ac:dyDescent="0.25">
      <c r="K85" s="35"/>
    </row>
    <row r="86" spans="11:11" x14ac:dyDescent="0.25">
      <c r="K86" s="35"/>
    </row>
    <row r="87" spans="11:11" x14ac:dyDescent="0.25">
      <c r="K87" s="35"/>
    </row>
    <row r="88" spans="11:11" x14ac:dyDescent="0.25">
      <c r="K88" s="35"/>
    </row>
    <row r="89" spans="11:11" x14ac:dyDescent="0.25">
      <c r="K89" s="35"/>
    </row>
    <row r="90" spans="11:11" x14ac:dyDescent="0.25">
      <c r="K90" s="35"/>
    </row>
    <row r="91" spans="11:11" x14ac:dyDescent="0.25">
      <c r="K91" s="35"/>
    </row>
    <row r="92" spans="11:11" x14ac:dyDescent="0.25">
      <c r="K92" s="35"/>
    </row>
    <row r="93" spans="11:11" x14ac:dyDescent="0.25">
      <c r="K93" s="35"/>
    </row>
    <row r="94" spans="11:11" x14ac:dyDescent="0.25">
      <c r="K94" s="35"/>
    </row>
    <row r="95" spans="11:11" x14ac:dyDescent="0.25">
      <c r="K95" s="35"/>
    </row>
    <row r="96" spans="11:11" x14ac:dyDescent="0.25">
      <c r="K96" s="35"/>
    </row>
    <row r="97" spans="11:11" x14ac:dyDescent="0.25">
      <c r="K97" s="35"/>
    </row>
    <row r="98" spans="11:11" x14ac:dyDescent="0.25">
      <c r="K98" s="35"/>
    </row>
    <row r="99" spans="11:11" x14ac:dyDescent="0.25">
      <c r="K99" s="35"/>
    </row>
    <row r="100" spans="11:11" x14ac:dyDescent="0.25">
      <c r="K100" s="35"/>
    </row>
    <row r="101" spans="11:11" x14ac:dyDescent="0.25">
      <c r="K101" s="35"/>
    </row>
    <row r="102" spans="11:11" x14ac:dyDescent="0.25">
      <c r="K102" s="35"/>
    </row>
    <row r="103" spans="11:11" x14ac:dyDescent="0.25">
      <c r="K103" s="35"/>
    </row>
    <row r="104" spans="11:11" x14ac:dyDescent="0.25">
      <c r="K104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0"/>
  <sheetViews>
    <sheetView zoomScaleNormal="100" workbookViewId="0">
      <selection activeCell="E15" sqref="E15"/>
    </sheetView>
  </sheetViews>
  <sheetFormatPr defaultRowHeight="15" x14ac:dyDescent="0.25"/>
  <cols>
    <col min="1" max="1" width="9.140625" style="99"/>
    <col min="2" max="2" width="14.85546875" customWidth="1"/>
    <col min="5" max="5" width="9.140625" customWidth="1"/>
  </cols>
  <sheetData>
    <row r="2" spans="2:28" x14ac:dyDescent="0.25">
      <c r="B2" s="48" t="s">
        <v>140</v>
      </c>
      <c r="C2" s="47"/>
      <c r="E2" s="48"/>
      <c r="F2" s="49"/>
      <c r="G2" s="49"/>
      <c r="H2" s="49"/>
      <c r="I2" s="49"/>
      <c r="J2" s="50"/>
      <c r="K2" s="49"/>
      <c r="L2" s="49"/>
      <c r="M2" s="49"/>
      <c r="P2" s="51"/>
      <c r="Q2" s="51"/>
      <c r="R2" s="51"/>
      <c r="S2" s="51"/>
      <c r="T2" s="51"/>
      <c r="U2" s="52"/>
      <c r="V2" s="53"/>
      <c r="W2" s="53"/>
      <c r="X2" s="53"/>
      <c r="Y2" s="53"/>
    </row>
    <row r="3" spans="2:28" x14ac:dyDescent="0.25">
      <c r="C3" s="5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5"/>
      <c r="R3" s="56"/>
      <c r="S3" s="53"/>
      <c r="T3" s="53"/>
      <c r="U3" s="53"/>
      <c r="V3" s="53"/>
      <c r="W3" s="53"/>
      <c r="X3" s="53"/>
      <c r="Y3" s="53"/>
    </row>
    <row r="4" spans="2:28" x14ac:dyDescent="0.25">
      <c r="B4" s="48" t="s">
        <v>144</v>
      </c>
      <c r="C4" s="57"/>
      <c r="D4" s="58"/>
      <c r="E4" s="58"/>
      <c r="F4" s="58"/>
      <c r="G4" s="58"/>
      <c r="H4" s="49"/>
      <c r="I4" s="49"/>
      <c r="J4" s="49"/>
      <c r="K4" s="49"/>
      <c r="L4" s="49"/>
      <c r="M4" s="49"/>
      <c r="N4" s="49"/>
      <c r="O4" s="49"/>
      <c r="P4" s="49"/>
      <c r="Q4" s="59"/>
      <c r="R4" s="60"/>
      <c r="S4" s="53"/>
      <c r="T4" s="53"/>
      <c r="U4" s="53"/>
      <c r="V4" s="53"/>
      <c r="W4" s="53"/>
      <c r="X4" s="53"/>
      <c r="Y4" s="53"/>
    </row>
    <row r="5" spans="2:28" x14ac:dyDescent="0.25">
      <c r="B5" s="189" t="s">
        <v>177</v>
      </c>
      <c r="C5" s="61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62"/>
      <c r="S5" s="53"/>
      <c r="T5" s="53"/>
      <c r="U5" s="53"/>
      <c r="V5" s="53"/>
      <c r="W5" s="53"/>
      <c r="X5" s="53"/>
      <c r="Y5" s="53"/>
    </row>
    <row r="6" spans="2:28" x14ac:dyDescent="0.25">
      <c r="B6" s="313" t="s">
        <v>54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205"/>
      <c r="AA6" s="205"/>
      <c r="AB6" s="205"/>
    </row>
    <row r="7" spans="2:28" x14ac:dyDescent="0.25">
      <c r="B7" s="190"/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0"/>
      <c r="Z7" s="206"/>
      <c r="AA7" s="206"/>
      <c r="AB7" s="206"/>
    </row>
    <row r="8" spans="2:28" ht="15.75" thickBot="1" x14ac:dyDescent="0.3">
      <c r="B8" s="207"/>
      <c r="C8" s="207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7"/>
      <c r="Z8" s="206"/>
      <c r="AA8" s="206"/>
      <c r="AB8" s="206"/>
    </row>
    <row r="9" spans="2:28" ht="15.75" thickBot="1" x14ac:dyDescent="0.3">
      <c r="B9" s="199" t="s">
        <v>55</v>
      </c>
      <c r="C9" s="190"/>
      <c r="D9" s="314" t="s">
        <v>159</v>
      </c>
      <c r="E9" s="315"/>
      <c r="F9" s="315"/>
      <c r="G9" s="315"/>
      <c r="H9" s="316"/>
      <c r="I9" s="191"/>
      <c r="J9" s="206"/>
      <c r="K9" s="209"/>
      <c r="L9" s="195" t="s">
        <v>160</v>
      </c>
      <c r="M9" s="196"/>
      <c r="N9" s="198"/>
      <c r="O9" s="197"/>
      <c r="P9" s="206"/>
      <c r="Q9" s="206"/>
      <c r="R9" s="314" t="s">
        <v>161</v>
      </c>
      <c r="S9" s="315"/>
      <c r="T9" s="315"/>
      <c r="U9" s="315"/>
      <c r="V9" s="316"/>
      <c r="W9" s="191"/>
      <c r="X9" s="206"/>
      <c r="Y9" s="193"/>
      <c r="Z9" s="194" t="s">
        <v>85</v>
      </c>
      <c r="AA9" s="194"/>
      <c r="AB9" s="206"/>
    </row>
    <row r="10" spans="2:28" x14ac:dyDescent="0.25">
      <c r="B10" s="192"/>
      <c r="C10" s="190"/>
      <c r="D10" s="326" t="s">
        <v>162</v>
      </c>
      <c r="E10" s="317" t="s">
        <v>163</v>
      </c>
      <c r="F10" s="317" t="s">
        <v>164</v>
      </c>
      <c r="G10" s="319" t="s">
        <v>165</v>
      </c>
      <c r="H10" s="200" t="s">
        <v>166</v>
      </c>
      <c r="I10" s="191"/>
      <c r="J10" s="206"/>
      <c r="K10" s="326" t="s">
        <v>167</v>
      </c>
      <c r="L10" s="323" t="s">
        <v>168</v>
      </c>
      <c r="M10" s="324" t="s">
        <v>32</v>
      </c>
      <c r="N10" s="328" t="s">
        <v>165</v>
      </c>
      <c r="O10" s="202" t="s">
        <v>166</v>
      </c>
      <c r="P10" s="206"/>
      <c r="Q10" s="206"/>
      <c r="R10" s="326" t="s">
        <v>162</v>
      </c>
      <c r="S10" s="317" t="s">
        <v>163</v>
      </c>
      <c r="T10" s="317" t="s">
        <v>164</v>
      </c>
      <c r="U10" s="319" t="s">
        <v>165</v>
      </c>
      <c r="V10" s="200" t="s">
        <v>166</v>
      </c>
      <c r="W10" s="191"/>
      <c r="X10" s="206"/>
      <c r="Y10" s="321" t="s">
        <v>28</v>
      </c>
      <c r="Z10" s="203" t="s">
        <v>169</v>
      </c>
      <c r="AA10" s="202" t="s">
        <v>166</v>
      </c>
      <c r="AB10" s="206"/>
    </row>
    <row r="11" spans="2:28" ht="15.75" thickBot="1" x14ac:dyDescent="0.3">
      <c r="B11" s="206"/>
      <c r="C11" s="190"/>
      <c r="D11" s="327"/>
      <c r="E11" s="318"/>
      <c r="F11" s="318"/>
      <c r="G11" s="320"/>
      <c r="H11" s="201" t="s">
        <v>170</v>
      </c>
      <c r="I11" s="210" t="s">
        <v>56</v>
      </c>
      <c r="J11" s="206"/>
      <c r="K11" s="327"/>
      <c r="L11" s="318"/>
      <c r="M11" s="325"/>
      <c r="N11" s="320"/>
      <c r="O11" s="201" t="s">
        <v>170</v>
      </c>
      <c r="P11" s="211" t="s">
        <v>56</v>
      </c>
      <c r="Q11" s="206"/>
      <c r="R11" s="327"/>
      <c r="S11" s="318"/>
      <c r="T11" s="318"/>
      <c r="U11" s="320"/>
      <c r="V11" s="201" t="s">
        <v>170</v>
      </c>
      <c r="W11" s="210" t="s">
        <v>56</v>
      </c>
      <c r="X11" s="206"/>
      <c r="Y11" s="322"/>
      <c r="Z11" s="204" t="s">
        <v>171</v>
      </c>
      <c r="AA11" s="201" t="s">
        <v>170</v>
      </c>
      <c r="AB11" s="211" t="s">
        <v>56</v>
      </c>
    </row>
    <row r="12" spans="2:28" ht="15.75" thickBot="1" x14ac:dyDescent="0.3">
      <c r="B12" s="212" t="s">
        <v>57</v>
      </c>
      <c r="C12" s="207"/>
      <c r="D12" s="232">
        <v>379.84399999999999</v>
      </c>
      <c r="E12" s="233">
        <v>373.44499999999999</v>
      </c>
      <c r="F12" s="234"/>
      <c r="G12" s="235">
        <v>371.392</v>
      </c>
      <c r="H12" s="264">
        <v>2.7019999999999982</v>
      </c>
      <c r="I12" s="265">
        <v>7.3286500854377046E-3</v>
      </c>
      <c r="J12" s="231"/>
      <c r="K12" s="232">
        <v>314.09500000000003</v>
      </c>
      <c r="L12" s="233">
        <v>394.82</v>
      </c>
      <c r="M12" s="234">
        <v>392.99700000000001</v>
      </c>
      <c r="N12" s="235">
        <v>386.887</v>
      </c>
      <c r="O12" s="264">
        <v>3.2010000000000218</v>
      </c>
      <c r="P12" s="265">
        <v>8.3427594439202668E-3</v>
      </c>
      <c r="Q12" s="215"/>
      <c r="R12" s="232">
        <v>374.25900000000001</v>
      </c>
      <c r="S12" s="233">
        <v>372.04399999999998</v>
      </c>
      <c r="T12" s="234"/>
      <c r="U12" s="235">
        <v>365.62</v>
      </c>
      <c r="V12" s="264">
        <v>1.8100000000000023</v>
      </c>
      <c r="W12" s="265">
        <v>4.9751243781095411E-3</v>
      </c>
      <c r="X12" s="215"/>
      <c r="Y12" s="236">
        <v>372.2704</v>
      </c>
      <c r="Z12" s="270">
        <v>167.38776978417263</v>
      </c>
      <c r="AA12" s="264">
        <v>2.4472999999999843</v>
      </c>
      <c r="AB12" s="265">
        <v>6.6174881990874734E-3</v>
      </c>
    </row>
    <row r="13" spans="2:28" x14ac:dyDescent="0.25">
      <c r="B13" s="213"/>
      <c r="C13" s="207"/>
      <c r="D13" s="237"/>
      <c r="E13" s="216"/>
      <c r="F13" s="216"/>
      <c r="G13" s="216"/>
      <c r="H13" s="216"/>
      <c r="I13" s="238"/>
      <c r="J13" s="216"/>
      <c r="K13" s="216"/>
      <c r="L13" s="216"/>
      <c r="M13" s="216"/>
      <c r="N13" s="216"/>
      <c r="O13" s="216"/>
      <c r="P13" s="239"/>
      <c r="Q13" s="215"/>
      <c r="R13" s="237"/>
      <c r="S13" s="216"/>
      <c r="T13" s="216"/>
      <c r="U13" s="216"/>
      <c r="V13" s="216"/>
      <c r="W13" s="238"/>
      <c r="X13" s="215"/>
      <c r="Y13" s="240"/>
      <c r="Z13" s="241"/>
      <c r="AA13" s="237"/>
      <c r="AB13" s="237"/>
    </row>
    <row r="14" spans="2:28" x14ac:dyDescent="0.25">
      <c r="B14" s="214"/>
      <c r="C14" s="207"/>
      <c r="D14" s="242"/>
      <c r="E14" s="242"/>
      <c r="F14" s="242"/>
      <c r="G14" s="242"/>
      <c r="H14" s="243"/>
      <c r="I14" s="244"/>
      <c r="J14" s="242"/>
      <c r="K14" s="242"/>
      <c r="L14" s="242"/>
      <c r="M14" s="242"/>
      <c r="N14" s="242"/>
      <c r="O14" s="242"/>
      <c r="P14" s="245"/>
      <c r="Q14" s="242"/>
      <c r="R14" s="242"/>
      <c r="S14" s="242"/>
      <c r="T14" s="242"/>
      <c r="U14" s="242"/>
      <c r="V14" s="243"/>
      <c r="W14" s="244"/>
      <c r="X14" s="242"/>
      <c r="Y14" s="242"/>
      <c r="Z14" s="242"/>
      <c r="AA14" s="246"/>
      <c r="AB14" s="246"/>
    </row>
    <row r="15" spans="2:28" ht="15.75" thickBot="1" x14ac:dyDescent="0.3">
      <c r="B15" s="214"/>
      <c r="C15" s="207"/>
      <c r="D15" s="247" t="s">
        <v>155</v>
      </c>
      <c r="E15" s="247" t="s">
        <v>156</v>
      </c>
      <c r="F15" s="247" t="s">
        <v>157</v>
      </c>
      <c r="G15" s="247" t="s">
        <v>158</v>
      </c>
      <c r="H15" s="247"/>
      <c r="I15" s="248"/>
      <c r="J15" s="230"/>
      <c r="K15" s="247" t="s">
        <v>155</v>
      </c>
      <c r="L15" s="247" t="s">
        <v>156</v>
      </c>
      <c r="M15" s="247" t="s">
        <v>157</v>
      </c>
      <c r="N15" s="247" t="s">
        <v>158</v>
      </c>
      <c r="O15" s="249"/>
      <c r="P15" s="250"/>
      <c r="Q15" s="230"/>
      <c r="R15" s="247" t="s">
        <v>155</v>
      </c>
      <c r="S15" s="247" t="s">
        <v>156</v>
      </c>
      <c r="T15" s="247" t="s">
        <v>157</v>
      </c>
      <c r="U15" s="247" t="s">
        <v>158</v>
      </c>
      <c r="V15" s="247"/>
      <c r="W15" s="248"/>
      <c r="X15" s="215"/>
      <c r="Y15" s="251" t="s">
        <v>28</v>
      </c>
      <c r="Z15" s="230"/>
      <c r="AA15" s="246"/>
      <c r="AB15" s="246"/>
    </row>
    <row r="16" spans="2:28" x14ac:dyDescent="0.25">
      <c r="B16" s="271" t="s">
        <v>58</v>
      </c>
      <c r="C16" s="207"/>
      <c r="D16" s="252">
        <v>339.77010000000001</v>
      </c>
      <c r="E16" s="253">
        <v>315.35399999999998</v>
      </c>
      <c r="F16" s="253" t="s">
        <v>153</v>
      </c>
      <c r="G16" s="254">
        <v>336.62529999999998</v>
      </c>
      <c r="H16" s="255">
        <v>3.6399999999957799E-2</v>
      </c>
      <c r="I16" s="266">
        <v>1.0814379202628288E-4</v>
      </c>
      <c r="J16" s="257"/>
      <c r="K16" s="252" t="s">
        <v>153</v>
      </c>
      <c r="L16" s="253" t="s">
        <v>153</v>
      </c>
      <c r="M16" s="253" t="s">
        <v>153</v>
      </c>
      <c r="N16" s="254" t="s">
        <v>153</v>
      </c>
      <c r="O16" s="255"/>
      <c r="P16" s="266"/>
      <c r="Q16" s="215"/>
      <c r="R16" s="252" t="s">
        <v>153</v>
      </c>
      <c r="S16" s="253" t="s">
        <v>153</v>
      </c>
      <c r="T16" s="253" t="s">
        <v>153</v>
      </c>
      <c r="U16" s="254" t="s">
        <v>153</v>
      </c>
      <c r="V16" s="255" t="s">
        <v>153</v>
      </c>
      <c r="W16" s="256" t="s">
        <v>153</v>
      </c>
      <c r="X16" s="215"/>
      <c r="Y16" s="258">
        <v>336.62529999999998</v>
      </c>
      <c r="Z16" s="259"/>
      <c r="AA16" s="260">
        <v>3.6399999999957799E-2</v>
      </c>
      <c r="AB16" s="256">
        <v>1.0814379202628288E-4</v>
      </c>
    </row>
    <row r="17" spans="2:28" x14ac:dyDescent="0.25">
      <c r="B17" s="272" t="s">
        <v>59</v>
      </c>
      <c r="C17" s="207"/>
      <c r="D17" s="217" t="s">
        <v>153</v>
      </c>
      <c r="E17" s="218" t="s">
        <v>153</v>
      </c>
      <c r="F17" s="218" t="s">
        <v>153</v>
      </c>
      <c r="G17" s="261" t="s">
        <v>153</v>
      </c>
      <c r="H17" s="219"/>
      <c r="I17" s="267" t="s">
        <v>153</v>
      </c>
      <c r="J17" s="257"/>
      <c r="K17" s="217" t="s">
        <v>153</v>
      </c>
      <c r="L17" s="218" t="s">
        <v>153</v>
      </c>
      <c r="M17" s="218" t="s">
        <v>153</v>
      </c>
      <c r="N17" s="261" t="s">
        <v>153</v>
      </c>
      <c r="O17" s="219" t="s">
        <v>153</v>
      </c>
      <c r="P17" s="220" t="s">
        <v>153</v>
      </c>
      <c r="Q17" s="215"/>
      <c r="R17" s="217" t="s">
        <v>153</v>
      </c>
      <c r="S17" s="218" t="s">
        <v>153</v>
      </c>
      <c r="T17" s="218" t="s">
        <v>153</v>
      </c>
      <c r="U17" s="261" t="s">
        <v>153</v>
      </c>
      <c r="V17" s="219" t="s">
        <v>153</v>
      </c>
      <c r="W17" s="220" t="s">
        <v>153</v>
      </c>
      <c r="X17" s="215"/>
      <c r="Y17" s="262" t="s">
        <v>153</v>
      </c>
      <c r="Z17" s="216"/>
      <c r="AA17" s="221" t="s">
        <v>153</v>
      </c>
      <c r="AB17" s="220" t="s">
        <v>153</v>
      </c>
    </row>
    <row r="18" spans="2:28" x14ac:dyDescent="0.25">
      <c r="B18" s="272" t="s">
        <v>60</v>
      </c>
      <c r="C18" s="207"/>
      <c r="D18" s="217">
        <v>322.94740000000002</v>
      </c>
      <c r="E18" s="218">
        <v>325.9502</v>
      </c>
      <c r="F18" s="218">
        <v>335.46640000000002</v>
      </c>
      <c r="G18" s="261">
        <v>327.5711</v>
      </c>
      <c r="H18" s="219">
        <v>3.1704000000000292</v>
      </c>
      <c r="I18" s="267">
        <v>9.7730985167419071E-3</v>
      </c>
      <c r="J18" s="257"/>
      <c r="K18" s="217" t="s">
        <v>153</v>
      </c>
      <c r="L18" s="218" t="s">
        <v>153</v>
      </c>
      <c r="M18" s="218" t="s">
        <v>153</v>
      </c>
      <c r="N18" s="261" t="s">
        <v>153</v>
      </c>
      <c r="O18" s="219" t="s">
        <v>153</v>
      </c>
      <c r="P18" s="220" t="s">
        <v>153</v>
      </c>
      <c r="Q18" s="215"/>
      <c r="R18" s="217" t="s">
        <v>153</v>
      </c>
      <c r="S18" s="218" t="s">
        <v>154</v>
      </c>
      <c r="T18" s="218" t="s">
        <v>154</v>
      </c>
      <c r="U18" s="261" t="s">
        <v>154</v>
      </c>
      <c r="V18" s="219" t="s">
        <v>153</v>
      </c>
      <c r="W18" s="220" t="s">
        <v>153</v>
      </c>
      <c r="X18" s="215"/>
      <c r="Y18" s="262" t="s">
        <v>154</v>
      </c>
      <c r="Z18" s="216"/>
      <c r="AA18" s="221" t="s">
        <v>153</v>
      </c>
      <c r="AB18" s="220" t="s">
        <v>153</v>
      </c>
    </row>
    <row r="19" spans="2:28" x14ac:dyDescent="0.25">
      <c r="B19" s="272" t="s">
        <v>61</v>
      </c>
      <c r="C19" s="207"/>
      <c r="D19" s="217" t="s">
        <v>153</v>
      </c>
      <c r="E19" s="218">
        <v>325.89550000000003</v>
      </c>
      <c r="F19" s="218">
        <v>305.06729999999999</v>
      </c>
      <c r="G19" s="261">
        <v>311.9787</v>
      </c>
      <c r="H19" s="219">
        <v>-0.49259999999998172</v>
      </c>
      <c r="I19" s="267">
        <v>-1.5764647825255995E-3</v>
      </c>
      <c r="J19" s="257"/>
      <c r="K19" s="217" t="s">
        <v>153</v>
      </c>
      <c r="L19" s="218" t="s">
        <v>153</v>
      </c>
      <c r="M19" s="218" t="s">
        <v>153</v>
      </c>
      <c r="N19" s="261" t="s">
        <v>153</v>
      </c>
      <c r="O19" s="219" t="s">
        <v>153</v>
      </c>
      <c r="P19" s="220" t="s">
        <v>153</v>
      </c>
      <c r="Q19" s="215"/>
      <c r="R19" s="217" t="s">
        <v>153</v>
      </c>
      <c r="S19" s="218">
        <v>334.02629999999999</v>
      </c>
      <c r="T19" s="218">
        <v>342.76220000000001</v>
      </c>
      <c r="U19" s="261">
        <v>341.0145</v>
      </c>
      <c r="V19" s="219">
        <v>-1.3602000000000203</v>
      </c>
      <c r="W19" s="220">
        <v>-3.9728402828831388E-3</v>
      </c>
      <c r="X19" s="215"/>
      <c r="Y19" s="222">
        <v>330.47789999999998</v>
      </c>
      <c r="Z19" s="215"/>
      <c r="AA19" s="221">
        <v>-1.0452999999999975</v>
      </c>
      <c r="AB19" s="220">
        <v>-3.1530221716006279E-3</v>
      </c>
    </row>
    <row r="20" spans="2:28" x14ac:dyDescent="0.25">
      <c r="B20" s="272" t="s">
        <v>62</v>
      </c>
      <c r="C20" s="207"/>
      <c r="D20" s="217">
        <v>383.4151</v>
      </c>
      <c r="E20" s="218">
        <v>394.82409999999999</v>
      </c>
      <c r="F20" s="218" t="s">
        <v>153</v>
      </c>
      <c r="G20" s="261">
        <v>388.70490000000001</v>
      </c>
      <c r="H20" s="219">
        <v>4.4637000000000171</v>
      </c>
      <c r="I20" s="267">
        <v>1.161692187094987E-2</v>
      </c>
      <c r="J20" s="257"/>
      <c r="K20" s="217" t="s">
        <v>153</v>
      </c>
      <c r="L20" s="218" t="s">
        <v>153</v>
      </c>
      <c r="M20" s="218" t="s">
        <v>153</v>
      </c>
      <c r="N20" s="261" t="s">
        <v>153</v>
      </c>
      <c r="O20" s="219" t="s">
        <v>153</v>
      </c>
      <c r="P20" s="220" t="s">
        <v>153</v>
      </c>
      <c r="Q20" s="215"/>
      <c r="R20" s="217" t="s">
        <v>153</v>
      </c>
      <c r="S20" s="218" t="s">
        <v>153</v>
      </c>
      <c r="T20" s="218" t="s">
        <v>153</v>
      </c>
      <c r="U20" s="261" t="s">
        <v>153</v>
      </c>
      <c r="V20" s="219" t="s">
        <v>153</v>
      </c>
      <c r="W20" s="220" t="s">
        <v>153</v>
      </c>
      <c r="X20" s="215"/>
      <c r="Y20" s="222">
        <v>388.70490000000001</v>
      </c>
      <c r="Z20" s="216"/>
      <c r="AA20" s="221">
        <v>4.4637000000000171</v>
      </c>
      <c r="AB20" s="220">
        <v>1.161692187094987E-2</v>
      </c>
    </row>
    <row r="21" spans="2:28" x14ac:dyDescent="0.25">
      <c r="B21" s="272" t="s">
        <v>63</v>
      </c>
      <c r="C21" s="207"/>
      <c r="D21" s="217" t="s">
        <v>153</v>
      </c>
      <c r="E21" s="218" t="s">
        <v>154</v>
      </c>
      <c r="F21" s="218" t="s">
        <v>153</v>
      </c>
      <c r="G21" s="261" t="s">
        <v>154</v>
      </c>
      <c r="H21" s="219" t="s">
        <v>153</v>
      </c>
      <c r="I21" s="267" t="s">
        <v>153</v>
      </c>
      <c r="J21" s="257"/>
      <c r="K21" s="217" t="s">
        <v>153</v>
      </c>
      <c r="L21" s="218" t="s">
        <v>153</v>
      </c>
      <c r="M21" s="218" t="s">
        <v>153</v>
      </c>
      <c r="N21" s="261" t="s">
        <v>153</v>
      </c>
      <c r="O21" s="219" t="s">
        <v>153</v>
      </c>
      <c r="P21" s="220" t="s">
        <v>153</v>
      </c>
      <c r="Q21" s="215"/>
      <c r="R21" s="217" t="s">
        <v>153</v>
      </c>
      <c r="S21" s="218" t="s">
        <v>153</v>
      </c>
      <c r="T21" s="218" t="s">
        <v>153</v>
      </c>
      <c r="U21" s="261" t="s">
        <v>153</v>
      </c>
      <c r="V21" s="219" t="s">
        <v>153</v>
      </c>
      <c r="W21" s="220" t="s">
        <v>153</v>
      </c>
      <c r="X21" s="215"/>
      <c r="Y21" s="222" t="s">
        <v>154</v>
      </c>
      <c r="Z21" s="216"/>
      <c r="AA21" s="221" t="s">
        <v>153</v>
      </c>
      <c r="AB21" s="220" t="s">
        <v>153</v>
      </c>
    </row>
    <row r="22" spans="2:28" x14ac:dyDescent="0.25">
      <c r="B22" s="272" t="s">
        <v>64</v>
      </c>
      <c r="C22" s="207"/>
      <c r="D22" s="263" t="s">
        <v>153</v>
      </c>
      <c r="E22" s="223" t="s">
        <v>153</v>
      </c>
      <c r="F22" s="223" t="s">
        <v>153</v>
      </c>
      <c r="G22" s="224" t="s">
        <v>153</v>
      </c>
      <c r="H22" s="219"/>
      <c r="I22" s="267"/>
      <c r="J22" s="225"/>
      <c r="K22" s="263">
        <v>388.47559999999999</v>
      </c>
      <c r="L22" s="223">
        <v>395.73230000000001</v>
      </c>
      <c r="M22" s="223">
        <v>403.9418</v>
      </c>
      <c r="N22" s="224">
        <v>398.42750000000001</v>
      </c>
      <c r="O22" s="219">
        <v>5.108600000000024</v>
      </c>
      <c r="P22" s="220">
        <v>1.2988442711499459E-2</v>
      </c>
      <c r="Q22" s="215"/>
      <c r="R22" s="263" t="s">
        <v>153</v>
      </c>
      <c r="S22" s="223" t="s">
        <v>153</v>
      </c>
      <c r="T22" s="223" t="s">
        <v>153</v>
      </c>
      <c r="U22" s="224" t="s">
        <v>153</v>
      </c>
      <c r="V22" s="219" t="s">
        <v>153</v>
      </c>
      <c r="W22" s="220" t="s">
        <v>153</v>
      </c>
      <c r="X22" s="215"/>
      <c r="Y22" s="222">
        <v>398.42750000000001</v>
      </c>
      <c r="Z22" s="259"/>
      <c r="AA22" s="221">
        <v>5.108600000000024</v>
      </c>
      <c r="AB22" s="220">
        <v>1.2988442711499459E-2</v>
      </c>
    </row>
    <row r="23" spans="2:28" x14ac:dyDescent="0.25">
      <c r="B23" s="272" t="s">
        <v>65</v>
      </c>
      <c r="C23" s="207"/>
      <c r="D23" s="217" t="s">
        <v>153</v>
      </c>
      <c r="E23" s="218">
        <v>377.29169999999999</v>
      </c>
      <c r="F23" s="218">
        <v>429.95240000000001</v>
      </c>
      <c r="G23" s="261">
        <v>401.64850000000001</v>
      </c>
      <c r="H23" s="219">
        <v>-22.178999999999974</v>
      </c>
      <c r="I23" s="267">
        <v>-5.2330252284242929E-2</v>
      </c>
      <c r="J23" s="257"/>
      <c r="K23" s="217" t="s">
        <v>153</v>
      </c>
      <c r="L23" s="218" t="s">
        <v>153</v>
      </c>
      <c r="M23" s="218" t="s">
        <v>153</v>
      </c>
      <c r="N23" s="261" t="s">
        <v>153</v>
      </c>
      <c r="O23" s="219" t="s">
        <v>153</v>
      </c>
      <c r="P23" s="220" t="s">
        <v>153</v>
      </c>
      <c r="Q23" s="215"/>
      <c r="R23" s="217" t="s">
        <v>153</v>
      </c>
      <c r="S23" s="218" t="s">
        <v>153</v>
      </c>
      <c r="T23" s="218" t="s">
        <v>153</v>
      </c>
      <c r="U23" s="261" t="s">
        <v>153</v>
      </c>
      <c r="V23" s="219" t="s">
        <v>153</v>
      </c>
      <c r="W23" s="220" t="s">
        <v>153</v>
      </c>
      <c r="X23" s="215"/>
      <c r="Y23" s="222">
        <v>401.64850000000001</v>
      </c>
      <c r="Z23" s="259"/>
      <c r="AA23" s="221">
        <v>-22.178999999999974</v>
      </c>
      <c r="AB23" s="220">
        <v>-5.2330252284242929E-2</v>
      </c>
    </row>
    <row r="24" spans="2:28" x14ac:dyDescent="0.25">
      <c r="B24" s="272" t="s">
        <v>66</v>
      </c>
      <c r="C24" s="207"/>
      <c r="D24" s="217">
        <v>364.62290000000002</v>
      </c>
      <c r="E24" s="218">
        <v>361.63740000000001</v>
      </c>
      <c r="F24" s="218" t="s">
        <v>153</v>
      </c>
      <c r="G24" s="261">
        <v>363.63690000000003</v>
      </c>
      <c r="H24" s="219">
        <v>2.3143000000000029</v>
      </c>
      <c r="I24" s="267">
        <v>6.4050795604813082E-3</v>
      </c>
      <c r="J24" s="257"/>
      <c r="K24" s="217" t="s">
        <v>153</v>
      </c>
      <c r="L24" s="218" t="s">
        <v>153</v>
      </c>
      <c r="M24" s="218" t="s">
        <v>153</v>
      </c>
      <c r="N24" s="261" t="s">
        <v>153</v>
      </c>
      <c r="O24" s="219" t="s">
        <v>153</v>
      </c>
      <c r="P24" s="220" t="s">
        <v>153</v>
      </c>
      <c r="Q24" s="215"/>
      <c r="R24" s="217">
        <v>368.30840000000001</v>
      </c>
      <c r="S24" s="218">
        <v>379.94369999999998</v>
      </c>
      <c r="T24" s="218" t="s">
        <v>153</v>
      </c>
      <c r="U24" s="261">
        <v>373.63749999999999</v>
      </c>
      <c r="V24" s="219">
        <v>2.0876999999999839</v>
      </c>
      <c r="W24" s="220">
        <v>5.6188968477441925E-3</v>
      </c>
      <c r="X24" s="215"/>
      <c r="Y24" s="222">
        <v>369.95139999999998</v>
      </c>
      <c r="Z24" s="259"/>
      <c r="AA24" s="221">
        <v>2.1711999999999989</v>
      </c>
      <c r="AB24" s="220">
        <v>5.9035260734536799E-3</v>
      </c>
    </row>
    <row r="25" spans="2:28" x14ac:dyDescent="0.25">
      <c r="B25" s="272" t="s">
        <v>67</v>
      </c>
      <c r="C25" s="207"/>
      <c r="D25" s="263">
        <v>386.60390000000001</v>
      </c>
      <c r="E25" s="223">
        <v>381.75200000000001</v>
      </c>
      <c r="F25" s="223">
        <v>350.97739999999999</v>
      </c>
      <c r="G25" s="224">
        <v>379.50670000000002</v>
      </c>
      <c r="H25" s="219">
        <v>0.64379999999999882</v>
      </c>
      <c r="I25" s="267">
        <v>1.6992954443415531E-3</v>
      </c>
      <c r="J25" s="257"/>
      <c r="K25" s="263">
        <v>241.3793</v>
      </c>
      <c r="L25" s="223">
        <v>373</v>
      </c>
      <c r="M25" s="223">
        <v>338.64120000000003</v>
      </c>
      <c r="N25" s="224">
        <v>338.19709999999998</v>
      </c>
      <c r="O25" s="219">
        <v>-4.8493000000000279</v>
      </c>
      <c r="P25" s="220">
        <v>-1.4135988600958993E-2</v>
      </c>
      <c r="Q25" s="215"/>
      <c r="R25" s="263" t="s">
        <v>153</v>
      </c>
      <c r="S25" s="223" t="s">
        <v>153</v>
      </c>
      <c r="T25" s="223" t="s">
        <v>153</v>
      </c>
      <c r="U25" s="224" t="s">
        <v>153</v>
      </c>
      <c r="V25" s="219" t="s">
        <v>153</v>
      </c>
      <c r="W25" s="220" t="s">
        <v>153</v>
      </c>
      <c r="X25" s="215"/>
      <c r="Y25" s="222">
        <v>373.70429999999999</v>
      </c>
      <c r="Z25" s="216"/>
      <c r="AA25" s="221">
        <v>-0.12770000000000437</v>
      </c>
      <c r="AB25" s="220">
        <v>-3.4159729504168457E-4</v>
      </c>
    </row>
    <row r="26" spans="2:28" x14ac:dyDescent="0.25">
      <c r="B26" s="272" t="s">
        <v>68</v>
      </c>
      <c r="C26" s="207"/>
      <c r="D26" s="263">
        <v>337.60539999999997</v>
      </c>
      <c r="E26" s="223">
        <v>346.18169999999998</v>
      </c>
      <c r="F26" s="223" t="s">
        <v>153</v>
      </c>
      <c r="G26" s="224">
        <v>343.88959999999997</v>
      </c>
      <c r="H26" s="219">
        <v>-1.6811000000000149</v>
      </c>
      <c r="I26" s="267">
        <v>-4.8647064117415262E-3</v>
      </c>
      <c r="J26" s="257"/>
      <c r="K26" s="263" t="s">
        <v>153</v>
      </c>
      <c r="L26" s="223" t="s">
        <v>153</v>
      </c>
      <c r="M26" s="223" t="s">
        <v>153</v>
      </c>
      <c r="N26" s="224" t="s">
        <v>153</v>
      </c>
      <c r="O26" s="219" t="s">
        <v>153</v>
      </c>
      <c r="P26" s="220" t="s">
        <v>153</v>
      </c>
      <c r="Q26" s="215"/>
      <c r="R26" s="263" t="s">
        <v>153</v>
      </c>
      <c r="S26" s="223" t="s">
        <v>153</v>
      </c>
      <c r="T26" s="223" t="s">
        <v>153</v>
      </c>
      <c r="U26" s="224" t="s">
        <v>153</v>
      </c>
      <c r="V26" s="219" t="s">
        <v>153</v>
      </c>
      <c r="W26" s="220" t="s">
        <v>153</v>
      </c>
      <c r="X26" s="215"/>
      <c r="Y26" s="222">
        <v>343.88959999999997</v>
      </c>
      <c r="Z26" s="216"/>
      <c r="AA26" s="221">
        <v>-1.6811000000000149</v>
      </c>
      <c r="AB26" s="220">
        <v>-4.8647064117415262E-3</v>
      </c>
    </row>
    <row r="27" spans="2:28" x14ac:dyDescent="0.25">
      <c r="B27" s="272" t="s">
        <v>69</v>
      </c>
      <c r="C27" s="207"/>
      <c r="D27" s="217">
        <v>388.56740000000002</v>
      </c>
      <c r="E27" s="218">
        <v>352.96469999999999</v>
      </c>
      <c r="F27" s="218">
        <v>319.66320000000002</v>
      </c>
      <c r="G27" s="261">
        <v>382.54509999999999</v>
      </c>
      <c r="H27" s="268">
        <v>4.945699999999988</v>
      </c>
      <c r="I27" s="267">
        <v>1.3097743269719242E-2</v>
      </c>
      <c r="J27" s="257"/>
      <c r="K27" s="217" t="s">
        <v>153</v>
      </c>
      <c r="L27" s="218" t="s">
        <v>153</v>
      </c>
      <c r="M27" s="218" t="s">
        <v>153</v>
      </c>
      <c r="N27" s="261" t="s">
        <v>153</v>
      </c>
      <c r="O27" s="219" t="s">
        <v>153</v>
      </c>
      <c r="P27" s="220" t="s">
        <v>153</v>
      </c>
      <c r="Q27" s="215"/>
      <c r="R27" s="217">
        <v>453.46879999999999</v>
      </c>
      <c r="S27" s="218">
        <v>393.36950000000002</v>
      </c>
      <c r="T27" s="218">
        <v>411.29680000000002</v>
      </c>
      <c r="U27" s="261">
        <v>428.85399999999998</v>
      </c>
      <c r="V27" s="219">
        <v>-5.1979000000000042</v>
      </c>
      <c r="W27" s="220">
        <v>-1.1975296041786709E-2</v>
      </c>
      <c r="X27" s="215"/>
      <c r="Y27" s="222">
        <v>385.2962</v>
      </c>
      <c r="Z27" s="216"/>
      <c r="AA27" s="221">
        <v>4.3430999999999926</v>
      </c>
      <c r="AB27" s="220">
        <v>1.1400615981337348E-2</v>
      </c>
    </row>
    <row r="28" spans="2:28" x14ac:dyDescent="0.25">
      <c r="B28" s="272" t="s">
        <v>70</v>
      </c>
      <c r="C28" s="207"/>
      <c r="D28" s="217" t="s">
        <v>153</v>
      </c>
      <c r="E28" s="218" t="s">
        <v>153</v>
      </c>
      <c r="F28" s="218" t="s">
        <v>153</v>
      </c>
      <c r="G28" s="261" t="s">
        <v>153</v>
      </c>
      <c r="H28" s="219">
        <v>0</v>
      </c>
      <c r="I28" s="267">
        <v>0</v>
      </c>
      <c r="J28" s="257"/>
      <c r="K28" s="217" t="s">
        <v>153</v>
      </c>
      <c r="L28" s="218" t="s">
        <v>153</v>
      </c>
      <c r="M28" s="218" t="s">
        <v>153</v>
      </c>
      <c r="N28" s="261" t="s">
        <v>153</v>
      </c>
      <c r="O28" s="219" t="s">
        <v>153</v>
      </c>
      <c r="P28" s="220" t="s">
        <v>153</v>
      </c>
      <c r="Q28" s="215"/>
      <c r="R28" s="217" t="s">
        <v>153</v>
      </c>
      <c r="S28" s="218" t="s">
        <v>153</v>
      </c>
      <c r="T28" s="218" t="s">
        <v>153</v>
      </c>
      <c r="U28" s="261" t="s">
        <v>153</v>
      </c>
      <c r="V28" s="219" t="s">
        <v>153</v>
      </c>
      <c r="W28" s="220" t="s">
        <v>153</v>
      </c>
      <c r="X28" s="215"/>
      <c r="Y28" s="222" t="s">
        <v>153</v>
      </c>
      <c r="Z28" s="259"/>
      <c r="AA28" s="221" t="s">
        <v>153</v>
      </c>
      <c r="AB28" s="220" t="s">
        <v>153</v>
      </c>
    </row>
    <row r="29" spans="2:28" x14ac:dyDescent="0.25">
      <c r="B29" s="272" t="s">
        <v>71</v>
      </c>
      <c r="C29" s="207"/>
      <c r="D29" s="217" t="s">
        <v>153</v>
      </c>
      <c r="E29" s="218">
        <v>266.26600000000002</v>
      </c>
      <c r="F29" s="218" t="s">
        <v>153</v>
      </c>
      <c r="G29" s="261">
        <v>266.26600000000002</v>
      </c>
      <c r="H29" s="219">
        <v>22.592300000000023</v>
      </c>
      <c r="I29" s="267">
        <v>9.2715381266012864E-2</v>
      </c>
      <c r="J29" s="257"/>
      <c r="K29" s="217" t="s">
        <v>153</v>
      </c>
      <c r="L29" s="218" t="s">
        <v>153</v>
      </c>
      <c r="M29" s="218" t="s">
        <v>153</v>
      </c>
      <c r="N29" s="261" t="s">
        <v>153</v>
      </c>
      <c r="O29" s="219" t="s">
        <v>153</v>
      </c>
      <c r="P29" s="220" t="s">
        <v>153</v>
      </c>
      <c r="Q29" s="215"/>
      <c r="R29" s="217" t="s">
        <v>153</v>
      </c>
      <c r="S29" s="218">
        <v>269.42860000000002</v>
      </c>
      <c r="T29" s="218" t="s">
        <v>153</v>
      </c>
      <c r="U29" s="261">
        <v>269.42860000000002</v>
      </c>
      <c r="V29" s="219">
        <v>6.3547000000000367</v>
      </c>
      <c r="W29" s="220">
        <v>2.4155569974824598E-2</v>
      </c>
      <c r="X29" s="215"/>
      <c r="Y29" s="222">
        <v>266.95920000000001</v>
      </c>
      <c r="Z29" s="259"/>
      <c r="AA29" s="221">
        <v>19.033000000000015</v>
      </c>
      <c r="AB29" s="220">
        <v>7.6768812654733676E-2</v>
      </c>
    </row>
    <row r="30" spans="2:28" x14ac:dyDescent="0.25">
      <c r="B30" s="272" t="s">
        <v>72</v>
      </c>
      <c r="C30" s="207"/>
      <c r="D30" s="217" t="s">
        <v>153</v>
      </c>
      <c r="E30" s="218">
        <v>286.55180000000001</v>
      </c>
      <c r="F30" s="218">
        <v>297.29539999999997</v>
      </c>
      <c r="G30" s="261">
        <v>294.52300000000002</v>
      </c>
      <c r="H30" s="219">
        <v>3.571200000000033</v>
      </c>
      <c r="I30" s="267">
        <v>1.2274197994307068E-2</v>
      </c>
      <c r="J30" s="257"/>
      <c r="K30" s="217" t="s">
        <v>153</v>
      </c>
      <c r="L30" s="218" t="s">
        <v>153</v>
      </c>
      <c r="M30" s="218" t="s">
        <v>153</v>
      </c>
      <c r="N30" s="261" t="s">
        <v>153</v>
      </c>
      <c r="O30" s="219" t="s">
        <v>153</v>
      </c>
      <c r="P30" s="220" t="s">
        <v>153</v>
      </c>
      <c r="Q30" s="215"/>
      <c r="R30" s="217" t="s">
        <v>153</v>
      </c>
      <c r="S30" s="218" t="s">
        <v>154</v>
      </c>
      <c r="T30" s="218" t="s">
        <v>153</v>
      </c>
      <c r="U30" s="261" t="s">
        <v>154</v>
      </c>
      <c r="V30" s="219" t="s">
        <v>153</v>
      </c>
      <c r="W30" s="220" t="s">
        <v>153</v>
      </c>
      <c r="X30" s="215"/>
      <c r="Y30" s="222" t="s">
        <v>154</v>
      </c>
      <c r="Z30" s="259"/>
      <c r="AA30" s="221" t="s">
        <v>153</v>
      </c>
      <c r="AB30" s="220" t="s">
        <v>153</v>
      </c>
    </row>
    <row r="31" spans="2:28" x14ac:dyDescent="0.25">
      <c r="B31" s="272" t="s">
        <v>73</v>
      </c>
      <c r="C31" s="207"/>
      <c r="D31" s="217">
        <v>392.88319999999999</v>
      </c>
      <c r="E31" s="223">
        <v>381.91989999999998</v>
      </c>
      <c r="F31" s="223" t="s">
        <v>153</v>
      </c>
      <c r="G31" s="224">
        <v>389.80239999999998</v>
      </c>
      <c r="H31" s="219">
        <v>3.8651999999999589</v>
      </c>
      <c r="I31" s="267">
        <v>1.0015100902426521E-2</v>
      </c>
      <c r="J31" s="257"/>
      <c r="K31" s="217" t="s">
        <v>153</v>
      </c>
      <c r="L31" s="223" t="s">
        <v>153</v>
      </c>
      <c r="M31" s="223" t="s">
        <v>153</v>
      </c>
      <c r="N31" s="224" t="s">
        <v>153</v>
      </c>
      <c r="O31" s="219" t="s">
        <v>153</v>
      </c>
      <c r="P31" s="220" t="s">
        <v>153</v>
      </c>
      <c r="Q31" s="215"/>
      <c r="R31" s="217" t="s">
        <v>153</v>
      </c>
      <c r="S31" s="223" t="s">
        <v>153</v>
      </c>
      <c r="T31" s="223" t="s">
        <v>153</v>
      </c>
      <c r="U31" s="224" t="s">
        <v>153</v>
      </c>
      <c r="V31" s="219" t="s">
        <v>153</v>
      </c>
      <c r="W31" s="220" t="s">
        <v>153</v>
      </c>
      <c r="X31" s="215"/>
      <c r="Y31" s="222">
        <v>389.80239999999998</v>
      </c>
      <c r="Z31" s="259"/>
      <c r="AA31" s="221">
        <v>3.8651999999999589</v>
      </c>
      <c r="AB31" s="220">
        <v>1.0015100902426521E-2</v>
      </c>
    </row>
    <row r="32" spans="2:28" x14ac:dyDescent="0.25">
      <c r="B32" s="272" t="s">
        <v>74</v>
      </c>
      <c r="C32" s="207"/>
      <c r="D32" s="217" t="s">
        <v>153</v>
      </c>
      <c r="E32" s="223">
        <v>190.40950000000001</v>
      </c>
      <c r="F32" s="223" t="s">
        <v>153</v>
      </c>
      <c r="G32" s="224">
        <v>190.40950000000001</v>
      </c>
      <c r="H32" s="219">
        <v>-19.04679999999999</v>
      </c>
      <c r="I32" s="267">
        <v>-9.0934481321402028E-2</v>
      </c>
      <c r="J32" s="257"/>
      <c r="K32" s="217" t="s">
        <v>153</v>
      </c>
      <c r="L32" s="223" t="s">
        <v>153</v>
      </c>
      <c r="M32" s="223" t="s">
        <v>153</v>
      </c>
      <c r="N32" s="224" t="s">
        <v>153</v>
      </c>
      <c r="O32" s="219" t="s">
        <v>153</v>
      </c>
      <c r="P32" s="220" t="s">
        <v>153</v>
      </c>
      <c r="Q32" s="215"/>
      <c r="R32" s="217" t="s">
        <v>153</v>
      </c>
      <c r="S32" s="223" t="s">
        <v>153</v>
      </c>
      <c r="T32" s="223" t="s">
        <v>153</v>
      </c>
      <c r="U32" s="224" t="s">
        <v>153</v>
      </c>
      <c r="V32" s="219" t="s">
        <v>153</v>
      </c>
      <c r="W32" s="220" t="s">
        <v>153</v>
      </c>
      <c r="X32" s="215"/>
      <c r="Y32" s="222">
        <v>190.40950000000001</v>
      </c>
      <c r="Z32" s="259"/>
      <c r="AA32" s="221">
        <v>-19.04679999999999</v>
      </c>
      <c r="AB32" s="220">
        <v>-9.0934481321402028E-2</v>
      </c>
    </row>
    <row r="33" spans="2:29" x14ac:dyDescent="0.25">
      <c r="B33" s="272" t="s">
        <v>75</v>
      </c>
      <c r="C33" s="207"/>
      <c r="D33" s="217" t="s">
        <v>153</v>
      </c>
      <c r="E33" s="223" t="s">
        <v>153</v>
      </c>
      <c r="F33" s="223" t="s">
        <v>153</v>
      </c>
      <c r="G33" s="224" t="s">
        <v>153</v>
      </c>
      <c r="H33" s="219">
        <v>0</v>
      </c>
      <c r="I33" s="267" t="s">
        <v>153</v>
      </c>
      <c r="J33" s="257"/>
      <c r="K33" s="217" t="s">
        <v>153</v>
      </c>
      <c r="L33" s="223" t="s">
        <v>153</v>
      </c>
      <c r="M33" s="223" t="s">
        <v>153</v>
      </c>
      <c r="N33" s="224" t="s">
        <v>153</v>
      </c>
      <c r="O33" s="219" t="s">
        <v>153</v>
      </c>
      <c r="P33" s="220" t="s">
        <v>153</v>
      </c>
      <c r="Q33" s="215"/>
      <c r="R33" s="217" t="s">
        <v>153</v>
      </c>
      <c r="S33" s="223" t="s">
        <v>153</v>
      </c>
      <c r="T33" s="223" t="s">
        <v>153</v>
      </c>
      <c r="U33" s="224" t="s">
        <v>153</v>
      </c>
      <c r="V33" s="219" t="s">
        <v>153</v>
      </c>
      <c r="W33" s="220" t="s">
        <v>153</v>
      </c>
      <c r="X33" s="215"/>
      <c r="Y33" s="222" t="s">
        <v>153</v>
      </c>
      <c r="Z33" s="259"/>
      <c r="AA33" s="221" t="s">
        <v>153</v>
      </c>
      <c r="AB33" s="220" t="s">
        <v>153</v>
      </c>
    </row>
    <row r="34" spans="2:29" x14ac:dyDescent="0.25">
      <c r="B34" s="272" t="s">
        <v>76</v>
      </c>
      <c r="C34" s="207"/>
      <c r="D34" s="217" t="s">
        <v>153</v>
      </c>
      <c r="E34" s="218">
        <v>346.22109999999998</v>
      </c>
      <c r="F34" s="218">
        <v>353.5342</v>
      </c>
      <c r="G34" s="261">
        <v>349.5795</v>
      </c>
      <c r="H34" s="219">
        <v>4.5996000000000095</v>
      </c>
      <c r="I34" s="267">
        <v>1.3332950702345192E-2</v>
      </c>
      <c r="J34" s="257"/>
      <c r="K34" s="217" t="s">
        <v>153</v>
      </c>
      <c r="L34" s="218" t="s">
        <v>153</v>
      </c>
      <c r="M34" s="218" t="s">
        <v>153</v>
      </c>
      <c r="N34" s="261" t="s">
        <v>153</v>
      </c>
      <c r="O34" s="219" t="s">
        <v>153</v>
      </c>
      <c r="P34" s="220" t="s">
        <v>153</v>
      </c>
      <c r="Q34" s="215"/>
      <c r="R34" s="217" t="s">
        <v>153</v>
      </c>
      <c r="S34" s="218">
        <v>347.94510000000002</v>
      </c>
      <c r="T34" s="218">
        <v>334.5104</v>
      </c>
      <c r="U34" s="261">
        <v>336.375</v>
      </c>
      <c r="V34" s="219">
        <v>-4.185799999999972</v>
      </c>
      <c r="W34" s="220">
        <v>-1.2290903709410994E-2</v>
      </c>
      <c r="X34" s="215"/>
      <c r="Y34" s="222">
        <v>339.43709999999999</v>
      </c>
      <c r="Z34" s="216"/>
      <c r="AA34" s="221">
        <v>-2.1485000000000127</v>
      </c>
      <c r="AB34" s="220">
        <v>-6.2897850494868512E-3</v>
      </c>
    </row>
    <row r="35" spans="2:29" x14ac:dyDescent="0.25">
      <c r="B35" s="272" t="s">
        <v>77</v>
      </c>
      <c r="C35" s="207"/>
      <c r="D35" s="217">
        <v>373.95319999999998</v>
      </c>
      <c r="E35" s="218">
        <v>376.78500000000003</v>
      </c>
      <c r="F35" s="218" t="s">
        <v>153</v>
      </c>
      <c r="G35" s="261">
        <v>374.96030000000002</v>
      </c>
      <c r="H35" s="219">
        <v>0.34120000000001482</v>
      </c>
      <c r="I35" s="267">
        <v>9.1079178824582385E-4</v>
      </c>
      <c r="J35" s="257"/>
      <c r="K35" s="217" t="s">
        <v>153</v>
      </c>
      <c r="L35" s="218" t="s">
        <v>153</v>
      </c>
      <c r="M35" s="218" t="s">
        <v>153</v>
      </c>
      <c r="N35" s="261" t="s">
        <v>153</v>
      </c>
      <c r="O35" s="219" t="s">
        <v>153</v>
      </c>
      <c r="P35" s="220" t="s">
        <v>153</v>
      </c>
      <c r="Q35" s="215"/>
      <c r="R35" s="217">
        <v>479.17939999999999</v>
      </c>
      <c r="S35" s="218">
        <v>448.61790000000002</v>
      </c>
      <c r="T35" s="218" t="s">
        <v>153</v>
      </c>
      <c r="U35" s="261">
        <v>465.80799999999999</v>
      </c>
      <c r="V35" s="219">
        <v>0.20179999999999154</v>
      </c>
      <c r="W35" s="220">
        <v>4.3341347258696317E-4</v>
      </c>
      <c r="X35" s="215"/>
      <c r="Y35" s="222">
        <v>374.96039999999999</v>
      </c>
      <c r="Z35" s="216"/>
      <c r="AA35" s="221">
        <v>0.34120000000001482</v>
      </c>
      <c r="AB35" s="220">
        <v>9.1079154512097027E-4</v>
      </c>
    </row>
    <row r="36" spans="2:29" x14ac:dyDescent="0.25">
      <c r="B36" s="272" t="s">
        <v>78</v>
      </c>
      <c r="C36" s="207"/>
      <c r="D36" s="217" t="s">
        <v>153</v>
      </c>
      <c r="E36" s="218">
        <v>318.74079999999998</v>
      </c>
      <c r="F36" s="218">
        <v>327.26080000000002</v>
      </c>
      <c r="G36" s="261">
        <v>324.16829999999999</v>
      </c>
      <c r="H36" s="219">
        <v>5.720799999999997</v>
      </c>
      <c r="I36" s="267">
        <v>1.7964656654550604E-2</v>
      </c>
      <c r="J36" s="257"/>
      <c r="K36" s="217" t="s">
        <v>153</v>
      </c>
      <c r="L36" s="218" t="s">
        <v>153</v>
      </c>
      <c r="M36" s="218" t="s">
        <v>153</v>
      </c>
      <c r="N36" s="261" t="s">
        <v>153</v>
      </c>
      <c r="O36" s="219" t="s">
        <v>153</v>
      </c>
      <c r="P36" s="220" t="s">
        <v>153</v>
      </c>
      <c r="Q36" s="215"/>
      <c r="R36" s="217" t="s">
        <v>153</v>
      </c>
      <c r="S36" s="218" t="s">
        <v>153</v>
      </c>
      <c r="T36" s="218">
        <v>298.92970000000003</v>
      </c>
      <c r="U36" s="261">
        <v>298.92970000000003</v>
      </c>
      <c r="V36" s="219">
        <v>5.6432000000000357</v>
      </c>
      <c r="W36" s="220">
        <v>1.9241253859280993E-2</v>
      </c>
      <c r="X36" s="215"/>
      <c r="Y36" s="222">
        <v>324.0068</v>
      </c>
      <c r="Z36" s="216"/>
      <c r="AA36" s="221">
        <v>5.7203000000000088</v>
      </c>
      <c r="AB36" s="220">
        <v>1.7972172869411773E-2</v>
      </c>
    </row>
    <row r="37" spans="2:29" x14ac:dyDescent="0.25">
      <c r="B37" s="272" t="s">
        <v>79</v>
      </c>
      <c r="C37" s="207"/>
      <c r="D37" s="217">
        <v>358.65629999999999</v>
      </c>
      <c r="E37" s="218">
        <v>374.39890000000003</v>
      </c>
      <c r="F37" s="218" t="s">
        <v>153</v>
      </c>
      <c r="G37" s="261">
        <v>366.0249</v>
      </c>
      <c r="H37" s="219">
        <v>1.1526999999999816</v>
      </c>
      <c r="I37" s="267">
        <v>3.1591883404653576E-3</v>
      </c>
      <c r="J37" s="257"/>
      <c r="K37" s="217" t="s">
        <v>153</v>
      </c>
      <c r="L37" s="218" t="s">
        <v>153</v>
      </c>
      <c r="M37" s="218" t="s">
        <v>153</v>
      </c>
      <c r="N37" s="261" t="s">
        <v>153</v>
      </c>
      <c r="O37" s="219" t="s">
        <v>153</v>
      </c>
      <c r="P37" s="220" t="s">
        <v>153</v>
      </c>
      <c r="Q37" s="215"/>
      <c r="R37" s="217">
        <v>359.94959999999998</v>
      </c>
      <c r="S37" s="218">
        <v>362.32549999999998</v>
      </c>
      <c r="T37" s="218" t="s">
        <v>153</v>
      </c>
      <c r="U37" s="261">
        <v>361.98649999999998</v>
      </c>
      <c r="V37" s="219">
        <v>2.6850999999999772</v>
      </c>
      <c r="W37" s="220">
        <v>7.4731131022589548E-3</v>
      </c>
      <c r="X37" s="215"/>
      <c r="Y37" s="222">
        <v>364.22250000000003</v>
      </c>
      <c r="Z37" s="216"/>
      <c r="AA37" s="221">
        <v>1.8366000000000327</v>
      </c>
      <c r="AB37" s="220">
        <v>5.0680779798553122E-3</v>
      </c>
    </row>
    <row r="38" spans="2:29" x14ac:dyDescent="0.25">
      <c r="B38" s="272" t="s">
        <v>80</v>
      </c>
      <c r="C38" s="207"/>
      <c r="D38" s="217">
        <v>397.40230000000003</v>
      </c>
      <c r="E38" s="218">
        <v>309.01609999999999</v>
      </c>
      <c r="F38" s="218">
        <v>305.32029999999997</v>
      </c>
      <c r="G38" s="261">
        <v>307.84269999999998</v>
      </c>
      <c r="H38" s="219">
        <v>-3.5785000000000196</v>
      </c>
      <c r="I38" s="267">
        <v>-1.1490868315965685E-2</v>
      </c>
      <c r="J38" s="257"/>
      <c r="K38" s="217" t="s">
        <v>153</v>
      </c>
      <c r="L38" s="218" t="s">
        <v>153</v>
      </c>
      <c r="M38" s="218" t="s">
        <v>153</v>
      </c>
      <c r="N38" s="261" t="s">
        <v>153</v>
      </c>
      <c r="O38" s="219" t="s">
        <v>153</v>
      </c>
      <c r="P38" s="220" t="s">
        <v>153</v>
      </c>
      <c r="Q38" s="215"/>
      <c r="R38" s="217" t="s">
        <v>153</v>
      </c>
      <c r="S38" s="218">
        <v>291.73820000000001</v>
      </c>
      <c r="T38" s="218">
        <v>327.83499999999998</v>
      </c>
      <c r="U38" s="261">
        <v>323.55239999999998</v>
      </c>
      <c r="V38" s="219">
        <v>21.989999999999952</v>
      </c>
      <c r="W38" s="220">
        <v>7.2920231434687954E-2</v>
      </c>
      <c r="X38" s="215"/>
      <c r="Y38" s="222">
        <v>318.31099999999998</v>
      </c>
      <c r="Z38" s="216"/>
      <c r="AA38" s="221">
        <v>13.459299999999985</v>
      </c>
      <c r="AB38" s="220">
        <v>4.4150319647225045E-2</v>
      </c>
    </row>
    <row r="39" spans="2:29" x14ac:dyDescent="0.25">
      <c r="B39" s="272" t="s">
        <v>81</v>
      </c>
      <c r="C39" s="207"/>
      <c r="D39" s="217">
        <v>317.1096</v>
      </c>
      <c r="E39" s="218">
        <v>322.90370000000001</v>
      </c>
      <c r="F39" s="218">
        <v>305.52300000000002</v>
      </c>
      <c r="G39" s="261">
        <v>318.82279999999997</v>
      </c>
      <c r="H39" s="219">
        <v>-2.2911000000000286</v>
      </c>
      <c r="I39" s="267">
        <v>-7.1348515277601665E-3</v>
      </c>
      <c r="J39" s="257"/>
      <c r="K39" s="217" t="s">
        <v>153</v>
      </c>
      <c r="L39" s="218" t="s">
        <v>153</v>
      </c>
      <c r="M39" s="218" t="s">
        <v>153</v>
      </c>
      <c r="N39" s="261" t="s">
        <v>153</v>
      </c>
      <c r="O39" s="219" t="s">
        <v>153</v>
      </c>
      <c r="P39" s="220" t="s">
        <v>153</v>
      </c>
      <c r="Q39" s="215"/>
      <c r="R39" s="217" t="s">
        <v>153</v>
      </c>
      <c r="S39" s="218">
        <v>282.30540000000002</v>
      </c>
      <c r="T39" s="218">
        <v>404.33049999999997</v>
      </c>
      <c r="U39" s="261">
        <v>329.32240000000002</v>
      </c>
      <c r="V39" s="219">
        <v>-84.202699999999993</v>
      </c>
      <c r="W39" s="220">
        <v>-0.20362173904316805</v>
      </c>
      <c r="X39" s="215"/>
      <c r="Y39" s="222">
        <v>319.52210000000002</v>
      </c>
      <c r="Z39" s="216"/>
      <c r="AA39" s="221">
        <v>-7.7464999999999691</v>
      </c>
      <c r="AB39" s="220">
        <v>-2.367015961812402E-2</v>
      </c>
    </row>
    <row r="40" spans="2:29" x14ac:dyDescent="0.25">
      <c r="B40" s="272" t="s">
        <v>82</v>
      </c>
      <c r="C40" s="207"/>
      <c r="D40" s="217" t="s">
        <v>153</v>
      </c>
      <c r="E40" s="218">
        <v>333.09179999999998</v>
      </c>
      <c r="F40" s="218">
        <v>311.30829999999997</v>
      </c>
      <c r="G40" s="261">
        <v>319.93669999999997</v>
      </c>
      <c r="H40" s="219">
        <v>6.9459999999999695</v>
      </c>
      <c r="I40" s="267">
        <v>2.2192352680127536E-2</v>
      </c>
      <c r="J40" s="257"/>
      <c r="K40" s="217" t="s">
        <v>153</v>
      </c>
      <c r="L40" s="218" t="s">
        <v>153</v>
      </c>
      <c r="M40" s="218" t="s">
        <v>153</v>
      </c>
      <c r="N40" s="261" t="s">
        <v>153</v>
      </c>
      <c r="O40" s="219" t="s">
        <v>153</v>
      </c>
      <c r="P40" s="220" t="s">
        <v>153</v>
      </c>
      <c r="Q40" s="215"/>
      <c r="R40" s="217" t="s">
        <v>153</v>
      </c>
      <c r="S40" s="218" t="s">
        <v>154</v>
      </c>
      <c r="T40" s="218" t="s">
        <v>154</v>
      </c>
      <c r="U40" s="261" t="s">
        <v>154</v>
      </c>
      <c r="V40" s="219" t="s">
        <v>153</v>
      </c>
      <c r="W40" s="220" t="s">
        <v>153</v>
      </c>
      <c r="X40" s="215"/>
      <c r="Y40" s="222" t="s">
        <v>154</v>
      </c>
      <c r="Z40" s="216"/>
      <c r="AA40" s="221" t="s">
        <v>153</v>
      </c>
      <c r="AB40" s="220" t="s">
        <v>153</v>
      </c>
    </row>
    <row r="41" spans="2:29" x14ac:dyDescent="0.25">
      <c r="B41" s="272" t="s">
        <v>83</v>
      </c>
      <c r="C41" s="207"/>
      <c r="D41" s="217" t="s">
        <v>153</v>
      </c>
      <c r="E41" s="218">
        <v>379.69580000000002</v>
      </c>
      <c r="F41" s="218">
        <v>368.8775</v>
      </c>
      <c r="G41" s="261">
        <v>370.56990000000002</v>
      </c>
      <c r="H41" s="219">
        <v>-0.69899999999995543</v>
      </c>
      <c r="I41" s="267">
        <v>-1.88273243463144E-3</v>
      </c>
      <c r="J41" s="257"/>
      <c r="K41" s="217" t="s">
        <v>153</v>
      </c>
      <c r="L41" s="218" t="s">
        <v>153</v>
      </c>
      <c r="M41" s="218" t="s">
        <v>153</v>
      </c>
      <c r="N41" s="261" t="s">
        <v>153</v>
      </c>
      <c r="O41" s="219" t="s">
        <v>153</v>
      </c>
      <c r="P41" s="220" t="s">
        <v>153</v>
      </c>
      <c r="Q41" s="215"/>
      <c r="R41" s="217" t="s">
        <v>153</v>
      </c>
      <c r="S41" s="218" t="s">
        <v>153</v>
      </c>
      <c r="T41" s="218" t="s">
        <v>153</v>
      </c>
      <c r="U41" s="261" t="s">
        <v>153</v>
      </c>
      <c r="V41" s="219" t="s">
        <v>153</v>
      </c>
      <c r="W41" s="220" t="s">
        <v>153</v>
      </c>
      <c r="X41" s="215"/>
      <c r="Y41" s="222">
        <v>370.56990000000002</v>
      </c>
      <c r="Z41" s="216"/>
      <c r="AA41" s="221">
        <v>-0.69899999999995543</v>
      </c>
      <c r="AB41" s="220">
        <v>-1.88273243463144E-3</v>
      </c>
    </row>
    <row r="42" spans="2:29" ht="15.75" thickBot="1" x14ac:dyDescent="0.3">
      <c r="B42" s="273" t="s">
        <v>84</v>
      </c>
      <c r="C42" s="207"/>
      <c r="D42" s="274" t="s">
        <v>153</v>
      </c>
      <c r="E42" s="275">
        <v>465.36149999999998</v>
      </c>
      <c r="F42" s="275">
        <v>475.06169999999997</v>
      </c>
      <c r="G42" s="276">
        <v>471.19330000000002</v>
      </c>
      <c r="H42" s="226">
        <v>3.8423999999999978</v>
      </c>
      <c r="I42" s="269">
        <v>8.2216595709989626E-3</v>
      </c>
      <c r="J42" s="257"/>
      <c r="K42" s="274" t="s">
        <v>153</v>
      </c>
      <c r="L42" s="275" t="s">
        <v>153</v>
      </c>
      <c r="M42" s="275" t="s">
        <v>153</v>
      </c>
      <c r="N42" s="276" t="s">
        <v>153</v>
      </c>
      <c r="O42" s="226" t="s">
        <v>153</v>
      </c>
      <c r="P42" s="227" t="s">
        <v>153</v>
      </c>
      <c r="Q42" s="215"/>
      <c r="R42" s="274" t="s">
        <v>153</v>
      </c>
      <c r="S42" s="275">
        <v>489.98050000000001</v>
      </c>
      <c r="T42" s="275" t="s">
        <v>153</v>
      </c>
      <c r="U42" s="276">
        <v>489.98050000000001</v>
      </c>
      <c r="V42" s="226">
        <v>50.240200000000016</v>
      </c>
      <c r="W42" s="227">
        <v>0.11424970601966655</v>
      </c>
      <c r="X42" s="215"/>
      <c r="Y42" s="228">
        <v>472.33640000000003</v>
      </c>
      <c r="Z42" s="216"/>
      <c r="AA42" s="229">
        <v>6.6655000000000086</v>
      </c>
      <c r="AB42" s="227">
        <v>1.4313756775439446E-2</v>
      </c>
    </row>
    <row r="43" spans="2:29" x14ac:dyDescent="0.25"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</row>
    <row r="44" spans="2:29" x14ac:dyDescent="0.25"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2:29" x14ac:dyDescent="0.2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2:29" x14ac:dyDescent="0.25"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2:29" x14ac:dyDescent="0.25"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2:29" x14ac:dyDescent="0.25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3:26" x14ac:dyDescent="0.25"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3:26" x14ac:dyDescent="0.25"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1" zoomScaleNormal="91" workbookViewId="0">
      <selection activeCell="A12" sqref="A12"/>
    </sheetView>
  </sheetViews>
  <sheetFormatPr defaultRowHeight="15" x14ac:dyDescent="0.25"/>
  <cols>
    <col min="1" max="1" width="9.140625" style="99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</cols>
  <sheetData>
    <row r="1" spans="2:32" x14ac:dyDescent="0.25">
      <c r="B1" t="s">
        <v>140</v>
      </c>
      <c r="C1" t="s">
        <v>177</v>
      </c>
    </row>
    <row r="2" spans="2:32" ht="15.75" x14ac:dyDescent="0.25">
      <c r="B2" s="335" t="s">
        <v>86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75"/>
    </row>
    <row r="3" spans="2:32" ht="16.5" customHeight="1" thickBot="1" x14ac:dyDescent="0.3">
      <c r="B3" s="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63"/>
      <c r="AC3" s="25"/>
      <c r="AD3" s="25"/>
      <c r="AE3" s="76"/>
      <c r="AF3" s="52"/>
    </row>
    <row r="4" spans="2:32" x14ac:dyDescent="0.25">
      <c r="B4" s="331" t="s">
        <v>87</v>
      </c>
      <c r="C4" s="329" t="s">
        <v>58</v>
      </c>
      <c r="D4" s="333" t="s">
        <v>59</v>
      </c>
      <c r="E4" s="333" t="s">
        <v>60</v>
      </c>
      <c r="F4" s="333" t="s">
        <v>61</v>
      </c>
      <c r="G4" s="333" t="s">
        <v>62</v>
      </c>
      <c r="H4" s="333" t="s">
        <v>63</v>
      </c>
      <c r="I4" s="333" t="s">
        <v>64</v>
      </c>
      <c r="J4" s="333" t="s">
        <v>65</v>
      </c>
      <c r="K4" s="333" t="s">
        <v>66</v>
      </c>
      <c r="L4" s="333" t="s">
        <v>67</v>
      </c>
      <c r="M4" s="333" t="s">
        <v>68</v>
      </c>
      <c r="N4" s="333" t="s">
        <v>69</v>
      </c>
      <c r="O4" s="333" t="s">
        <v>70</v>
      </c>
      <c r="P4" s="333" t="s">
        <v>71</v>
      </c>
      <c r="Q4" s="333" t="s">
        <v>72</v>
      </c>
      <c r="R4" s="333" t="s">
        <v>73</v>
      </c>
      <c r="S4" s="333" t="s">
        <v>74</v>
      </c>
      <c r="T4" s="333" t="s">
        <v>75</v>
      </c>
      <c r="U4" s="333" t="s">
        <v>76</v>
      </c>
      <c r="V4" s="333" t="s">
        <v>77</v>
      </c>
      <c r="W4" s="333" t="s">
        <v>78</v>
      </c>
      <c r="X4" s="333" t="s">
        <v>79</v>
      </c>
      <c r="Y4" s="333" t="s">
        <v>80</v>
      </c>
      <c r="Z4" s="333" t="s">
        <v>81</v>
      </c>
      <c r="AA4" s="333" t="s">
        <v>82</v>
      </c>
      <c r="AB4" s="333" t="s">
        <v>83</v>
      </c>
      <c r="AC4" s="333" t="s">
        <v>84</v>
      </c>
      <c r="AD4" s="336" t="s">
        <v>88</v>
      </c>
      <c r="AE4" s="336" t="s">
        <v>166</v>
      </c>
      <c r="AF4" s="336" t="s">
        <v>172</v>
      </c>
    </row>
    <row r="5" spans="2:32" ht="15.75" thickBot="1" x14ac:dyDescent="0.3">
      <c r="B5" s="332"/>
      <c r="C5" s="330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7"/>
      <c r="AE5" s="337"/>
      <c r="AF5" s="337"/>
    </row>
    <row r="6" spans="2:32" ht="15" customHeight="1" x14ac:dyDescent="0.25">
      <c r="B6" s="77" t="s">
        <v>89</v>
      </c>
      <c r="C6" s="284" t="s">
        <v>153</v>
      </c>
      <c r="D6" s="285" t="s">
        <v>153</v>
      </c>
      <c r="E6" s="285" t="s">
        <v>153</v>
      </c>
      <c r="F6" s="285">
        <v>340.1694</v>
      </c>
      <c r="G6" s="285" t="s">
        <v>153</v>
      </c>
      <c r="H6" s="285" t="s">
        <v>153</v>
      </c>
      <c r="I6" s="285">
        <v>408.17</v>
      </c>
      <c r="J6" s="285" t="s">
        <v>153</v>
      </c>
      <c r="K6" s="285">
        <v>387.34</v>
      </c>
      <c r="L6" s="285" t="s">
        <v>153</v>
      </c>
      <c r="M6" s="285" t="s">
        <v>153</v>
      </c>
      <c r="N6" s="285">
        <v>479.77</v>
      </c>
      <c r="O6" s="285" t="s">
        <v>153</v>
      </c>
      <c r="P6" s="285" t="s">
        <v>153</v>
      </c>
      <c r="Q6" s="285" t="s">
        <v>153</v>
      </c>
      <c r="R6" s="285" t="s">
        <v>153</v>
      </c>
      <c r="S6" s="285" t="s">
        <v>153</v>
      </c>
      <c r="T6" s="285" t="s">
        <v>153</v>
      </c>
      <c r="U6" s="285">
        <v>348</v>
      </c>
      <c r="V6" s="285">
        <v>499.23</v>
      </c>
      <c r="W6" s="285" t="s">
        <v>153</v>
      </c>
      <c r="X6" s="285">
        <v>382.7</v>
      </c>
      <c r="Y6" s="285" t="s">
        <v>153</v>
      </c>
      <c r="Z6" s="285" t="s">
        <v>153</v>
      </c>
      <c r="AA6" s="285" t="s">
        <v>153</v>
      </c>
      <c r="AB6" s="285" t="s">
        <v>153</v>
      </c>
      <c r="AC6" s="285">
        <v>414.0369</v>
      </c>
      <c r="AD6" s="286">
        <v>396.75439999999998</v>
      </c>
      <c r="AE6" s="287">
        <v>1.5865000000000009</v>
      </c>
      <c r="AF6" s="288">
        <v>4.0147491737057006E-3</v>
      </c>
    </row>
    <row r="7" spans="2:32" ht="15" customHeight="1" x14ac:dyDescent="0.25">
      <c r="B7" s="77" t="s">
        <v>90</v>
      </c>
      <c r="C7" s="285" t="s">
        <v>153</v>
      </c>
      <c r="D7" s="285" t="s">
        <v>153</v>
      </c>
      <c r="E7" s="285" t="s">
        <v>153</v>
      </c>
      <c r="F7" s="285">
        <v>339.36259999999999</v>
      </c>
      <c r="G7" s="285" t="s">
        <v>153</v>
      </c>
      <c r="H7" s="285" t="s">
        <v>153</v>
      </c>
      <c r="I7" s="285">
        <v>403.41</v>
      </c>
      <c r="J7" s="285" t="s">
        <v>153</v>
      </c>
      <c r="K7" s="285">
        <v>387.65</v>
      </c>
      <c r="L7" s="285" t="s">
        <v>153</v>
      </c>
      <c r="M7" s="285" t="s">
        <v>153</v>
      </c>
      <c r="N7" s="285" t="s">
        <v>153</v>
      </c>
      <c r="O7" s="285" t="s">
        <v>153</v>
      </c>
      <c r="P7" s="285" t="s">
        <v>153</v>
      </c>
      <c r="Q7" s="285" t="s">
        <v>153</v>
      </c>
      <c r="R7" s="285" t="s">
        <v>153</v>
      </c>
      <c r="S7" s="285" t="s">
        <v>153</v>
      </c>
      <c r="T7" s="285" t="s">
        <v>153</v>
      </c>
      <c r="U7" s="285">
        <v>344</v>
      </c>
      <c r="V7" s="285">
        <v>506.73</v>
      </c>
      <c r="W7" s="285" t="s">
        <v>153</v>
      </c>
      <c r="X7" s="285">
        <v>371.95</v>
      </c>
      <c r="Y7" s="285" t="s">
        <v>153</v>
      </c>
      <c r="Z7" s="285" t="s">
        <v>153</v>
      </c>
      <c r="AA7" s="285" t="s">
        <v>153</v>
      </c>
      <c r="AB7" s="285" t="s">
        <v>153</v>
      </c>
      <c r="AC7" s="285">
        <v>468.88330000000002</v>
      </c>
      <c r="AD7" s="286">
        <v>383.86900000000003</v>
      </c>
      <c r="AE7" s="287">
        <v>-1.5902999999999565</v>
      </c>
      <c r="AF7" s="288">
        <v>-4.1257274114282483E-3</v>
      </c>
    </row>
    <row r="8" spans="2:32" ht="15" customHeight="1" x14ac:dyDescent="0.25">
      <c r="B8" s="77" t="s">
        <v>91</v>
      </c>
      <c r="C8" s="285" t="s">
        <v>153</v>
      </c>
      <c r="D8" s="285" t="s">
        <v>153</v>
      </c>
      <c r="E8" s="285" t="s">
        <v>154</v>
      </c>
      <c r="F8" s="285">
        <v>335.19459999999998</v>
      </c>
      <c r="G8" s="285" t="s">
        <v>153</v>
      </c>
      <c r="H8" s="285" t="s">
        <v>153</v>
      </c>
      <c r="I8" s="285">
        <v>378.56</v>
      </c>
      <c r="J8" s="285" t="s">
        <v>153</v>
      </c>
      <c r="K8" s="285">
        <v>382.91</v>
      </c>
      <c r="L8" s="285" t="s">
        <v>153</v>
      </c>
      <c r="M8" s="285" t="s">
        <v>153</v>
      </c>
      <c r="N8" s="285">
        <v>399.27</v>
      </c>
      <c r="O8" s="285" t="s">
        <v>153</v>
      </c>
      <c r="P8" s="285">
        <v>273.47000000000003</v>
      </c>
      <c r="Q8" s="285" t="s">
        <v>154</v>
      </c>
      <c r="R8" s="285" t="s">
        <v>154</v>
      </c>
      <c r="S8" s="285" t="s">
        <v>153</v>
      </c>
      <c r="T8" s="285" t="s">
        <v>153</v>
      </c>
      <c r="U8" s="285">
        <v>350</v>
      </c>
      <c r="V8" s="285">
        <v>447.53</v>
      </c>
      <c r="W8" s="285" t="s">
        <v>153</v>
      </c>
      <c r="X8" s="285">
        <v>360.45</v>
      </c>
      <c r="Y8" s="285">
        <v>296.11430000000001</v>
      </c>
      <c r="Z8" s="285">
        <v>286.54000000000002</v>
      </c>
      <c r="AA8" s="285" t="s">
        <v>154</v>
      </c>
      <c r="AB8" s="285" t="s">
        <v>153</v>
      </c>
      <c r="AC8" s="285">
        <v>504.86099999999999</v>
      </c>
      <c r="AD8" s="286">
        <v>376.19690000000003</v>
      </c>
      <c r="AE8" s="287">
        <v>-2.7981999999999516</v>
      </c>
      <c r="AF8" s="288">
        <v>-7.3832089121995681E-3</v>
      </c>
    </row>
    <row r="9" spans="2:32" ht="15" customHeight="1" x14ac:dyDescent="0.25">
      <c r="B9" s="77" t="s">
        <v>92</v>
      </c>
      <c r="C9" s="289" t="s">
        <v>153</v>
      </c>
      <c r="D9" s="289" t="s">
        <v>153</v>
      </c>
      <c r="E9" s="289" t="s">
        <v>153</v>
      </c>
      <c r="F9" s="289">
        <v>336.80799999999999</v>
      </c>
      <c r="G9" s="289" t="s">
        <v>153</v>
      </c>
      <c r="H9" s="289" t="s">
        <v>153</v>
      </c>
      <c r="I9" s="289">
        <v>382.93</v>
      </c>
      <c r="J9" s="289" t="s">
        <v>153</v>
      </c>
      <c r="K9" s="289">
        <v>382.41</v>
      </c>
      <c r="L9" s="289" t="s">
        <v>153</v>
      </c>
      <c r="M9" s="289" t="s">
        <v>153</v>
      </c>
      <c r="N9" s="289" t="s">
        <v>153</v>
      </c>
      <c r="O9" s="289" t="s">
        <v>153</v>
      </c>
      <c r="P9" s="289" t="s">
        <v>153</v>
      </c>
      <c r="Q9" s="289" t="s">
        <v>154</v>
      </c>
      <c r="R9" s="289" t="s">
        <v>153</v>
      </c>
      <c r="S9" s="289" t="s">
        <v>153</v>
      </c>
      <c r="T9" s="289" t="s">
        <v>153</v>
      </c>
      <c r="U9" s="289">
        <v>349</v>
      </c>
      <c r="V9" s="289">
        <v>465.08</v>
      </c>
      <c r="W9" s="289" t="s">
        <v>153</v>
      </c>
      <c r="X9" s="289">
        <v>379.25</v>
      </c>
      <c r="Y9" s="289" t="s">
        <v>153</v>
      </c>
      <c r="Z9" s="289" t="s">
        <v>153</v>
      </c>
      <c r="AA9" s="289" t="s">
        <v>153</v>
      </c>
      <c r="AB9" s="289" t="s">
        <v>153</v>
      </c>
      <c r="AC9" s="289">
        <v>482.17939999999999</v>
      </c>
      <c r="AD9" s="290">
        <v>374.86290000000002</v>
      </c>
      <c r="AE9" s="291">
        <v>2.0096000000000345</v>
      </c>
      <c r="AF9" s="292">
        <v>5.3897873506820737E-3</v>
      </c>
    </row>
    <row r="10" spans="2:32" ht="15" customHeight="1" x14ac:dyDescent="0.25">
      <c r="B10" s="77" t="s">
        <v>93</v>
      </c>
      <c r="C10" s="285" t="s">
        <v>153</v>
      </c>
      <c r="D10" s="285" t="s">
        <v>153</v>
      </c>
      <c r="E10" s="285" t="s">
        <v>154</v>
      </c>
      <c r="F10" s="285">
        <v>323.49700000000001</v>
      </c>
      <c r="G10" s="285" t="s">
        <v>153</v>
      </c>
      <c r="H10" s="285" t="s">
        <v>153</v>
      </c>
      <c r="I10" s="285">
        <v>383.52</v>
      </c>
      <c r="J10" s="285" t="s">
        <v>153</v>
      </c>
      <c r="K10" s="285">
        <v>318.99</v>
      </c>
      <c r="L10" s="285" t="s">
        <v>153</v>
      </c>
      <c r="M10" s="285" t="s">
        <v>153</v>
      </c>
      <c r="N10" s="285">
        <v>391.56</v>
      </c>
      <c r="O10" s="285" t="s">
        <v>153</v>
      </c>
      <c r="P10" s="285">
        <v>217.57</v>
      </c>
      <c r="Q10" s="285" t="s">
        <v>154</v>
      </c>
      <c r="R10" s="285" t="s">
        <v>153</v>
      </c>
      <c r="S10" s="285" t="s">
        <v>153</v>
      </c>
      <c r="T10" s="285" t="s">
        <v>153</v>
      </c>
      <c r="U10" s="285">
        <v>315</v>
      </c>
      <c r="V10" s="285" t="s">
        <v>153</v>
      </c>
      <c r="W10" s="285">
        <v>285.77679999999998</v>
      </c>
      <c r="X10" s="285">
        <v>336</v>
      </c>
      <c r="Y10" s="285">
        <v>313.41030000000001</v>
      </c>
      <c r="Z10" s="285">
        <v>386.54</v>
      </c>
      <c r="AA10" s="285" t="s">
        <v>154</v>
      </c>
      <c r="AB10" s="285" t="s">
        <v>153</v>
      </c>
      <c r="AC10" s="285">
        <v>488.5342</v>
      </c>
      <c r="AD10" s="286">
        <v>326.99029999999999</v>
      </c>
      <c r="AE10" s="287">
        <v>-2.7314000000000078</v>
      </c>
      <c r="AF10" s="288">
        <v>-8.283955833055634E-3</v>
      </c>
    </row>
    <row r="11" spans="2:32" ht="15.75" customHeight="1" thickBot="1" x14ac:dyDescent="0.3">
      <c r="B11" s="77" t="s">
        <v>94</v>
      </c>
      <c r="C11" s="285" t="s">
        <v>153</v>
      </c>
      <c r="D11" s="285" t="s">
        <v>153</v>
      </c>
      <c r="E11" s="285" t="s">
        <v>153</v>
      </c>
      <c r="F11" s="285">
        <v>325.78280000000001</v>
      </c>
      <c r="G11" s="285" t="s">
        <v>153</v>
      </c>
      <c r="H11" s="285" t="s">
        <v>153</v>
      </c>
      <c r="I11" s="285">
        <v>356.18</v>
      </c>
      <c r="J11" s="285" t="s">
        <v>153</v>
      </c>
      <c r="K11" s="285">
        <v>343.82</v>
      </c>
      <c r="L11" s="285" t="s">
        <v>153</v>
      </c>
      <c r="M11" s="285" t="s">
        <v>153</v>
      </c>
      <c r="N11" s="285">
        <v>403.69</v>
      </c>
      <c r="O11" s="285" t="s">
        <v>153</v>
      </c>
      <c r="P11" s="285" t="s">
        <v>153</v>
      </c>
      <c r="Q11" s="285" t="s">
        <v>154</v>
      </c>
      <c r="R11" s="285" t="s">
        <v>153</v>
      </c>
      <c r="S11" s="285" t="s">
        <v>153</v>
      </c>
      <c r="T11" s="285" t="s">
        <v>153</v>
      </c>
      <c r="U11" s="285">
        <v>319</v>
      </c>
      <c r="V11" s="285" t="s">
        <v>153</v>
      </c>
      <c r="W11" s="285" t="s">
        <v>153</v>
      </c>
      <c r="X11" s="285">
        <v>355.46</v>
      </c>
      <c r="Y11" s="285" t="s">
        <v>153</v>
      </c>
      <c r="Z11" s="285" t="s">
        <v>153</v>
      </c>
      <c r="AA11" s="285" t="s">
        <v>153</v>
      </c>
      <c r="AB11" s="285" t="s">
        <v>153</v>
      </c>
      <c r="AC11" s="285">
        <v>492.73809999999997</v>
      </c>
      <c r="AD11" s="286">
        <v>333.69499999999999</v>
      </c>
      <c r="AE11" s="287">
        <v>6.4144000000000005</v>
      </c>
      <c r="AF11" s="288">
        <v>1.9599084088699481E-2</v>
      </c>
    </row>
    <row r="12" spans="2:32" ht="15.75" customHeight="1" thickBot="1" x14ac:dyDescent="0.3">
      <c r="B12" s="78" t="s">
        <v>95</v>
      </c>
      <c r="C12" s="293" t="s">
        <v>153</v>
      </c>
      <c r="D12" s="293" t="s">
        <v>153</v>
      </c>
      <c r="E12" s="293" t="s">
        <v>154</v>
      </c>
      <c r="F12" s="293">
        <v>327.79739999999998</v>
      </c>
      <c r="G12" s="293" t="s">
        <v>153</v>
      </c>
      <c r="H12" s="293" t="s">
        <v>153</v>
      </c>
      <c r="I12" s="293">
        <v>387.63940000000002</v>
      </c>
      <c r="J12" s="293" t="s">
        <v>153</v>
      </c>
      <c r="K12" s="293">
        <v>368.16039999999998</v>
      </c>
      <c r="L12" s="293" t="s">
        <v>153</v>
      </c>
      <c r="M12" s="293" t="s">
        <v>153</v>
      </c>
      <c r="N12" s="293">
        <v>441.30309999999997</v>
      </c>
      <c r="O12" s="293" t="s">
        <v>153</v>
      </c>
      <c r="P12" s="293">
        <v>228.82400000000001</v>
      </c>
      <c r="Q12" s="293" t="s">
        <v>154</v>
      </c>
      <c r="R12" s="293" t="s">
        <v>154</v>
      </c>
      <c r="S12" s="293" t="s">
        <v>153</v>
      </c>
      <c r="T12" s="293" t="s">
        <v>153</v>
      </c>
      <c r="U12" s="293">
        <v>322.08890000000002</v>
      </c>
      <c r="V12" s="293">
        <v>479.64249999999998</v>
      </c>
      <c r="W12" s="293">
        <v>285.77679999999998</v>
      </c>
      <c r="X12" s="293">
        <v>349.6694</v>
      </c>
      <c r="Y12" s="293">
        <v>311.35820000000001</v>
      </c>
      <c r="Z12" s="293">
        <v>325.07060000000001</v>
      </c>
      <c r="AA12" s="293" t="s">
        <v>154</v>
      </c>
      <c r="AB12" s="293" t="s">
        <v>153</v>
      </c>
      <c r="AC12" s="293">
        <v>489.06540000000001</v>
      </c>
      <c r="AD12" s="294">
        <v>356.46449999999999</v>
      </c>
      <c r="AE12" s="295">
        <v>0.48509999999998854</v>
      </c>
      <c r="AF12" s="296">
        <v>1.3627193034202456E-3</v>
      </c>
    </row>
    <row r="13" spans="2:32" ht="15" customHeight="1" x14ac:dyDescent="0.25">
      <c r="B13" s="79" t="s">
        <v>96</v>
      </c>
      <c r="C13" s="284">
        <v>360.17</v>
      </c>
      <c r="D13" s="284" t="s">
        <v>153</v>
      </c>
      <c r="E13" s="284">
        <v>341.67829999999998</v>
      </c>
      <c r="F13" s="284">
        <v>350.79129999999998</v>
      </c>
      <c r="G13" s="284">
        <v>404.45</v>
      </c>
      <c r="H13" s="284" t="s">
        <v>153</v>
      </c>
      <c r="I13" s="284">
        <v>382.54</v>
      </c>
      <c r="J13" s="284">
        <v>444</v>
      </c>
      <c r="K13" s="284">
        <v>387.53</v>
      </c>
      <c r="L13" s="284">
        <v>414</v>
      </c>
      <c r="M13" s="284">
        <v>354.08080000000001</v>
      </c>
      <c r="N13" s="284">
        <v>413.3</v>
      </c>
      <c r="O13" s="284" t="s">
        <v>153</v>
      </c>
      <c r="P13" s="284" t="s">
        <v>153</v>
      </c>
      <c r="Q13" s="284">
        <v>312.27999999999997</v>
      </c>
      <c r="R13" s="284">
        <v>416.33</v>
      </c>
      <c r="S13" s="284" t="s">
        <v>153</v>
      </c>
      <c r="T13" s="284" t="s">
        <v>153</v>
      </c>
      <c r="U13" s="284">
        <v>370</v>
      </c>
      <c r="V13" s="284">
        <v>392.52</v>
      </c>
      <c r="W13" s="284">
        <v>327.10180000000003</v>
      </c>
      <c r="X13" s="284">
        <v>377.85</v>
      </c>
      <c r="Y13" s="284">
        <v>420.45159999999998</v>
      </c>
      <c r="Z13" s="284">
        <v>334.87</v>
      </c>
      <c r="AA13" s="284" t="s">
        <v>154</v>
      </c>
      <c r="AB13" s="284">
        <v>407.93</v>
      </c>
      <c r="AC13" s="284">
        <v>472.98950000000002</v>
      </c>
      <c r="AD13" s="286">
        <v>399.80040000000002</v>
      </c>
      <c r="AE13" s="287">
        <v>4.8739000000000487</v>
      </c>
      <c r="AF13" s="281">
        <v>1.234128375786403E-2</v>
      </c>
    </row>
    <row r="14" spans="2:32" ht="15" customHeight="1" x14ac:dyDescent="0.25">
      <c r="B14" s="79" t="s">
        <v>97</v>
      </c>
      <c r="C14" s="285">
        <v>345.28</v>
      </c>
      <c r="D14" s="285" t="s">
        <v>153</v>
      </c>
      <c r="E14" s="285">
        <v>335.5213</v>
      </c>
      <c r="F14" s="285">
        <v>336.9425</v>
      </c>
      <c r="G14" s="285">
        <v>401.81</v>
      </c>
      <c r="H14" s="285" t="s">
        <v>153</v>
      </c>
      <c r="I14" s="285">
        <v>383.4</v>
      </c>
      <c r="J14" s="285">
        <v>412.5</v>
      </c>
      <c r="K14" s="285">
        <v>378.15</v>
      </c>
      <c r="L14" s="285">
        <v>400</v>
      </c>
      <c r="M14" s="285">
        <v>353.42070000000001</v>
      </c>
      <c r="N14" s="285">
        <v>389.68</v>
      </c>
      <c r="O14" s="285" t="s">
        <v>153</v>
      </c>
      <c r="P14" s="285" t="s">
        <v>153</v>
      </c>
      <c r="Q14" s="285">
        <v>306.63</v>
      </c>
      <c r="R14" s="285">
        <v>391.29</v>
      </c>
      <c r="S14" s="285" t="s">
        <v>153</v>
      </c>
      <c r="T14" s="285" t="s">
        <v>153</v>
      </c>
      <c r="U14" s="285">
        <v>363</v>
      </c>
      <c r="V14" s="285">
        <v>393.91</v>
      </c>
      <c r="W14" s="285">
        <v>328.851</v>
      </c>
      <c r="X14" s="285">
        <v>377.74</v>
      </c>
      <c r="Y14" s="285" t="s">
        <v>153</v>
      </c>
      <c r="Z14" s="285">
        <v>331.52</v>
      </c>
      <c r="AA14" s="285" t="s">
        <v>153</v>
      </c>
      <c r="AB14" s="285">
        <v>414.39</v>
      </c>
      <c r="AC14" s="285">
        <v>473.86939999999998</v>
      </c>
      <c r="AD14" s="286">
        <v>392.13200000000001</v>
      </c>
      <c r="AE14" s="287">
        <v>2.067799999999977</v>
      </c>
      <c r="AF14" s="281">
        <v>5.3011786264927085E-3</v>
      </c>
    </row>
    <row r="15" spans="2:32" ht="15" customHeight="1" x14ac:dyDescent="0.25">
      <c r="B15" s="79" t="s">
        <v>98</v>
      </c>
      <c r="C15" s="285">
        <v>322.48</v>
      </c>
      <c r="D15" s="285" t="s">
        <v>153</v>
      </c>
      <c r="E15" s="285">
        <v>329.7106</v>
      </c>
      <c r="F15" s="285">
        <v>325.37939999999998</v>
      </c>
      <c r="G15" s="285">
        <v>399.77</v>
      </c>
      <c r="H15" s="285" t="s">
        <v>154</v>
      </c>
      <c r="I15" s="285">
        <v>373.48</v>
      </c>
      <c r="J15" s="285">
        <v>379.57</v>
      </c>
      <c r="K15" s="285">
        <v>371.66</v>
      </c>
      <c r="L15" s="285">
        <v>387</v>
      </c>
      <c r="M15" s="285">
        <v>346.02749999999997</v>
      </c>
      <c r="N15" s="285">
        <v>360.86</v>
      </c>
      <c r="O15" s="285" t="s">
        <v>153</v>
      </c>
      <c r="P15" s="285">
        <v>270.26</v>
      </c>
      <c r="Q15" s="285">
        <v>295.61</v>
      </c>
      <c r="R15" s="285">
        <v>388.2</v>
      </c>
      <c r="S15" s="285">
        <v>193.26560000000001</v>
      </c>
      <c r="T15" s="285" t="s">
        <v>153</v>
      </c>
      <c r="U15" s="285">
        <v>348</v>
      </c>
      <c r="V15" s="285">
        <v>377.31</v>
      </c>
      <c r="W15" s="285">
        <v>321.19819999999999</v>
      </c>
      <c r="X15" s="285">
        <v>375.2</v>
      </c>
      <c r="Y15" s="285">
        <v>308.58139999999997</v>
      </c>
      <c r="Z15" s="285">
        <v>326.69</v>
      </c>
      <c r="AA15" s="285">
        <v>331.32</v>
      </c>
      <c r="AB15" s="285">
        <v>382.58</v>
      </c>
      <c r="AC15" s="285">
        <v>462.2353</v>
      </c>
      <c r="AD15" s="286">
        <v>374.76549999999997</v>
      </c>
      <c r="AE15" s="287">
        <v>0.76439999999996644</v>
      </c>
      <c r="AF15" s="281">
        <v>2.0438442560728465E-3</v>
      </c>
    </row>
    <row r="16" spans="2:32" ht="15" customHeight="1" x14ac:dyDescent="0.25">
      <c r="B16" s="80" t="s">
        <v>99</v>
      </c>
      <c r="C16" s="289">
        <v>297.43</v>
      </c>
      <c r="D16" s="289" t="s">
        <v>153</v>
      </c>
      <c r="E16" s="289">
        <v>330.98050000000001</v>
      </c>
      <c r="F16" s="289">
        <v>328.60629999999998</v>
      </c>
      <c r="G16" s="289">
        <v>396.1</v>
      </c>
      <c r="H16" s="289">
        <v>306</v>
      </c>
      <c r="I16" s="289">
        <v>372.98</v>
      </c>
      <c r="J16" s="289">
        <v>383.69</v>
      </c>
      <c r="K16" s="289">
        <v>356.77</v>
      </c>
      <c r="L16" s="289">
        <v>382</v>
      </c>
      <c r="M16" s="289">
        <v>349.19600000000003</v>
      </c>
      <c r="N16" s="289">
        <v>339.65</v>
      </c>
      <c r="O16" s="289" t="s">
        <v>153</v>
      </c>
      <c r="P16" s="289" t="s">
        <v>153</v>
      </c>
      <c r="Q16" s="289">
        <v>282.86</v>
      </c>
      <c r="R16" s="289">
        <v>379.89</v>
      </c>
      <c r="S16" s="289" t="s">
        <v>153</v>
      </c>
      <c r="T16" s="289" t="s">
        <v>153</v>
      </c>
      <c r="U16" s="289">
        <v>349</v>
      </c>
      <c r="V16" s="289">
        <v>387.94</v>
      </c>
      <c r="W16" s="289">
        <v>321.63549999999998</v>
      </c>
      <c r="X16" s="289">
        <v>382.08</v>
      </c>
      <c r="Y16" s="289">
        <v>318.75599999999997</v>
      </c>
      <c r="Z16" s="289">
        <v>324.98</v>
      </c>
      <c r="AA16" s="289">
        <v>345.01</v>
      </c>
      <c r="AB16" s="289">
        <v>382.57</v>
      </c>
      <c r="AC16" s="289">
        <v>469.86099999999999</v>
      </c>
      <c r="AD16" s="290">
        <v>376.86939999999998</v>
      </c>
      <c r="AE16" s="297">
        <v>1.1998999999999569</v>
      </c>
      <c r="AF16" s="282">
        <v>3.1940309234579356E-3</v>
      </c>
    </row>
    <row r="17" spans="2:32" ht="15" customHeight="1" x14ac:dyDescent="0.25">
      <c r="B17" s="79" t="s">
        <v>100</v>
      </c>
      <c r="C17" s="285">
        <v>287.8</v>
      </c>
      <c r="D17" s="285">
        <v>313.03809999999999</v>
      </c>
      <c r="E17" s="285">
        <v>320.70589999999999</v>
      </c>
      <c r="F17" s="285">
        <v>283.42970000000003</v>
      </c>
      <c r="G17" s="285">
        <v>365.96</v>
      </c>
      <c r="H17" s="285">
        <v>254.66</v>
      </c>
      <c r="I17" s="285">
        <v>356.51</v>
      </c>
      <c r="J17" s="285">
        <v>410</v>
      </c>
      <c r="K17" s="285">
        <v>325.77999999999997</v>
      </c>
      <c r="L17" s="285">
        <v>334</v>
      </c>
      <c r="M17" s="285">
        <v>355.13690000000003</v>
      </c>
      <c r="N17" s="285">
        <v>296.77999999999997</v>
      </c>
      <c r="O17" s="285">
        <v>341</v>
      </c>
      <c r="P17" s="285">
        <v>252.19</v>
      </c>
      <c r="Q17" s="285">
        <v>282.19</v>
      </c>
      <c r="R17" s="285">
        <v>328.07</v>
      </c>
      <c r="S17" s="285">
        <v>224.3338</v>
      </c>
      <c r="T17" s="285" t="s">
        <v>153</v>
      </c>
      <c r="U17" s="285">
        <v>338</v>
      </c>
      <c r="V17" s="285">
        <v>319.83</v>
      </c>
      <c r="W17" s="285">
        <v>310.70299999999997</v>
      </c>
      <c r="X17" s="285">
        <v>340.11</v>
      </c>
      <c r="Y17" s="285">
        <v>285.44130000000001</v>
      </c>
      <c r="Z17" s="285">
        <v>292.08</v>
      </c>
      <c r="AA17" s="285">
        <v>286.44</v>
      </c>
      <c r="AB17" s="285">
        <v>348.45</v>
      </c>
      <c r="AC17" s="285">
        <v>443.56209999999999</v>
      </c>
      <c r="AD17" s="286">
        <v>337.82990000000001</v>
      </c>
      <c r="AE17" s="287">
        <v>2.5688999999999851</v>
      </c>
      <c r="AF17" s="281">
        <v>7.662388407837506E-3</v>
      </c>
    </row>
    <row r="18" spans="2:32" ht="15.75" customHeight="1" thickBot="1" x14ac:dyDescent="0.3">
      <c r="B18" s="79" t="s">
        <v>101</v>
      </c>
      <c r="C18" s="285">
        <v>272.89</v>
      </c>
      <c r="D18" s="285">
        <v>317.3535</v>
      </c>
      <c r="E18" s="285">
        <v>309.16140000000001</v>
      </c>
      <c r="F18" s="285">
        <v>291.49689999999998</v>
      </c>
      <c r="G18" s="285">
        <v>374.78</v>
      </c>
      <c r="H18" s="285" t="s">
        <v>154</v>
      </c>
      <c r="I18" s="285">
        <v>357.5</v>
      </c>
      <c r="J18" s="285">
        <v>406.77</v>
      </c>
      <c r="K18" s="285">
        <v>338.94</v>
      </c>
      <c r="L18" s="285">
        <v>331</v>
      </c>
      <c r="M18" s="285">
        <v>357.7774</v>
      </c>
      <c r="N18" s="285">
        <v>324.3</v>
      </c>
      <c r="O18" s="285" t="s">
        <v>153</v>
      </c>
      <c r="P18" s="285">
        <v>302.26</v>
      </c>
      <c r="Q18" s="285">
        <v>282.5</v>
      </c>
      <c r="R18" s="285">
        <v>323.39999999999998</v>
      </c>
      <c r="S18" s="285" t="s">
        <v>153</v>
      </c>
      <c r="T18" s="285" t="s">
        <v>153</v>
      </c>
      <c r="U18" s="285">
        <v>333</v>
      </c>
      <c r="V18" s="285">
        <v>331.27</v>
      </c>
      <c r="W18" s="285">
        <v>312.23349999999999</v>
      </c>
      <c r="X18" s="285">
        <v>336.07</v>
      </c>
      <c r="Y18" s="285">
        <v>321.39019999999999</v>
      </c>
      <c r="Z18" s="285">
        <v>312.91000000000003</v>
      </c>
      <c r="AA18" s="285">
        <v>314.11</v>
      </c>
      <c r="AB18" s="285">
        <v>353.35</v>
      </c>
      <c r="AC18" s="285">
        <v>455.29390000000001</v>
      </c>
      <c r="AD18" s="286">
        <v>352.12540000000001</v>
      </c>
      <c r="AE18" s="287">
        <v>2.2857999999999947</v>
      </c>
      <c r="AF18" s="281">
        <v>6.5338515136650344E-3</v>
      </c>
    </row>
    <row r="19" spans="2:32" ht="15.75" customHeight="1" thickBot="1" x14ac:dyDescent="0.3">
      <c r="B19" s="78" t="s">
        <v>102</v>
      </c>
      <c r="C19" s="293">
        <v>349.24200000000002</v>
      </c>
      <c r="D19" s="293">
        <v>314.04469999999998</v>
      </c>
      <c r="E19" s="293">
        <v>329.97660000000002</v>
      </c>
      <c r="F19" s="293">
        <v>310.77330000000001</v>
      </c>
      <c r="G19" s="293">
        <v>394.63799999999998</v>
      </c>
      <c r="H19" s="293" t="s">
        <v>154</v>
      </c>
      <c r="I19" s="293">
        <v>373.94119999999998</v>
      </c>
      <c r="J19" s="293">
        <v>406.34609999999998</v>
      </c>
      <c r="K19" s="293">
        <v>372.22500000000002</v>
      </c>
      <c r="L19" s="293">
        <v>387.8399</v>
      </c>
      <c r="M19" s="293">
        <v>350.6035</v>
      </c>
      <c r="N19" s="293">
        <v>401.36070000000001</v>
      </c>
      <c r="O19" s="293">
        <v>341</v>
      </c>
      <c r="P19" s="293">
        <v>260.36</v>
      </c>
      <c r="Q19" s="293">
        <v>285.71789999999999</v>
      </c>
      <c r="R19" s="293">
        <v>394.221</v>
      </c>
      <c r="S19" s="293">
        <v>217.4051</v>
      </c>
      <c r="T19" s="293" t="s">
        <v>153</v>
      </c>
      <c r="U19" s="293">
        <v>358.83730000000003</v>
      </c>
      <c r="V19" s="293">
        <v>385.87529999999998</v>
      </c>
      <c r="W19" s="293">
        <v>315.87220000000002</v>
      </c>
      <c r="X19" s="293">
        <v>370.84960000000001</v>
      </c>
      <c r="Y19" s="293">
        <v>297.9785</v>
      </c>
      <c r="Z19" s="293">
        <v>323.10950000000003</v>
      </c>
      <c r="AA19" s="293" t="s">
        <v>154</v>
      </c>
      <c r="AB19" s="293">
        <v>359.68900000000002</v>
      </c>
      <c r="AC19" s="293">
        <v>458.74349999999998</v>
      </c>
      <c r="AD19" s="294">
        <v>376.3596</v>
      </c>
      <c r="AE19" s="298">
        <v>2.4585999999999899</v>
      </c>
      <c r="AF19" s="279">
        <v>6.5755373748666024E-3</v>
      </c>
    </row>
    <row r="20" spans="2:32" ht="15.75" customHeight="1" thickBot="1" x14ac:dyDescent="0.3">
      <c r="B20" s="79" t="s">
        <v>103</v>
      </c>
      <c r="C20" s="284" t="s">
        <v>153</v>
      </c>
      <c r="D20" s="284" t="s">
        <v>153</v>
      </c>
      <c r="E20" s="284">
        <v>331.09589999999997</v>
      </c>
      <c r="F20" s="284">
        <v>246.0514</v>
      </c>
      <c r="G20" s="284">
        <v>336.82</v>
      </c>
      <c r="H20" s="284" t="s">
        <v>154</v>
      </c>
      <c r="I20" s="284">
        <v>331.72</v>
      </c>
      <c r="J20" s="284" t="s">
        <v>153</v>
      </c>
      <c r="K20" s="284" t="s">
        <v>153</v>
      </c>
      <c r="L20" s="284">
        <v>313</v>
      </c>
      <c r="M20" s="284" t="s">
        <v>153</v>
      </c>
      <c r="N20" s="284">
        <v>270.02</v>
      </c>
      <c r="O20" s="284" t="s">
        <v>153</v>
      </c>
      <c r="P20" s="284" t="s">
        <v>153</v>
      </c>
      <c r="Q20" s="284" t="s">
        <v>154</v>
      </c>
      <c r="R20" s="284" t="s">
        <v>153</v>
      </c>
      <c r="S20" s="284" t="s">
        <v>153</v>
      </c>
      <c r="T20" s="284" t="s">
        <v>153</v>
      </c>
      <c r="U20" s="284" t="s">
        <v>153</v>
      </c>
      <c r="V20" s="284">
        <v>332.89</v>
      </c>
      <c r="W20" s="284">
        <v>318.79300000000001</v>
      </c>
      <c r="X20" s="284">
        <v>332.64</v>
      </c>
      <c r="Y20" s="284">
        <v>307.7962</v>
      </c>
      <c r="Z20" s="284">
        <v>330.45</v>
      </c>
      <c r="AA20" s="284">
        <v>319.95999999999998</v>
      </c>
      <c r="AB20" s="284" t="s">
        <v>153</v>
      </c>
      <c r="AC20" s="284">
        <v>449.62349999999998</v>
      </c>
      <c r="AD20" s="286">
        <v>328.65379999999999</v>
      </c>
      <c r="AE20" s="287">
        <v>3.4071999999999889</v>
      </c>
      <c r="AF20" s="281">
        <v>1.0475743635752099E-2</v>
      </c>
    </row>
    <row r="21" spans="2:32" ht="15.75" customHeight="1" thickBot="1" x14ac:dyDescent="0.3">
      <c r="B21" s="78" t="s">
        <v>104</v>
      </c>
      <c r="C21" s="293" t="s">
        <v>153</v>
      </c>
      <c r="D21" s="293" t="s">
        <v>153</v>
      </c>
      <c r="E21" s="293">
        <v>331.09589999999997</v>
      </c>
      <c r="F21" s="293">
        <v>246.0514</v>
      </c>
      <c r="G21" s="293">
        <v>336.82</v>
      </c>
      <c r="H21" s="293" t="s">
        <v>154</v>
      </c>
      <c r="I21" s="293">
        <v>331.72</v>
      </c>
      <c r="J21" s="293" t="s">
        <v>153</v>
      </c>
      <c r="K21" s="293" t="s">
        <v>153</v>
      </c>
      <c r="L21" s="293">
        <v>313</v>
      </c>
      <c r="M21" s="293" t="s">
        <v>153</v>
      </c>
      <c r="N21" s="293">
        <v>270.02</v>
      </c>
      <c r="O21" s="293" t="s">
        <v>153</v>
      </c>
      <c r="P21" s="293" t="s">
        <v>153</v>
      </c>
      <c r="Q21" s="293" t="s">
        <v>154</v>
      </c>
      <c r="R21" s="293" t="s">
        <v>153</v>
      </c>
      <c r="S21" s="293" t="s">
        <v>153</v>
      </c>
      <c r="T21" s="293" t="s">
        <v>153</v>
      </c>
      <c r="U21" s="293" t="s">
        <v>153</v>
      </c>
      <c r="V21" s="293">
        <v>332.89</v>
      </c>
      <c r="W21" s="293">
        <v>318.79300000000001</v>
      </c>
      <c r="X21" s="293">
        <v>332.64</v>
      </c>
      <c r="Y21" s="293">
        <v>307.7962</v>
      </c>
      <c r="Z21" s="293">
        <v>330.45</v>
      </c>
      <c r="AA21" s="293">
        <v>319.95999999999998</v>
      </c>
      <c r="AB21" s="293" t="s">
        <v>153</v>
      </c>
      <c r="AC21" s="293">
        <v>449.62349999999998</v>
      </c>
      <c r="AD21" s="294">
        <v>328.65379999999999</v>
      </c>
      <c r="AE21" s="298">
        <v>3.4071999999999889</v>
      </c>
      <c r="AF21" s="279">
        <v>1.0475743635752099E-2</v>
      </c>
    </row>
    <row r="22" spans="2:32" ht="15" customHeight="1" x14ac:dyDescent="0.25">
      <c r="B22" s="79" t="s">
        <v>105</v>
      </c>
      <c r="C22" s="284" t="s">
        <v>153</v>
      </c>
      <c r="D22" s="284" t="s">
        <v>153</v>
      </c>
      <c r="E22" s="284" t="s">
        <v>153</v>
      </c>
      <c r="F22" s="284" t="s">
        <v>153</v>
      </c>
      <c r="G22" s="284" t="s">
        <v>153</v>
      </c>
      <c r="H22" s="284" t="s">
        <v>153</v>
      </c>
      <c r="I22" s="284">
        <v>399.06</v>
      </c>
      <c r="J22" s="284" t="s">
        <v>153</v>
      </c>
      <c r="K22" s="284" t="s">
        <v>153</v>
      </c>
      <c r="L22" s="284" t="s">
        <v>153</v>
      </c>
      <c r="M22" s="284" t="s">
        <v>153</v>
      </c>
      <c r="N22" s="284" t="s">
        <v>153</v>
      </c>
      <c r="O22" s="284" t="s">
        <v>153</v>
      </c>
      <c r="P22" s="284" t="s">
        <v>153</v>
      </c>
      <c r="Q22" s="284" t="s">
        <v>153</v>
      </c>
      <c r="R22" s="284" t="s">
        <v>153</v>
      </c>
      <c r="S22" s="284" t="s">
        <v>153</v>
      </c>
      <c r="T22" s="284" t="s">
        <v>153</v>
      </c>
      <c r="U22" s="284" t="s">
        <v>153</v>
      </c>
      <c r="V22" s="284">
        <v>442.88</v>
      </c>
      <c r="W22" s="284" t="s">
        <v>153</v>
      </c>
      <c r="X22" s="284" t="s">
        <v>153</v>
      </c>
      <c r="Y22" s="284">
        <v>279.14359999999999</v>
      </c>
      <c r="Z22" s="284" t="s">
        <v>153</v>
      </c>
      <c r="AA22" s="284" t="s">
        <v>153</v>
      </c>
      <c r="AB22" s="284" t="s">
        <v>153</v>
      </c>
      <c r="AC22" s="284" t="s">
        <v>153</v>
      </c>
      <c r="AD22" s="286">
        <v>405.47190000000001</v>
      </c>
      <c r="AE22" s="287">
        <v>-1.0919999999999845</v>
      </c>
      <c r="AF22" s="281">
        <v>-2.6859246480073207E-3</v>
      </c>
    </row>
    <row r="23" spans="2:32" ht="15" customHeight="1" x14ac:dyDescent="0.25">
      <c r="B23" s="79" t="s">
        <v>106</v>
      </c>
      <c r="C23" s="285" t="s">
        <v>153</v>
      </c>
      <c r="D23" s="285" t="s">
        <v>153</v>
      </c>
      <c r="E23" s="285" t="s">
        <v>153</v>
      </c>
      <c r="F23" s="285" t="s">
        <v>153</v>
      </c>
      <c r="G23" s="285">
        <v>464.77</v>
      </c>
      <c r="H23" s="285" t="s">
        <v>153</v>
      </c>
      <c r="I23" s="285">
        <v>402.07</v>
      </c>
      <c r="J23" s="285" t="s">
        <v>153</v>
      </c>
      <c r="K23" s="285" t="s">
        <v>153</v>
      </c>
      <c r="L23" s="285">
        <v>252</v>
      </c>
      <c r="M23" s="285" t="s">
        <v>153</v>
      </c>
      <c r="N23" s="285" t="s">
        <v>153</v>
      </c>
      <c r="O23" s="285" t="s">
        <v>153</v>
      </c>
      <c r="P23" s="285" t="s">
        <v>153</v>
      </c>
      <c r="Q23" s="285" t="s">
        <v>153</v>
      </c>
      <c r="R23" s="285" t="s">
        <v>154</v>
      </c>
      <c r="S23" s="285" t="s">
        <v>153</v>
      </c>
      <c r="T23" s="285" t="s">
        <v>153</v>
      </c>
      <c r="U23" s="285" t="s">
        <v>153</v>
      </c>
      <c r="V23" s="285">
        <v>454.81</v>
      </c>
      <c r="W23" s="285" t="s">
        <v>153</v>
      </c>
      <c r="X23" s="285" t="s">
        <v>153</v>
      </c>
      <c r="Y23" s="285" t="s">
        <v>153</v>
      </c>
      <c r="Z23" s="285" t="s">
        <v>153</v>
      </c>
      <c r="AA23" s="285" t="s">
        <v>153</v>
      </c>
      <c r="AB23" s="285" t="s">
        <v>153</v>
      </c>
      <c r="AC23" s="285" t="s">
        <v>153</v>
      </c>
      <c r="AD23" s="286">
        <v>385.46300000000002</v>
      </c>
      <c r="AE23" s="287">
        <v>3.6090000000000373</v>
      </c>
      <c r="AF23" s="281">
        <v>9.4512562392956578E-3</v>
      </c>
    </row>
    <row r="24" spans="2:32" ht="15" customHeight="1" x14ac:dyDescent="0.25">
      <c r="B24" s="79" t="s">
        <v>107</v>
      </c>
      <c r="C24" s="285" t="s">
        <v>153</v>
      </c>
      <c r="D24" s="285" t="s">
        <v>153</v>
      </c>
      <c r="E24" s="285" t="s">
        <v>153</v>
      </c>
      <c r="F24" s="285" t="s">
        <v>153</v>
      </c>
      <c r="G24" s="285" t="s">
        <v>153</v>
      </c>
      <c r="H24" s="285" t="s">
        <v>153</v>
      </c>
      <c r="I24" s="285">
        <v>400.7</v>
      </c>
      <c r="J24" s="285" t="s">
        <v>153</v>
      </c>
      <c r="K24" s="285" t="s">
        <v>153</v>
      </c>
      <c r="L24" s="285" t="s">
        <v>153</v>
      </c>
      <c r="M24" s="285" t="s">
        <v>153</v>
      </c>
      <c r="N24" s="285" t="s">
        <v>153</v>
      </c>
      <c r="O24" s="285" t="s">
        <v>153</v>
      </c>
      <c r="P24" s="285" t="s">
        <v>153</v>
      </c>
      <c r="Q24" s="285" t="s">
        <v>153</v>
      </c>
      <c r="R24" s="285" t="s">
        <v>153</v>
      </c>
      <c r="S24" s="285" t="s">
        <v>153</v>
      </c>
      <c r="T24" s="285" t="s">
        <v>153</v>
      </c>
      <c r="U24" s="285" t="s">
        <v>153</v>
      </c>
      <c r="V24" s="285">
        <v>458.92</v>
      </c>
      <c r="W24" s="285" t="s">
        <v>153</v>
      </c>
      <c r="X24" s="285" t="s">
        <v>153</v>
      </c>
      <c r="Y24" s="285" t="s">
        <v>153</v>
      </c>
      <c r="Z24" s="285">
        <v>324.04000000000002</v>
      </c>
      <c r="AA24" s="285" t="s">
        <v>153</v>
      </c>
      <c r="AB24" s="285" t="s">
        <v>153</v>
      </c>
      <c r="AC24" s="285">
        <v>437.01179999999999</v>
      </c>
      <c r="AD24" s="286">
        <v>405.7466</v>
      </c>
      <c r="AE24" s="287">
        <v>8.1718999999999937</v>
      </c>
      <c r="AF24" s="281">
        <v>2.0554376322235779E-2</v>
      </c>
    </row>
    <row r="25" spans="2:32" ht="15" customHeight="1" x14ac:dyDescent="0.25">
      <c r="B25" s="80" t="s">
        <v>108</v>
      </c>
      <c r="C25" s="289" t="s">
        <v>153</v>
      </c>
      <c r="D25" s="289" t="s">
        <v>153</v>
      </c>
      <c r="E25" s="289" t="s">
        <v>153</v>
      </c>
      <c r="F25" s="289">
        <v>394.08550000000002</v>
      </c>
      <c r="G25" s="289">
        <v>398.88</v>
      </c>
      <c r="H25" s="289" t="s">
        <v>153</v>
      </c>
      <c r="I25" s="289">
        <v>390.36</v>
      </c>
      <c r="J25" s="289" t="s">
        <v>153</v>
      </c>
      <c r="K25" s="289" t="s">
        <v>153</v>
      </c>
      <c r="L25" s="289">
        <v>373</v>
      </c>
      <c r="M25" s="289" t="s">
        <v>153</v>
      </c>
      <c r="N25" s="289" t="s">
        <v>153</v>
      </c>
      <c r="O25" s="289" t="s">
        <v>153</v>
      </c>
      <c r="P25" s="289" t="s">
        <v>153</v>
      </c>
      <c r="Q25" s="289" t="s">
        <v>153</v>
      </c>
      <c r="R25" s="289" t="s">
        <v>153</v>
      </c>
      <c r="S25" s="289" t="s">
        <v>153</v>
      </c>
      <c r="T25" s="289" t="s">
        <v>153</v>
      </c>
      <c r="U25" s="289" t="s">
        <v>153</v>
      </c>
      <c r="V25" s="289">
        <v>427.5</v>
      </c>
      <c r="W25" s="289" t="s">
        <v>153</v>
      </c>
      <c r="X25" s="289" t="s">
        <v>153</v>
      </c>
      <c r="Y25" s="289" t="s">
        <v>153</v>
      </c>
      <c r="Z25" s="289">
        <v>321.54000000000002</v>
      </c>
      <c r="AA25" s="289" t="s">
        <v>153</v>
      </c>
      <c r="AB25" s="289" t="s">
        <v>153</v>
      </c>
      <c r="AC25" s="289">
        <v>459.79109999999997</v>
      </c>
      <c r="AD25" s="290">
        <v>391.52760000000001</v>
      </c>
      <c r="AE25" s="297">
        <v>1.2991000000000099</v>
      </c>
      <c r="AF25" s="282">
        <v>3.3290751444345901E-3</v>
      </c>
    </row>
    <row r="26" spans="2:32" ht="15" customHeight="1" x14ac:dyDescent="0.25">
      <c r="B26" s="79" t="s">
        <v>109</v>
      </c>
      <c r="C26" s="285" t="s">
        <v>153</v>
      </c>
      <c r="D26" s="285" t="s">
        <v>153</v>
      </c>
      <c r="E26" s="285" t="s">
        <v>153</v>
      </c>
      <c r="F26" s="285" t="s">
        <v>153</v>
      </c>
      <c r="G26" s="285" t="s">
        <v>153</v>
      </c>
      <c r="H26" s="285" t="s">
        <v>153</v>
      </c>
      <c r="I26" s="285">
        <v>391.23</v>
      </c>
      <c r="J26" s="285" t="s">
        <v>153</v>
      </c>
      <c r="K26" s="285" t="s">
        <v>153</v>
      </c>
      <c r="L26" s="285" t="s">
        <v>153</v>
      </c>
      <c r="M26" s="285" t="s">
        <v>153</v>
      </c>
      <c r="N26" s="285" t="s">
        <v>153</v>
      </c>
      <c r="O26" s="285" t="s">
        <v>153</v>
      </c>
      <c r="P26" s="285" t="s">
        <v>153</v>
      </c>
      <c r="Q26" s="285" t="s">
        <v>153</v>
      </c>
      <c r="R26" s="285" t="s">
        <v>153</v>
      </c>
      <c r="S26" s="285" t="s">
        <v>153</v>
      </c>
      <c r="T26" s="285" t="s">
        <v>153</v>
      </c>
      <c r="U26" s="285" t="s">
        <v>153</v>
      </c>
      <c r="V26" s="285">
        <v>417.86</v>
      </c>
      <c r="W26" s="285" t="s">
        <v>153</v>
      </c>
      <c r="X26" s="285" t="s">
        <v>153</v>
      </c>
      <c r="Y26" s="285">
        <v>276.22669999999999</v>
      </c>
      <c r="Z26" s="285">
        <v>321.54000000000002</v>
      </c>
      <c r="AA26" s="285" t="s">
        <v>153</v>
      </c>
      <c r="AB26" s="285" t="s">
        <v>153</v>
      </c>
      <c r="AC26" s="285">
        <v>459.49779999999998</v>
      </c>
      <c r="AD26" s="286">
        <v>392.21030000000002</v>
      </c>
      <c r="AE26" s="287">
        <v>5.6625999999999976</v>
      </c>
      <c r="AF26" s="281">
        <v>1.4649162315543363E-2</v>
      </c>
    </row>
    <row r="27" spans="2:32" ht="15" customHeight="1" x14ac:dyDescent="0.25">
      <c r="B27" s="79" t="s">
        <v>110</v>
      </c>
      <c r="C27" s="284" t="s">
        <v>153</v>
      </c>
      <c r="D27" s="284" t="s">
        <v>153</v>
      </c>
      <c r="E27" s="284" t="s">
        <v>153</v>
      </c>
      <c r="F27" s="284">
        <v>448.80840000000001</v>
      </c>
      <c r="G27" s="284" t="s">
        <v>153</v>
      </c>
      <c r="H27" s="284" t="s">
        <v>153</v>
      </c>
      <c r="I27" s="284">
        <v>374.66</v>
      </c>
      <c r="J27" s="284" t="s">
        <v>153</v>
      </c>
      <c r="K27" s="284" t="s">
        <v>153</v>
      </c>
      <c r="L27" s="284">
        <v>319</v>
      </c>
      <c r="M27" s="284" t="s">
        <v>153</v>
      </c>
      <c r="N27" s="284" t="s">
        <v>153</v>
      </c>
      <c r="O27" s="284" t="s">
        <v>153</v>
      </c>
      <c r="P27" s="284" t="s">
        <v>153</v>
      </c>
      <c r="Q27" s="284" t="s">
        <v>153</v>
      </c>
      <c r="R27" s="284" t="s">
        <v>154</v>
      </c>
      <c r="S27" s="284" t="s">
        <v>153</v>
      </c>
      <c r="T27" s="284" t="s">
        <v>153</v>
      </c>
      <c r="U27" s="284" t="s">
        <v>153</v>
      </c>
      <c r="V27" s="284">
        <v>369.39</v>
      </c>
      <c r="W27" s="284" t="s">
        <v>153</v>
      </c>
      <c r="X27" s="284" t="s">
        <v>153</v>
      </c>
      <c r="Y27" s="284">
        <v>327.49250000000001</v>
      </c>
      <c r="Z27" s="284" t="s">
        <v>153</v>
      </c>
      <c r="AA27" s="284" t="s">
        <v>153</v>
      </c>
      <c r="AB27" s="284" t="s">
        <v>153</v>
      </c>
      <c r="AC27" s="284">
        <v>452.84980000000002</v>
      </c>
      <c r="AD27" s="286">
        <v>367.03910000000002</v>
      </c>
      <c r="AE27" s="287">
        <v>2.9979000000000156</v>
      </c>
      <c r="AF27" s="281">
        <v>8.2350569111409033E-3</v>
      </c>
    </row>
    <row r="28" spans="2:32" ht="15.75" customHeight="1" thickBot="1" x14ac:dyDescent="0.3">
      <c r="B28" s="79" t="s">
        <v>111</v>
      </c>
      <c r="C28" s="285" t="s">
        <v>153</v>
      </c>
      <c r="D28" s="285" t="s">
        <v>153</v>
      </c>
      <c r="E28" s="285" t="s">
        <v>153</v>
      </c>
      <c r="F28" s="285" t="s">
        <v>153</v>
      </c>
      <c r="G28" s="285" t="s">
        <v>153</v>
      </c>
      <c r="H28" s="285" t="s">
        <v>153</v>
      </c>
      <c r="I28" s="285">
        <v>377.19</v>
      </c>
      <c r="J28" s="285" t="s">
        <v>153</v>
      </c>
      <c r="K28" s="285" t="s">
        <v>153</v>
      </c>
      <c r="L28" s="285">
        <v>295</v>
      </c>
      <c r="M28" s="285" t="s">
        <v>153</v>
      </c>
      <c r="N28" s="285" t="s">
        <v>153</v>
      </c>
      <c r="O28" s="285" t="s">
        <v>153</v>
      </c>
      <c r="P28" s="285" t="s">
        <v>153</v>
      </c>
      <c r="Q28" s="285" t="s">
        <v>153</v>
      </c>
      <c r="R28" s="285" t="s">
        <v>153</v>
      </c>
      <c r="S28" s="285" t="s">
        <v>153</v>
      </c>
      <c r="T28" s="285" t="s">
        <v>153</v>
      </c>
      <c r="U28" s="285" t="s">
        <v>153</v>
      </c>
      <c r="V28" s="285" t="s">
        <v>153</v>
      </c>
      <c r="W28" s="285" t="s">
        <v>153</v>
      </c>
      <c r="X28" s="285">
        <v>200</v>
      </c>
      <c r="Y28" s="285" t="s">
        <v>153</v>
      </c>
      <c r="Z28" s="285" t="s">
        <v>153</v>
      </c>
      <c r="AA28" s="285" t="s">
        <v>153</v>
      </c>
      <c r="AB28" s="285" t="s">
        <v>153</v>
      </c>
      <c r="AC28" s="285">
        <v>440.14030000000002</v>
      </c>
      <c r="AD28" s="286">
        <v>375.55669999999998</v>
      </c>
      <c r="AE28" s="287">
        <v>5.3605000000000018</v>
      </c>
      <c r="AF28" s="281">
        <v>1.4480159439778095E-2</v>
      </c>
    </row>
    <row r="29" spans="2:32" ht="15.75" customHeight="1" thickBot="1" x14ac:dyDescent="0.3">
      <c r="B29" s="78" t="s">
        <v>112</v>
      </c>
      <c r="C29" s="293" t="s">
        <v>153</v>
      </c>
      <c r="D29" s="293" t="s">
        <v>153</v>
      </c>
      <c r="E29" s="293" t="s">
        <v>153</v>
      </c>
      <c r="F29" s="293">
        <v>436.7833</v>
      </c>
      <c r="G29" s="293">
        <v>416.7944</v>
      </c>
      <c r="H29" s="293" t="s">
        <v>153</v>
      </c>
      <c r="I29" s="293">
        <v>385.77319999999997</v>
      </c>
      <c r="J29" s="293" t="s">
        <v>153</v>
      </c>
      <c r="K29" s="293" t="s">
        <v>153</v>
      </c>
      <c r="L29" s="293">
        <v>326.70310000000001</v>
      </c>
      <c r="M29" s="293" t="s">
        <v>153</v>
      </c>
      <c r="N29" s="293" t="s">
        <v>153</v>
      </c>
      <c r="O29" s="293" t="s">
        <v>153</v>
      </c>
      <c r="P29" s="293" t="s">
        <v>153</v>
      </c>
      <c r="Q29" s="293" t="s">
        <v>153</v>
      </c>
      <c r="R29" s="293" t="s">
        <v>154</v>
      </c>
      <c r="S29" s="293" t="s">
        <v>153</v>
      </c>
      <c r="T29" s="293" t="s">
        <v>153</v>
      </c>
      <c r="U29" s="293" t="s">
        <v>153</v>
      </c>
      <c r="V29" s="293">
        <v>437.13229999999999</v>
      </c>
      <c r="W29" s="293" t="s">
        <v>153</v>
      </c>
      <c r="X29" s="293">
        <v>200</v>
      </c>
      <c r="Y29" s="293">
        <v>311.88549999999998</v>
      </c>
      <c r="Z29" s="293">
        <v>321.68990000000002</v>
      </c>
      <c r="AA29" s="293" t="s">
        <v>153</v>
      </c>
      <c r="AB29" s="293" t="s">
        <v>153</v>
      </c>
      <c r="AC29" s="293">
        <v>452.84179999999998</v>
      </c>
      <c r="AD29" s="294">
        <v>383.93239999999997</v>
      </c>
      <c r="AE29" s="298">
        <v>3.7627999999999702</v>
      </c>
      <c r="AF29" s="279">
        <v>9.897687768827268E-3</v>
      </c>
    </row>
    <row r="30" spans="2:32" ht="15" customHeight="1" x14ac:dyDescent="0.25">
      <c r="B30" s="79" t="s">
        <v>113</v>
      </c>
      <c r="C30" s="284">
        <v>301.92</v>
      </c>
      <c r="D30" s="284" t="s">
        <v>153</v>
      </c>
      <c r="E30" s="284" t="s">
        <v>153</v>
      </c>
      <c r="F30" s="284" t="s">
        <v>153</v>
      </c>
      <c r="G30" s="284" t="s">
        <v>153</v>
      </c>
      <c r="H30" s="284" t="s">
        <v>153</v>
      </c>
      <c r="I30" s="284" t="s">
        <v>153</v>
      </c>
      <c r="J30" s="284" t="s">
        <v>153</v>
      </c>
      <c r="K30" s="284" t="s">
        <v>153</v>
      </c>
      <c r="L30" s="284">
        <v>389</v>
      </c>
      <c r="M30" s="284" t="s">
        <v>153</v>
      </c>
      <c r="N30" s="284">
        <v>302.67</v>
      </c>
      <c r="O30" s="284" t="s">
        <v>153</v>
      </c>
      <c r="P30" s="284" t="s">
        <v>153</v>
      </c>
      <c r="Q30" s="284" t="s">
        <v>153</v>
      </c>
      <c r="R30" s="284" t="s">
        <v>153</v>
      </c>
      <c r="S30" s="284" t="s">
        <v>153</v>
      </c>
      <c r="T30" s="284" t="s">
        <v>153</v>
      </c>
      <c r="U30" s="284" t="s">
        <v>153</v>
      </c>
      <c r="V30" s="284" t="s">
        <v>153</v>
      </c>
      <c r="W30" s="284" t="s">
        <v>153</v>
      </c>
      <c r="X30" s="284" t="s">
        <v>153</v>
      </c>
      <c r="Y30" s="284" t="s">
        <v>153</v>
      </c>
      <c r="Z30" s="284" t="s">
        <v>153</v>
      </c>
      <c r="AA30" s="284" t="s">
        <v>153</v>
      </c>
      <c r="AB30" s="284" t="s">
        <v>153</v>
      </c>
      <c r="AC30" s="284" t="s">
        <v>153</v>
      </c>
      <c r="AD30" s="286">
        <v>373.98289999999997</v>
      </c>
      <c r="AE30" s="287">
        <v>-4.9511000000000536</v>
      </c>
      <c r="AF30" s="281">
        <v>-1.3065863712414472E-2</v>
      </c>
    </row>
    <row r="31" spans="2:32" ht="15" customHeight="1" x14ac:dyDescent="0.25">
      <c r="B31" s="79" t="s">
        <v>114</v>
      </c>
      <c r="C31" s="285">
        <v>301.08</v>
      </c>
      <c r="D31" s="285">
        <v>231.78749999999999</v>
      </c>
      <c r="E31" s="285">
        <v>265.13839999999999</v>
      </c>
      <c r="F31" s="285">
        <v>283.42970000000003</v>
      </c>
      <c r="G31" s="285">
        <v>316.33</v>
      </c>
      <c r="H31" s="285" t="s">
        <v>154</v>
      </c>
      <c r="I31" s="285">
        <v>336.98</v>
      </c>
      <c r="J31" s="285" t="s">
        <v>153</v>
      </c>
      <c r="K31" s="285">
        <v>267.57</v>
      </c>
      <c r="L31" s="285">
        <v>407</v>
      </c>
      <c r="M31" s="285">
        <v>266.81479999999999</v>
      </c>
      <c r="N31" s="285">
        <v>290.76</v>
      </c>
      <c r="O31" s="285" t="s">
        <v>153</v>
      </c>
      <c r="P31" s="285">
        <v>217.75</v>
      </c>
      <c r="Q31" s="285">
        <v>247.19</v>
      </c>
      <c r="R31" s="285">
        <v>355.84</v>
      </c>
      <c r="S31" s="285">
        <v>200.8843</v>
      </c>
      <c r="T31" s="285" t="s">
        <v>153</v>
      </c>
      <c r="U31" s="285">
        <v>328</v>
      </c>
      <c r="V31" s="285">
        <v>299.23</v>
      </c>
      <c r="W31" s="285">
        <v>275.9375</v>
      </c>
      <c r="X31" s="285">
        <v>274.23</v>
      </c>
      <c r="Y31" s="285">
        <v>252.39500000000001</v>
      </c>
      <c r="Z31" s="285">
        <v>226.28</v>
      </c>
      <c r="AA31" s="285">
        <v>261.79000000000002</v>
      </c>
      <c r="AB31" s="285" t="s">
        <v>153</v>
      </c>
      <c r="AC31" s="285">
        <v>444.14870000000002</v>
      </c>
      <c r="AD31" s="286">
        <v>365.60969999999998</v>
      </c>
      <c r="AE31" s="287">
        <v>2.5688999999999851</v>
      </c>
      <c r="AF31" s="281">
        <v>7.0760641779106237E-3</v>
      </c>
    </row>
    <row r="32" spans="2:32" ht="15" customHeight="1" x14ac:dyDescent="0.25">
      <c r="B32" s="79" t="s">
        <v>115</v>
      </c>
      <c r="C32" s="285" t="s">
        <v>153</v>
      </c>
      <c r="D32" s="285">
        <v>217.3279</v>
      </c>
      <c r="E32" s="285">
        <v>266.3698</v>
      </c>
      <c r="F32" s="285">
        <v>285.84980000000002</v>
      </c>
      <c r="G32" s="285">
        <v>317.23</v>
      </c>
      <c r="H32" s="285" t="s">
        <v>153</v>
      </c>
      <c r="I32" s="285">
        <v>335.47</v>
      </c>
      <c r="J32" s="285" t="s">
        <v>153</v>
      </c>
      <c r="K32" s="285">
        <v>336.06</v>
      </c>
      <c r="L32" s="285">
        <v>379</v>
      </c>
      <c r="M32" s="285" t="s">
        <v>153</v>
      </c>
      <c r="N32" s="285">
        <v>290</v>
      </c>
      <c r="O32" s="285" t="s">
        <v>153</v>
      </c>
      <c r="P32" s="285">
        <v>280.05</v>
      </c>
      <c r="Q32" s="285">
        <v>230.74</v>
      </c>
      <c r="R32" s="285" t="s">
        <v>153</v>
      </c>
      <c r="S32" s="285">
        <v>198.29519999999999</v>
      </c>
      <c r="T32" s="285" t="s">
        <v>153</v>
      </c>
      <c r="U32" s="285">
        <v>326</v>
      </c>
      <c r="V32" s="285">
        <v>300.73</v>
      </c>
      <c r="W32" s="285">
        <v>276.59339999999997</v>
      </c>
      <c r="X32" s="285">
        <v>288.60000000000002</v>
      </c>
      <c r="Y32" s="285">
        <v>255.94049999999999</v>
      </c>
      <c r="Z32" s="285">
        <v>224.42</v>
      </c>
      <c r="AA32" s="285" t="s">
        <v>154</v>
      </c>
      <c r="AB32" s="285" t="s">
        <v>153</v>
      </c>
      <c r="AC32" s="285">
        <v>418.82740000000001</v>
      </c>
      <c r="AD32" s="286">
        <v>322.90320000000003</v>
      </c>
      <c r="AE32" s="287">
        <v>4.589300000000037</v>
      </c>
      <c r="AF32" s="281">
        <v>1.4417529363311088E-2</v>
      </c>
    </row>
    <row r="33" spans="2:33" ht="15" customHeight="1" x14ac:dyDescent="0.25">
      <c r="B33" s="79" t="s">
        <v>116</v>
      </c>
      <c r="C33" s="285">
        <v>262.86</v>
      </c>
      <c r="D33" s="285">
        <v>230.0849</v>
      </c>
      <c r="E33" s="285">
        <v>238.2013</v>
      </c>
      <c r="F33" s="285">
        <v>263.26150000000001</v>
      </c>
      <c r="G33" s="285">
        <v>299.19</v>
      </c>
      <c r="H33" s="285">
        <v>237.28</v>
      </c>
      <c r="I33" s="285">
        <v>316.06</v>
      </c>
      <c r="J33" s="285">
        <v>280.67</v>
      </c>
      <c r="K33" s="285">
        <v>226.23</v>
      </c>
      <c r="L33" s="285">
        <v>330</v>
      </c>
      <c r="M33" s="285" t="s">
        <v>153</v>
      </c>
      <c r="N33" s="285">
        <v>255.79</v>
      </c>
      <c r="O33" s="285" t="s">
        <v>153</v>
      </c>
      <c r="P33" s="285">
        <v>217.49</v>
      </c>
      <c r="Q33" s="285">
        <v>258.52</v>
      </c>
      <c r="R33" s="285">
        <v>294.70999999999998</v>
      </c>
      <c r="S33" s="285">
        <v>190.9725</v>
      </c>
      <c r="T33" s="285" t="s">
        <v>153</v>
      </c>
      <c r="U33" s="285">
        <v>291</v>
      </c>
      <c r="V33" s="285">
        <v>267.99</v>
      </c>
      <c r="W33" s="285">
        <v>253.8537</v>
      </c>
      <c r="X33" s="285">
        <v>207.36</v>
      </c>
      <c r="Y33" s="285">
        <v>255.13900000000001</v>
      </c>
      <c r="Z33" s="285">
        <v>205.59</v>
      </c>
      <c r="AA33" s="285">
        <v>159.54</v>
      </c>
      <c r="AB33" s="285">
        <v>300.81</v>
      </c>
      <c r="AC33" s="285">
        <v>395.65699999999998</v>
      </c>
      <c r="AD33" s="286">
        <v>273.92430000000002</v>
      </c>
      <c r="AE33" s="287">
        <v>3.5200000000000387</v>
      </c>
      <c r="AF33" s="281">
        <v>1.3017544469522191E-2</v>
      </c>
    </row>
    <row r="34" spans="2:33" ht="15" customHeight="1" x14ac:dyDescent="0.25">
      <c r="B34" s="80" t="s">
        <v>117</v>
      </c>
      <c r="C34" s="289">
        <v>257.7</v>
      </c>
      <c r="D34" s="289">
        <v>217.5325</v>
      </c>
      <c r="E34" s="289">
        <v>235.85390000000001</v>
      </c>
      <c r="F34" s="289">
        <v>280.74059999999997</v>
      </c>
      <c r="G34" s="289">
        <v>303.39</v>
      </c>
      <c r="H34" s="289">
        <v>240.57</v>
      </c>
      <c r="I34" s="289">
        <v>317.63</v>
      </c>
      <c r="J34" s="289">
        <v>192</v>
      </c>
      <c r="K34" s="289">
        <v>259.16000000000003</v>
      </c>
      <c r="L34" s="289">
        <v>316</v>
      </c>
      <c r="M34" s="289" t="s">
        <v>153</v>
      </c>
      <c r="N34" s="289">
        <v>277.24</v>
      </c>
      <c r="O34" s="289" t="s">
        <v>153</v>
      </c>
      <c r="P34" s="289">
        <v>243.93</v>
      </c>
      <c r="Q34" s="289">
        <v>264.04000000000002</v>
      </c>
      <c r="R34" s="289">
        <v>278.60000000000002</v>
      </c>
      <c r="S34" s="289">
        <v>196.06209999999999</v>
      </c>
      <c r="T34" s="289" t="s">
        <v>153</v>
      </c>
      <c r="U34" s="289">
        <v>300</v>
      </c>
      <c r="V34" s="289">
        <v>276.63</v>
      </c>
      <c r="W34" s="289">
        <v>262.3811</v>
      </c>
      <c r="X34" s="289">
        <v>206</v>
      </c>
      <c r="Y34" s="289">
        <v>249.16489999999999</v>
      </c>
      <c r="Z34" s="289">
        <v>218.8</v>
      </c>
      <c r="AA34" s="289">
        <v>183.65</v>
      </c>
      <c r="AB34" s="289">
        <v>310.81</v>
      </c>
      <c r="AC34" s="289">
        <v>424.00900000000001</v>
      </c>
      <c r="AD34" s="290">
        <v>294.08440000000002</v>
      </c>
      <c r="AE34" s="297">
        <v>2.5760999999999967</v>
      </c>
      <c r="AF34" s="282">
        <v>8.8371411723096038E-3</v>
      </c>
      <c r="AG34" s="84"/>
    </row>
    <row r="35" spans="2:33" ht="15" customHeight="1" x14ac:dyDescent="0.25">
      <c r="B35" s="79" t="s">
        <v>118</v>
      </c>
      <c r="C35" s="284">
        <v>251.25</v>
      </c>
      <c r="D35" s="284">
        <v>216.32069999999999</v>
      </c>
      <c r="E35" s="284">
        <v>233.2756</v>
      </c>
      <c r="F35" s="284">
        <v>279.93380000000002</v>
      </c>
      <c r="G35" s="284">
        <v>306.08</v>
      </c>
      <c r="H35" s="284">
        <v>245.07</v>
      </c>
      <c r="I35" s="284">
        <v>315.55</v>
      </c>
      <c r="J35" s="284" t="s">
        <v>153</v>
      </c>
      <c r="K35" s="284">
        <v>307.70999999999998</v>
      </c>
      <c r="L35" s="284">
        <v>289</v>
      </c>
      <c r="M35" s="284" t="s">
        <v>153</v>
      </c>
      <c r="N35" s="284">
        <v>275.74</v>
      </c>
      <c r="O35" s="284" t="s">
        <v>153</v>
      </c>
      <c r="P35" s="284">
        <v>254.94</v>
      </c>
      <c r="Q35" s="284">
        <v>241.61</v>
      </c>
      <c r="R35" s="284" t="s">
        <v>154</v>
      </c>
      <c r="S35" s="284">
        <v>201.97659999999999</v>
      </c>
      <c r="T35" s="284" t="s">
        <v>153</v>
      </c>
      <c r="U35" s="284">
        <v>309</v>
      </c>
      <c r="V35" s="284">
        <v>274.86</v>
      </c>
      <c r="W35" s="284">
        <v>268.72199999999998</v>
      </c>
      <c r="X35" s="284">
        <v>247.28</v>
      </c>
      <c r="Y35" s="284">
        <v>264.83159999999998</v>
      </c>
      <c r="Z35" s="284">
        <v>242.3</v>
      </c>
      <c r="AA35" s="284">
        <v>206.77</v>
      </c>
      <c r="AB35" s="284">
        <v>281.39</v>
      </c>
      <c r="AC35" s="284">
        <v>410.81060000000002</v>
      </c>
      <c r="AD35" s="286">
        <v>298.58479999999997</v>
      </c>
      <c r="AE35" s="287">
        <v>2.0025999999999726</v>
      </c>
      <c r="AF35" s="281">
        <v>6.7522595759286208E-3</v>
      </c>
      <c r="AG35" s="83"/>
    </row>
    <row r="36" spans="2:33" ht="15" customHeight="1" x14ac:dyDescent="0.25">
      <c r="B36" s="79" t="s">
        <v>119</v>
      </c>
      <c r="C36" s="284">
        <v>213.07</v>
      </c>
      <c r="D36" s="284">
        <v>207.828</v>
      </c>
      <c r="E36" s="284">
        <v>182.98009999999999</v>
      </c>
      <c r="F36" s="284">
        <v>225.74879999999999</v>
      </c>
      <c r="G36" s="284">
        <v>257.85000000000002</v>
      </c>
      <c r="H36" s="284">
        <v>220.15</v>
      </c>
      <c r="I36" s="284">
        <v>289.76</v>
      </c>
      <c r="J36" s="284" t="s">
        <v>153</v>
      </c>
      <c r="K36" s="284">
        <v>192.44</v>
      </c>
      <c r="L36" s="284">
        <v>272</v>
      </c>
      <c r="M36" s="284">
        <v>238.56229999999999</v>
      </c>
      <c r="N36" s="284">
        <v>223.61</v>
      </c>
      <c r="O36" s="284">
        <v>182</v>
      </c>
      <c r="P36" s="284">
        <v>195.43</v>
      </c>
      <c r="Q36" s="284">
        <v>207.74</v>
      </c>
      <c r="R36" s="284">
        <v>239.6</v>
      </c>
      <c r="S36" s="284">
        <v>157.447</v>
      </c>
      <c r="T36" s="284" t="s">
        <v>153</v>
      </c>
      <c r="U36" s="284">
        <v>263</v>
      </c>
      <c r="V36" s="284">
        <v>232.69</v>
      </c>
      <c r="W36" s="284">
        <v>229.14619999999999</v>
      </c>
      <c r="X36" s="284">
        <v>185.08</v>
      </c>
      <c r="Y36" s="284">
        <v>221.21809999999999</v>
      </c>
      <c r="Z36" s="284">
        <v>161.06</v>
      </c>
      <c r="AA36" s="284">
        <v>133.15</v>
      </c>
      <c r="AB36" s="284">
        <v>276.25</v>
      </c>
      <c r="AC36" s="284">
        <v>354.791</v>
      </c>
      <c r="AD36" s="286">
        <v>241.6165</v>
      </c>
      <c r="AE36" s="287">
        <v>2.2700000000014597E-2</v>
      </c>
      <c r="AF36" s="281">
        <v>9.3959364851237126E-5</v>
      </c>
      <c r="AG36" s="83"/>
    </row>
    <row r="37" spans="2:33" ht="15.75" customHeight="1" thickBot="1" x14ac:dyDescent="0.3">
      <c r="B37" s="79" t="s">
        <v>120</v>
      </c>
      <c r="C37" s="285">
        <v>212.19</v>
      </c>
      <c r="D37" s="285">
        <v>219.1277</v>
      </c>
      <c r="E37" s="285">
        <v>179.2474</v>
      </c>
      <c r="F37" s="285">
        <v>253.44640000000001</v>
      </c>
      <c r="G37" s="285">
        <v>266.32</v>
      </c>
      <c r="H37" s="285">
        <v>225.42</v>
      </c>
      <c r="I37" s="285">
        <v>308.58999999999997</v>
      </c>
      <c r="J37" s="285">
        <v>201.33</v>
      </c>
      <c r="K37" s="285">
        <v>240.61</v>
      </c>
      <c r="L37" s="285">
        <v>297</v>
      </c>
      <c r="M37" s="285" t="s">
        <v>153</v>
      </c>
      <c r="N37" s="285">
        <v>250.31</v>
      </c>
      <c r="O37" s="285">
        <v>198</v>
      </c>
      <c r="P37" s="285">
        <v>202.11</v>
      </c>
      <c r="Q37" s="285">
        <v>213.92</v>
      </c>
      <c r="R37" s="285" t="s">
        <v>154</v>
      </c>
      <c r="S37" s="285">
        <v>166.95169999999999</v>
      </c>
      <c r="T37" s="285" t="s">
        <v>153</v>
      </c>
      <c r="U37" s="285">
        <v>274</v>
      </c>
      <c r="V37" s="285">
        <v>230.41</v>
      </c>
      <c r="W37" s="285">
        <v>234.3938</v>
      </c>
      <c r="X37" s="285">
        <v>200</v>
      </c>
      <c r="Y37" s="285">
        <v>237.26730000000001</v>
      </c>
      <c r="Z37" s="285">
        <v>175.96</v>
      </c>
      <c r="AA37" s="285" t="s">
        <v>154</v>
      </c>
      <c r="AB37" s="285">
        <v>285.61</v>
      </c>
      <c r="AC37" s="285">
        <v>394.77710000000002</v>
      </c>
      <c r="AD37" s="286">
        <v>280.16329999999999</v>
      </c>
      <c r="AE37" s="287">
        <v>0.64379999999999882</v>
      </c>
      <c r="AF37" s="281">
        <v>2.3032382356149572E-3</v>
      </c>
      <c r="AG37" s="83"/>
    </row>
    <row r="38" spans="2:33" ht="15" customHeight="1" thickBot="1" x14ac:dyDescent="0.3">
      <c r="B38" s="78" t="s">
        <v>121</v>
      </c>
      <c r="C38" s="293">
        <v>240.1129</v>
      </c>
      <c r="D38" s="293">
        <v>216.10890000000001</v>
      </c>
      <c r="E38" s="293">
        <v>224.73310000000001</v>
      </c>
      <c r="F38" s="293">
        <v>255.02709999999999</v>
      </c>
      <c r="G38" s="293">
        <v>295.91609999999997</v>
      </c>
      <c r="H38" s="293" t="s">
        <v>154</v>
      </c>
      <c r="I38" s="293">
        <v>316.5403</v>
      </c>
      <c r="J38" s="293">
        <v>230.38810000000001</v>
      </c>
      <c r="K38" s="293">
        <v>235.26230000000001</v>
      </c>
      <c r="L38" s="293">
        <v>335.66140000000001</v>
      </c>
      <c r="M38" s="293">
        <v>257.83819999999997</v>
      </c>
      <c r="N38" s="293">
        <v>247.0855</v>
      </c>
      <c r="O38" s="293">
        <v>187.9468</v>
      </c>
      <c r="P38" s="293">
        <v>224.2269</v>
      </c>
      <c r="Q38" s="293">
        <v>236.0822</v>
      </c>
      <c r="R38" s="293" t="s">
        <v>154</v>
      </c>
      <c r="S38" s="293">
        <v>177.53049999999999</v>
      </c>
      <c r="T38" s="293" t="s">
        <v>153</v>
      </c>
      <c r="U38" s="293">
        <v>289.85890000000001</v>
      </c>
      <c r="V38" s="293">
        <v>276.51819999999998</v>
      </c>
      <c r="W38" s="293">
        <v>256.15260000000001</v>
      </c>
      <c r="X38" s="293">
        <v>208.54069999999999</v>
      </c>
      <c r="Y38" s="293">
        <v>243.8143</v>
      </c>
      <c r="Z38" s="293">
        <v>205.07249999999999</v>
      </c>
      <c r="AA38" s="293" t="s">
        <v>154</v>
      </c>
      <c r="AB38" s="293">
        <v>287.64769999999999</v>
      </c>
      <c r="AC38" s="293">
        <v>403.10210000000001</v>
      </c>
      <c r="AD38" s="294">
        <v>293.52190000000002</v>
      </c>
      <c r="AE38" s="298">
        <v>1.6116000000000099</v>
      </c>
      <c r="AF38" s="279">
        <v>5.520874049322666E-3</v>
      </c>
      <c r="AG38" s="83"/>
    </row>
    <row r="39" spans="2:33" ht="15" customHeight="1" x14ac:dyDescent="0.25">
      <c r="B39" s="79" t="s">
        <v>122</v>
      </c>
      <c r="C39" s="284">
        <v>383</v>
      </c>
      <c r="D39" s="284" t="s">
        <v>153</v>
      </c>
      <c r="E39" s="284" t="s">
        <v>153</v>
      </c>
      <c r="F39" s="284">
        <v>335.32900000000001</v>
      </c>
      <c r="G39" s="284">
        <v>382</v>
      </c>
      <c r="H39" s="284" t="s">
        <v>153</v>
      </c>
      <c r="I39" s="284">
        <v>404.87</v>
      </c>
      <c r="J39" s="284" t="s">
        <v>153</v>
      </c>
      <c r="K39" s="284">
        <v>384.82</v>
      </c>
      <c r="L39" s="284">
        <v>479</v>
      </c>
      <c r="M39" s="284">
        <v>382.0693</v>
      </c>
      <c r="N39" s="284">
        <v>452.25</v>
      </c>
      <c r="O39" s="284" t="s">
        <v>153</v>
      </c>
      <c r="P39" s="284" t="s">
        <v>153</v>
      </c>
      <c r="Q39" s="284" t="s">
        <v>153</v>
      </c>
      <c r="R39" s="284" t="s">
        <v>154</v>
      </c>
      <c r="S39" s="284" t="s">
        <v>153</v>
      </c>
      <c r="T39" s="284" t="s">
        <v>153</v>
      </c>
      <c r="U39" s="284" t="s">
        <v>153</v>
      </c>
      <c r="V39" s="284">
        <v>386.84</v>
      </c>
      <c r="W39" s="284">
        <v>327.10180000000003</v>
      </c>
      <c r="X39" s="284">
        <v>340.48</v>
      </c>
      <c r="Y39" s="284" t="s">
        <v>153</v>
      </c>
      <c r="Z39" s="284" t="s">
        <v>153</v>
      </c>
      <c r="AA39" s="284" t="s">
        <v>153</v>
      </c>
      <c r="AB39" s="284" t="s">
        <v>153</v>
      </c>
      <c r="AC39" s="284" t="s">
        <v>153</v>
      </c>
      <c r="AD39" s="286">
        <v>434.23809999999997</v>
      </c>
      <c r="AE39" s="287">
        <v>7.2086999999999648</v>
      </c>
      <c r="AF39" s="281">
        <v>1.6881039104098994E-2</v>
      </c>
      <c r="AG39" s="83"/>
    </row>
    <row r="40" spans="2:33" ht="15" customHeight="1" x14ac:dyDescent="0.25">
      <c r="B40" s="79" t="s">
        <v>123</v>
      </c>
      <c r="C40" s="285">
        <v>355.5</v>
      </c>
      <c r="D40" s="285" t="s">
        <v>153</v>
      </c>
      <c r="E40" s="285">
        <v>276.25959999999998</v>
      </c>
      <c r="F40" s="285">
        <v>344.33749999999998</v>
      </c>
      <c r="G40" s="285">
        <v>360.77</v>
      </c>
      <c r="H40" s="285" t="s">
        <v>153</v>
      </c>
      <c r="I40" s="285">
        <v>406.35</v>
      </c>
      <c r="J40" s="285" t="s">
        <v>153</v>
      </c>
      <c r="K40" s="285">
        <v>385.23</v>
      </c>
      <c r="L40" s="285">
        <v>471</v>
      </c>
      <c r="M40" s="285">
        <v>379.69290000000001</v>
      </c>
      <c r="N40" s="285">
        <v>459</v>
      </c>
      <c r="O40" s="285" t="s">
        <v>153</v>
      </c>
      <c r="P40" s="285" t="s">
        <v>153</v>
      </c>
      <c r="Q40" s="285" t="s">
        <v>154</v>
      </c>
      <c r="R40" s="285">
        <v>406.7</v>
      </c>
      <c r="S40" s="285" t="s">
        <v>153</v>
      </c>
      <c r="T40" s="285" t="s">
        <v>153</v>
      </c>
      <c r="U40" s="285" t="s">
        <v>153</v>
      </c>
      <c r="V40" s="285">
        <v>379.46</v>
      </c>
      <c r="W40" s="285">
        <v>325.78989999999999</v>
      </c>
      <c r="X40" s="285">
        <v>370.29</v>
      </c>
      <c r="Y40" s="285" t="s">
        <v>153</v>
      </c>
      <c r="Z40" s="285">
        <v>326.3</v>
      </c>
      <c r="AA40" s="285" t="s">
        <v>153</v>
      </c>
      <c r="AB40" s="285" t="s">
        <v>153</v>
      </c>
      <c r="AC40" s="285">
        <v>480.9085</v>
      </c>
      <c r="AD40" s="286">
        <v>427.22649999999999</v>
      </c>
      <c r="AE40" s="287">
        <v>4.070000000001528E-2</v>
      </c>
      <c r="AF40" s="281">
        <v>9.5274702483161278E-5</v>
      </c>
    </row>
    <row r="41" spans="2:33" ht="15" customHeight="1" x14ac:dyDescent="0.25">
      <c r="B41" s="79" t="s">
        <v>124</v>
      </c>
      <c r="C41" s="285">
        <v>342.5</v>
      </c>
      <c r="D41" s="285" t="s">
        <v>153</v>
      </c>
      <c r="E41" s="285">
        <v>266.02350000000001</v>
      </c>
      <c r="F41" s="285">
        <v>326.72390000000001</v>
      </c>
      <c r="G41" s="285">
        <v>357.45</v>
      </c>
      <c r="H41" s="285" t="s">
        <v>154</v>
      </c>
      <c r="I41" s="285">
        <v>386.91</v>
      </c>
      <c r="J41" s="285">
        <v>436</v>
      </c>
      <c r="K41" s="285">
        <v>359.52</v>
      </c>
      <c r="L41" s="285">
        <v>401</v>
      </c>
      <c r="M41" s="285">
        <v>380.48500000000001</v>
      </c>
      <c r="N41" s="285">
        <v>443.9</v>
      </c>
      <c r="O41" s="285" t="s">
        <v>153</v>
      </c>
      <c r="P41" s="285">
        <v>256.64</v>
      </c>
      <c r="Q41" s="285" t="s">
        <v>154</v>
      </c>
      <c r="R41" s="285">
        <v>407.59</v>
      </c>
      <c r="S41" s="285" t="s">
        <v>153</v>
      </c>
      <c r="T41" s="285" t="s">
        <v>153</v>
      </c>
      <c r="U41" s="285">
        <v>364</v>
      </c>
      <c r="V41" s="285">
        <v>363.53</v>
      </c>
      <c r="W41" s="285">
        <v>319.01170000000002</v>
      </c>
      <c r="X41" s="285">
        <v>380.82</v>
      </c>
      <c r="Y41" s="285">
        <v>269.68700000000001</v>
      </c>
      <c r="Z41" s="285">
        <v>320.04000000000002</v>
      </c>
      <c r="AA41" s="285" t="s">
        <v>153</v>
      </c>
      <c r="AB41" s="285">
        <v>371.57</v>
      </c>
      <c r="AC41" s="285">
        <v>460.96429999999998</v>
      </c>
      <c r="AD41" s="286">
        <v>372.71629999999999</v>
      </c>
      <c r="AE41" s="287">
        <v>0.18119999999998981</v>
      </c>
      <c r="AF41" s="281">
        <v>4.8639712070075447E-4</v>
      </c>
    </row>
    <row r="42" spans="2:33" ht="15" customHeight="1" x14ac:dyDescent="0.25">
      <c r="B42" s="81" t="s">
        <v>125</v>
      </c>
      <c r="C42" s="289">
        <v>321</v>
      </c>
      <c r="D42" s="289" t="s">
        <v>153</v>
      </c>
      <c r="E42" s="289">
        <v>269.8716</v>
      </c>
      <c r="F42" s="289">
        <v>331.69880000000001</v>
      </c>
      <c r="G42" s="289">
        <v>349.54</v>
      </c>
      <c r="H42" s="289" t="s">
        <v>153</v>
      </c>
      <c r="I42" s="289">
        <v>394.44</v>
      </c>
      <c r="J42" s="289" t="s">
        <v>153</v>
      </c>
      <c r="K42" s="289">
        <v>370.3</v>
      </c>
      <c r="L42" s="289">
        <v>417</v>
      </c>
      <c r="M42" s="289">
        <v>370.84750000000003</v>
      </c>
      <c r="N42" s="289">
        <v>341.54</v>
      </c>
      <c r="O42" s="289" t="s">
        <v>153</v>
      </c>
      <c r="P42" s="289">
        <v>279.44</v>
      </c>
      <c r="Q42" s="289">
        <v>245.55</v>
      </c>
      <c r="R42" s="289">
        <v>387.54</v>
      </c>
      <c r="S42" s="289">
        <v>194.17850000000001</v>
      </c>
      <c r="T42" s="289" t="s">
        <v>153</v>
      </c>
      <c r="U42" s="289">
        <v>356</v>
      </c>
      <c r="V42" s="289">
        <v>363.79</v>
      </c>
      <c r="W42" s="289">
        <v>320.76089999999999</v>
      </c>
      <c r="X42" s="289">
        <v>387.55</v>
      </c>
      <c r="Y42" s="289">
        <v>288.64699999999999</v>
      </c>
      <c r="Z42" s="289">
        <v>314.13</v>
      </c>
      <c r="AA42" s="289" t="s">
        <v>154</v>
      </c>
      <c r="AB42" s="289">
        <v>369.18</v>
      </c>
      <c r="AC42" s="289">
        <v>461.55090000000001</v>
      </c>
      <c r="AD42" s="290">
        <v>380.82839999999999</v>
      </c>
      <c r="AE42" s="297">
        <v>3.0858000000000061</v>
      </c>
      <c r="AF42" s="282">
        <v>8.1690548008088726E-3</v>
      </c>
    </row>
    <row r="43" spans="2:33" ht="15" customHeight="1" x14ac:dyDescent="0.25">
      <c r="B43" s="79" t="s">
        <v>126</v>
      </c>
      <c r="C43" s="285" t="s">
        <v>153</v>
      </c>
      <c r="D43" s="285" t="s">
        <v>153</v>
      </c>
      <c r="E43" s="285">
        <v>268.71719999999999</v>
      </c>
      <c r="F43" s="285">
        <v>310.45499999999998</v>
      </c>
      <c r="G43" s="285">
        <v>342.64</v>
      </c>
      <c r="H43" s="285" t="s">
        <v>153</v>
      </c>
      <c r="I43" s="285">
        <v>394.69</v>
      </c>
      <c r="J43" s="285" t="s">
        <v>153</v>
      </c>
      <c r="K43" s="285">
        <v>383.55</v>
      </c>
      <c r="L43" s="285">
        <v>388</v>
      </c>
      <c r="M43" s="285">
        <v>373.61989999999997</v>
      </c>
      <c r="N43" s="285">
        <v>366</v>
      </c>
      <c r="O43" s="285" t="s">
        <v>153</v>
      </c>
      <c r="P43" s="285">
        <v>253.22</v>
      </c>
      <c r="Q43" s="285">
        <v>256</v>
      </c>
      <c r="R43" s="285" t="s">
        <v>154</v>
      </c>
      <c r="S43" s="285" t="s">
        <v>153</v>
      </c>
      <c r="T43" s="285" t="s">
        <v>153</v>
      </c>
      <c r="U43" s="285">
        <v>311</v>
      </c>
      <c r="V43" s="285">
        <v>344.14</v>
      </c>
      <c r="W43" s="285">
        <v>310.26569999999998</v>
      </c>
      <c r="X43" s="285">
        <v>257.86</v>
      </c>
      <c r="Y43" s="285">
        <v>313.67270000000002</v>
      </c>
      <c r="Z43" s="285">
        <v>294.98</v>
      </c>
      <c r="AA43" s="285" t="s">
        <v>153</v>
      </c>
      <c r="AB43" s="285">
        <v>344.59</v>
      </c>
      <c r="AC43" s="285">
        <v>454.90289999999999</v>
      </c>
      <c r="AD43" s="286">
        <v>372.28579999999999</v>
      </c>
      <c r="AE43" s="287">
        <v>2.5047000000000139</v>
      </c>
      <c r="AF43" s="281">
        <v>6.7734667888650346E-3</v>
      </c>
    </row>
    <row r="44" spans="2:33" ht="15" customHeight="1" x14ac:dyDescent="0.25">
      <c r="B44" s="79" t="s">
        <v>127</v>
      </c>
      <c r="C44" s="284" t="s">
        <v>153</v>
      </c>
      <c r="D44" s="284" t="s">
        <v>153</v>
      </c>
      <c r="E44" s="284">
        <v>245.28190000000001</v>
      </c>
      <c r="F44" s="284">
        <v>270.25310000000002</v>
      </c>
      <c r="G44" s="284">
        <v>294.3</v>
      </c>
      <c r="H44" s="284" t="s">
        <v>154</v>
      </c>
      <c r="I44" s="284">
        <v>364.31</v>
      </c>
      <c r="J44" s="284">
        <v>412.22</v>
      </c>
      <c r="K44" s="284">
        <v>282.41000000000003</v>
      </c>
      <c r="L44" s="284">
        <v>305</v>
      </c>
      <c r="M44" s="284" t="s">
        <v>153</v>
      </c>
      <c r="N44" s="284">
        <v>316.47000000000003</v>
      </c>
      <c r="O44" s="284" t="s">
        <v>153</v>
      </c>
      <c r="P44" s="284">
        <v>194.67</v>
      </c>
      <c r="Q44" s="284">
        <v>242.67</v>
      </c>
      <c r="R44" s="284" t="s">
        <v>153</v>
      </c>
      <c r="S44" s="284">
        <v>201.7687</v>
      </c>
      <c r="T44" s="284" t="s">
        <v>153</v>
      </c>
      <c r="U44" s="284" t="s">
        <v>153</v>
      </c>
      <c r="V44" s="284">
        <v>259.81</v>
      </c>
      <c r="W44" s="284">
        <v>298.89580000000001</v>
      </c>
      <c r="X44" s="284">
        <v>340.19</v>
      </c>
      <c r="Y44" s="284">
        <v>278.79379999999998</v>
      </c>
      <c r="Z44" s="284">
        <v>215.29</v>
      </c>
      <c r="AA44" s="284">
        <v>198.84</v>
      </c>
      <c r="AB44" s="284">
        <v>326.36</v>
      </c>
      <c r="AC44" s="284">
        <v>361.34129999999999</v>
      </c>
      <c r="AD44" s="286">
        <v>304.85789999999997</v>
      </c>
      <c r="AE44" s="287">
        <v>8.6210999999999558</v>
      </c>
      <c r="AF44" s="281">
        <v>2.9102056192883419E-2</v>
      </c>
    </row>
    <row r="45" spans="2:33" ht="15" customHeight="1" x14ac:dyDescent="0.25">
      <c r="B45" s="79" t="s">
        <v>128</v>
      </c>
      <c r="C45" s="284" t="s">
        <v>153</v>
      </c>
      <c r="D45" s="284" t="s">
        <v>153</v>
      </c>
      <c r="E45" s="284">
        <v>248.01410000000001</v>
      </c>
      <c r="F45" s="284">
        <v>295.66500000000002</v>
      </c>
      <c r="G45" s="284">
        <v>305.11</v>
      </c>
      <c r="H45" s="284" t="s">
        <v>154</v>
      </c>
      <c r="I45" s="284">
        <v>380.96</v>
      </c>
      <c r="J45" s="284" t="s">
        <v>153</v>
      </c>
      <c r="K45" s="284">
        <v>317.08</v>
      </c>
      <c r="L45" s="284">
        <v>341</v>
      </c>
      <c r="M45" s="284" t="s">
        <v>153</v>
      </c>
      <c r="N45" s="284">
        <v>281.01</v>
      </c>
      <c r="O45" s="284">
        <v>235</v>
      </c>
      <c r="P45" s="284">
        <v>222.83</v>
      </c>
      <c r="Q45" s="284">
        <v>249.83</v>
      </c>
      <c r="R45" s="284">
        <v>283.42</v>
      </c>
      <c r="S45" s="284">
        <v>127.05410000000001</v>
      </c>
      <c r="T45" s="284" t="s">
        <v>153</v>
      </c>
      <c r="U45" s="284">
        <v>244</v>
      </c>
      <c r="V45" s="284">
        <v>282.95</v>
      </c>
      <c r="W45" s="284">
        <v>311.7962</v>
      </c>
      <c r="X45" s="284">
        <v>375.28</v>
      </c>
      <c r="Y45" s="284">
        <v>277.81330000000003</v>
      </c>
      <c r="Z45" s="284">
        <v>295.92</v>
      </c>
      <c r="AA45" s="284" t="s">
        <v>154</v>
      </c>
      <c r="AB45" s="284">
        <v>329.77</v>
      </c>
      <c r="AC45" s="284">
        <v>439.74919999999997</v>
      </c>
      <c r="AD45" s="286">
        <v>330.75279999999998</v>
      </c>
      <c r="AE45" s="287">
        <v>6.5541000000000054</v>
      </c>
      <c r="AF45" s="281">
        <v>2.0216305617511754E-2</v>
      </c>
    </row>
    <row r="46" spans="2:33" ht="15" customHeight="1" thickBot="1" x14ac:dyDescent="0.3">
      <c r="B46" s="79" t="s">
        <v>129</v>
      </c>
      <c r="C46" s="285" t="s">
        <v>153</v>
      </c>
      <c r="D46" s="285" t="s">
        <v>153</v>
      </c>
      <c r="E46" s="285">
        <v>244.24289999999999</v>
      </c>
      <c r="F46" s="285">
        <v>297.68180000000001</v>
      </c>
      <c r="G46" s="285">
        <v>307.22000000000003</v>
      </c>
      <c r="H46" s="285" t="s">
        <v>153</v>
      </c>
      <c r="I46" s="285">
        <v>382.19</v>
      </c>
      <c r="J46" s="285" t="s">
        <v>153</v>
      </c>
      <c r="K46" s="285">
        <v>305.58999999999997</v>
      </c>
      <c r="L46" s="285">
        <v>338</v>
      </c>
      <c r="M46" s="285">
        <v>373.09179999999998</v>
      </c>
      <c r="N46" s="285" t="s">
        <v>153</v>
      </c>
      <c r="O46" s="285" t="s">
        <v>153</v>
      </c>
      <c r="P46" s="285">
        <v>223.38</v>
      </c>
      <c r="Q46" s="285" t="s">
        <v>154</v>
      </c>
      <c r="R46" s="285" t="s">
        <v>153</v>
      </c>
      <c r="S46" s="285" t="s">
        <v>153</v>
      </c>
      <c r="T46" s="285" t="s">
        <v>153</v>
      </c>
      <c r="U46" s="285">
        <v>255</v>
      </c>
      <c r="V46" s="285">
        <v>262.61</v>
      </c>
      <c r="W46" s="285">
        <v>291.46170000000001</v>
      </c>
      <c r="X46" s="285" t="s">
        <v>153</v>
      </c>
      <c r="Y46" s="285">
        <v>274.50990000000002</v>
      </c>
      <c r="Z46" s="285" t="s">
        <v>153</v>
      </c>
      <c r="AA46" s="285" t="s">
        <v>153</v>
      </c>
      <c r="AB46" s="285">
        <v>308.19</v>
      </c>
      <c r="AC46" s="285">
        <v>439.1626</v>
      </c>
      <c r="AD46" s="286">
        <v>353.24669999999998</v>
      </c>
      <c r="AE46" s="287">
        <v>4.9545999999999708</v>
      </c>
      <c r="AF46" s="281">
        <v>1.4225415965507082E-2</v>
      </c>
    </row>
    <row r="47" spans="2:33" ht="15" customHeight="1" thickBot="1" x14ac:dyDescent="0.3">
      <c r="B47" s="78" t="s">
        <v>130</v>
      </c>
      <c r="C47" s="293">
        <v>356.93950000000001</v>
      </c>
      <c r="D47" s="293" t="s">
        <v>153</v>
      </c>
      <c r="E47" s="293">
        <v>255.41309999999999</v>
      </c>
      <c r="F47" s="293">
        <v>311.71570000000003</v>
      </c>
      <c r="G47" s="293">
        <v>338.863</v>
      </c>
      <c r="H47" s="293" t="s">
        <v>154</v>
      </c>
      <c r="I47" s="293">
        <v>389.50130000000001</v>
      </c>
      <c r="J47" s="293">
        <v>419.22019999999998</v>
      </c>
      <c r="K47" s="293">
        <v>373.14240000000001</v>
      </c>
      <c r="L47" s="293">
        <v>428.78559999999999</v>
      </c>
      <c r="M47" s="293">
        <v>374.34910000000002</v>
      </c>
      <c r="N47" s="293">
        <v>445.55279999999999</v>
      </c>
      <c r="O47" s="293">
        <v>235</v>
      </c>
      <c r="P47" s="293">
        <v>220.9169</v>
      </c>
      <c r="Q47" s="293" t="s">
        <v>154</v>
      </c>
      <c r="R47" s="293" t="s">
        <v>154</v>
      </c>
      <c r="S47" s="293">
        <v>178.57220000000001</v>
      </c>
      <c r="T47" s="293" t="s">
        <v>153</v>
      </c>
      <c r="U47" s="293">
        <v>270.86</v>
      </c>
      <c r="V47" s="293">
        <v>357.87209999999999</v>
      </c>
      <c r="W47" s="293">
        <v>310.80770000000001</v>
      </c>
      <c r="X47" s="293">
        <v>370.31009999999998</v>
      </c>
      <c r="Y47" s="293">
        <v>280.29820000000001</v>
      </c>
      <c r="Z47" s="293">
        <v>301.34679999999997</v>
      </c>
      <c r="AA47" s="293" t="s">
        <v>154</v>
      </c>
      <c r="AB47" s="293">
        <v>334.661</v>
      </c>
      <c r="AC47" s="293">
        <v>443.27460000000002</v>
      </c>
      <c r="AD47" s="294">
        <v>379.55720000000002</v>
      </c>
      <c r="AE47" s="298">
        <v>3.4693000000000325</v>
      </c>
      <c r="AF47" s="279">
        <v>9.2247051819536185E-3</v>
      </c>
    </row>
    <row r="48" spans="2:33" ht="15" customHeight="1" thickBot="1" x14ac:dyDescent="0.3">
      <c r="B48" s="79" t="s">
        <v>131</v>
      </c>
      <c r="C48" s="277">
        <v>269.37920000000003</v>
      </c>
      <c r="D48" s="277">
        <v>240.72710000000001</v>
      </c>
      <c r="E48" s="277">
        <v>272.62360000000001</v>
      </c>
      <c r="F48" s="277">
        <v>296.85829999999999</v>
      </c>
      <c r="G48" s="277">
        <v>344.96660000000003</v>
      </c>
      <c r="H48" s="277">
        <v>243.9753</v>
      </c>
      <c r="I48" s="277">
        <v>370.12700000000001</v>
      </c>
      <c r="J48" s="277">
        <v>357.12349999999998</v>
      </c>
      <c r="K48" s="277">
        <v>349.31830000000002</v>
      </c>
      <c r="L48" s="277">
        <v>364.95960000000002</v>
      </c>
      <c r="M48" s="277">
        <v>341.66399999999999</v>
      </c>
      <c r="N48" s="277">
        <v>372.89280000000002</v>
      </c>
      <c r="O48" s="277">
        <v>262.65449999999998</v>
      </c>
      <c r="P48" s="277">
        <v>231.42089999999999</v>
      </c>
      <c r="Q48" s="277">
        <v>255.7886</v>
      </c>
      <c r="R48" s="277">
        <v>365.35629999999998</v>
      </c>
      <c r="S48" s="277">
        <v>186.10130000000001</v>
      </c>
      <c r="T48" s="277" t="s">
        <v>153</v>
      </c>
      <c r="U48" s="277">
        <v>300.99880000000002</v>
      </c>
      <c r="V48" s="277">
        <v>348.71289999999999</v>
      </c>
      <c r="W48" s="277">
        <v>296.78089999999997</v>
      </c>
      <c r="X48" s="277">
        <v>324.67290000000003</v>
      </c>
      <c r="Y48" s="277">
        <v>271.58769999999998</v>
      </c>
      <c r="Z48" s="277">
        <v>297.36790000000002</v>
      </c>
      <c r="AA48" s="277">
        <v>233.9862</v>
      </c>
      <c r="AB48" s="277">
        <v>329.6225</v>
      </c>
      <c r="AC48" s="277">
        <v>439.78489999999999</v>
      </c>
      <c r="AD48" s="278">
        <v>348.15370000000001</v>
      </c>
      <c r="AE48" s="295">
        <v>2.3896000000000299</v>
      </c>
      <c r="AF48" s="280">
        <v>6.9110702933012913E-3</v>
      </c>
    </row>
    <row r="49" spans="2:32" ht="15" customHeight="1" thickBot="1" x14ac:dyDescent="0.3">
      <c r="B49" s="85" t="s">
        <v>132</v>
      </c>
      <c r="C49" s="299">
        <v>0.1179000000000201</v>
      </c>
      <c r="D49" s="299">
        <v>-13.913199999999989</v>
      </c>
      <c r="E49" s="299">
        <v>4.5108999999999924</v>
      </c>
      <c r="F49" s="299">
        <v>0.83709999999996398</v>
      </c>
      <c r="G49" s="299">
        <v>3.7636000000000536</v>
      </c>
      <c r="H49" s="299">
        <v>5.2489999999999952</v>
      </c>
      <c r="I49" s="299">
        <v>3.2664000000000328</v>
      </c>
      <c r="J49" s="299">
        <v>-0.2762000000000171</v>
      </c>
      <c r="K49" s="299">
        <v>2.234800000000007</v>
      </c>
      <c r="L49" s="299">
        <v>0.21540000000004511</v>
      </c>
      <c r="M49" s="299">
        <v>5.6648999999999887</v>
      </c>
      <c r="N49" s="299">
        <v>6.069999999999709E-2</v>
      </c>
      <c r="O49" s="299">
        <v>-2.9152000000000271</v>
      </c>
      <c r="P49" s="299">
        <v>8.5086999999999762</v>
      </c>
      <c r="Q49" s="299">
        <v>2.6646000000000072</v>
      </c>
      <c r="R49" s="299">
        <v>3.0866999999999507</v>
      </c>
      <c r="S49" s="299">
        <v>4.415300000000002</v>
      </c>
      <c r="T49" s="299" t="s">
        <v>153</v>
      </c>
      <c r="U49" s="299">
        <v>0.50139999999998963</v>
      </c>
      <c r="V49" s="299">
        <v>-0.50819999999998799</v>
      </c>
      <c r="W49" s="299">
        <v>7.1485999999999876</v>
      </c>
      <c r="X49" s="299">
        <v>3.7953000000000543</v>
      </c>
      <c r="Y49" s="299">
        <v>9.2194999999999823</v>
      </c>
      <c r="Z49" s="299">
        <v>-3.7725999999999544</v>
      </c>
      <c r="AA49" s="299">
        <v>4.2028999999999996</v>
      </c>
      <c r="AB49" s="299">
        <v>0.27940000000000964</v>
      </c>
      <c r="AC49" s="299">
        <v>1.9311999999999898</v>
      </c>
      <c r="AD49" s="300">
        <v>2.3896000000000299</v>
      </c>
      <c r="AE49" s="283" t="s">
        <v>153</v>
      </c>
      <c r="AF49" s="301" t="s">
        <v>153</v>
      </c>
    </row>
    <row r="50" spans="2:32" ht="15" customHeight="1" thickBot="1" x14ac:dyDescent="0.3">
      <c r="B50" s="82" t="s">
        <v>133</v>
      </c>
      <c r="C50" s="293">
        <v>297.43</v>
      </c>
      <c r="D50" s="293" t="s">
        <v>153</v>
      </c>
      <c r="E50" s="293">
        <v>330.98050000000001</v>
      </c>
      <c r="F50" s="293">
        <v>328.60629999999998</v>
      </c>
      <c r="G50" s="293">
        <v>396.1</v>
      </c>
      <c r="H50" s="293">
        <v>306</v>
      </c>
      <c r="I50" s="293">
        <v>390.36</v>
      </c>
      <c r="J50" s="293">
        <v>383.69</v>
      </c>
      <c r="K50" s="293">
        <v>356.77</v>
      </c>
      <c r="L50" s="293">
        <v>377.5</v>
      </c>
      <c r="M50" s="293">
        <v>349.19600000000003</v>
      </c>
      <c r="N50" s="293">
        <v>339.65</v>
      </c>
      <c r="O50" s="293" t="s">
        <v>153</v>
      </c>
      <c r="P50" s="293" t="s">
        <v>153</v>
      </c>
      <c r="Q50" s="293">
        <v>282.86</v>
      </c>
      <c r="R50" s="293">
        <v>379.89</v>
      </c>
      <c r="S50" s="293" t="s">
        <v>153</v>
      </c>
      <c r="T50" s="293" t="s">
        <v>153</v>
      </c>
      <c r="U50" s="293">
        <v>349</v>
      </c>
      <c r="V50" s="293">
        <v>387.94</v>
      </c>
      <c r="W50" s="293">
        <v>321.63549999999998</v>
      </c>
      <c r="X50" s="293">
        <v>382.08</v>
      </c>
      <c r="Y50" s="293">
        <v>318.75599999999997</v>
      </c>
      <c r="Z50" s="293">
        <v>324.98</v>
      </c>
      <c r="AA50" s="293">
        <v>345.01</v>
      </c>
      <c r="AB50" s="293">
        <v>382.57</v>
      </c>
      <c r="AC50" s="293">
        <v>469.86099999999999</v>
      </c>
      <c r="AD50" s="294">
        <v>365.03539999999998</v>
      </c>
      <c r="AE50" s="298">
        <v>-0.90670000000000073</v>
      </c>
      <c r="AF50" s="279">
        <v>-2.4777143706613547E-3</v>
      </c>
    </row>
    <row r="51" spans="2:32" ht="15" customHeight="1" x14ac:dyDescent="0.25"/>
    <row r="52" spans="2:32" ht="15" customHeight="1" x14ac:dyDescent="0.25"/>
    <row r="53" spans="2:32" ht="15" customHeight="1" x14ac:dyDescent="0.25">
      <c r="B53" t="s">
        <v>183</v>
      </c>
    </row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ht="15" customHeight="1" x14ac:dyDescent="0.25"/>
    <row r="66" ht="15" customHeight="1" x14ac:dyDescent="0.25"/>
    <row r="67" ht="15" customHeight="1" x14ac:dyDescent="0.25"/>
    <row r="81" spans="2:16" x14ac:dyDescent="0.25">
      <c r="B81" s="99" t="s">
        <v>152</v>
      </c>
    </row>
    <row r="83" spans="2:16" x14ac:dyDescent="0.25">
      <c r="B83" s="65" t="s">
        <v>134</v>
      </c>
      <c r="C83" s="65">
        <v>1</v>
      </c>
      <c r="D83" s="65">
        <v>2</v>
      </c>
      <c r="E83" s="65">
        <v>3</v>
      </c>
      <c r="F83" s="65">
        <v>4</v>
      </c>
      <c r="G83" s="65">
        <v>5</v>
      </c>
      <c r="H83" s="65">
        <v>6</v>
      </c>
      <c r="I83" s="65">
        <v>7</v>
      </c>
      <c r="J83" s="65">
        <v>8</v>
      </c>
      <c r="K83" s="65">
        <v>9</v>
      </c>
      <c r="L83" s="65">
        <v>10</v>
      </c>
      <c r="M83" s="65">
        <v>11</v>
      </c>
      <c r="N83" s="65">
        <v>12</v>
      </c>
      <c r="O83" s="65">
        <v>13</v>
      </c>
      <c r="P83" s="65">
        <v>14</v>
      </c>
    </row>
    <row r="84" spans="2:16" x14ac:dyDescent="0.25">
      <c r="B84" s="65" t="s">
        <v>135</v>
      </c>
      <c r="C84" s="64">
        <v>229.07</v>
      </c>
      <c r="D84" s="64">
        <v>229.07</v>
      </c>
      <c r="E84" s="64">
        <v>229.07</v>
      </c>
      <c r="F84" s="64">
        <v>229.07</v>
      </c>
      <c r="G84" s="64">
        <v>229.07</v>
      </c>
      <c r="H84" s="64">
        <v>229.07</v>
      </c>
      <c r="I84" s="64">
        <v>229.07</v>
      </c>
      <c r="J84" s="64">
        <v>229.07</v>
      </c>
      <c r="K84" s="64">
        <v>229.07</v>
      </c>
      <c r="L84" s="64">
        <v>229.07</v>
      </c>
      <c r="M84" s="64">
        <v>229.07</v>
      </c>
      <c r="N84" s="64">
        <v>229.07</v>
      </c>
      <c r="O84" s="64">
        <v>229.07</v>
      </c>
      <c r="P84" s="64">
        <v>229.07</v>
      </c>
    </row>
    <row r="85" spans="2:16" x14ac:dyDescent="0.25">
      <c r="B85" s="65" t="s">
        <v>136</v>
      </c>
      <c r="C85" s="64">
        <v>364.4425</v>
      </c>
      <c r="D85" s="64">
        <v>364.61329999999998</v>
      </c>
      <c r="E85" s="64">
        <v>364.62619999999998</v>
      </c>
      <c r="F85" s="64">
        <v>367.30619999999999</v>
      </c>
      <c r="G85" s="64">
        <v>367.98829999999998</v>
      </c>
      <c r="H85" s="64">
        <v>369.28449999999998</v>
      </c>
      <c r="I85" s="64">
        <v>370.2998</v>
      </c>
      <c r="J85" s="64">
        <v>369.11</v>
      </c>
      <c r="K85" s="64">
        <v>368.73009999999999</v>
      </c>
      <c r="L85" s="64">
        <v>370.0727</v>
      </c>
      <c r="M85" s="64">
        <v>370.5215</v>
      </c>
      <c r="N85" s="64">
        <v>370.34320000000002</v>
      </c>
      <c r="O85" s="64">
        <v>369.83269999999999</v>
      </c>
      <c r="P85" s="64">
        <v>372.2704</v>
      </c>
    </row>
    <row r="86" spans="2:16" x14ac:dyDescent="0.25">
      <c r="B86" s="65" t="s">
        <v>137</v>
      </c>
      <c r="C86" s="64">
        <v>459.56</v>
      </c>
      <c r="D86" s="64">
        <v>456.08550000000002</v>
      </c>
      <c r="E86" s="64">
        <v>458.25459999999998</v>
      </c>
      <c r="F86" s="64">
        <v>459.06240000000003</v>
      </c>
      <c r="G86" s="64">
        <v>457.77870000000001</v>
      </c>
      <c r="H86" s="64">
        <v>468.4178</v>
      </c>
      <c r="I86" s="64">
        <v>468.72379999999998</v>
      </c>
      <c r="J86" s="64">
        <v>464.39</v>
      </c>
      <c r="K86" s="64">
        <v>464.27730000000003</v>
      </c>
      <c r="L86" s="64">
        <v>469.18520000000001</v>
      </c>
      <c r="M86" s="64">
        <v>467.029</v>
      </c>
      <c r="N86" s="64">
        <v>464.86</v>
      </c>
      <c r="O86" s="64">
        <v>465.67090000000002</v>
      </c>
      <c r="P86" s="64">
        <v>472.33640000000003</v>
      </c>
    </row>
    <row r="87" spans="2:16" x14ac:dyDescent="0.25">
      <c r="B87" s="65" t="s">
        <v>138</v>
      </c>
      <c r="C87" s="64">
        <v>200.85749999999999</v>
      </c>
      <c r="D87" s="64">
        <v>202.77780000000001</v>
      </c>
      <c r="E87" s="64">
        <v>237.00290000000001</v>
      </c>
      <c r="F87" s="64">
        <v>236.76339999999999</v>
      </c>
      <c r="G87" s="64">
        <v>203.63489999999999</v>
      </c>
      <c r="H87" s="64">
        <v>277.54680000000002</v>
      </c>
      <c r="I87" s="64">
        <v>173.38489999999999</v>
      </c>
      <c r="J87" s="64">
        <v>202.89</v>
      </c>
      <c r="K87" s="64">
        <v>289.30739999999997</v>
      </c>
      <c r="L87" s="64">
        <v>210.55420000000001</v>
      </c>
      <c r="M87" s="64">
        <v>191.91489999999999</v>
      </c>
      <c r="N87" s="64">
        <v>202.08</v>
      </c>
      <c r="O87" s="64">
        <v>209.4563</v>
      </c>
      <c r="P87" s="64">
        <v>190.40950000000001</v>
      </c>
    </row>
    <row r="88" spans="2:16" x14ac:dyDescent="0.25">
      <c r="B88" s="65" t="s">
        <v>81</v>
      </c>
      <c r="C88" s="64">
        <v>295.58969999999999</v>
      </c>
      <c r="D88" s="64">
        <v>308.43299999999999</v>
      </c>
      <c r="E88" s="64">
        <v>313.0908</v>
      </c>
      <c r="F88" s="64">
        <v>314.58690000000001</v>
      </c>
      <c r="G88" s="64">
        <v>308.85579999999999</v>
      </c>
      <c r="H88" s="64">
        <v>317.37799999999999</v>
      </c>
      <c r="I88" s="64">
        <v>318.85270000000003</v>
      </c>
      <c r="J88" s="64">
        <v>324.55</v>
      </c>
      <c r="K88" s="64">
        <v>326.60770000000002</v>
      </c>
      <c r="L88" s="64">
        <v>328.2457</v>
      </c>
      <c r="M88" s="64">
        <v>322.90460000000002</v>
      </c>
      <c r="N88" s="64">
        <v>325.59910000000002</v>
      </c>
      <c r="O88" s="64">
        <v>327.26859999999999</v>
      </c>
      <c r="P88" s="64">
        <v>319.52210000000002</v>
      </c>
    </row>
  </sheetData>
  <mergeCells count="32">
    <mergeCell ref="AF4:AF5"/>
    <mergeCell ref="X4:X5"/>
    <mergeCell ref="Y4:Y5"/>
    <mergeCell ref="Z4:Z5"/>
    <mergeCell ref="AA4:AA5"/>
    <mergeCell ref="AB4:AB5"/>
    <mergeCell ref="AC4:AC5"/>
    <mergeCell ref="AD4:AD5"/>
    <mergeCell ref="AE4:AE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C4:C5"/>
    <mergeCell ref="B4:B5"/>
    <mergeCell ref="J4:J5"/>
    <mergeCell ref="I4:I5"/>
    <mergeCell ref="H4:H5"/>
    <mergeCell ref="G4:G5"/>
    <mergeCell ref="F4:F5"/>
  </mergeCells>
  <conditionalFormatting sqref="C6">
    <cfRule type="expression" dxfId="7" priority="14" stopIfTrue="1">
      <formula>ISERROR(C6)</formula>
    </cfRule>
  </conditionalFormatting>
  <conditionalFormatting sqref="C48:AC48">
    <cfRule type="expression" dxfId="6" priority="13" stopIfTrue="1">
      <formula>ISERROR(C48)</formula>
    </cfRule>
  </conditionalFormatting>
  <conditionalFormatting sqref="C13:AC13">
    <cfRule type="expression" dxfId="5" priority="12" stopIfTrue="1">
      <formula>ISERROR(C13)</formula>
    </cfRule>
  </conditionalFormatting>
  <conditionalFormatting sqref="C20:AC20">
    <cfRule type="expression" dxfId="4" priority="11" stopIfTrue="1">
      <formula>ISERROR(C20)</formula>
    </cfRule>
  </conditionalFormatting>
  <conditionalFormatting sqref="C22:AC22 C27:AC27">
    <cfRule type="expression" dxfId="3" priority="10" stopIfTrue="1">
      <formula>ISERROR(C22)</formula>
    </cfRule>
  </conditionalFormatting>
  <conditionalFormatting sqref="C30:AC30 C35:AC36">
    <cfRule type="expression" dxfId="2" priority="9" stopIfTrue="1">
      <formula>ISERROR(C30)</formula>
    </cfRule>
  </conditionalFormatting>
  <conditionalFormatting sqref="C39:AC39 C44:AC45">
    <cfRule type="expression" dxfId="1" priority="8" stopIfTrue="1">
      <formula>ISERROR(C39)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2021-04-21T11:43:22Z</dcterms:modified>
</cp:coreProperties>
</file>