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320" yWindow="-72" windowWidth="29040" windowHeight="12816" tabRatio="602" activeTab="1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45621"/>
</workbook>
</file>

<file path=xl/calcChain.xml><?xml version="1.0" encoding="utf-8"?>
<calcChain xmlns="http://schemas.openxmlformats.org/spreadsheetml/2006/main">
  <c r="I62" i="6" l="1"/>
  <c r="I61" i="6" l="1"/>
  <c r="I60" i="6"/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<sst xmlns="http://schemas.openxmlformats.org/spreadsheetml/2006/main" count="1365" uniqueCount="181">
  <si>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</si>
  <si>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</si>
  <si>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</si>
  <si>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</si>
  <si>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</si>
  <si>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</si>
  <si>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</si>
  <si>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</si>
  <si>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</si>
  <si>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</si>
  <si>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</si>
  <si>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</si>
  <si>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</si>
  <si>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</si>
  <si>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</si>
  <si>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</si>
  <si>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</si>
  <si>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</si>
  <si>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</si>
  <si>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</si>
  <si>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</si>
  <si>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</si>
  <si>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</si>
  <si>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</si>
  <si>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</si>
  <si>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</si>
  <si>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</si>
  <si>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</si>
  <si>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</si>
  <si>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</si>
  <si>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</si>
  <si>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</si>
  <si>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</si>
  <si>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</si>
  <si>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</si>
  <si>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</si>
  <si>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</si>
  <si>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</si>
  <si>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</si>
  <si>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</si>
  <si>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</si>
  <si>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</si>
  <si>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</si>
  <si>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</si>
  <si>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</si>
  <si>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</si>
  <si>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</si>
  <si>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</si>
  <si>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</si>
  <si>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</si>
  <si>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</si>
  <si>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</si>
  <si>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</si>
  <si>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</si>
  <si>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</si>
  <si>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</si>
  <si>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</si>
  <si>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</si>
  <si>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</si>
  <si>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</si>
  <si>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</si>
  <si>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</si>
  <si>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</si>
  <si>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</si>
  <si>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</si>
  <si>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</si>
  <si>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</si>
  <si>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</si>
  <si>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</si>
  <si>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</si>
  <si>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</si>
  <si>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</si>
  <si>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</si>
  <si>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</si>
  <si>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</si>
  <si>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</si>
  <si>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</si>
  <si>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</si>
  <si>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</si>
  <si>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</si>
  <si>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</si>
  <si>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</si>
  <si>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</si>
  <si>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</si>
  <si>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</si>
  <si>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</si>
  <si>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</si>
  <si>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</si>
  <si>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</si>
  <si>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</si>
  <si>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</si>
  <si>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</si>
  <si>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</si>
  <si>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</si>
  <si>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</si>
  <si>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</si>
  <si>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</si>
  <si>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</si>
  <si>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</si>
  <si>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</si>
  <si>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</si>
  <si>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</si>
  <si>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</si>
  <si>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</si>
  <si>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</si>
  <si>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</si>
  <si>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</si>
  <si>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</si>
  <si>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</si>
  <si>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</si>
  <si>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</si>
  <si>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</si>
  <si>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</si>
  <si>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</si>
  <si>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</si>
  <si>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</si>
  <si>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</si>
  <si>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</si>
  <si>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</si>
  <si>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</si>
  <si>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</si>
  <si>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</si>
  <si>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</si>
  <si>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</si>
  <si>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</si>
  <si>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</si>
  <si>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</si>
  <si>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</si>
  <si>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</si>
  <si>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</si>
  <si>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</si>
  <si>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</si>
  <si>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</si>
  <si>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</si>
  <si>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</si>
  <si>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</si>
  <si>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</si>
  <si>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</si>
  <si>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</si>
  <si>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</si>
  <si>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</si>
  <si>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</si>
  <si>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</si>
  <si>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</si>
  <si>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</si>
  <si>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</si>
  <si>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</si>
  <si>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</si>
  <si>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</si>
  <si>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</si>
  <si>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</si>
  <si>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</si>
  <si>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</si>
  <si>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</si>
  <si>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</si>
  <si>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</si>
  <si>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/>
  </si>
  <si>
    <t>c</t>
  </si>
  <si>
    <t>U</t>
  </si>
  <si>
    <t>R</t>
  </si>
  <si>
    <t>O</t>
  </si>
  <si>
    <t>URO</t>
  </si>
  <si>
    <t>Številka: 3305-4/2021/179</t>
  </si>
  <si>
    <t>Teden: 14. teden (5.04.2021-11.04.2021)</t>
  </si>
  <si>
    <t>Tedensko poročilo klavnic za 14. teden (5.04.2021-11.04.2021)</t>
  </si>
  <si>
    <t>Tabela 1: Primerjava tržnih cen v EUR/100 kg za vse kakovostne tržne razrede za 14. teden (5.04.2021-11.04.2021)</t>
  </si>
  <si>
    <t>Teden: 13. teden (29.03.2021-4.04.2021)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</si>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</sst>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5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43" fontId="36" fillId="0" borderId="0" applyFont="0" applyFill="0" applyBorder="0" applyAlignment="0" applyProtection="0"/>
    <xf numFmtId="0" fontId="26" fillId="0" borderId="0"/>
    <xf numFmtId="182" fontId="50" fillId="0" borderId="0" applyFont="0" applyFill="0" applyBorder="0" applyAlignment="0" applyProtection="0"/>
    <xf numFmtId="0" fontId="64" fillId="0" borderId="0"/>
    <xf numFmtId="9" fontId="36" fillId="0" borderId="0" applyFont="0" applyFill="0" applyBorder="0" applyAlignment="0" applyProtection="0"/>
    <xf numFmtId="0" fontId="36" fillId="0" borderId="0"/>
    <xf numFmtId="43" fontId="50" fillId="0" borderId="0" applyFont="0" applyFill="0" applyBorder="0" applyAlignment="0" applyProtection="0"/>
    <xf numFmtId="0" fontId="60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</cellStyleXfs>
  <cellXfs count="3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3" xfId="0" applyBorder="1"/>
    <xf numFmtId="0" fontId="36" fillId="38" borderId="0" xfId="46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171" fontId="59" fillId="2" borderId="59" xfId="52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171" fontId="59" fillId="2" borderId="66" xfId="52" applyNumberFormat="1" applyFont="1" applyFill="1" applyBorder="1" applyAlignment="1">
      <alignment horizontal="center" vertical="center"/>
    </xf>
    <xf numFmtId="170" fontId="54" fillId="2" borderId="64" xfId="52" applyNumberFormat="1" applyFont="1" applyFill="1" applyBorder="1" applyAlignment="1">
      <alignment horizontal="center" vertical="center"/>
    </xf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0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3" fillId="0" borderId="46" xfId="0" applyFont="1" applyBorder="1"/>
    <xf numFmtId="0" fontId="23" fillId="40" borderId="0" xfId="0" applyFont="1" applyFill="1"/>
    <xf numFmtId="0" fontId="23" fillId="40" borderId="71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67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1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49" fillId="35" borderId="72" xfId="42" applyNumberFormat="1" applyFont="1" applyFill="1" applyBorder="1" applyAlignment="1" applyProtection="1">
      <alignment horizontal="center" wrapText="1"/>
      <protection locked="0"/>
    </xf>
    <xf numFmtId="10" fontId="49" fillId="35" borderId="70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2" xfId="42" applyFont="1" applyFill="1" applyBorder="1" applyAlignment="1">
      <alignment horizontal="center"/>
    </xf>
    <xf numFmtId="164" fontId="29" fillId="41" borderId="72" xfId="42" applyNumberFormat="1" applyFont="1" applyFill="1" applyBorder="1" applyAlignment="1">
      <alignment horizontal="center"/>
    </xf>
    <xf numFmtId="164" fontId="30" fillId="41" borderId="72" xfId="42" applyNumberFormat="1" applyFont="1" applyFill="1" applyBorder="1" applyAlignment="1">
      <alignment horizontal="center"/>
    </xf>
    <xf numFmtId="0" fontId="6" fillId="36" borderId="38" xfId="42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7" fillId="36" borderId="39" xfId="42" applyNumberFormat="1" applyFont="1" applyFill="1" applyBorder="1" applyAlignment="1">
      <alignment horizontal="center"/>
    </xf>
    <xf numFmtId="164" fontId="30" fillId="36" borderId="4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3" fillId="42" borderId="77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165" fontId="7" fillId="2" borderId="9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2" fontId="8" fillId="2" borderId="6" xfId="0" applyNumberFormat="1" applyFont="1" applyFill="1" applyBorder="1" applyAlignment="1" applyProtection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0" fontId="36" fillId="0" borderId="0" xfId="46" applyFill="1" applyBorder="1" applyAlignment="1">
      <alignment horizontal="left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40" fillId="0" borderId="0" xfId="46" applyFont="1" applyFill="1" applyBorder="1" applyAlignment="1">
      <alignment horizontal="center" vertical="center"/>
    </xf>
    <xf numFmtId="0" fontId="36" fillId="0" borderId="37" xfId="46" applyFill="1" applyBorder="1" applyAlignment="1">
      <alignment vertical="center"/>
    </xf>
    <xf numFmtId="0" fontId="35" fillId="0" borderId="37" xfId="46" applyFont="1" applyFill="1" applyBorder="1" applyAlignment="1">
      <alignment horizontal="center" vertical="center"/>
    </xf>
    <xf numFmtId="0" fontId="35" fillId="0" borderId="3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5" fillId="0" borderId="76" xfId="46" applyFont="1" applyFill="1" applyBorder="1" applyAlignment="1" applyProtection="1">
      <alignment horizontal="center" vertical="center"/>
      <protection locked="0"/>
    </xf>
    <xf numFmtId="0" fontId="35" fillId="0" borderId="21" xfId="46" applyFont="1" applyFill="1" applyBorder="1" applyAlignment="1" applyProtection="1">
      <alignment horizontal="center" vertical="center"/>
      <protection locked="0"/>
    </xf>
    <xf numFmtId="0" fontId="40" fillId="38" borderId="0" xfId="46" quotePrefix="1" applyFont="1" applyFill="1" applyBorder="1" applyAlignment="1">
      <alignment horizontal="center" vertical="center"/>
    </xf>
    <xf numFmtId="0" fontId="41" fillId="38" borderId="1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1" fillId="38" borderId="3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26" fillId="38" borderId="0" xfId="65" applyFill="1" applyAlignment="1">
      <alignment vertical="center"/>
    </xf>
    <xf numFmtId="0" fontId="26" fillId="0" borderId="0" xfId="65"/>
    <xf numFmtId="0" fontId="26" fillId="0" borderId="0" xfId="65" applyFill="1" applyBorder="1" applyAlignment="1">
      <alignment horizontal="center" vertical="center"/>
    </xf>
    <xf numFmtId="0" fontId="26" fillId="0" borderId="0" xfId="65" applyFill="1" applyBorder="1" applyAlignment="1">
      <alignment vertical="center"/>
    </xf>
    <xf numFmtId="0" fontId="26" fillId="0" borderId="37" xfId="65" applyBorder="1" applyAlignment="1">
      <alignment vertic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42" fillId="38" borderId="0" xfId="65" applyFont="1" applyFill="1" applyAlignment="1">
      <alignment vertical="center"/>
    </xf>
    <xf numFmtId="0" fontId="35" fillId="38" borderId="0" xfId="65" applyFont="1" applyFill="1" applyBorder="1" applyAlignment="1" applyProtection="1">
      <alignment horizontal="center" vertical="top"/>
      <protection locked="0"/>
    </xf>
    <xf numFmtId="2" fontId="40" fillId="0" borderId="0" xfId="65" applyNumberFormat="1" applyFont="1" applyFill="1" applyBorder="1" applyAlignment="1" applyProtection="1">
      <alignment horizontal="center" vertical="center"/>
      <protection locked="0"/>
    </xf>
    <xf numFmtId="0" fontId="40" fillId="0" borderId="0" xfId="65" applyFont="1" applyFill="1" applyBorder="1" applyAlignment="1">
      <alignment horizontal="center" vertical="center"/>
    </xf>
    <xf numFmtId="0" fontId="55" fillId="2" borderId="0" xfId="49" applyFont="1" applyFill="1" applyBorder="1" applyAlignment="1">
      <alignment horizontal="center" vertical="center"/>
    </xf>
    <xf numFmtId="0" fontId="55" fillId="2" borderId="0" xfId="49" applyFont="1" applyFill="1" applyAlignment="1">
      <alignment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70" fontId="54" fillId="2" borderId="65" xfId="52" applyNumberFormat="1" applyFont="1" applyFill="1" applyBorder="1" applyAlignment="1">
      <alignment horizontal="center" vertical="center"/>
    </xf>
    <xf numFmtId="171" fontId="59" fillId="2" borderId="66" xfId="52" applyNumberFormat="1" applyFont="1" applyFill="1" applyBorder="1" applyAlignment="1">
      <alignment horizontal="center" vertical="center"/>
    </xf>
    <xf numFmtId="2" fontId="54" fillId="39" borderId="75" xfId="49" applyNumberFormat="1" applyFont="1" applyFill="1" applyBorder="1" applyAlignment="1">
      <alignment horizontal="center" vertical="center"/>
    </xf>
    <xf numFmtId="170" fontId="54" fillId="2" borderId="64" xfId="52" applyNumberFormat="1" applyFont="1" applyFill="1" applyBorder="1" applyAlignment="1">
      <alignment horizontal="center" vertical="center"/>
    </xf>
    <xf numFmtId="0" fontId="55" fillId="2" borderId="0" xfId="49" applyFont="1" applyFill="1" applyBorder="1" applyAlignment="1">
      <alignment vertical="center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2" fontId="56" fillId="39" borderId="11" xfId="49" applyNumberFormat="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71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180" fontId="54" fillId="2" borderId="55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180" fontId="59" fillId="2" borderId="66" xfId="52" applyNumberFormat="1" applyFont="1" applyFill="1" applyBorder="1" applyAlignment="1">
      <alignment horizontal="center" vertical="center"/>
    </xf>
    <xf numFmtId="182" fontId="54" fillId="2" borderId="18" xfId="66" applyFont="1" applyFill="1" applyBorder="1" applyAlignment="1">
      <alignment horizontal="center" vertical="center"/>
    </xf>
    <xf numFmtId="0" fontId="56" fillId="39" borderId="1" xfId="49" applyFont="1" applyFill="1" applyBorder="1" applyAlignment="1" applyProtection="1">
      <alignment horizontal="center" vertical="center"/>
      <protection locked="0"/>
    </xf>
    <xf numFmtId="0" fontId="56" fillId="39" borderId="3" xfId="49" applyFont="1" applyFill="1" applyBorder="1" applyAlignment="1" applyProtection="1">
      <alignment horizontal="center" vertical="center"/>
      <protection locked="0"/>
    </xf>
    <xf numFmtId="0" fontId="56" fillId="39" borderId="2" xfId="49" applyFont="1" applyFill="1" applyBorder="1" applyAlignment="1" applyProtection="1">
      <alignment horizontal="center" vertical="center"/>
      <protection locked="0"/>
    </xf>
    <xf numFmtId="2" fontId="54" fillId="2" borderId="64" xfId="49" applyNumberFormat="1" applyFont="1" applyFill="1" applyBorder="1" applyAlignment="1">
      <alignment horizontal="center" vertical="center"/>
    </xf>
    <xf numFmtId="2" fontId="54" fillId="2" borderId="65" xfId="49" applyNumberFormat="1" applyFont="1" applyFill="1" applyBorder="1" applyAlignment="1">
      <alignment horizontal="center" vertical="center"/>
    </xf>
    <xf numFmtId="2" fontId="54" fillId="39" borderId="65" xfId="49" applyNumberFormat="1" applyFont="1" applyFill="1" applyBorder="1" applyAlignment="1">
      <alignment horizontal="center" vertical="center"/>
    </xf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18" xfId="52" applyNumberFormat="1" applyFont="1" applyFill="1" applyBorder="1"/>
    <xf numFmtId="178" fontId="41" fillId="39" borderId="23" xfId="52" applyNumberFormat="1" applyFont="1" applyFill="1" applyBorder="1"/>
    <xf numFmtId="178" fontId="41" fillId="0" borderId="0" xfId="52" applyNumberFormat="1" applyFont="1" applyFill="1" applyBorder="1"/>
    <xf numFmtId="178" fontId="41" fillId="0" borderId="58" xfId="52" applyNumberFormat="1" applyFont="1" applyFill="1" applyBorder="1"/>
    <xf numFmtId="0" fontId="50" fillId="0" borderId="18" xfId="50" applyBorder="1"/>
    <xf numFmtId="174" fontId="52" fillId="2" borderId="0" xfId="66" applyNumberFormat="1" applyFont="1" applyFill="1" applyBorder="1" applyAlignment="1" applyProtection="1">
      <alignment horizontal="right" vertical="center"/>
      <protection locked="0"/>
    </xf>
    <xf numFmtId="174" fontId="52" fillId="2" borderId="0" xfId="66" applyNumberFormat="1" applyFont="1" applyFill="1" applyBorder="1" applyAlignment="1">
      <alignment horizontal="right" vertical="center"/>
    </xf>
    <xf numFmtId="174" fontId="51" fillId="39" borderId="3" xfId="66" applyNumberFormat="1" applyFont="1" applyFill="1" applyBorder="1" applyAlignment="1">
      <alignment horizontal="right" vertical="center"/>
    </xf>
    <xf numFmtId="177" fontId="41" fillId="0" borderId="0" xfId="66" applyNumberFormat="1" applyFont="1" applyFill="1" applyBorder="1" applyAlignment="1">
      <alignment horizontal="right"/>
    </xf>
    <xf numFmtId="178" fontId="41" fillId="0" borderId="0" xfId="66" applyNumberFormat="1" applyFont="1" applyFill="1" applyBorder="1" applyAlignment="1">
      <alignment horizontal="right"/>
    </xf>
    <xf numFmtId="174" fontId="52" fillId="2" borderId="58" xfId="66" applyNumberFormat="1" applyFont="1" applyFill="1" applyBorder="1" applyAlignment="1">
      <alignment horizontal="right" vertical="center"/>
    </xf>
    <xf numFmtId="174" fontId="51" fillId="39" borderId="61" xfId="66" applyNumberFormat="1" applyFont="1" applyFill="1" applyBorder="1" applyAlignment="1">
      <alignment horizontal="right" vertical="center"/>
    </xf>
    <xf numFmtId="177" fontId="41" fillId="0" borderId="57" xfId="66" applyNumberFormat="1" applyFont="1" applyFill="1" applyBorder="1" applyAlignment="1">
      <alignment horizontal="right"/>
    </xf>
    <xf numFmtId="178" fontId="41" fillId="0" borderId="58" xfId="66" applyNumberFormat="1" applyFont="1" applyFill="1" applyBorder="1" applyAlignment="1">
      <alignment horizontal="right"/>
    </xf>
    <xf numFmtId="174" fontId="51" fillId="39" borderId="18" xfId="66" applyNumberFormat="1" applyFont="1" applyFill="1" applyBorder="1" applyAlignment="1">
      <alignment horizontal="right" vertical="center"/>
    </xf>
    <xf numFmtId="174" fontId="51" fillId="39" borderId="36" xfId="66" applyNumberFormat="1" applyFont="1" applyFill="1" applyBorder="1" applyAlignment="1">
      <alignment horizontal="right" vertical="center"/>
    </xf>
    <xf numFmtId="177" fontId="41" fillId="39" borderId="11" xfId="66" applyNumberFormat="1" applyFont="1" applyFill="1" applyBorder="1" applyAlignment="1">
      <alignment horizontal="right"/>
    </xf>
    <xf numFmtId="178" fontId="41" fillId="39" borderId="18" xfId="66" applyNumberFormat="1" applyFont="1" applyFill="1" applyBorder="1" applyAlignment="1">
      <alignment horizontal="right"/>
    </xf>
    <xf numFmtId="177" fontId="41" fillId="0" borderId="58" xfId="66" applyNumberFormat="1" applyFont="1" applyFill="1" applyBorder="1" applyAlignment="1">
      <alignment horizontal="right"/>
    </xf>
    <xf numFmtId="177" fontId="41" fillId="39" borderId="18" xfId="66" applyNumberFormat="1" applyFont="1" applyFill="1" applyBorder="1" applyAlignment="1">
      <alignment horizontal="right"/>
    </xf>
    <xf numFmtId="2" fontId="52" fillId="2" borderId="18" xfId="66" applyNumberFormat="1" applyFont="1" applyFill="1" applyBorder="1" applyAlignment="1">
      <alignment horizontal="right" vertical="center"/>
    </xf>
    <xf numFmtId="2" fontId="51" fillId="2" borderId="36" xfId="66" applyNumberFormat="1" applyFont="1" applyFill="1" applyBorder="1" applyAlignment="1">
      <alignment horizontal="right" vertical="center"/>
    </xf>
    <xf numFmtId="171" fontId="60" fillId="0" borderId="23" xfId="52" applyNumberFormat="1" applyFont="1" applyBorder="1"/>
    <xf numFmtId="0" fontId="39" fillId="38" borderId="0" xfId="46" applyFont="1" applyFill="1" applyAlignment="1">
      <alignment horizontal="center" vertical="center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25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19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22" xfId="46" applyFont="1" applyFill="1" applyBorder="1" applyAlignment="1" applyProtection="1">
      <alignment horizontal="center" vertical="center"/>
      <protection locked="0"/>
    </xf>
    <xf numFmtId="0" fontId="40" fillId="38" borderId="22" xfId="65" applyFont="1" applyFill="1" applyBorder="1" applyAlignment="1" applyProtection="1">
      <alignment horizontal="center" vertical="center"/>
      <protection locked="0"/>
    </xf>
    <xf numFmtId="0" fontId="40" fillId="38" borderId="26" xfId="65" applyFont="1" applyFill="1" applyBorder="1" applyAlignment="1" applyProtection="1">
      <alignment horizontal="center" vertical="center"/>
      <protection locked="0"/>
    </xf>
    <xf numFmtId="0" fontId="40" fillId="38" borderId="15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78" xfId="46" applyFont="1" applyFill="1" applyBorder="1" applyAlignment="1" applyProtection="1">
      <alignment horizontal="center" vertical="center"/>
      <protection locked="0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</cellXfs>
  <cellStyles count="79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3" xfId="64"/>
    <cellStyle name="Vejica 4" xfId="51"/>
    <cellStyle name="Vejica 5" xfId="66"/>
    <cellStyle name="Vejica 6" xfId="70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TEDNIH'!$M$30:$M$83</c:f>
              <c:numCache>
                <c:formatCode>0.00</c:formatCode>
                <c:ptCount val="54"/>
                <c:pt idx="0">
                  <c:v>324.57</c:v>
                </c:pt>
                <c:pt idx="1">
                  <c:v>318.7</c:v>
                </c:pt>
                <c:pt idx="2">
                  <c:v>322.45999999999998</c:v>
                </c:pt>
                <c:pt idx="3">
                  <c:v>319.58999999999997</c:v>
                </c:pt>
                <c:pt idx="4">
                  <c:v>320.20999999999998</c:v>
                </c:pt>
                <c:pt idx="5">
                  <c:v>317.15999999999997</c:v>
                </c:pt>
                <c:pt idx="6">
                  <c:v>315.67</c:v>
                </c:pt>
                <c:pt idx="7">
                  <c:v>312.61</c:v>
                </c:pt>
                <c:pt idx="8">
                  <c:v>311.5</c:v>
                </c:pt>
                <c:pt idx="9">
                  <c:v>314.68</c:v>
                </c:pt>
                <c:pt idx="10">
                  <c:v>313.98</c:v>
                </c:pt>
                <c:pt idx="11">
                  <c:v>313.11</c:v>
                </c:pt>
                <c:pt idx="12">
                  <c:v>311.64999999999998</c:v>
                </c:pt>
                <c:pt idx="13">
                  <c:v>311.98</c:v>
                </c:pt>
                <c:pt idx="14">
                  <c:v>313.09999999999997</c:v>
                </c:pt>
                <c:pt idx="15">
                  <c:v>311.75</c:v>
                </c:pt>
                <c:pt idx="16">
                  <c:v>310.89</c:v>
                </c:pt>
                <c:pt idx="17">
                  <c:v>311.39999999999998</c:v>
                </c:pt>
                <c:pt idx="18">
                  <c:v>311.14</c:v>
                </c:pt>
                <c:pt idx="19">
                  <c:v>310.46999999999997</c:v>
                </c:pt>
                <c:pt idx="20">
                  <c:v>295.2</c:v>
                </c:pt>
                <c:pt idx="21">
                  <c:v>310.74</c:v>
                </c:pt>
                <c:pt idx="22">
                  <c:v>310.11</c:v>
                </c:pt>
                <c:pt idx="23">
                  <c:v>311.95</c:v>
                </c:pt>
                <c:pt idx="24">
                  <c:v>311.02999999999997</c:v>
                </c:pt>
                <c:pt idx="25">
                  <c:v>312.77</c:v>
                </c:pt>
                <c:pt idx="26">
                  <c:v>312.81</c:v>
                </c:pt>
                <c:pt idx="27">
                  <c:v>312.04000000000002</c:v>
                </c:pt>
                <c:pt idx="28">
                  <c:v>313.96999999999997</c:v>
                </c:pt>
                <c:pt idx="29">
                  <c:v>310.35000000000002</c:v>
                </c:pt>
                <c:pt idx="30">
                  <c:v>310.95</c:v>
                </c:pt>
                <c:pt idx="31">
                  <c:v>312.14999999999998</c:v>
                </c:pt>
                <c:pt idx="32">
                  <c:v>312.66000000000003</c:v>
                </c:pt>
                <c:pt idx="33">
                  <c:v>312.26</c:v>
                </c:pt>
                <c:pt idx="34">
                  <c:v>308.72000000000003</c:v>
                </c:pt>
                <c:pt idx="35">
                  <c:v>314.08</c:v>
                </c:pt>
                <c:pt idx="36">
                  <c:v>314.14</c:v>
                </c:pt>
                <c:pt idx="37">
                  <c:v>317.25</c:v>
                </c:pt>
                <c:pt idx="38">
                  <c:v>316.09999999999997</c:v>
                </c:pt>
                <c:pt idx="39">
                  <c:v>326.12</c:v>
                </c:pt>
                <c:pt idx="40">
                  <c:v>322.70999999999998</c:v>
                </c:pt>
                <c:pt idx="41" formatCode="General">
                  <c:v>322.49</c:v>
                </c:pt>
                <c:pt idx="42" formatCode="General">
                  <c:v>321.08</c:v>
                </c:pt>
                <c:pt idx="43" formatCode="General">
                  <c:v>323.79000000000002</c:v>
                </c:pt>
                <c:pt idx="44" formatCode="General">
                  <c:v>315.22000000000003</c:v>
                </c:pt>
                <c:pt idx="45" formatCode="General">
                  <c:v>320.66000000000003</c:v>
                </c:pt>
                <c:pt idx="46" formatCode="General">
                  <c:v>324.55</c:v>
                </c:pt>
                <c:pt idx="47" formatCode="General">
                  <c:v>323.06</c:v>
                </c:pt>
                <c:pt idx="48" formatCode="General">
                  <c:v>327.99</c:v>
                </c:pt>
                <c:pt idx="49">
                  <c:v>325.20000000000005</c:v>
                </c:pt>
                <c:pt idx="50" formatCode="General">
                  <c:v>318.92</c:v>
                </c:pt>
                <c:pt idx="51" formatCode="#,##0.00\ _€">
                  <c:v>329.58000000000004</c:v>
                </c:pt>
                <c:pt idx="52" formatCode="#,##0.00\ _€">
                  <c:v>330.95000000000005</c:v>
                </c:pt>
                <c:pt idx="53" formatCode="#,##0.00\ _€">
                  <c:v>324.98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TEDNIH'!$N$30:$N$83</c:f>
              <c:numCache>
                <c:formatCode>0.00</c:formatCode>
                <c:ptCount val="54"/>
                <c:pt idx="0">
                  <c:v>310.20999999999998</c:v>
                </c:pt>
                <c:pt idx="1">
                  <c:v>315.52</c:v>
                </c:pt>
                <c:pt idx="2">
                  <c:v>316.52999999999997</c:v>
                </c:pt>
                <c:pt idx="3">
                  <c:v>314.59999999999997</c:v>
                </c:pt>
                <c:pt idx="4">
                  <c:v>320.77</c:v>
                </c:pt>
                <c:pt idx="5">
                  <c:v>312.70999999999998</c:v>
                </c:pt>
                <c:pt idx="6">
                  <c:v>306.17</c:v>
                </c:pt>
                <c:pt idx="7">
                  <c:v>304.68</c:v>
                </c:pt>
                <c:pt idx="8">
                  <c:v>306.2</c:v>
                </c:pt>
                <c:pt idx="9">
                  <c:v>305.29000000000002</c:v>
                </c:pt>
                <c:pt idx="10">
                  <c:v>306.01</c:v>
                </c:pt>
                <c:pt idx="11">
                  <c:v>304.89999999999998</c:v>
                </c:pt>
                <c:pt idx="12">
                  <c:v>313.02</c:v>
                </c:pt>
                <c:pt idx="13">
                  <c:v>307.34999999999997</c:v>
                </c:pt>
                <c:pt idx="14">
                  <c:v>305.89</c:v>
                </c:pt>
                <c:pt idx="15">
                  <c:v>303.58</c:v>
                </c:pt>
                <c:pt idx="16">
                  <c:v>303.59999999999997</c:v>
                </c:pt>
                <c:pt idx="17">
                  <c:v>300.3</c:v>
                </c:pt>
                <c:pt idx="18">
                  <c:v>306.2</c:v>
                </c:pt>
                <c:pt idx="19">
                  <c:v>313.95</c:v>
                </c:pt>
                <c:pt idx="20">
                  <c:v>301.55</c:v>
                </c:pt>
                <c:pt idx="21">
                  <c:v>313.14999999999998</c:v>
                </c:pt>
                <c:pt idx="22">
                  <c:v>240.53</c:v>
                </c:pt>
                <c:pt idx="23">
                  <c:v>306.77</c:v>
                </c:pt>
                <c:pt idx="24">
                  <c:v>304.46999999999997</c:v>
                </c:pt>
                <c:pt idx="25">
                  <c:v>311.02</c:v>
                </c:pt>
                <c:pt idx="26">
                  <c:v>307.29000000000002</c:v>
                </c:pt>
                <c:pt idx="27">
                  <c:v>290.20999999999998</c:v>
                </c:pt>
                <c:pt idx="28">
                  <c:v>300.74</c:v>
                </c:pt>
                <c:pt idx="29">
                  <c:v>301.2</c:v>
                </c:pt>
                <c:pt idx="30">
                  <c:v>303.05</c:v>
                </c:pt>
                <c:pt idx="31">
                  <c:v>303.26</c:v>
                </c:pt>
                <c:pt idx="32">
                  <c:v>302.16000000000003</c:v>
                </c:pt>
                <c:pt idx="33">
                  <c:v>302.29000000000002</c:v>
                </c:pt>
                <c:pt idx="34">
                  <c:v>308</c:v>
                </c:pt>
                <c:pt idx="35">
                  <c:v>306.01</c:v>
                </c:pt>
                <c:pt idx="36">
                  <c:v>305.96999999999997</c:v>
                </c:pt>
                <c:pt idx="37">
                  <c:v>309.34999999999997</c:v>
                </c:pt>
                <c:pt idx="38">
                  <c:v>310.08999999999997</c:v>
                </c:pt>
                <c:pt idx="39">
                  <c:v>312.89999999999998</c:v>
                </c:pt>
                <c:pt idx="40">
                  <c:v>313.69</c:v>
                </c:pt>
                <c:pt idx="41" formatCode="General">
                  <c:v>311.77</c:v>
                </c:pt>
                <c:pt idx="42" formatCode="General">
                  <c:v>310.05</c:v>
                </c:pt>
                <c:pt idx="43" formatCode="General">
                  <c:v>314.77000000000004</c:v>
                </c:pt>
                <c:pt idx="44" formatCode="General">
                  <c:v>297.53000000000003</c:v>
                </c:pt>
                <c:pt idx="45" formatCode="General">
                  <c:v>313.52000000000004</c:v>
                </c:pt>
                <c:pt idx="46" formatCode="General">
                  <c:v>320.44</c:v>
                </c:pt>
                <c:pt idx="47" formatCode="General">
                  <c:v>321.24</c:v>
                </c:pt>
                <c:pt idx="48" formatCode="General">
                  <c:v>321.36</c:v>
                </c:pt>
                <c:pt idx="49">
                  <c:v>318.40000000000003</c:v>
                </c:pt>
                <c:pt idx="50" formatCode="General">
                  <c:v>323.79000000000002</c:v>
                </c:pt>
                <c:pt idx="51" formatCode="#,##0.00\ _€">
                  <c:v>324.32</c:v>
                </c:pt>
                <c:pt idx="52" formatCode="#,##0.00\ _€">
                  <c:v>322.84000000000003</c:v>
                </c:pt>
                <c:pt idx="53" formatCode="#,##0.00\ _€">
                  <c:v>330.45000000000005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TEDNIH'!$O$30:$O$83</c:f>
              <c:numCache>
                <c:formatCode>0.00</c:formatCode>
                <c:ptCount val="54"/>
                <c:pt idx="0">
                  <c:v>281.32</c:v>
                </c:pt>
                <c:pt idx="28">
                  <c:v>301.32</c:v>
                </c:pt>
                <c:pt idx="52" formatCode="#,##0.00\ _€">
                  <c:v>321.54000000000002</c:v>
                </c:pt>
                <c:pt idx="53" formatCode="#,##0.00\ _€">
                  <c:v>321.54000000000002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TEDNIH'!$P$30:$P$83</c:f>
              <c:numCache>
                <c:formatCode>0.00</c:formatCode>
                <c:ptCount val="54"/>
                <c:pt idx="0">
                  <c:v>195.54</c:v>
                </c:pt>
                <c:pt idx="1">
                  <c:v>201.23999999999998</c:v>
                </c:pt>
                <c:pt idx="2">
                  <c:v>196.73</c:v>
                </c:pt>
                <c:pt idx="3">
                  <c:v>214.16</c:v>
                </c:pt>
                <c:pt idx="4">
                  <c:v>206.01</c:v>
                </c:pt>
                <c:pt idx="5">
                  <c:v>209.4</c:v>
                </c:pt>
                <c:pt idx="6">
                  <c:v>210.41</c:v>
                </c:pt>
                <c:pt idx="7">
                  <c:v>194.12</c:v>
                </c:pt>
                <c:pt idx="8">
                  <c:v>197.20999999999998</c:v>
                </c:pt>
                <c:pt idx="9">
                  <c:v>211</c:v>
                </c:pt>
                <c:pt idx="10">
                  <c:v>218.81</c:v>
                </c:pt>
                <c:pt idx="11">
                  <c:v>214.12</c:v>
                </c:pt>
                <c:pt idx="12">
                  <c:v>219.91</c:v>
                </c:pt>
                <c:pt idx="13">
                  <c:v>220.78</c:v>
                </c:pt>
                <c:pt idx="14">
                  <c:v>222.57</c:v>
                </c:pt>
                <c:pt idx="15">
                  <c:v>206.19</c:v>
                </c:pt>
                <c:pt idx="16">
                  <c:v>215.9</c:v>
                </c:pt>
                <c:pt idx="17">
                  <c:v>206.29999999999998</c:v>
                </c:pt>
                <c:pt idx="18">
                  <c:v>219.12</c:v>
                </c:pt>
                <c:pt idx="19">
                  <c:v>223.38</c:v>
                </c:pt>
                <c:pt idx="20">
                  <c:v>191.66</c:v>
                </c:pt>
                <c:pt idx="21">
                  <c:v>223.03</c:v>
                </c:pt>
                <c:pt idx="22">
                  <c:v>197.95</c:v>
                </c:pt>
                <c:pt idx="23">
                  <c:v>214.73</c:v>
                </c:pt>
                <c:pt idx="24">
                  <c:v>199.79999999999998</c:v>
                </c:pt>
                <c:pt idx="25">
                  <c:v>216.19</c:v>
                </c:pt>
                <c:pt idx="26">
                  <c:v>216.93</c:v>
                </c:pt>
                <c:pt idx="27">
                  <c:v>228.17</c:v>
                </c:pt>
                <c:pt idx="28">
                  <c:v>201.79</c:v>
                </c:pt>
                <c:pt idx="29">
                  <c:v>187.71</c:v>
                </c:pt>
                <c:pt idx="30">
                  <c:v>204.22</c:v>
                </c:pt>
                <c:pt idx="31">
                  <c:v>191.72</c:v>
                </c:pt>
                <c:pt idx="32">
                  <c:v>194.1</c:v>
                </c:pt>
                <c:pt idx="33">
                  <c:v>191.2</c:v>
                </c:pt>
                <c:pt idx="34">
                  <c:v>199.23</c:v>
                </c:pt>
                <c:pt idx="35">
                  <c:v>192.59</c:v>
                </c:pt>
                <c:pt idx="36">
                  <c:v>224.54</c:v>
                </c:pt>
                <c:pt idx="37">
                  <c:v>217.65</c:v>
                </c:pt>
                <c:pt idx="38">
                  <c:v>230.03</c:v>
                </c:pt>
                <c:pt idx="39">
                  <c:v>233.31</c:v>
                </c:pt>
                <c:pt idx="40">
                  <c:v>206.39</c:v>
                </c:pt>
                <c:pt idx="41" formatCode="General">
                  <c:v>216.23</c:v>
                </c:pt>
                <c:pt idx="42" formatCode="General">
                  <c:v>205.76</c:v>
                </c:pt>
                <c:pt idx="43" formatCode="General">
                  <c:v>203.91</c:v>
                </c:pt>
                <c:pt idx="44" formatCode="General">
                  <c:v>206.42</c:v>
                </c:pt>
                <c:pt idx="45" formatCode="General">
                  <c:v>210.29</c:v>
                </c:pt>
                <c:pt idx="46" formatCode="General">
                  <c:v>206.25</c:v>
                </c:pt>
                <c:pt idx="47" formatCode="General">
                  <c:v>203.13</c:v>
                </c:pt>
                <c:pt idx="48" formatCode="General">
                  <c:v>229.54</c:v>
                </c:pt>
                <c:pt idx="49" formatCode="General">
                  <c:v>225.95999999999998</c:v>
                </c:pt>
                <c:pt idx="50" formatCode="General">
                  <c:v>205.73999999999998</c:v>
                </c:pt>
                <c:pt idx="51" formatCode="#,##0.00\ _€">
                  <c:v>230.48</c:v>
                </c:pt>
                <c:pt idx="52" formatCode="#,##0.00\ _€">
                  <c:v>236.72</c:v>
                </c:pt>
                <c:pt idx="53" formatCode="#,##0.00\ _€">
                  <c:v>218.79999999999998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TEDNIH'!$Q$30:$Q$83</c:f>
              <c:numCache>
                <c:formatCode>0.00</c:formatCode>
                <c:ptCount val="54"/>
                <c:pt idx="0">
                  <c:v>321.81</c:v>
                </c:pt>
                <c:pt idx="1">
                  <c:v>308.81</c:v>
                </c:pt>
                <c:pt idx="2">
                  <c:v>310.86</c:v>
                </c:pt>
                <c:pt idx="3">
                  <c:v>307.65999999999997</c:v>
                </c:pt>
                <c:pt idx="4">
                  <c:v>314.7</c:v>
                </c:pt>
                <c:pt idx="5">
                  <c:v>309.68</c:v>
                </c:pt>
                <c:pt idx="6">
                  <c:v>298.31</c:v>
                </c:pt>
                <c:pt idx="7">
                  <c:v>306.81</c:v>
                </c:pt>
                <c:pt idx="8">
                  <c:v>300.27999999999997</c:v>
                </c:pt>
                <c:pt idx="9">
                  <c:v>300.58999999999997</c:v>
                </c:pt>
                <c:pt idx="10">
                  <c:v>301.68</c:v>
                </c:pt>
                <c:pt idx="11">
                  <c:v>308.43</c:v>
                </c:pt>
                <c:pt idx="12">
                  <c:v>346.23</c:v>
                </c:pt>
                <c:pt idx="13">
                  <c:v>302.99</c:v>
                </c:pt>
                <c:pt idx="14">
                  <c:v>305.20999999999998</c:v>
                </c:pt>
                <c:pt idx="15">
                  <c:v>308.96999999999997</c:v>
                </c:pt>
                <c:pt idx="16">
                  <c:v>300</c:v>
                </c:pt>
                <c:pt idx="17">
                  <c:v>304.39</c:v>
                </c:pt>
                <c:pt idx="18">
                  <c:v>308.54000000000002</c:v>
                </c:pt>
                <c:pt idx="19">
                  <c:v>308.32</c:v>
                </c:pt>
                <c:pt idx="20">
                  <c:v>308.49</c:v>
                </c:pt>
                <c:pt idx="21">
                  <c:v>310.62</c:v>
                </c:pt>
                <c:pt idx="22">
                  <c:v>308.05</c:v>
                </c:pt>
                <c:pt idx="23">
                  <c:v>304.81</c:v>
                </c:pt>
                <c:pt idx="24">
                  <c:v>308.42</c:v>
                </c:pt>
                <c:pt idx="25">
                  <c:v>308.64999999999998</c:v>
                </c:pt>
                <c:pt idx="26">
                  <c:v>307.40999999999997</c:v>
                </c:pt>
                <c:pt idx="27">
                  <c:v>311.08</c:v>
                </c:pt>
                <c:pt idx="28">
                  <c:v>308.86</c:v>
                </c:pt>
                <c:pt idx="29">
                  <c:v>304.47000000000003</c:v>
                </c:pt>
                <c:pt idx="30">
                  <c:v>313.27</c:v>
                </c:pt>
                <c:pt idx="31">
                  <c:v>299.61</c:v>
                </c:pt>
                <c:pt idx="32">
                  <c:v>300.24</c:v>
                </c:pt>
                <c:pt idx="33">
                  <c:v>295.82</c:v>
                </c:pt>
                <c:pt idx="34">
                  <c:v>296.89</c:v>
                </c:pt>
                <c:pt idx="35">
                  <c:v>297.64</c:v>
                </c:pt>
                <c:pt idx="36">
                  <c:v>300.40999999999997</c:v>
                </c:pt>
                <c:pt idx="37">
                  <c:v>303.38</c:v>
                </c:pt>
                <c:pt idx="38">
                  <c:v>305.33999999999997</c:v>
                </c:pt>
                <c:pt idx="39">
                  <c:v>277.79000000000002</c:v>
                </c:pt>
                <c:pt idx="40">
                  <c:v>299.54000000000002</c:v>
                </c:pt>
                <c:pt idx="41" formatCode="General">
                  <c:v>307.14999999999998</c:v>
                </c:pt>
                <c:pt idx="42">
                  <c:v>305.39999999999998</c:v>
                </c:pt>
                <c:pt idx="43" formatCode="General">
                  <c:v>305.89000000000004</c:v>
                </c:pt>
                <c:pt idx="44" formatCode="General">
                  <c:v>307.66000000000003</c:v>
                </c:pt>
                <c:pt idx="45" formatCode="General">
                  <c:v>308.04000000000002</c:v>
                </c:pt>
                <c:pt idx="46" formatCode="General">
                  <c:v>314.46000000000004</c:v>
                </c:pt>
                <c:pt idx="47" formatCode="General">
                  <c:v>314.04000000000002</c:v>
                </c:pt>
                <c:pt idx="48" formatCode="General">
                  <c:v>304.26000000000005</c:v>
                </c:pt>
                <c:pt idx="49" formatCode="General">
                  <c:v>308.73</c:v>
                </c:pt>
                <c:pt idx="50" formatCode="General">
                  <c:v>303.75</c:v>
                </c:pt>
                <c:pt idx="51" formatCode="#,##0.00\ _€">
                  <c:v>319.13</c:v>
                </c:pt>
                <c:pt idx="52" formatCode="#,##0.00\ _€">
                  <c:v>304.8</c:v>
                </c:pt>
                <c:pt idx="53" formatCode="#,##0.00\ _€">
                  <c:v>314.13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TEDNIH'!$L$30:$L$83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'CENE PO TEDNIH'!$R$30:$R$83</c:f>
              <c:numCache>
                <c:formatCode>0.00</c:formatCode>
                <c:ptCount val="54"/>
                <c:pt idx="25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5712"/>
        <c:axId val="79818752"/>
      </c:lineChart>
      <c:catAx>
        <c:axId val="797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818752"/>
        <c:crosses val="autoZero"/>
        <c:auto val="1"/>
        <c:lblAlgn val="ctr"/>
        <c:lblOffset val="100"/>
        <c:noMultiLvlLbl val="0"/>
      </c:catAx>
      <c:valAx>
        <c:axId val="7981875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7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TEDNIH'!$B$10:$B$63</c:f>
              <c:numCache>
                <c:formatCode>#,##0\ \k\g</c:formatCode>
                <c:ptCount val="54"/>
                <c:pt idx="0">
                  <c:v>226</c:v>
                </c:pt>
                <c:pt idx="1">
                  <c:v>767</c:v>
                </c:pt>
                <c:pt idx="2">
                  <c:v>122</c:v>
                </c:pt>
                <c:pt idx="4">
                  <c:v>114</c:v>
                </c:pt>
                <c:pt idx="12">
                  <c:v>522</c:v>
                </c:pt>
                <c:pt idx="22">
                  <c:v>130</c:v>
                </c:pt>
                <c:pt idx="24">
                  <c:v>341</c:v>
                </c:pt>
                <c:pt idx="25">
                  <c:v>712</c:v>
                </c:pt>
                <c:pt idx="27">
                  <c:v>272</c:v>
                </c:pt>
                <c:pt idx="30">
                  <c:v>332</c:v>
                </c:pt>
                <c:pt idx="31">
                  <c:v>139</c:v>
                </c:pt>
                <c:pt idx="33">
                  <c:v>111</c:v>
                </c:pt>
                <c:pt idx="35">
                  <c:v>478</c:v>
                </c:pt>
                <c:pt idx="37">
                  <c:v>762</c:v>
                </c:pt>
                <c:pt idx="38">
                  <c:v>303</c:v>
                </c:pt>
                <c:pt idx="40">
                  <c:v>59</c:v>
                </c:pt>
                <c:pt idx="41">
                  <c:v>120</c:v>
                </c:pt>
                <c:pt idx="43">
                  <c:v>301</c:v>
                </c:pt>
                <c:pt idx="45">
                  <c:v>172</c:v>
                </c:pt>
                <c:pt idx="46">
                  <c:v>952</c:v>
                </c:pt>
                <c:pt idx="47">
                  <c:v>254</c:v>
                </c:pt>
                <c:pt idx="48">
                  <c:v>247</c:v>
                </c:pt>
                <c:pt idx="49">
                  <c:v>364</c:v>
                </c:pt>
                <c:pt idx="50">
                  <c:v>399</c:v>
                </c:pt>
                <c:pt idx="51">
                  <c:v>634</c:v>
                </c:pt>
                <c:pt idx="52">
                  <c:v>399</c:v>
                </c:pt>
                <c:pt idx="53">
                  <c:v>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TEDNIH'!$C$10:$C$63</c:f>
              <c:numCache>
                <c:formatCode>#,##0\ \k\g</c:formatCode>
                <c:ptCount val="54"/>
                <c:pt idx="0">
                  <c:v>110337</c:v>
                </c:pt>
                <c:pt idx="1">
                  <c:v>151331</c:v>
                </c:pt>
                <c:pt idx="2">
                  <c:v>111680</c:v>
                </c:pt>
                <c:pt idx="3">
                  <c:v>145295</c:v>
                </c:pt>
                <c:pt idx="4">
                  <c:v>123780</c:v>
                </c:pt>
                <c:pt idx="5">
                  <c:v>125756</c:v>
                </c:pt>
                <c:pt idx="6">
                  <c:v>131570</c:v>
                </c:pt>
                <c:pt idx="7">
                  <c:v>140458</c:v>
                </c:pt>
                <c:pt idx="8">
                  <c:v>142312</c:v>
                </c:pt>
                <c:pt idx="9">
                  <c:v>101111</c:v>
                </c:pt>
                <c:pt idx="10">
                  <c:v>131895</c:v>
                </c:pt>
                <c:pt idx="11">
                  <c:v>111881</c:v>
                </c:pt>
                <c:pt idx="12">
                  <c:v>128318</c:v>
                </c:pt>
                <c:pt idx="13">
                  <c:v>138968</c:v>
                </c:pt>
                <c:pt idx="14">
                  <c:v>118406</c:v>
                </c:pt>
                <c:pt idx="15">
                  <c:v>119280</c:v>
                </c:pt>
                <c:pt idx="16">
                  <c:v>118423</c:v>
                </c:pt>
                <c:pt idx="17">
                  <c:v>128186</c:v>
                </c:pt>
                <c:pt idx="18">
                  <c:v>110306</c:v>
                </c:pt>
                <c:pt idx="19">
                  <c:v>120044</c:v>
                </c:pt>
                <c:pt idx="20">
                  <c:v>120044</c:v>
                </c:pt>
                <c:pt idx="21">
                  <c:v>119594</c:v>
                </c:pt>
                <c:pt idx="22">
                  <c:v>119291</c:v>
                </c:pt>
                <c:pt idx="23">
                  <c:v>123350</c:v>
                </c:pt>
                <c:pt idx="24">
                  <c:v>148332</c:v>
                </c:pt>
                <c:pt idx="25">
                  <c:v>133059</c:v>
                </c:pt>
                <c:pt idx="26">
                  <c:v>124640</c:v>
                </c:pt>
                <c:pt idx="27">
                  <c:v>121767</c:v>
                </c:pt>
                <c:pt idx="28">
                  <c:v>115939</c:v>
                </c:pt>
                <c:pt idx="29">
                  <c:v>120428</c:v>
                </c:pt>
                <c:pt idx="30">
                  <c:v>113300</c:v>
                </c:pt>
                <c:pt idx="31">
                  <c:v>101299</c:v>
                </c:pt>
                <c:pt idx="32">
                  <c:v>108239</c:v>
                </c:pt>
                <c:pt idx="33">
                  <c:v>108624</c:v>
                </c:pt>
                <c:pt idx="34">
                  <c:v>147072</c:v>
                </c:pt>
                <c:pt idx="35">
                  <c:v>129752</c:v>
                </c:pt>
                <c:pt idx="36">
                  <c:v>169938</c:v>
                </c:pt>
                <c:pt idx="37">
                  <c:v>152825</c:v>
                </c:pt>
                <c:pt idx="38">
                  <c:v>139869</c:v>
                </c:pt>
                <c:pt idx="39">
                  <c:v>114077</c:v>
                </c:pt>
                <c:pt idx="40">
                  <c:v>128133</c:v>
                </c:pt>
                <c:pt idx="41">
                  <c:v>140095</c:v>
                </c:pt>
                <c:pt idx="42">
                  <c:v>140138</c:v>
                </c:pt>
                <c:pt idx="43">
                  <c:v>136340</c:v>
                </c:pt>
                <c:pt idx="44">
                  <c:v>122845</c:v>
                </c:pt>
                <c:pt idx="45">
                  <c:v>122134</c:v>
                </c:pt>
                <c:pt idx="46">
                  <c:v>122964</c:v>
                </c:pt>
                <c:pt idx="47">
                  <c:v>111944</c:v>
                </c:pt>
                <c:pt idx="48">
                  <c:v>137143</c:v>
                </c:pt>
                <c:pt idx="49">
                  <c:v>129645</c:v>
                </c:pt>
                <c:pt idx="50">
                  <c:v>137808</c:v>
                </c:pt>
                <c:pt idx="51">
                  <c:v>146128</c:v>
                </c:pt>
                <c:pt idx="52">
                  <c:v>141365</c:v>
                </c:pt>
                <c:pt idx="53">
                  <c:v>101810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TEDNIH'!$D$10:$D$63</c:f>
              <c:numCache>
                <c:formatCode>#,##0\ \k\g</c:formatCode>
                <c:ptCount val="54"/>
                <c:pt idx="0">
                  <c:v>6988</c:v>
                </c:pt>
                <c:pt idx="1">
                  <c:v>8722</c:v>
                </c:pt>
                <c:pt idx="2">
                  <c:v>6040</c:v>
                </c:pt>
                <c:pt idx="3">
                  <c:v>6714</c:v>
                </c:pt>
                <c:pt idx="4">
                  <c:v>6931</c:v>
                </c:pt>
                <c:pt idx="5">
                  <c:v>8646</c:v>
                </c:pt>
                <c:pt idx="6">
                  <c:v>6584</c:v>
                </c:pt>
                <c:pt idx="7">
                  <c:v>7414</c:v>
                </c:pt>
                <c:pt idx="8">
                  <c:v>11578</c:v>
                </c:pt>
                <c:pt idx="9">
                  <c:v>5972</c:v>
                </c:pt>
                <c:pt idx="10">
                  <c:v>7084</c:v>
                </c:pt>
                <c:pt idx="11">
                  <c:v>8073</c:v>
                </c:pt>
                <c:pt idx="12">
                  <c:v>9912</c:v>
                </c:pt>
                <c:pt idx="13">
                  <c:v>14377</c:v>
                </c:pt>
                <c:pt idx="14">
                  <c:v>7979</c:v>
                </c:pt>
                <c:pt idx="15">
                  <c:v>11364</c:v>
                </c:pt>
                <c:pt idx="16">
                  <c:v>11038</c:v>
                </c:pt>
                <c:pt idx="17">
                  <c:v>7755</c:v>
                </c:pt>
                <c:pt idx="18">
                  <c:v>12741</c:v>
                </c:pt>
                <c:pt idx="19">
                  <c:v>14411</c:v>
                </c:pt>
                <c:pt idx="20">
                  <c:v>14411</c:v>
                </c:pt>
                <c:pt idx="21">
                  <c:v>8124</c:v>
                </c:pt>
                <c:pt idx="22">
                  <c:v>10449</c:v>
                </c:pt>
                <c:pt idx="23">
                  <c:v>6350</c:v>
                </c:pt>
                <c:pt idx="24">
                  <c:v>11444</c:v>
                </c:pt>
                <c:pt idx="25">
                  <c:v>11826</c:v>
                </c:pt>
                <c:pt idx="26">
                  <c:v>7306</c:v>
                </c:pt>
                <c:pt idx="27">
                  <c:v>11614</c:v>
                </c:pt>
                <c:pt idx="28">
                  <c:v>8534</c:v>
                </c:pt>
                <c:pt idx="29">
                  <c:v>4677</c:v>
                </c:pt>
                <c:pt idx="30">
                  <c:v>4713</c:v>
                </c:pt>
                <c:pt idx="31">
                  <c:v>7553</c:v>
                </c:pt>
                <c:pt idx="32">
                  <c:v>5918</c:v>
                </c:pt>
                <c:pt idx="33">
                  <c:v>9686</c:v>
                </c:pt>
                <c:pt idx="34">
                  <c:v>8175</c:v>
                </c:pt>
                <c:pt idx="35">
                  <c:v>12377</c:v>
                </c:pt>
                <c:pt idx="36">
                  <c:v>9670</c:v>
                </c:pt>
                <c:pt idx="37">
                  <c:v>7578</c:v>
                </c:pt>
                <c:pt idx="38">
                  <c:v>8024</c:v>
                </c:pt>
                <c:pt idx="39">
                  <c:v>8691</c:v>
                </c:pt>
                <c:pt idx="40">
                  <c:v>5151</c:v>
                </c:pt>
                <c:pt idx="41">
                  <c:v>8655</c:v>
                </c:pt>
                <c:pt idx="42">
                  <c:v>7309</c:v>
                </c:pt>
                <c:pt idx="43">
                  <c:v>5293</c:v>
                </c:pt>
                <c:pt idx="44">
                  <c:v>5984</c:v>
                </c:pt>
                <c:pt idx="45">
                  <c:v>5705</c:v>
                </c:pt>
                <c:pt idx="46">
                  <c:v>6605</c:v>
                </c:pt>
                <c:pt idx="47">
                  <c:v>3362</c:v>
                </c:pt>
                <c:pt idx="48">
                  <c:v>8537</c:v>
                </c:pt>
                <c:pt idx="49">
                  <c:v>8152</c:v>
                </c:pt>
                <c:pt idx="50">
                  <c:v>8314</c:v>
                </c:pt>
                <c:pt idx="51">
                  <c:v>7930</c:v>
                </c:pt>
                <c:pt idx="52">
                  <c:v>10856</c:v>
                </c:pt>
                <c:pt idx="53">
                  <c:v>4655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TEDNIH'!$E$10:$E$63</c:f>
              <c:numCache>
                <c:formatCode>#,##0\ \k\g</c:formatCode>
                <c:ptCount val="54"/>
                <c:pt idx="0">
                  <c:v>311</c:v>
                </c:pt>
                <c:pt idx="2">
                  <c:v>372</c:v>
                </c:pt>
                <c:pt idx="27">
                  <c:v>311</c:v>
                </c:pt>
                <c:pt idx="28">
                  <c:v>1790</c:v>
                </c:pt>
                <c:pt idx="30">
                  <c:v>392</c:v>
                </c:pt>
                <c:pt idx="35">
                  <c:v>338</c:v>
                </c:pt>
                <c:pt idx="37">
                  <c:v>362</c:v>
                </c:pt>
                <c:pt idx="38">
                  <c:v>366</c:v>
                </c:pt>
                <c:pt idx="41">
                  <c:v>641</c:v>
                </c:pt>
                <c:pt idx="46">
                  <c:v>0</c:v>
                </c:pt>
                <c:pt idx="47">
                  <c:v>0</c:v>
                </c:pt>
                <c:pt idx="48">
                  <c:v>427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792</c:v>
                </c:pt>
                <c:pt idx="53">
                  <c:v>1793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TEDNIH'!$F$10:$F$63</c:f>
              <c:numCache>
                <c:formatCode>#,##0\ \k\g</c:formatCode>
                <c:ptCount val="54"/>
                <c:pt idx="0">
                  <c:v>44954</c:v>
                </c:pt>
                <c:pt idx="1">
                  <c:v>37167</c:v>
                </c:pt>
                <c:pt idx="2">
                  <c:v>32415</c:v>
                </c:pt>
                <c:pt idx="3">
                  <c:v>25291</c:v>
                </c:pt>
                <c:pt idx="4">
                  <c:v>23468</c:v>
                </c:pt>
                <c:pt idx="5">
                  <c:v>41125</c:v>
                </c:pt>
                <c:pt idx="6">
                  <c:v>48848</c:v>
                </c:pt>
                <c:pt idx="7">
                  <c:v>33519</c:v>
                </c:pt>
                <c:pt idx="8">
                  <c:v>58259</c:v>
                </c:pt>
                <c:pt idx="9">
                  <c:v>27715</c:v>
                </c:pt>
                <c:pt idx="10">
                  <c:v>39817</c:v>
                </c:pt>
                <c:pt idx="11">
                  <c:v>44317</c:v>
                </c:pt>
                <c:pt idx="12">
                  <c:v>31477</c:v>
                </c:pt>
                <c:pt idx="13">
                  <c:v>45506</c:v>
                </c:pt>
                <c:pt idx="14">
                  <c:v>36063</c:v>
                </c:pt>
                <c:pt idx="15">
                  <c:v>38956</c:v>
                </c:pt>
                <c:pt idx="16">
                  <c:v>40577</c:v>
                </c:pt>
                <c:pt idx="17">
                  <c:v>46790</c:v>
                </c:pt>
                <c:pt idx="18">
                  <c:v>38020</c:v>
                </c:pt>
                <c:pt idx="19">
                  <c:v>47106</c:v>
                </c:pt>
                <c:pt idx="20">
                  <c:v>47106</c:v>
                </c:pt>
                <c:pt idx="21">
                  <c:v>34401</c:v>
                </c:pt>
                <c:pt idx="22">
                  <c:v>50185</c:v>
                </c:pt>
                <c:pt idx="23">
                  <c:v>34610</c:v>
                </c:pt>
                <c:pt idx="24">
                  <c:v>44711</c:v>
                </c:pt>
                <c:pt idx="25">
                  <c:v>38608</c:v>
                </c:pt>
                <c:pt idx="26">
                  <c:v>46142</c:v>
                </c:pt>
                <c:pt idx="27">
                  <c:v>55131</c:v>
                </c:pt>
                <c:pt idx="28">
                  <c:v>46596</c:v>
                </c:pt>
                <c:pt idx="29">
                  <c:v>41648</c:v>
                </c:pt>
                <c:pt idx="30">
                  <c:v>25470</c:v>
                </c:pt>
                <c:pt idx="31">
                  <c:v>40679</c:v>
                </c:pt>
                <c:pt idx="32">
                  <c:v>65786</c:v>
                </c:pt>
                <c:pt idx="33">
                  <c:v>63577</c:v>
                </c:pt>
                <c:pt idx="34">
                  <c:v>43259</c:v>
                </c:pt>
                <c:pt idx="35">
                  <c:v>48017</c:v>
                </c:pt>
                <c:pt idx="36">
                  <c:v>50489</c:v>
                </c:pt>
                <c:pt idx="37">
                  <c:v>47720</c:v>
                </c:pt>
                <c:pt idx="38">
                  <c:v>26862</c:v>
                </c:pt>
                <c:pt idx="39">
                  <c:v>24789</c:v>
                </c:pt>
                <c:pt idx="40">
                  <c:v>47802</c:v>
                </c:pt>
                <c:pt idx="41">
                  <c:v>34975</c:v>
                </c:pt>
                <c:pt idx="42">
                  <c:v>52683</c:v>
                </c:pt>
                <c:pt idx="43">
                  <c:v>48286</c:v>
                </c:pt>
                <c:pt idx="44">
                  <c:v>43902</c:v>
                </c:pt>
                <c:pt idx="45">
                  <c:v>42608</c:v>
                </c:pt>
                <c:pt idx="46">
                  <c:v>56168</c:v>
                </c:pt>
                <c:pt idx="47">
                  <c:v>49209</c:v>
                </c:pt>
                <c:pt idx="48">
                  <c:v>42616</c:v>
                </c:pt>
                <c:pt idx="49">
                  <c:v>54460</c:v>
                </c:pt>
                <c:pt idx="50">
                  <c:v>54929</c:v>
                </c:pt>
                <c:pt idx="51">
                  <c:v>39221</c:v>
                </c:pt>
                <c:pt idx="52">
                  <c:v>39608</c:v>
                </c:pt>
                <c:pt idx="53">
                  <c:v>42225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TEDNIH'!$G$10:$G$63</c:f>
              <c:numCache>
                <c:formatCode>#,##0\ \k\g</c:formatCode>
                <c:ptCount val="54"/>
                <c:pt idx="0">
                  <c:v>18539</c:v>
                </c:pt>
                <c:pt idx="1">
                  <c:v>35173</c:v>
                </c:pt>
                <c:pt idx="2">
                  <c:v>24945</c:v>
                </c:pt>
                <c:pt idx="3">
                  <c:v>46020</c:v>
                </c:pt>
                <c:pt idx="4">
                  <c:v>25809</c:v>
                </c:pt>
                <c:pt idx="5">
                  <c:v>39693</c:v>
                </c:pt>
                <c:pt idx="6">
                  <c:v>42445</c:v>
                </c:pt>
                <c:pt idx="7">
                  <c:v>41660</c:v>
                </c:pt>
                <c:pt idx="8">
                  <c:v>44647</c:v>
                </c:pt>
                <c:pt idx="9">
                  <c:v>41514</c:v>
                </c:pt>
                <c:pt idx="10">
                  <c:v>44887</c:v>
                </c:pt>
                <c:pt idx="11">
                  <c:v>44902</c:v>
                </c:pt>
                <c:pt idx="12">
                  <c:v>52947</c:v>
                </c:pt>
                <c:pt idx="13">
                  <c:v>48982</c:v>
                </c:pt>
                <c:pt idx="14">
                  <c:v>42405</c:v>
                </c:pt>
                <c:pt idx="15">
                  <c:v>59096</c:v>
                </c:pt>
                <c:pt idx="16">
                  <c:v>41415</c:v>
                </c:pt>
                <c:pt idx="17">
                  <c:v>59347</c:v>
                </c:pt>
                <c:pt idx="18">
                  <c:v>49702</c:v>
                </c:pt>
                <c:pt idx="19">
                  <c:v>51846</c:v>
                </c:pt>
                <c:pt idx="20">
                  <c:v>51846</c:v>
                </c:pt>
                <c:pt idx="21">
                  <c:v>56720</c:v>
                </c:pt>
                <c:pt idx="22">
                  <c:v>51804</c:v>
                </c:pt>
                <c:pt idx="23">
                  <c:v>46640</c:v>
                </c:pt>
                <c:pt idx="24">
                  <c:v>54932</c:v>
                </c:pt>
                <c:pt idx="25">
                  <c:v>48953</c:v>
                </c:pt>
                <c:pt idx="26">
                  <c:v>48270</c:v>
                </c:pt>
                <c:pt idx="27">
                  <c:v>39848</c:v>
                </c:pt>
                <c:pt idx="28">
                  <c:v>47751</c:v>
                </c:pt>
                <c:pt idx="29">
                  <c:v>40180</c:v>
                </c:pt>
                <c:pt idx="30">
                  <c:v>28949</c:v>
                </c:pt>
                <c:pt idx="31">
                  <c:v>20682</c:v>
                </c:pt>
                <c:pt idx="32">
                  <c:v>30849</c:v>
                </c:pt>
                <c:pt idx="33">
                  <c:v>44760</c:v>
                </c:pt>
                <c:pt idx="34">
                  <c:v>44339</c:v>
                </c:pt>
                <c:pt idx="35">
                  <c:v>43426</c:v>
                </c:pt>
                <c:pt idx="36">
                  <c:v>43066</c:v>
                </c:pt>
                <c:pt idx="37">
                  <c:v>45466</c:v>
                </c:pt>
                <c:pt idx="38">
                  <c:v>24259</c:v>
                </c:pt>
                <c:pt idx="39">
                  <c:v>27994</c:v>
                </c:pt>
                <c:pt idx="40">
                  <c:v>37322</c:v>
                </c:pt>
                <c:pt idx="41">
                  <c:v>42587</c:v>
                </c:pt>
                <c:pt idx="42">
                  <c:v>38491</c:v>
                </c:pt>
                <c:pt idx="43">
                  <c:v>41678</c:v>
                </c:pt>
                <c:pt idx="44">
                  <c:v>35222</c:v>
                </c:pt>
                <c:pt idx="45">
                  <c:v>45420</c:v>
                </c:pt>
                <c:pt idx="46">
                  <c:v>48468</c:v>
                </c:pt>
                <c:pt idx="47">
                  <c:v>36963</c:v>
                </c:pt>
                <c:pt idx="48">
                  <c:v>33477</c:v>
                </c:pt>
                <c:pt idx="49">
                  <c:v>42334</c:v>
                </c:pt>
                <c:pt idx="50">
                  <c:v>42046</c:v>
                </c:pt>
                <c:pt idx="51">
                  <c:v>39912</c:v>
                </c:pt>
                <c:pt idx="52">
                  <c:v>40763</c:v>
                </c:pt>
                <c:pt idx="53">
                  <c:v>31219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TEDNIH'!$A$10:$A$63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'SKUPNI ZAKOL PO TEDNIH'!$H$10:$H$63</c:f>
              <c:numCache>
                <c:formatCode>#,##0\ \k\g</c:formatCode>
                <c:ptCount val="54"/>
                <c:pt idx="0">
                  <c:v>6264</c:v>
                </c:pt>
                <c:pt idx="1">
                  <c:v>5891</c:v>
                </c:pt>
                <c:pt idx="2">
                  <c:v>4593</c:v>
                </c:pt>
                <c:pt idx="3">
                  <c:v>8795</c:v>
                </c:pt>
                <c:pt idx="4">
                  <c:v>4018</c:v>
                </c:pt>
                <c:pt idx="5">
                  <c:v>7125</c:v>
                </c:pt>
                <c:pt idx="6">
                  <c:v>4904</c:v>
                </c:pt>
                <c:pt idx="7">
                  <c:v>5053</c:v>
                </c:pt>
                <c:pt idx="8">
                  <c:v>5432</c:v>
                </c:pt>
                <c:pt idx="9">
                  <c:v>6651</c:v>
                </c:pt>
                <c:pt idx="10">
                  <c:v>6934</c:v>
                </c:pt>
                <c:pt idx="11">
                  <c:v>8174</c:v>
                </c:pt>
                <c:pt idx="12">
                  <c:v>10713</c:v>
                </c:pt>
                <c:pt idx="14">
                  <c:v>7949</c:v>
                </c:pt>
                <c:pt idx="17">
                  <c:v>5600</c:v>
                </c:pt>
                <c:pt idx="19">
                  <c:v>5702</c:v>
                </c:pt>
                <c:pt idx="20">
                  <c:v>7248</c:v>
                </c:pt>
                <c:pt idx="21">
                  <c:v>5527</c:v>
                </c:pt>
                <c:pt idx="22">
                  <c:v>7589</c:v>
                </c:pt>
                <c:pt idx="23">
                  <c:v>6657</c:v>
                </c:pt>
                <c:pt idx="24">
                  <c:v>7196</c:v>
                </c:pt>
                <c:pt idx="25">
                  <c:v>4813</c:v>
                </c:pt>
                <c:pt idx="26">
                  <c:v>5886</c:v>
                </c:pt>
                <c:pt idx="27">
                  <c:v>6222</c:v>
                </c:pt>
                <c:pt idx="28">
                  <c:v>6629</c:v>
                </c:pt>
                <c:pt idx="29">
                  <c:v>4265</c:v>
                </c:pt>
                <c:pt idx="30">
                  <c:v>4860</c:v>
                </c:pt>
                <c:pt idx="31">
                  <c:v>6459</c:v>
                </c:pt>
                <c:pt idx="32">
                  <c:v>5716</c:v>
                </c:pt>
                <c:pt idx="33">
                  <c:v>5508</c:v>
                </c:pt>
                <c:pt idx="34">
                  <c:v>5654</c:v>
                </c:pt>
                <c:pt idx="35">
                  <c:v>4729</c:v>
                </c:pt>
                <c:pt idx="36">
                  <c:v>7909</c:v>
                </c:pt>
                <c:pt idx="37">
                  <c:v>7589</c:v>
                </c:pt>
                <c:pt idx="38">
                  <c:v>6443</c:v>
                </c:pt>
                <c:pt idx="39">
                  <c:v>6157</c:v>
                </c:pt>
                <c:pt idx="40">
                  <c:v>4317</c:v>
                </c:pt>
                <c:pt idx="41">
                  <c:v>6816</c:v>
                </c:pt>
                <c:pt idx="42">
                  <c:v>7091</c:v>
                </c:pt>
                <c:pt idx="43">
                  <c:v>6720</c:v>
                </c:pt>
                <c:pt idx="44">
                  <c:v>7021</c:v>
                </c:pt>
                <c:pt idx="45">
                  <c:v>7254</c:v>
                </c:pt>
                <c:pt idx="46">
                  <c:v>9617</c:v>
                </c:pt>
                <c:pt idx="47">
                  <c:v>7110</c:v>
                </c:pt>
                <c:pt idx="48">
                  <c:v>7943</c:v>
                </c:pt>
                <c:pt idx="49">
                  <c:v>7473</c:v>
                </c:pt>
                <c:pt idx="50">
                  <c:v>8755</c:v>
                </c:pt>
                <c:pt idx="51">
                  <c:v>7591</c:v>
                </c:pt>
                <c:pt idx="52">
                  <c:v>9051</c:v>
                </c:pt>
                <c:pt idx="53">
                  <c:v>6446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1024"/>
        <c:axId val="89847680"/>
      </c:lineChart>
      <c:catAx>
        <c:axId val="8984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847680"/>
        <c:crosses val="autoZero"/>
        <c:auto val="1"/>
        <c:lblAlgn val="ctr"/>
        <c:lblOffset val="100"/>
        <c:noMultiLvlLbl val="0"/>
      </c:catAx>
      <c:valAx>
        <c:axId val="8984768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84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'EU CENE R3'!$B$84:$N$84</c:f>
              <c:numCache>
                <c:formatCode>0.00</c:formatCode>
                <c:ptCount val="1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'EU CENE R3'!$B$85:$N$85</c:f>
              <c:numCache>
                <c:formatCode>0.00</c:formatCode>
                <c:ptCount val="13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'EU CENE R3'!$B$86:$N$86</c:f>
              <c:numCache>
                <c:formatCode>0.00</c:formatCode>
                <c:ptCount val="13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'EU CENE R3'!$B$87:$N$87</c:f>
              <c:numCache>
                <c:formatCode>0.00</c:formatCode>
                <c:ptCount val="13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val>
            <c:numRef>
              <c:f>'EU CENE R3'!$B$88:$N$88</c:f>
              <c:numCache>
                <c:formatCode>0.00</c:formatCode>
                <c:ptCount val="13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4256"/>
        <c:axId val="90390528"/>
      </c:lineChart>
      <c:catAx>
        <c:axId val="9038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390528"/>
        <c:crosses val="autoZero"/>
        <c:auto val="1"/>
        <c:lblAlgn val="ctr"/>
        <c:lblOffset val="100"/>
        <c:noMultiLvlLbl val="0"/>
      </c:catAx>
      <c:valAx>
        <c:axId val="90390528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38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180975</xdr:rowOff>
    </xdr:from>
    <xdr:to>
      <xdr:col>19</xdr:col>
      <xdr:colOff>0</xdr:colOff>
      <xdr:row>17</xdr:row>
      <xdr:rowOff>171450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=""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1040422</xdr:colOff>
      <xdr:row>53</xdr:row>
      <xdr:rowOff>142352</xdr:rowOff>
    </xdr:from>
    <xdr:to>
      <xdr:col>12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4.4" x14ac:dyDescent="0.3"/>
  <cols>
    <col min="1" max="1" width="41.33203125" customWidth="1"/>
    <col min="2" max="2" width="142.6640625" customWidth="1"/>
  </cols>
  <sheetData>
    <row r="1" spans="1:2" ht="15" x14ac:dyDescent="0.25">
      <c r="A1" s="100" t="s">
        <v>0</v>
      </c>
    </row>
    <row r="2" spans="1:2" ht="26.4" x14ac:dyDescent="0.3">
      <c r="A2" s="4" t="s">
        <v>1</v>
      </c>
      <c r="B2" s="33" t="s">
        <v>10</v>
      </c>
    </row>
    <row r="3" spans="1:2" ht="15" x14ac:dyDescent="0.25">
      <c r="A3" s="1" t="s">
        <v>2</v>
      </c>
    </row>
    <row r="4" spans="1:2" x14ac:dyDescent="0.3">
      <c r="A4" s="1" t="s">
        <v>3</v>
      </c>
    </row>
    <row r="5" spans="1:2" ht="15" x14ac:dyDescent="0.25">
      <c r="A5" s="1" t="s">
        <v>4</v>
      </c>
    </row>
    <row r="6" spans="1:2" ht="15" x14ac:dyDescent="0.25">
      <c r="A6" s="2" t="s">
        <v>5</v>
      </c>
    </row>
    <row r="8" spans="1:2" ht="15" x14ac:dyDescent="0.25">
      <c r="A8" s="3" t="s">
        <v>6</v>
      </c>
    </row>
    <row r="9" spans="1:2" ht="15" x14ac:dyDescent="0.25">
      <c r="A9" s="3" t="s">
        <v>7</v>
      </c>
    </row>
    <row r="10" spans="1:2" ht="15" x14ac:dyDescent="0.25">
      <c r="A10" s="3" t="s">
        <v>8</v>
      </c>
    </row>
    <row r="13" spans="1:2" ht="15" x14ac:dyDescent="0.25">
      <c r="A13" s="3" t="s">
        <v>163</v>
      </c>
    </row>
    <row r="14" spans="1:2" ht="26.4" x14ac:dyDescent="0.3">
      <c r="A14" s="3" t="s">
        <v>162</v>
      </c>
      <c r="B14" s="4" t="s">
        <v>152</v>
      </c>
    </row>
    <row r="15" spans="1:2" x14ac:dyDescent="0.3">
      <c r="B15" s="4" t="s">
        <v>145</v>
      </c>
    </row>
    <row r="18" spans="2:2" x14ac:dyDescent="0.3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8" workbookViewId="0">
      <selection activeCell="J39" sqref="J39"/>
    </sheetView>
  </sheetViews>
  <sheetFormatPr defaultRowHeight="14.4" x14ac:dyDescent="0.3"/>
  <cols>
    <col min="1" max="1" width="11.44140625" customWidth="1"/>
    <col min="2" max="2" width="12.44140625" customWidth="1"/>
    <col min="3" max="3" width="12.88671875" customWidth="1"/>
    <col min="4" max="4" width="12.44140625" customWidth="1"/>
    <col min="5" max="5" width="9.6640625" customWidth="1"/>
    <col min="6" max="6" width="12.109375" customWidth="1"/>
    <col min="7" max="7" width="10.44140625" customWidth="1"/>
    <col min="9" max="9" width="12.44140625" customWidth="1"/>
    <col min="13" max="13" width="19.6640625" bestFit="1" customWidth="1"/>
    <col min="14" max="14" width="14.33203125" style="5" customWidth="1"/>
  </cols>
  <sheetData>
    <row r="1" spans="1:14" ht="15" x14ac:dyDescent="0.25">
      <c r="B1" s="34"/>
    </row>
    <row r="2" spans="1:14" x14ac:dyDescent="0.3">
      <c r="A2" t="s">
        <v>150</v>
      </c>
      <c r="B2" s="41" t="s">
        <v>164</v>
      </c>
      <c r="L2" t="s">
        <v>151</v>
      </c>
    </row>
    <row r="3" spans="1:14" ht="15.75" thickBot="1" x14ac:dyDescent="0.3"/>
    <row r="4" spans="1:14" ht="27" thickBot="1" x14ac:dyDescent="0.35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1"/>
      <c r="M4" s="32" t="s">
        <v>40</v>
      </c>
      <c r="N4" s="88" t="s">
        <v>38</v>
      </c>
    </row>
    <row r="5" spans="1:14" ht="15" thickBot="1" x14ac:dyDescent="0.35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73"/>
      <c r="M5" s="74"/>
      <c r="N5" s="89"/>
    </row>
    <row r="6" spans="1:14" ht="15" thickBot="1" x14ac:dyDescent="0.35">
      <c r="A6" s="7" t="s">
        <v>21</v>
      </c>
      <c r="B6" s="8" t="s">
        <v>20</v>
      </c>
      <c r="C6" s="161" t="s">
        <v>146</v>
      </c>
      <c r="D6" s="161">
        <v>44</v>
      </c>
      <c r="E6" s="162"/>
      <c r="F6" s="161" t="s">
        <v>146</v>
      </c>
      <c r="G6" s="162"/>
      <c r="H6" s="161" t="s">
        <v>146</v>
      </c>
      <c r="I6" s="164"/>
      <c r="L6" s="75" t="s">
        <v>13</v>
      </c>
      <c r="M6" s="76" t="s">
        <v>21</v>
      </c>
      <c r="N6" s="133" t="s">
        <v>146</v>
      </c>
    </row>
    <row r="7" spans="1:14" x14ac:dyDescent="0.3">
      <c r="A7" s="6" t="s">
        <v>21</v>
      </c>
      <c r="B7" s="9" t="s">
        <v>22</v>
      </c>
      <c r="C7" s="165"/>
      <c r="D7" s="165">
        <v>17965</v>
      </c>
      <c r="E7" s="166"/>
      <c r="F7" s="165"/>
      <c r="G7" s="167"/>
      <c r="H7" s="165"/>
      <c r="I7" s="168"/>
      <c r="L7" s="28" t="s">
        <v>13</v>
      </c>
      <c r="M7" s="72" t="s">
        <v>24</v>
      </c>
      <c r="N7" s="133" t="s">
        <v>146</v>
      </c>
    </row>
    <row r="8" spans="1:14" ht="15" thickBot="1" x14ac:dyDescent="0.35">
      <c r="A8" s="23" t="s">
        <v>21</v>
      </c>
      <c r="B8" s="10" t="s">
        <v>23</v>
      </c>
      <c r="C8" s="169"/>
      <c r="D8" s="169">
        <v>334.87</v>
      </c>
      <c r="E8" s="170"/>
      <c r="F8" s="169"/>
      <c r="G8" s="170"/>
      <c r="H8" s="169"/>
      <c r="I8" s="172"/>
      <c r="L8" s="28" t="s">
        <v>13</v>
      </c>
      <c r="M8" s="72" t="s">
        <v>27</v>
      </c>
      <c r="N8" s="104">
        <v>286.54000000000002</v>
      </c>
    </row>
    <row r="9" spans="1:14" x14ac:dyDescent="0.3">
      <c r="A9" s="7" t="s">
        <v>24</v>
      </c>
      <c r="B9" s="8" t="s">
        <v>20</v>
      </c>
      <c r="C9" s="161" t="s">
        <v>146</v>
      </c>
      <c r="D9" s="161">
        <v>56</v>
      </c>
      <c r="E9" s="162"/>
      <c r="F9" s="161" t="s">
        <v>146</v>
      </c>
      <c r="G9" s="162"/>
      <c r="H9" s="161">
        <v>8</v>
      </c>
      <c r="I9" s="164"/>
      <c r="L9" s="28" t="s">
        <v>13</v>
      </c>
      <c r="M9" s="72" t="s">
        <v>28</v>
      </c>
      <c r="N9" s="133" t="s">
        <v>146</v>
      </c>
    </row>
    <row r="10" spans="1:14" ht="15" thickBot="1" x14ac:dyDescent="0.35">
      <c r="A10" s="6" t="s">
        <v>24</v>
      </c>
      <c r="B10" s="9" t="s">
        <v>22</v>
      </c>
      <c r="C10" s="165"/>
      <c r="D10" s="165">
        <v>25083</v>
      </c>
      <c r="E10" s="166"/>
      <c r="F10" s="165"/>
      <c r="G10" s="166"/>
      <c r="H10" s="165">
        <v>2833</v>
      </c>
      <c r="I10" s="168"/>
      <c r="L10" s="28" t="s">
        <v>13</v>
      </c>
      <c r="M10" s="72" t="s">
        <v>31</v>
      </c>
      <c r="N10" s="105">
        <v>386.54</v>
      </c>
    </row>
    <row r="11" spans="1:14" ht="15" thickBot="1" x14ac:dyDescent="0.35">
      <c r="A11" s="23" t="s">
        <v>24</v>
      </c>
      <c r="B11" s="12" t="s">
        <v>23</v>
      </c>
      <c r="C11" s="169"/>
      <c r="D11" s="173">
        <v>331.52000000000004</v>
      </c>
      <c r="E11" s="170"/>
      <c r="F11" s="169"/>
      <c r="G11" s="170"/>
      <c r="H11" s="173">
        <v>326.3</v>
      </c>
      <c r="I11" s="172"/>
      <c r="L11" s="28" t="s">
        <v>13</v>
      </c>
      <c r="M11" s="72" t="s">
        <v>32</v>
      </c>
      <c r="N11" s="133" t="s">
        <v>146</v>
      </c>
    </row>
    <row r="12" spans="1:14" x14ac:dyDescent="0.3">
      <c r="A12" s="7" t="s">
        <v>25</v>
      </c>
      <c r="B12" s="8" t="s">
        <v>20</v>
      </c>
      <c r="C12" s="174"/>
      <c r="D12" s="162"/>
      <c r="E12" s="175"/>
      <c r="F12" s="163">
        <v>2</v>
      </c>
      <c r="G12" s="174"/>
      <c r="H12" s="200">
        <v>12</v>
      </c>
      <c r="I12" s="177"/>
      <c r="L12" s="28" t="s">
        <v>14</v>
      </c>
      <c r="M12" s="107" t="s">
        <v>21</v>
      </c>
      <c r="N12" s="102">
        <v>334.87</v>
      </c>
    </row>
    <row r="13" spans="1:14" x14ac:dyDescent="0.3">
      <c r="A13" s="6" t="s">
        <v>25</v>
      </c>
      <c r="B13" s="9" t="s">
        <v>22</v>
      </c>
      <c r="C13" s="178"/>
      <c r="D13" s="167"/>
      <c r="E13" s="179"/>
      <c r="F13" s="165">
        <v>899</v>
      </c>
      <c r="G13" s="180"/>
      <c r="H13" s="165">
        <v>4599</v>
      </c>
      <c r="I13" s="182"/>
      <c r="L13" s="28" t="s">
        <v>14</v>
      </c>
      <c r="M13" s="107" t="s">
        <v>24</v>
      </c>
      <c r="N13" s="102">
        <v>331.52000000000004</v>
      </c>
    </row>
    <row r="14" spans="1:14" ht="15" thickBot="1" x14ac:dyDescent="0.35">
      <c r="A14" s="6" t="s">
        <v>25</v>
      </c>
      <c r="B14" s="10" t="s">
        <v>23</v>
      </c>
      <c r="C14" s="183"/>
      <c r="D14" s="184"/>
      <c r="E14" s="185"/>
      <c r="F14" s="171">
        <v>324.04000000000002</v>
      </c>
      <c r="G14" s="186"/>
      <c r="H14" s="194">
        <v>310.38</v>
      </c>
      <c r="I14" s="187"/>
      <c r="L14" s="28" t="s">
        <v>14</v>
      </c>
      <c r="M14" s="107" t="s">
        <v>27</v>
      </c>
      <c r="N14" s="102">
        <v>326.69</v>
      </c>
    </row>
    <row r="15" spans="1:14" x14ac:dyDescent="0.3">
      <c r="A15" s="7" t="s">
        <v>26</v>
      </c>
      <c r="B15" s="8" t="s">
        <v>20</v>
      </c>
      <c r="C15" s="174"/>
      <c r="D15" s="162"/>
      <c r="E15" s="188"/>
      <c r="F15" s="174"/>
      <c r="G15" s="174"/>
      <c r="H15" s="167"/>
      <c r="I15" s="161">
        <v>2</v>
      </c>
      <c r="L15" s="28" t="s">
        <v>14</v>
      </c>
      <c r="M15" s="107" t="s">
        <v>28</v>
      </c>
      <c r="N15" s="102">
        <v>324.98</v>
      </c>
    </row>
    <row r="16" spans="1:14" x14ac:dyDescent="0.3">
      <c r="A16" s="6" t="s">
        <v>26</v>
      </c>
      <c r="B16" s="9" t="s">
        <v>22</v>
      </c>
      <c r="C16" s="189"/>
      <c r="D16" s="167"/>
      <c r="E16" s="190"/>
      <c r="F16" s="178"/>
      <c r="G16" s="189"/>
      <c r="H16" s="166"/>
      <c r="I16" s="165">
        <v>234</v>
      </c>
      <c r="L16" s="28" t="s">
        <v>14</v>
      </c>
      <c r="M16" s="107" t="s">
        <v>31</v>
      </c>
      <c r="N16" s="105">
        <v>292.08000000000004</v>
      </c>
    </row>
    <row r="17" spans="1:14" ht="15" thickBot="1" x14ac:dyDescent="0.35">
      <c r="A17" s="23" t="s">
        <v>26</v>
      </c>
      <c r="B17" s="12" t="s">
        <v>23</v>
      </c>
      <c r="C17" s="186"/>
      <c r="D17" s="170"/>
      <c r="E17" s="191"/>
      <c r="F17" s="192"/>
      <c r="G17" s="186"/>
      <c r="H17" s="170"/>
      <c r="I17" s="169">
        <v>436.54</v>
      </c>
      <c r="L17" s="28" t="s">
        <v>14</v>
      </c>
      <c r="M17" s="107" t="s">
        <v>32</v>
      </c>
      <c r="N17" s="105">
        <v>312.91000000000003</v>
      </c>
    </row>
    <row r="18" spans="1:14" ht="15" thickBot="1" x14ac:dyDescent="0.35">
      <c r="A18" s="7" t="s">
        <v>27</v>
      </c>
      <c r="B18" s="8" t="s">
        <v>20</v>
      </c>
      <c r="C18" s="161">
        <v>1</v>
      </c>
      <c r="D18" s="193">
        <v>73</v>
      </c>
      <c r="E18" s="174"/>
      <c r="F18" s="174"/>
      <c r="G18" s="162"/>
      <c r="H18" s="161">
        <v>8</v>
      </c>
      <c r="I18" s="161">
        <v>18</v>
      </c>
      <c r="L18" s="28" t="s">
        <v>15</v>
      </c>
      <c r="M18" s="107" t="s">
        <v>28</v>
      </c>
      <c r="N18" s="102">
        <v>330.45000000000005</v>
      </c>
    </row>
    <row r="19" spans="1:14" ht="15" thickBot="1" x14ac:dyDescent="0.35">
      <c r="A19" s="6" t="s">
        <v>27</v>
      </c>
      <c r="B19" s="9" t="s">
        <v>22</v>
      </c>
      <c r="C19" s="165">
        <v>220</v>
      </c>
      <c r="D19" s="165">
        <v>25304</v>
      </c>
      <c r="E19" s="189"/>
      <c r="F19" s="189"/>
      <c r="G19" s="166"/>
      <c r="H19" s="165">
        <v>2119</v>
      </c>
      <c r="I19" s="165">
        <v>2099</v>
      </c>
      <c r="L19" s="28" t="s">
        <v>16</v>
      </c>
      <c r="M19" s="107" t="s">
        <v>21</v>
      </c>
      <c r="N19" s="133" t="s">
        <v>146</v>
      </c>
    </row>
    <row r="20" spans="1:14" ht="15" thickBot="1" x14ac:dyDescent="0.35">
      <c r="A20" s="23" t="s">
        <v>27</v>
      </c>
      <c r="B20" s="10" t="s">
        <v>23</v>
      </c>
      <c r="C20" s="169">
        <v>286.54000000000002</v>
      </c>
      <c r="D20" s="169">
        <v>326.69</v>
      </c>
      <c r="E20" s="186"/>
      <c r="F20" s="186"/>
      <c r="G20" s="170"/>
      <c r="H20" s="169">
        <v>320.04000000000002</v>
      </c>
      <c r="I20" s="169">
        <v>431.03000000000003</v>
      </c>
      <c r="L20" s="28" t="s">
        <v>16</v>
      </c>
      <c r="M20" s="107" t="s">
        <v>24</v>
      </c>
      <c r="N20" s="133" t="s">
        <v>146</v>
      </c>
    </row>
    <row r="21" spans="1:14" x14ac:dyDescent="0.3">
      <c r="A21" s="7" t="s">
        <v>28</v>
      </c>
      <c r="B21" s="8" t="s">
        <v>20</v>
      </c>
      <c r="C21" s="161" t="s">
        <v>146</v>
      </c>
      <c r="D21" s="161">
        <v>42</v>
      </c>
      <c r="E21" s="193">
        <v>11</v>
      </c>
      <c r="F21" s="161">
        <v>1</v>
      </c>
      <c r="G21" s="161">
        <v>38</v>
      </c>
      <c r="H21" s="161">
        <v>47</v>
      </c>
      <c r="I21" s="164"/>
      <c r="L21" s="28" t="s">
        <v>16</v>
      </c>
      <c r="M21" s="107" t="s">
        <v>25</v>
      </c>
      <c r="N21" s="104">
        <v>324.04000000000002</v>
      </c>
    </row>
    <row r="22" spans="1:14" x14ac:dyDescent="0.3">
      <c r="A22" s="6" t="s">
        <v>28</v>
      </c>
      <c r="B22" s="9" t="s">
        <v>22</v>
      </c>
      <c r="C22" s="165"/>
      <c r="D22" s="165">
        <v>16242</v>
      </c>
      <c r="E22" s="165">
        <v>4655</v>
      </c>
      <c r="F22" s="165">
        <v>450</v>
      </c>
      <c r="G22" s="165">
        <v>13080</v>
      </c>
      <c r="H22" s="165">
        <v>14074</v>
      </c>
      <c r="I22" s="168"/>
      <c r="L22" s="28" t="s">
        <v>16</v>
      </c>
      <c r="M22" s="107" t="s">
        <v>28</v>
      </c>
      <c r="N22" s="104">
        <v>321.54000000000002</v>
      </c>
    </row>
    <row r="23" spans="1:14" ht="15" thickBot="1" x14ac:dyDescent="0.35">
      <c r="A23" s="23" t="s">
        <v>28</v>
      </c>
      <c r="B23" s="10" t="s">
        <v>23</v>
      </c>
      <c r="C23" s="169"/>
      <c r="D23" s="173">
        <v>324.98</v>
      </c>
      <c r="E23" s="173">
        <v>330.45000000000005</v>
      </c>
      <c r="F23" s="169">
        <v>321.54000000000002</v>
      </c>
      <c r="G23" s="169">
        <v>226.28</v>
      </c>
      <c r="H23" s="194">
        <v>314.13</v>
      </c>
      <c r="I23" s="168"/>
      <c r="L23" s="28" t="s">
        <v>16</v>
      </c>
      <c r="M23" s="107" t="s">
        <v>29</v>
      </c>
      <c r="N23" s="102">
        <v>321.54000000000002</v>
      </c>
    </row>
    <row r="24" spans="1:14" ht="15" thickBot="1" x14ac:dyDescent="0.35">
      <c r="A24" s="7" t="s">
        <v>29</v>
      </c>
      <c r="B24" s="8" t="s">
        <v>20</v>
      </c>
      <c r="C24" s="174"/>
      <c r="D24" s="162"/>
      <c r="E24" s="175"/>
      <c r="F24" s="161">
        <v>1</v>
      </c>
      <c r="G24" s="161">
        <v>5</v>
      </c>
      <c r="H24" s="161">
        <v>16</v>
      </c>
      <c r="I24" s="164"/>
      <c r="L24" s="28" t="s">
        <v>16</v>
      </c>
      <c r="M24" s="107" t="s">
        <v>32</v>
      </c>
      <c r="N24" s="133" t="s">
        <v>146</v>
      </c>
    </row>
    <row r="25" spans="1:14" x14ac:dyDescent="0.3">
      <c r="A25" s="6" t="s">
        <v>29</v>
      </c>
      <c r="B25" s="9" t="s">
        <v>22</v>
      </c>
      <c r="C25" s="189"/>
      <c r="D25" s="167"/>
      <c r="E25" s="195"/>
      <c r="F25" s="165">
        <v>444</v>
      </c>
      <c r="G25" s="165">
        <v>1887</v>
      </c>
      <c r="H25" s="196">
        <v>5275</v>
      </c>
      <c r="I25" s="168"/>
      <c r="L25" s="28" t="s">
        <v>16</v>
      </c>
      <c r="M25" s="107" t="s">
        <v>34</v>
      </c>
      <c r="N25" s="133" t="s">
        <v>146</v>
      </c>
    </row>
    <row r="26" spans="1:14" ht="15" thickBot="1" x14ac:dyDescent="0.35">
      <c r="A26" s="23" t="s">
        <v>29</v>
      </c>
      <c r="B26" s="10" t="s">
        <v>23</v>
      </c>
      <c r="C26" s="192"/>
      <c r="D26" s="170"/>
      <c r="E26" s="197"/>
      <c r="F26" s="173">
        <v>321.54000000000002</v>
      </c>
      <c r="G26" s="173">
        <v>224.42</v>
      </c>
      <c r="H26" s="198">
        <v>294.98</v>
      </c>
      <c r="I26" s="172"/>
      <c r="L26" s="28" t="s">
        <v>17</v>
      </c>
      <c r="M26" s="107" t="s">
        <v>28</v>
      </c>
      <c r="N26" s="102">
        <v>226.28</v>
      </c>
    </row>
    <row r="27" spans="1:14" x14ac:dyDescent="0.3">
      <c r="A27" s="7" t="s">
        <v>30</v>
      </c>
      <c r="B27" s="8" t="s">
        <v>20</v>
      </c>
      <c r="C27" s="174"/>
      <c r="D27" s="162"/>
      <c r="E27" s="188"/>
      <c r="F27" s="174"/>
      <c r="G27" s="174"/>
      <c r="H27" s="176"/>
      <c r="I27" s="161">
        <v>6</v>
      </c>
      <c r="L27" s="28" t="s">
        <v>17</v>
      </c>
      <c r="M27" s="107" t="s">
        <v>29</v>
      </c>
      <c r="N27" s="102">
        <v>224.42</v>
      </c>
    </row>
    <row r="28" spans="1:14" x14ac:dyDescent="0.3">
      <c r="A28" s="6" t="s">
        <v>30</v>
      </c>
      <c r="B28" s="9" t="s">
        <v>22</v>
      </c>
      <c r="C28" s="178"/>
      <c r="D28" s="167"/>
      <c r="E28" s="190"/>
      <c r="F28" s="189"/>
      <c r="G28" s="178"/>
      <c r="H28" s="181"/>
      <c r="I28" s="165">
        <v>581</v>
      </c>
      <c r="L28" s="28" t="s">
        <v>17</v>
      </c>
      <c r="M28" s="107" t="s">
        <v>31</v>
      </c>
      <c r="N28" s="102">
        <v>205.59</v>
      </c>
    </row>
    <row r="29" spans="1:14" ht="15" thickBot="1" x14ac:dyDescent="0.35">
      <c r="A29" s="23" t="s">
        <v>30</v>
      </c>
      <c r="B29" s="10" t="s">
        <v>23</v>
      </c>
      <c r="C29" s="186"/>
      <c r="D29" s="170"/>
      <c r="E29" s="191"/>
      <c r="F29" s="186"/>
      <c r="G29" s="186"/>
      <c r="H29" s="199"/>
      <c r="I29" s="169">
        <v>430.12</v>
      </c>
      <c r="L29" s="28" t="s">
        <v>17</v>
      </c>
      <c r="M29" s="107" t="s">
        <v>32</v>
      </c>
      <c r="N29" s="102">
        <v>218.79999999999998</v>
      </c>
    </row>
    <row r="30" spans="1:14" x14ac:dyDescent="0.3">
      <c r="A30" s="7" t="s">
        <v>31</v>
      </c>
      <c r="B30" s="8" t="s">
        <v>20</v>
      </c>
      <c r="C30" s="161">
        <v>2</v>
      </c>
      <c r="D30" s="193">
        <v>34</v>
      </c>
      <c r="E30" s="174"/>
      <c r="F30" s="162"/>
      <c r="G30" s="193">
        <v>37</v>
      </c>
      <c r="H30" s="161">
        <v>3</v>
      </c>
      <c r="I30" s="161">
        <v>35</v>
      </c>
      <c r="L30" s="28" t="s">
        <v>17</v>
      </c>
      <c r="M30" s="107" t="s">
        <v>34</v>
      </c>
      <c r="N30" s="102">
        <v>242.29999999999998</v>
      </c>
    </row>
    <row r="31" spans="1:14" x14ac:dyDescent="0.3">
      <c r="A31" s="6" t="s">
        <v>31</v>
      </c>
      <c r="B31" s="9" t="s">
        <v>22</v>
      </c>
      <c r="C31" s="165">
        <v>283</v>
      </c>
      <c r="D31" s="165">
        <v>9463</v>
      </c>
      <c r="E31" s="189"/>
      <c r="F31" s="166"/>
      <c r="G31" s="165">
        <v>10136</v>
      </c>
      <c r="H31" s="165">
        <v>740</v>
      </c>
      <c r="I31" s="165">
        <v>3532</v>
      </c>
      <c r="L31" s="28" t="s">
        <v>17</v>
      </c>
      <c r="M31" s="107" t="s">
        <v>35</v>
      </c>
      <c r="N31" s="102">
        <v>161.06</v>
      </c>
    </row>
    <row r="32" spans="1:14" ht="15" thickBot="1" x14ac:dyDescent="0.35">
      <c r="A32" s="23" t="s">
        <v>31</v>
      </c>
      <c r="B32" s="10" t="s">
        <v>23</v>
      </c>
      <c r="C32" s="169">
        <v>386.54</v>
      </c>
      <c r="D32" s="173">
        <v>292.08000000000004</v>
      </c>
      <c r="E32" s="186"/>
      <c r="F32" s="170"/>
      <c r="G32" s="169">
        <v>205.59</v>
      </c>
      <c r="H32" s="169">
        <v>215.29</v>
      </c>
      <c r="I32" s="169">
        <v>421.1</v>
      </c>
      <c r="L32" s="28" t="s">
        <v>17</v>
      </c>
      <c r="M32" s="107" t="s">
        <v>36</v>
      </c>
      <c r="N32" s="102">
        <v>175.95999999999998</v>
      </c>
    </row>
    <row r="33" spans="1:14" x14ac:dyDescent="0.3">
      <c r="A33" s="7" t="s">
        <v>32</v>
      </c>
      <c r="B33" s="8" t="s">
        <v>20</v>
      </c>
      <c r="C33" s="161" t="s">
        <v>146</v>
      </c>
      <c r="D33" s="200">
        <v>22</v>
      </c>
      <c r="E33" s="162"/>
      <c r="F33" s="161" t="s">
        <v>146</v>
      </c>
      <c r="G33" s="161">
        <v>20</v>
      </c>
      <c r="H33" s="161">
        <v>6</v>
      </c>
      <c r="I33" s="164"/>
      <c r="L33" s="28" t="s">
        <v>18</v>
      </c>
      <c r="M33" s="107" t="s">
        <v>21</v>
      </c>
      <c r="N33" s="133" t="s">
        <v>146</v>
      </c>
    </row>
    <row r="34" spans="1:14" x14ac:dyDescent="0.3">
      <c r="A34" s="6" t="s">
        <v>32</v>
      </c>
      <c r="B34" s="9" t="s">
        <v>22</v>
      </c>
      <c r="C34" s="165"/>
      <c r="D34" s="201">
        <v>7753</v>
      </c>
      <c r="E34" s="166"/>
      <c r="F34" s="165"/>
      <c r="G34" s="165">
        <v>6452</v>
      </c>
      <c r="H34" s="201">
        <v>1579</v>
      </c>
      <c r="I34" s="168"/>
      <c r="L34" s="28" t="s">
        <v>18</v>
      </c>
      <c r="M34" s="107" t="s">
        <v>24</v>
      </c>
      <c r="N34" s="102">
        <v>326.3</v>
      </c>
    </row>
    <row r="35" spans="1:14" ht="15" thickBot="1" x14ac:dyDescent="0.35">
      <c r="A35" s="23" t="s">
        <v>32</v>
      </c>
      <c r="B35" s="10" t="s">
        <v>33</v>
      </c>
      <c r="C35" s="169"/>
      <c r="D35" s="202">
        <v>312.91000000000003</v>
      </c>
      <c r="E35" s="170"/>
      <c r="F35" s="169"/>
      <c r="G35" s="169">
        <v>218.79999999999998</v>
      </c>
      <c r="H35" s="203">
        <v>295.92</v>
      </c>
      <c r="I35" s="168"/>
      <c r="L35" s="28" t="s">
        <v>18</v>
      </c>
      <c r="M35" s="107" t="s">
        <v>25</v>
      </c>
      <c r="N35" s="102">
        <v>310.38</v>
      </c>
    </row>
    <row r="36" spans="1:14" x14ac:dyDescent="0.3">
      <c r="A36" s="7" t="s">
        <v>34</v>
      </c>
      <c r="B36" s="8" t="s">
        <v>20</v>
      </c>
      <c r="C36" s="174"/>
      <c r="D36" s="162"/>
      <c r="E36" s="175"/>
      <c r="F36" s="161" t="s">
        <v>146</v>
      </c>
      <c r="G36" s="161">
        <v>6</v>
      </c>
      <c r="H36" s="161" t="s">
        <v>146</v>
      </c>
      <c r="I36" s="164"/>
      <c r="L36" s="28" t="s">
        <v>18</v>
      </c>
      <c r="M36" s="107" t="s">
        <v>27</v>
      </c>
      <c r="N36" s="102">
        <v>320.04000000000002</v>
      </c>
    </row>
    <row r="37" spans="1:14" x14ac:dyDescent="0.3">
      <c r="A37" s="6" t="s">
        <v>34</v>
      </c>
      <c r="B37" s="9" t="s">
        <v>22</v>
      </c>
      <c r="C37" s="178"/>
      <c r="D37" s="167"/>
      <c r="E37" s="195"/>
      <c r="F37" s="165"/>
      <c r="G37" s="165">
        <v>2312</v>
      </c>
      <c r="H37" s="165"/>
      <c r="I37" s="168"/>
      <c r="L37" s="28" t="s">
        <v>18</v>
      </c>
      <c r="M37" s="107" t="s">
        <v>28</v>
      </c>
      <c r="N37" s="102">
        <v>314.13</v>
      </c>
    </row>
    <row r="38" spans="1:14" ht="15" thickBot="1" x14ac:dyDescent="0.35">
      <c r="A38" s="23" t="s">
        <v>34</v>
      </c>
      <c r="B38" s="10" t="s">
        <v>23</v>
      </c>
      <c r="C38" s="186"/>
      <c r="D38" s="170"/>
      <c r="E38" s="197"/>
      <c r="F38" s="169"/>
      <c r="G38" s="173">
        <v>242.29999999999998</v>
      </c>
      <c r="H38" s="169"/>
      <c r="I38" s="168"/>
      <c r="L38" s="28" t="s">
        <v>18</v>
      </c>
      <c r="M38" s="107" t="s">
        <v>29</v>
      </c>
      <c r="N38" s="102">
        <v>294.98</v>
      </c>
    </row>
    <row r="39" spans="1:14" x14ac:dyDescent="0.3">
      <c r="A39" s="7" t="s">
        <v>39</v>
      </c>
      <c r="B39" s="44" t="s">
        <v>20</v>
      </c>
      <c r="C39" s="174"/>
      <c r="D39" s="162"/>
      <c r="E39" s="188"/>
      <c r="F39" s="174"/>
      <c r="G39" s="174"/>
      <c r="H39" s="174"/>
      <c r="I39" s="161" t="s">
        <v>146</v>
      </c>
      <c r="L39" s="28" t="s">
        <v>18</v>
      </c>
      <c r="M39" s="107" t="s">
        <v>31</v>
      </c>
      <c r="N39" s="102">
        <v>215.29</v>
      </c>
    </row>
    <row r="40" spans="1:14" ht="15" thickBot="1" x14ac:dyDescent="0.35">
      <c r="A40" s="6" t="s">
        <v>39</v>
      </c>
      <c r="B40" s="45" t="s">
        <v>22</v>
      </c>
      <c r="C40" s="178"/>
      <c r="D40" s="167"/>
      <c r="E40" s="190"/>
      <c r="F40" s="189"/>
      <c r="G40" s="178"/>
      <c r="H40" s="178"/>
      <c r="I40" s="165"/>
      <c r="L40" s="28" t="s">
        <v>18</v>
      </c>
      <c r="M40" s="107" t="s">
        <v>32</v>
      </c>
      <c r="N40" s="105">
        <v>295.92</v>
      </c>
    </row>
    <row r="41" spans="1:14" ht="15" thickBot="1" x14ac:dyDescent="0.35">
      <c r="A41" s="23" t="s">
        <v>39</v>
      </c>
      <c r="B41" s="46" t="s">
        <v>23</v>
      </c>
      <c r="C41" s="186"/>
      <c r="D41" s="170"/>
      <c r="E41" s="191"/>
      <c r="F41" s="186"/>
      <c r="G41" s="186"/>
      <c r="H41" s="211"/>
      <c r="I41" s="169"/>
      <c r="L41" s="28" t="s">
        <v>18</v>
      </c>
      <c r="M41" s="107" t="s">
        <v>34</v>
      </c>
      <c r="N41" s="133" t="s">
        <v>146</v>
      </c>
    </row>
    <row r="42" spans="1:14" x14ac:dyDescent="0.3">
      <c r="A42" s="7" t="s">
        <v>35</v>
      </c>
      <c r="B42" s="8" t="s">
        <v>20</v>
      </c>
      <c r="C42" s="174"/>
      <c r="D42" s="162"/>
      <c r="E42" s="188"/>
      <c r="F42" s="162"/>
      <c r="G42" s="204">
        <v>27</v>
      </c>
      <c r="H42" s="176"/>
      <c r="I42" s="161" t="s">
        <v>146</v>
      </c>
      <c r="L42" s="28" t="s">
        <v>19</v>
      </c>
      <c r="M42" s="107" t="s">
        <v>26</v>
      </c>
      <c r="N42" s="102">
        <v>436.54</v>
      </c>
    </row>
    <row r="43" spans="1:14" x14ac:dyDescent="0.3">
      <c r="A43" s="6" t="s">
        <v>35</v>
      </c>
      <c r="B43" s="9" t="s">
        <v>22</v>
      </c>
      <c r="C43" s="178"/>
      <c r="D43" s="167"/>
      <c r="E43" s="190"/>
      <c r="F43" s="166"/>
      <c r="G43" s="165">
        <v>6849</v>
      </c>
      <c r="H43" s="181"/>
      <c r="I43" s="165"/>
      <c r="L43" s="28" t="s">
        <v>19</v>
      </c>
      <c r="M43" s="107" t="s">
        <v>27</v>
      </c>
      <c r="N43" s="102">
        <v>431.03000000000003</v>
      </c>
    </row>
    <row r="44" spans="1:14" ht="15" thickBot="1" x14ac:dyDescent="0.35">
      <c r="A44" s="23" t="s">
        <v>35</v>
      </c>
      <c r="B44" s="10" t="s">
        <v>23</v>
      </c>
      <c r="C44" s="186"/>
      <c r="D44" s="170"/>
      <c r="E44" s="191"/>
      <c r="F44" s="170"/>
      <c r="G44" s="205">
        <v>161.06</v>
      </c>
      <c r="H44" s="199"/>
      <c r="I44" s="169"/>
      <c r="L44" s="28" t="s">
        <v>19</v>
      </c>
      <c r="M44" s="107" t="s">
        <v>30</v>
      </c>
      <c r="N44" s="102">
        <v>430.12</v>
      </c>
    </row>
    <row r="45" spans="1:14" ht="15" thickBot="1" x14ac:dyDescent="0.35">
      <c r="A45" s="6" t="s">
        <v>36</v>
      </c>
      <c r="B45" s="8" t="s">
        <v>20</v>
      </c>
      <c r="C45" s="174"/>
      <c r="D45" s="162"/>
      <c r="E45" s="188"/>
      <c r="F45" s="162"/>
      <c r="G45" s="163">
        <v>5</v>
      </c>
      <c r="H45" s="176"/>
      <c r="I45" s="182"/>
      <c r="L45" s="28" t="s">
        <v>19</v>
      </c>
      <c r="M45" s="107" t="s">
        <v>31</v>
      </c>
      <c r="N45" s="102">
        <v>421.1</v>
      </c>
    </row>
    <row r="46" spans="1:14" ht="15" thickBot="1" x14ac:dyDescent="0.35">
      <c r="A46" s="6" t="s">
        <v>36</v>
      </c>
      <c r="B46" s="9" t="s">
        <v>22</v>
      </c>
      <c r="C46" s="178"/>
      <c r="D46" s="167"/>
      <c r="E46" s="190"/>
      <c r="F46" s="166"/>
      <c r="G46" s="165">
        <v>1509</v>
      </c>
      <c r="H46" s="181"/>
      <c r="I46" s="182"/>
      <c r="L46" s="28" t="s">
        <v>19</v>
      </c>
      <c r="M46" s="107" t="s">
        <v>35</v>
      </c>
      <c r="N46" s="133" t="s">
        <v>146</v>
      </c>
    </row>
    <row r="47" spans="1:14" ht="15" thickBot="1" x14ac:dyDescent="0.35">
      <c r="A47" s="6" t="s">
        <v>36</v>
      </c>
      <c r="B47" s="10" t="s">
        <v>23</v>
      </c>
      <c r="C47" s="186"/>
      <c r="D47" s="170"/>
      <c r="E47" s="191"/>
      <c r="F47" s="170"/>
      <c r="G47" s="205">
        <v>175.95999999999998</v>
      </c>
      <c r="H47" s="199"/>
      <c r="I47" s="187"/>
      <c r="L47" s="29" t="s">
        <v>19</v>
      </c>
      <c r="M47" s="30" t="s">
        <v>39</v>
      </c>
      <c r="N47" s="133" t="s">
        <v>146</v>
      </c>
    </row>
    <row r="48" spans="1:14" x14ac:dyDescent="0.3">
      <c r="A48" s="7"/>
      <c r="B48" s="11" t="s">
        <v>20</v>
      </c>
      <c r="C48" s="206">
        <v>3</v>
      </c>
      <c r="D48" s="207">
        <v>271</v>
      </c>
      <c r="E48" s="207">
        <v>11</v>
      </c>
      <c r="F48" s="207">
        <v>4</v>
      </c>
      <c r="G48" s="207">
        <v>138</v>
      </c>
      <c r="H48" s="207">
        <v>100</v>
      </c>
      <c r="I48" s="207">
        <v>61</v>
      </c>
    </row>
    <row r="49" spans="1:9" x14ac:dyDescent="0.3">
      <c r="A49" s="6" t="s">
        <v>37</v>
      </c>
      <c r="B49" s="21" t="s">
        <v>22</v>
      </c>
      <c r="C49" s="208">
        <v>503</v>
      </c>
      <c r="D49" s="208">
        <v>101810</v>
      </c>
      <c r="E49" s="208">
        <v>4655</v>
      </c>
      <c r="F49" s="208">
        <v>1793</v>
      </c>
      <c r="G49" s="208">
        <v>42225</v>
      </c>
      <c r="H49" s="208">
        <v>31219</v>
      </c>
      <c r="I49" s="208">
        <v>6446</v>
      </c>
    </row>
    <row r="50" spans="1:9" ht="15" thickBot="1" x14ac:dyDescent="0.35">
      <c r="A50" s="22"/>
      <c r="B50" s="12" t="s">
        <v>23</v>
      </c>
      <c r="C50" s="209">
        <v>342.80242544731612</v>
      </c>
      <c r="D50" s="209">
        <v>324.78429329142523</v>
      </c>
      <c r="E50" s="209">
        <v>330.45000000000005</v>
      </c>
      <c r="F50" s="209">
        <v>322.79348577802568</v>
      </c>
      <c r="G50" s="209">
        <v>208.58737619893424</v>
      </c>
      <c r="H50" s="209">
        <v>308.58348057272809</v>
      </c>
      <c r="I50" s="210">
        <v>425.7069888302824</v>
      </c>
    </row>
    <row r="52" spans="1:9" x14ac:dyDescent="0.3">
      <c r="A52" t="s">
        <v>144</v>
      </c>
    </row>
  </sheetData>
  <conditionalFormatting sqref="H12:H13">
    <cfRule type="cellIs" dxfId="27" priority="27" stopIfTrue="1" operator="equal">
      <formula>$V$11</formula>
    </cfRule>
    <cfRule type="cellIs" dxfId="26" priority="28" stopIfTrue="1" operator="equal">
      <formula>$V$9</formula>
    </cfRule>
  </conditionalFormatting>
  <conditionalFormatting sqref="H22">
    <cfRule type="cellIs" dxfId="25" priority="25" stopIfTrue="1" operator="equal">
      <formula>$V$11</formula>
    </cfRule>
    <cfRule type="cellIs" dxfId="24" priority="26" stopIfTrue="1" operator="equal">
      <formula>$V$9</formula>
    </cfRule>
  </conditionalFormatting>
  <conditionalFormatting sqref="H34">
    <cfRule type="cellIs" dxfId="23" priority="23" stopIfTrue="1" operator="equal">
      <formula>$V$11</formula>
    </cfRule>
    <cfRule type="cellIs" dxfId="22" priority="24" stopIfTrue="1" operator="equal">
      <formula>$V$9</formula>
    </cfRule>
  </conditionalFormatting>
  <conditionalFormatting sqref="H42:H43">
    <cfRule type="cellIs" dxfId="21" priority="21" stopIfTrue="1" operator="equal">
      <formula>$V$11</formula>
    </cfRule>
    <cfRule type="cellIs" dxfId="20" priority="22" stopIfTrue="1" operator="equal">
      <formula>$V$9</formula>
    </cfRule>
  </conditionalFormatting>
  <conditionalFormatting sqref="H36">
    <cfRule type="cellIs" dxfId="19" priority="19" stopIfTrue="1" operator="equal">
      <formula>$V$11</formula>
    </cfRule>
    <cfRule type="cellIs" dxfId="18" priority="20" stopIfTrue="1" operator="equal">
      <formula>$V$9</formula>
    </cfRule>
  </conditionalFormatting>
  <conditionalFormatting sqref="H35">
    <cfRule type="cellIs" dxfId="17" priority="17" stopIfTrue="1" operator="equal">
      <formula>$V$11</formula>
    </cfRule>
    <cfRule type="cellIs" dxfId="16" priority="18" stopIfTrue="1" operator="equal">
      <formula>$V$9</formula>
    </cfRule>
  </conditionalFormatting>
  <conditionalFormatting sqref="D33:D34">
    <cfRule type="cellIs" dxfId="15" priority="11" stopIfTrue="1" operator="equal">
      <formula>$V$11</formula>
    </cfRule>
    <cfRule type="cellIs" dxfId="14" priority="12" stopIfTrue="1" operator="equal">
      <formula>$V$9</formula>
    </cfRule>
  </conditionalFormatting>
  <conditionalFormatting sqref="D35">
    <cfRule type="cellIs" dxfId="13" priority="9" stopIfTrue="1" operator="equal">
      <formula>$V$11</formula>
    </cfRule>
    <cfRule type="cellIs" dxfId="12" priority="10" stopIfTrue="1" operator="equal">
      <formula>$V$9</formula>
    </cfRule>
  </conditionalFormatting>
  <conditionalFormatting sqref="H45:H46">
    <cfRule type="cellIs" dxfId="11" priority="7" stopIfTrue="1" operator="equal">
      <formula>$V$11</formula>
    </cfRule>
    <cfRule type="cellIs" dxfId="10" priority="8" stopIfTrue="1" operator="equal">
      <formula>$V$9</formula>
    </cfRule>
  </conditionalFormatting>
  <conditionalFormatting sqref="H27:H28">
    <cfRule type="cellIs" dxfId="9" priority="5" stopIfTrue="1" operator="equal">
      <formula>$V$11</formula>
    </cfRule>
    <cfRule type="cellIs" dxfId="8" priority="6" stopIfTrue="1" operator="equal">
      <formula>$V$9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topLeftCell="A28" zoomScaleNormal="100" workbookViewId="0">
      <selection activeCell="G39" sqref="G39"/>
    </sheetView>
  </sheetViews>
  <sheetFormatPr defaultRowHeight="14.4" x14ac:dyDescent="0.3"/>
  <cols>
    <col min="1" max="1" width="12.88671875" style="34" customWidth="1"/>
    <col min="2" max="3" width="15.5546875" style="33" customWidth="1"/>
    <col min="4" max="4" width="13.6640625" customWidth="1"/>
    <col min="5" max="5" width="12.33203125" customWidth="1"/>
    <col min="6" max="6" width="11.44140625" customWidth="1"/>
    <col min="7" max="7" width="13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41" t="s">
        <v>165</v>
      </c>
      <c r="C2"/>
      <c r="J2" t="s">
        <v>149</v>
      </c>
    </row>
    <row r="3" spans="2:10" ht="15.75" thickBot="1" x14ac:dyDescent="0.3">
      <c r="B3" s="41"/>
      <c r="C3"/>
    </row>
    <row r="4" spans="2:10" ht="24" x14ac:dyDescent="0.3">
      <c r="B4" s="68"/>
      <c r="C4" s="69"/>
      <c r="D4" s="70" t="s">
        <v>52</v>
      </c>
      <c r="E4" s="70"/>
      <c r="F4" s="70" t="s">
        <v>54</v>
      </c>
      <c r="G4" s="71" t="s">
        <v>55</v>
      </c>
    </row>
    <row r="5" spans="2:10" ht="24.6" thickBot="1" x14ac:dyDescent="0.35">
      <c r="B5" s="129" t="s">
        <v>141</v>
      </c>
      <c r="C5" s="130" t="s">
        <v>11</v>
      </c>
      <c r="D5" s="131">
        <v>13</v>
      </c>
      <c r="E5" s="131">
        <v>14</v>
      </c>
      <c r="F5" s="131"/>
      <c r="G5" s="132"/>
    </row>
    <row r="6" spans="2:10" x14ac:dyDescent="0.3">
      <c r="B6" s="124" t="s">
        <v>13</v>
      </c>
      <c r="C6" s="125" t="s">
        <v>21</v>
      </c>
      <c r="D6" s="126" t="s">
        <v>146</v>
      </c>
      <c r="E6" s="126" t="s">
        <v>146</v>
      </c>
      <c r="F6" s="127"/>
      <c r="G6" s="128"/>
    </row>
    <row r="7" spans="2:10" x14ac:dyDescent="0.3">
      <c r="B7" s="66" t="s">
        <v>13</v>
      </c>
      <c r="C7" s="117" t="s">
        <v>24</v>
      </c>
      <c r="D7" s="126" t="s">
        <v>146</v>
      </c>
      <c r="E7" s="126" t="s">
        <v>146</v>
      </c>
      <c r="F7" s="115"/>
      <c r="G7" s="120"/>
    </row>
    <row r="8" spans="2:10" x14ac:dyDescent="0.3">
      <c r="B8" s="66" t="s">
        <v>13</v>
      </c>
      <c r="C8" s="117" t="s">
        <v>27</v>
      </c>
      <c r="D8" s="126" t="s">
        <v>146</v>
      </c>
      <c r="E8" s="106">
        <v>286.54000000000002</v>
      </c>
      <c r="F8" s="212"/>
      <c r="G8" s="120"/>
    </row>
    <row r="9" spans="2:10" x14ac:dyDescent="0.3">
      <c r="B9" s="66" t="s">
        <v>13</v>
      </c>
      <c r="C9" s="117" t="s">
        <v>28</v>
      </c>
      <c r="D9" s="126" t="s">
        <v>146</v>
      </c>
      <c r="E9" s="126" t="s">
        <v>146</v>
      </c>
      <c r="F9" s="115"/>
      <c r="G9" s="120"/>
    </row>
    <row r="10" spans="2:10" x14ac:dyDescent="0.3">
      <c r="B10" s="66" t="s">
        <v>13</v>
      </c>
      <c r="C10" s="117" t="s">
        <v>31</v>
      </c>
      <c r="D10" s="119">
        <v>395.33000000000004</v>
      </c>
      <c r="E10" s="103">
        <v>386.54</v>
      </c>
      <c r="F10" s="115">
        <v>-8.7900000000000205</v>
      </c>
      <c r="G10" s="120">
        <v>-2.2234588824526447E-2</v>
      </c>
    </row>
    <row r="11" spans="2:10" x14ac:dyDescent="0.3">
      <c r="B11" s="66" t="s">
        <v>13</v>
      </c>
      <c r="C11" s="117" t="s">
        <v>32</v>
      </c>
      <c r="D11" s="119">
        <v>206.54</v>
      </c>
      <c r="E11" s="126" t="s">
        <v>146</v>
      </c>
      <c r="F11" s="115"/>
      <c r="G11" s="120"/>
    </row>
    <row r="12" spans="2:10" x14ac:dyDescent="0.3">
      <c r="B12" s="66" t="s">
        <v>14</v>
      </c>
      <c r="C12" s="117" t="s">
        <v>21</v>
      </c>
      <c r="D12" s="119">
        <v>331.99</v>
      </c>
      <c r="E12" s="103">
        <v>334.87</v>
      </c>
      <c r="F12" s="115">
        <v>2.8799999999999955</v>
      </c>
      <c r="G12" s="120">
        <v>8.6749600891593559E-3</v>
      </c>
    </row>
    <row r="13" spans="2:10" x14ac:dyDescent="0.3">
      <c r="B13" s="66" t="s">
        <v>14</v>
      </c>
      <c r="C13" s="117" t="s">
        <v>24</v>
      </c>
      <c r="D13" s="119">
        <v>331.41</v>
      </c>
      <c r="E13" s="103">
        <v>331.52000000000004</v>
      </c>
      <c r="F13" s="115">
        <v>0.11000000000001364</v>
      </c>
      <c r="G13" s="120">
        <v>3.3191515041797182E-4</v>
      </c>
    </row>
    <row r="14" spans="2:10" x14ac:dyDescent="0.3">
      <c r="B14" s="66" t="s">
        <v>14</v>
      </c>
      <c r="C14" s="117" t="s">
        <v>27</v>
      </c>
      <c r="D14" s="119">
        <v>328.77000000000004</v>
      </c>
      <c r="E14" s="103">
        <v>326.69</v>
      </c>
      <c r="F14" s="115">
        <v>-2.0800000000000409</v>
      </c>
      <c r="G14" s="120">
        <v>-6.3266113088178422E-3</v>
      </c>
    </row>
    <row r="15" spans="2:10" ht="15.75" customHeight="1" x14ac:dyDescent="0.3">
      <c r="B15" s="66" t="s">
        <v>14</v>
      </c>
      <c r="C15" s="117" t="s">
        <v>28</v>
      </c>
      <c r="D15" s="119">
        <v>330.95000000000005</v>
      </c>
      <c r="E15" s="103">
        <v>324.98</v>
      </c>
      <c r="F15" s="115">
        <v>-5.9700000000000273</v>
      </c>
      <c r="G15" s="120">
        <v>-1.8038978697688557E-2</v>
      </c>
    </row>
    <row r="16" spans="2:10" x14ac:dyDescent="0.3">
      <c r="B16" s="66" t="s">
        <v>14</v>
      </c>
      <c r="C16" s="117" t="s">
        <v>31</v>
      </c>
      <c r="D16" s="119">
        <v>297.70000000000005</v>
      </c>
      <c r="E16" s="103">
        <v>292.08000000000004</v>
      </c>
      <c r="F16" s="115">
        <v>-5.6200000000000045</v>
      </c>
      <c r="G16" s="120">
        <v>-1.8878065166274771E-2</v>
      </c>
    </row>
    <row r="17" spans="2:18" x14ac:dyDescent="0.3">
      <c r="B17" s="66" t="s">
        <v>14</v>
      </c>
      <c r="C17" s="117" t="s">
        <v>32</v>
      </c>
      <c r="D17" s="119">
        <v>312.51000000000005</v>
      </c>
      <c r="E17" s="103">
        <v>312.91000000000003</v>
      </c>
      <c r="F17" s="115">
        <v>0.39999999999997726</v>
      </c>
      <c r="G17" s="120">
        <v>1.2799590413106188E-3</v>
      </c>
      <c r="I17" s="97"/>
    </row>
    <row r="18" spans="2:18" x14ac:dyDescent="0.3">
      <c r="B18" s="66" t="s">
        <v>15</v>
      </c>
      <c r="C18" s="117" t="s">
        <v>28</v>
      </c>
      <c r="D18" s="119">
        <v>322.84000000000003</v>
      </c>
      <c r="E18" s="103">
        <v>330.45000000000005</v>
      </c>
      <c r="F18" s="115">
        <v>7.6100000000000136</v>
      </c>
      <c r="G18" s="120">
        <v>2.3572048073349006E-2</v>
      </c>
    </row>
    <row r="19" spans="2:18" x14ac:dyDescent="0.3">
      <c r="B19" s="66" t="s">
        <v>16</v>
      </c>
      <c r="C19" s="117" t="s">
        <v>21</v>
      </c>
      <c r="D19" s="126" t="s">
        <v>146</v>
      </c>
      <c r="E19" s="126" t="s">
        <v>146</v>
      </c>
      <c r="F19" s="115"/>
      <c r="G19" s="120"/>
    </row>
    <row r="20" spans="2:18" x14ac:dyDescent="0.3">
      <c r="B20" s="66" t="s">
        <v>16</v>
      </c>
      <c r="C20" s="117" t="s">
        <v>24</v>
      </c>
      <c r="D20" s="126" t="s">
        <v>146</v>
      </c>
      <c r="E20" s="126" t="s">
        <v>146</v>
      </c>
      <c r="F20" s="115"/>
      <c r="G20" s="120"/>
    </row>
    <row r="21" spans="2:18" x14ac:dyDescent="0.3">
      <c r="B21" s="66" t="s">
        <v>16</v>
      </c>
      <c r="C21" s="117" t="s">
        <v>25</v>
      </c>
      <c r="D21" s="126" t="s">
        <v>146</v>
      </c>
      <c r="E21" s="106">
        <v>324.04000000000002</v>
      </c>
      <c r="F21" s="115"/>
      <c r="G21" s="120"/>
    </row>
    <row r="22" spans="2:18" ht="15" thickBot="1" x14ac:dyDescent="0.35">
      <c r="B22" s="66" t="s">
        <v>16</v>
      </c>
      <c r="C22" s="117" t="s">
        <v>28</v>
      </c>
      <c r="D22" s="119">
        <v>321.54000000000002</v>
      </c>
      <c r="E22" s="106">
        <v>321.54000000000002</v>
      </c>
      <c r="F22" s="115">
        <v>0</v>
      </c>
      <c r="G22" s="120">
        <v>0</v>
      </c>
      <c r="L22" t="s">
        <v>154</v>
      </c>
    </row>
    <row r="23" spans="2:18" ht="15" thickBot="1" x14ac:dyDescent="0.35">
      <c r="B23" s="66" t="s">
        <v>16</v>
      </c>
      <c r="C23" s="117" t="s">
        <v>29</v>
      </c>
      <c r="D23" s="126" t="s">
        <v>146</v>
      </c>
      <c r="E23" s="103">
        <v>321.54000000000002</v>
      </c>
      <c r="F23" s="115"/>
      <c r="G23" s="120"/>
      <c r="J23" s="108"/>
      <c r="K23" s="108"/>
      <c r="L23" s="109" t="s">
        <v>153</v>
      </c>
      <c r="M23" s="148" t="s">
        <v>41</v>
      </c>
      <c r="N23" s="148" t="s">
        <v>42</v>
      </c>
      <c r="O23" s="148" t="s">
        <v>43</v>
      </c>
      <c r="P23" s="148" t="s">
        <v>44</v>
      </c>
      <c r="Q23" s="148" t="s">
        <v>45</v>
      </c>
      <c r="R23" s="149" t="s">
        <v>46</v>
      </c>
    </row>
    <row r="24" spans="2:18" x14ac:dyDescent="0.3">
      <c r="B24" s="66" t="s">
        <v>16</v>
      </c>
      <c r="C24" s="117" t="s">
        <v>32</v>
      </c>
      <c r="D24" s="126" t="s">
        <v>146</v>
      </c>
      <c r="E24" s="126" t="s">
        <v>146</v>
      </c>
      <c r="F24" s="115"/>
      <c r="G24" s="120"/>
      <c r="J24" s="108"/>
      <c r="K24" s="110">
        <v>2020</v>
      </c>
      <c r="L24" s="111">
        <v>8</v>
      </c>
      <c r="M24" s="151">
        <v>342.01</v>
      </c>
      <c r="N24" s="151">
        <v>336.06</v>
      </c>
      <c r="O24" s="151"/>
      <c r="P24" s="151">
        <v>234.98999999999998</v>
      </c>
      <c r="Q24" s="151">
        <v>326.67</v>
      </c>
      <c r="R24" s="152"/>
    </row>
    <row r="25" spans="2:18" x14ac:dyDescent="0.3">
      <c r="B25" s="66" t="s">
        <v>16</v>
      </c>
      <c r="C25" s="117" t="s">
        <v>34</v>
      </c>
      <c r="D25" s="126" t="s">
        <v>146</v>
      </c>
      <c r="E25" s="126" t="s">
        <v>146</v>
      </c>
      <c r="F25" s="115"/>
      <c r="G25" s="120"/>
      <c r="J25" s="108"/>
      <c r="K25" s="108"/>
      <c r="L25" s="112">
        <v>9</v>
      </c>
      <c r="M25" s="153">
        <v>341.25</v>
      </c>
      <c r="N25" s="153">
        <v>332.94</v>
      </c>
      <c r="O25" s="153"/>
      <c r="P25" s="153">
        <v>232.16</v>
      </c>
      <c r="Q25" s="153">
        <v>332.49</v>
      </c>
      <c r="R25" s="150"/>
    </row>
    <row r="26" spans="2:18" x14ac:dyDescent="0.3">
      <c r="B26" s="66" t="s">
        <v>17</v>
      </c>
      <c r="C26" s="117" t="s">
        <v>28</v>
      </c>
      <c r="D26" s="119">
        <v>250.53</v>
      </c>
      <c r="E26" s="103">
        <v>226.28</v>
      </c>
      <c r="F26" s="115">
        <v>-24.25</v>
      </c>
      <c r="G26" s="120">
        <v>-9.6794795034526815E-2</v>
      </c>
      <c r="J26" s="108"/>
      <c r="K26" s="108"/>
      <c r="L26" s="112">
        <v>10</v>
      </c>
      <c r="M26" s="153">
        <v>341.78</v>
      </c>
      <c r="N26" s="153">
        <v>329.06</v>
      </c>
      <c r="O26" s="153"/>
      <c r="P26" s="153">
        <v>233.01999999999998</v>
      </c>
      <c r="Q26" s="153">
        <v>331.87</v>
      </c>
      <c r="R26" s="150"/>
    </row>
    <row r="27" spans="2:18" x14ac:dyDescent="0.3">
      <c r="B27" s="66" t="s">
        <v>17</v>
      </c>
      <c r="C27" s="117" t="s">
        <v>29</v>
      </c>
      <c r="D27" s="119">
        <v>262.20999999999998</v>
      </c>
      <c r="E27" s="103">
        <v>224.42</v>
      </c>
      <c r="F27" s="115">
        <v>-37.789999999999992</v>
      </c>
      <c r="G27" s="120">
        <v>-0.14412112428969148</v>
      </c>
      <c r="J27" s="108"/>
      <c r="K27" s="108"/>
      <c r="L27" s="112">
        <v>11</v>
      </c>
      <c r="M27" s="153">
        <v>347.43</v>
      </c>
      <c r="N27" s="153">
        <v>344.43</v>
      </c>
      <c r="O27" s="153"/>
      <c r="P27" s="153">
        <v>230.23999999999998</v>
      </c>
      <c r="Q27" s="153">
        <v>336.29</v>
      </c>
      <c r="R27" s="150"/>
    </row>
    <row r="28" spans="2:18" x14ac:dyDescent="0.3">
      <c r="B28" s="66" t="s">
        <v>17</v>
      </c>
      <c r="C28" s="117" t="s">
        <v>31</v>
      </c>
      <c r="D28" s="119">
        <v>219.7</v>
      </c>
      <c r="E28" s="103">
        <v>205.59</v>
      </c>
      <c r="F28" s="115">
        <v>-14.109999999999985</v>
      </c>
      <c r="G28" s="120">
        <v>-6.422394173873458E-2</v>
      </c>
      <c r="J28" s="108"/>
      <c r="K28" s="108"/>
      <c r="L28" s="112">
        <v>12</v>
      </c>
      <c r="M28" s="153">
        <v>335.99</v>
      </c>
      <c r="N28" s="153">
        <v>326.3</v>
      </c>
      <c r="O28" s="153"/>
      <c r="P28" s="153">
        <v>231.38</v>
      </c>
      <c r="Q28" s="153">
        <v>326.76</v>
      </c>
      <c r="R28" s="150"/>
    </row>
    <row r="29" spans="2:18" x14ac:dyDescent="0.3">
      <c r="B29" s="66" t="s">
        <v>17</v>
      </c>
      <c r="C29" s="117" t="s">
        <v>32</v>
      </c>
      <c r="D29" s="119">
        <v>236.72</v>
      </c>
      <c r="E29" s="103">
        <v>218.79999999999998</v>
      </c>
      <c r="F29" s="115">
        <v>-17.920000000000016</v>
      </c>
      <c r="G29" s="120">
        <v>-7.5701250422440136E-2</v>
      </c>
      <c r="J29" s="108"/>
      <c r="K29" s="108"/>
      <c r="L29" s="112">
        <v>13</v>
      </c>
      <c r="M29" s="153">
        <v>333.79</v>
      </c>
      <c r="N29" s="153">
        <v>323.14999999999998</v>
      </c>
      <c r="O29" s="153">
        <v>311.32</v>
      </c>
      <c r="P29" s="153">
        <v>220.03</v>
      </c>
      <c r="Q29" s="153">
        <v>323.81</v>
      </c>
      <c r="R29" s="150"/>
    </row>
    <row r="30" spans="2:18" x14ac:dyDescent="0.3">
      <c r="B30" s="66" t="s">
        <v>17</v>
      </c>
      <c r="C30" s="117" t="s">
        <v>34</v>
      </c>
      <c r="D30" s="119">
        <v>238.41</v>
      </c>
      <c r="E30" s="103">
        <v>242.29999999999998</v>
      </c>
      <c r="F30" s="115">
        <v>3.8899999999999864</v>
      </c>
      <c r="G30" s="120">
        <v>1.631642967996294E-2</v>
      </c>
      <c r="J30" s="108"/>
      <c r="K30" s="108"/>
      <c r="L30" s="112">
        <v>14</v>
      </c>
      <c r="M30" s="153">
        <v>324.57</v>
      </c>
      <c r="N30" s="153">
        <v>310.20999999999998</v>
      </c>
      <c r="O30" s="153">
        <v>281.32</v>
      </c>
      <c r="P30" s="153">
        <v>195.54</v>
      </c>
      <c r="Q30" s="153">
        <v>321.81</v>
      </c>
      <c r="R30" s="150"/>
    </row>
    <row r="31" spans="2:18" x14ac:dyDescent="0.3">
      <c r="B31" s="66" t="s">
        <v>17</v>
      </c>
      <c r="C31" s="117" t="s">
        <v>35</v>
      </c>
      <c r="D31" s="119">
        <v>190.04</v>
      </c>
      <c r="E31" s="103">
        <v>161.06</v>
      </c>
      <c r="F31" s="115">
        <v>-28.97999999999999</v>
      </c>
      <c r="G31" s="120">
        <v>-0.15249421174489575</v>
      </c>
      <c r="J31" s="108"/>
      <c r="K31" s="108"/>
      <c r="L31" s="112">
        <v>15</v>
      </c>
      <c r="M31" s="153">
        <v>318.7</v>
      </c>
      <c r="N31" s="153">
        <v>315.52</v>
      </c>
      <c r="O31" s="153"/>
      <c r="P31" s="153">
        <v>201.23999999999998</v>
      </c>
      <c r="Q31" s="153">
        <v>308.81</v>
      </c>
      <c r="R31" s="150"/>
    </row>
    <row r="32" spans="2:18" x14ac:dyDescent="0.3">
      <c r="B32" s="66" t="s">
        <v>17</v>
      </c>
      <c r="C32" s="117" t="s">
        <v>36</v>
      </c>
      <c r="D32" s="119">
        <v>198.01999999999998</v>
      </c>
      <c r="E32" s="103">
        <v>175.95999999999998</v>
      </c>
      <c r="F32" s="115">
        <v>-22.060000000000002</v>
      </c>
      <c r="G32" s="120">
        <v>-0.11140288859711145</v>
      </c>
      <c r="J32" s="108"/>
      <c r="K32" s="108"/>
      <c r="L32" s="112">
        <v>16</v>
      </c>
      <c r="M32" s="153">
        <v>322.45999999999998</v>
      </c>
      <c r="N32" s="153">
        <v>316.52999999999997</v>
      </c>
      <c r="O32" s="153"/>
      <c r="P32" s="153">
        <v>196.73</v>
      </c>
      <c r="Q32" s="153">
        <v>310.86</v>
      </c>
      <c r="R32" s="150"/>
    </row>
    <row r="33" spans="2:18" x14ac:dyDescent="0.3">
      <c r="B33" s="66" t="s">
        <v>18</v>
      </c>
      <c r="C33" s="117" t="s">
        <v>21</v>
      </c>
      <c r="D33" s="126" t="s">
        <v>146</v>
      </c>
      <c r="E33" s="126" t="s">
        <v>146</v>
      </c>
      <c r="F33" s="115"/>
      <c r="G33" s="120"/>
      <c r="J33" s="108"/>
      <c r="K33" s="108"/>
      <c r="L33" s="112">
        <v>17</v>
      </c>
      <c r="M33" s="153">
        <v>319.58999999999997</v>
      </c>
      <c r="N33" s="153">
        <v>314.59999999999997</v>
      </c>
      <c r="O33" s="153"/>
      <c r="P33" s="153">
        <v>214.16</v>
      </c>
      <c r="Q33" s="153">
        <v>307.65999999999997</v>
      </c>
      <c r="R33" s="150"/>
    </row>
    <row r="34" spans="2:18" x14ac:dyDescent="0.3">
      <c r="B34" s="66" t="s">
        <v>18</v>
      </c>
      <c r="C34" s="117" t="s">
        <v>24</v>
      </c>
      <c r="D34" s="119">
        <v>317.22000000000003</v>
      </c>
      <c r="E34" s="103">
        <v>326.3</v>
      </c>
      <c r="F34" s="115">
        <v>9.0799999999999841</v>
      </c>
      <c r="G34" s="120">
        <v>2.8623668116764422E-2</v>
      </c>
      <c r="J34" s="108"/>
      <c r="K34" s="108"/>
      <c r="L34" s="112">
        <v>18</v>
      </c>
      <c r="M34" s="153">
        <v>320.20999999999998</v>
      </c>
      <c r="N34" s="153">
        <v>320.77</v>
      </c>
      <c r="O34" s="153"/>
      <c r="P34" s="153">
        <v>206.01</v>
      </c>
      <c r="Q34" s="153">
        <v>314.7</v>
      </c>
      <c r="R34" s="150"/>
    </row>
    <row r="35" spans="2:18" x14ac:dyDescent="0.3">
      <c r="B35" s="66" t="s">
        <v>18</v>
      </c>
      <c r="C35" s="117" t="s">
        <v>25</v>
      </c>
      <c r="D35" s="119">
        <v>318.8</v>
      </c>
      <c r="E35" s="103">
        <v>310.38</v>
      </c>
      <c r="F35" s="115">
        <v>-8.4200000000000159</v>
      </c>
      <c r="G35" s="120">
        <v>-2.6411543287327532E-2</v>
      </c>
      <c r="J35" s="108"/>
      <c r="K35" s="108"/>
      <c r="L35" s="112">
        <v>19</v>
      </c>
      <c r="M35" s="153">
        <v>317.15999999999997</v>
      </c>
      <c r="N35" s="153">
        <v>312.70999999999998</v>
      </c>
      <c r="O35" s="153"/>
      <c r="P35" s="153">
        <v>209.4</v>
      </c>
      <c r="Q35" s="153">
        <v>309.68</v>
      </c>
      <c r="R35" s="150"/>
    </row>
    <row r="36" spans="2:18" x14ac:dyDescent="0.3">
      <c r="B36" s="66" t="s">
        <v>18</v>
      </c>
      <c r="C36" s="117" t="s">
        <v>27</v>
      </c>
      <c r="D36" s="119">
        <v>299.17</v>
      </c>
      <c r="E36" s="103">
        <v>320.04000000000002</v>
      </c>
      <c r="F36" s="115">
        <v>20.870000000000005</v>
      </c>
      <c r="G36" s="120">
        <v>6.9759668415950715E-2</v>
      </c>
      <c r="J36" s="108"/>
      <c r="K36" s="108"/>
      <c r="L36" s="112">
        <v>20</v>
      </c>
      <c r="M36" s="153">
        <v>315.67</v>
      </c>
      <c r="N36" s="153">
        <v>306.17</v>
      </c>
      <c r="O36" s="153"/>
      <c r="P36" s="153">
        <v>210.41</v>
      </c>
      <c r="Q36" s="153">
        <v>298.31</v>
      </c>
      <c r="R36" s="150"/>
    </row>
    <row r="37" spans="2:18" x14ac:dyDescent="0.3">
      <c r="B37" s="66" t="s">
        <v>18</v>
      </c>
      <c r="C37" s="117" t="s">
        <v>28</v>
      </c>
      <c r="D37" s="119">
        <v>304.8</v>
      </c>
      <c r="E37" s="103">
        <v>314.13</v>
      </c>
      <c r="F37" s="115">
        <v>9.3299999999999841</v>
      </c>
      <c r="G37" s="120">
        <v>3.061023622047232E-2</v>
      </c>
      <c r="J37" s="108"/>
      <c r="K37" s="108"/>
      <c r="L37" s="112">
        <v>21</v>
      </c>
      <c r="M37" s="153">
        <v>312.61</v>
      </c>
      <c r="N37" s="153">
        <v>304.68</v>
      </c>
      <c r="O37" s="153"/>
      <c r="P37" s="153">
        <v>194.12</v>
      </c>
      <c r="Q37" s="153">
        <v>306.81</v>
      </c>
      <c r="R37" s="150"/>
    </row>
    <row r="38" spans="2:18" x14ac:dyDescent="0.3">
      <c r="B38" s="66" t="s">
        <v>18</v>
      </c>
      <c r="C38" s="117" t="s">
        <v>29</v>
      </c>
      <c r="D38" s="119">
        <v>301.86</v>
      </c>
      <c r="E38" s="103">
        <v>294.98</v>
      </c>
      <c r="F38" s="115">
        <v>-6.8799999999999955</v>
      </c>
      <c r="G38" s="120">
        <v>-2.2792022792022748E-2</v>
      </c>
      <c r="J38" s="108"/>
      <c r="K38" s="108"/>
      <c r="L38" s="112">
        <v>22</v>
      </c>
      <c r="M38" s="153">
        <v>311.5</v>
      </c>
      <c r="N38" s="153">
        <v>306.2</v>
      </c>
      <c r="O38" s="153"/>
      <c r="P38" s="153">
        <v>197.20999999999998</v>
      </c>
      <c r="Q38" s="153">
        <v>300.27999999999997</v>
      </c>
      <c r="R38" s="150"/>
    </row>
    <row r="39" spans="2:18" x14ac:dyDescent="0.3">
      <c r="B39" s="66" t="s">
        <v>18</v>
      </c>
      <c r="C39" s="117" t="s">
        <v>31</v>
      </c>
      <c r="D39" s="119">
        <v>241.54</v>
      </c>
      <c r="E39" s="103">
        <v>215.29</v>
      </c>
      <c r="F39" s="115">
        <v>-26.25</v>
      </c>
      <c r="G39" s="120">
        <v>-0.10867765173470234</v>
      </c>
      <c r="J39" s="108"/>
      <c r="K39" s="108"/>
      <c r="L39" s="112">
        <v>23</v>
      </c>
      <c r="M39" s="153">
        <v>314.68</v>
      </c>
      <c r="N39" s="153">
        <v>305.29000000000002</v>
      </c>
      <c r="O39" s="153"/>
      <c r="P39" s="153">
        <v>211</v>
      </c>
      <c r="Q39" s="153">
        <v>300.58999999999997</v>
      </c>
      <c r="R39" s="150"/>
    </row>
    <row r="40" spans="2:18" x14ac:dyDescent="0.3">
      <c r="B40" s="66" t="s">
        <v>18</v>
      </c>
      <c r="C40" s="117" t="s">
        <v>32</v>
      </c>
      <c r="D40" s="119">
        <v>289.55</v>
      </c>
      <c r="E40" s="103">
        <v>295.92</v>
      </c>
      <c r="F40" s="115">
        <v>6.3700000000000045</v>
      </c>
      <c r="G40" s="120">
        <v>2.1999654636504884E-2</v>
      </c>
      <c r="J40" s="108"/>
      <c r="K40" s="108"/>
      <c r="L40" s="112">
        <v>24</v>
      </c>
      <c r="M40" s="153">
        <v>313.98</v>
      </c>
      <c r="N40" s="153">
        <v>306.01</v>
      </c>
      <c r="O40" s="153"/>
      <c r="P40" s="153">
        <v>218.81</v>
      </c>
      <c r="Q40" s="153">
        <v>301.68</v>
      </c>
      <c r="R40" s="150"/>
    </row>
    <row r="41" spans="2:18" x14ac:dyDescent="0.3">
      <c r="B41" s="66" t="s">
        <v>18</v>
      </c>
      <c r="C41" s="117" t="s">
        <v>34</v>
      </c>
      <c r="D41" s="119">
        <v>256.54000000000002</v>
      </c>
      <c r="E41" s="126" t="s">
        <v>146</v>
      </c>
      <c r="F41" s="115"/>
      <c r="G41" s="120"/>
      <c r="J41" s="108"/>
      <c r="K41" s="108"/>
      <c r="L41" s="112">
        <v>25</v>
      </c>
      <c r="M41" s="153">
        <v>313.11</v>
      </c>
      <c r="N41" s="153">
        <v>304.89999999999998</v>
      </c>
      <c r="O41" s="153"/>
      <c r="P41" s="153">
        <v>214.12</v>
      </c>
      <c r="Q41" s="153">
        <v>308.43</v>
      </c>
      <c r="R41" s="150"/>
    </row>
    <row r="42" spans="2:18" x14ac:dyDescent="0.3">
      <c r="B42" s="66" t="s">
        <v>19</v>
      </c>
      <c r="C42" s="117" t="s">
        <v>26</v>
      </c>
      <c r="D42" s="119">
        <v>442.32</v>
      </c>
      <c r="E42" s="116">
        <v>436.54</v>
      </c>
      <c r="F42" s="115">
        <v>-5.7799999999999727</v>
      </c>
      <c r="G42" s="120">
        <v>-1.3067462470609414E-2</v>
      </c>
      <c r="J42" s="108"/>
      <c r="K42" s="108"/>
      <c r="L42" s="112">
        <v>26</v>
      </c>
      <c r="M42" s="153">
        <v>311.64999999999998</v>
      </c>
      <c r="N42" s="153">
        <v>313.02</v>
      </c>
      <c r="O42" s="153"/>
      <c r="P42" s="153">
        <v>219.91</v>
      </c>
      <c r="Q42" s="153">
        <v>346.23</v>
      </c>
      <c r="R42" s="150"/>
    </row>
    <row r="43" spans="2:18" x14ac:dyDescent="0.3">
      <c r="B43" s="66" t="s">
        <v>19</v>
      </c>
      <c r="C43" s="117" t="s">
        <v>27</v>
      </c>
      <c r="D43" s="119">
        <v>431.63</v>
      </c>
      <c r="E43" s="116">
        <v>431.03000000000003</v>
      </c>
      <c r="F43" s="115">
        <v>-0.59999999999996589</v>
      </c>
      <c r="G43" s="120">
        <v>-1.3900794662093929E-3</v>
      </c>
      <c r="J43" s="108"/>
      <c r="K43" s="108"/>
      <c r="L43" s="112">
        <v>27</v>
      </c>
      <c r="M43" s="153">
        <v>311.98</v>
      </c>
      <c r="N43" s="153">
        <v>307.34999999999997</v>
      </c>
      <c r="O43" s="153"/>
      <c r="P43" s="153">
        <v>220.78</v>
      </c>
      <c r="Q43" s="153">
        <v>302.99</v>
      </c>
      <c r="R43" s="150"/>
    </row>
    <row r="44" spans="2:18" x14ac:dyDescent="0.3">
      <c r="B44" s="66" t="s">
        <v>19</v>
      </c>
      <c r="C44" s="117" t="s">
        <v>30</v>
      </c>
      <c r="D44" s="119">
        <v>429.17</v>
      </c>
      <c r="E44" s="116">
        <v>430.12</v>
      </c>
      <c r="F44" s="115">
        <v>0.94999999999998863</v>
      </c>
      <c r="G44" s="120">
        <v>2.2135750401939269E-3</v>
      </c>
      <c r="J44" s="108"/>
      <c r="K44" s="108"/>
      <c r="L44" s="112">
        <v>28</v>
      </c>
      <c r="M44" s="153">
        <v>313.09999999999997</v>
      </c>
      <c r="N44" s="153">
        <v>305.89</v>
      </c>
      <c r="O44" s="153"/>
      <c r="P44" s="153">
        <v>222.57</v>
      </c>
      <c r="Q44" s="153">
        <v>305.20999999999998</v>
      </c>
      <c r="R44" s="150"/>
    </row>
    <row r="45" spans="2:18" x14ac:dyDescent="0.3">
      <c r="B45" s="66" t="s">
        <v>19</v>
      </c>
      <c r="C45" s="117" t="s">
        <v>31</v>
      </c>
      <c r="D45" s="119">
        <v>421.05</v>
      </c>
      <c r="E45" s="116">
        <v>421.1</v>
      </c>
      <c r="F45" s="115">
        <v>5.0000000000011369E-2</v>
      </c>
      <c r="G45" s="120">
        <v>1.187507421922529E-4</v>
      </c>
      <c r="J45" s="108"/>
      <c r="K45" s="108"/>
      <c r="L45" s="112">
        <v>29</v>
      </c>
      <c r="M45" s="153">
        <v>311.75</v>
      </c>
      <c r="N45" s="153">
        <v>303.58</v>
      </c>
      <c r="O45" s="153"/>
      <c r="P45" s="153">
        <v>206.19</v>
      </c>
      <c r="Q45" s="153">
        <v>308.96999999999997</v>
      </c>
      <c r="R45" s="150"/>
    </row>
    <row r="46" spans="2:18" x14ac:dyDescent="0.3">
      <c r="B46" s="66" t="s">
        <v>19</v>
      </c>
      <c r="C46" s="117" t="s">
        <v>35</v>
      </c>
      <c r="D46" s="126" t="s">
        <v>146</v>
      </c>
      <c r="E46" s="126" t="s">
        <v>146</v>
      </c>
      <c r="F46" s="115"/>
      <c r="G46" s="120"/>
      <c r="J46" s="108"/>
      <c r="K46" s="108"/>
      <c r="L46" s="112">
        <v>30</v>
      </c>
      <c r="M46" s="153">
        <v>310.89</v>
      </c>
      <c r="N46" s="153">
        <v>303.59999999999997</v>
      </c>
      <c r="O46" s="153"/>
      <c r="P46" s="153">
        <v>215.9</v>
      </c>
      <c r="Q46" s="153">
        <v>300</v>
      </c>
      <c r="R46" s="150"/>
    </row>
    <row r="47" spans="2:18" ht="15" thickBot="1" x14ac:dyDescent="0.35">
      <c r="B47" s="67" t="s">
        <v>19</v>
      </c>
      <c r="C47" s="118" t="s">
        <v>39</v>
      </c>
      <c r="D47" s="121">
        <v>106.54</v>
      </c>
      <c r="E47" s="126" t="s">
        <v>146</v>
      </c>
      <c r="F47" s="122"/>
      <c r="G47" s="123"/>
      <c r="J47" s="108"/>
      <c r="K47" s="108"/>
      <c r="L47" s="112">
        <v>31</v>
      </c>
      <c r="M47" s="153">
        <v>311.39999999999998</v>
      </c>
      <c r="N47" s="153">
        <v>300.3</v>
      </c>
      <c r="O47" s="153"/>
      <c r="P47" s="153">
        <v>206.29999999999998</v>
      </c>
      <c r="Q47" s="153">
        <v>304.39</v>
      </c>
      <c r="R47" s="150"/>
    </row>
    <row r="48" spans="2:18" x14ac:dyDescent="0.3">
      <c r="B48" s="158"/>
      <c r="C48" s="159"/>
      <c r="J48" s="108"/>
      <c r="K48" s="108"/>
      <c r="L48" s="112">
        <v>32</v>
      </c>
      <c r="M48" s="153">
        <v>311.14</v>
      </c>
      <c r="N48" s="153">
        <v>306.2</v>
      </c>
      <c r="O48" s="153"/>
      <c r="P48" s="153">
        <v>219.12</v>
      </c>
      <c r="Q48" s="153">
        <v>308.54000000000002</v>
      </c>
      <c r="R48" s="150"/>
    </row>
    <row r="49" spans="1:18" x14ac:dyDescent="0.3">
      <c r="J49" s="108"/>
      <c r="K49" s="108"/>
      <c r="L49" s="112">
        <v>33</v>
      </c>
      <c r="M49" s="153">
        <v>310.46999999999997</v>
      </c>
      <c r="N49" s="153">
        <v>313.95</v>
      </c>
      <c r="O49" s="153"/>
      <c r="P49" s="153">
        <v>223.38</v>
      </c>
      <c r="Q49" s="153">
        <v>308.32</v>
      </c>
      <c r="R49" s="150"/>
    </row>
    <row r="50" spans="1:18" x14ac:dyDescent="0.3">
      <c r="A50" s="42" t="s">
        <v>47</v>
      </c>
      <c r="J50" s="108"/>
      <c r="K50" s="108"/>
      <c r="L50" s="112">
        <v>34</v>
      </c>
      <c r="M50" s="153">
        <v>295.2</v>
      </c>
      <c r="N50" s="153">
        <v>301.55</v>
      </c>
      <c r="O50" s="153"/>
      <c r="P50" s="153">
        <v>191.66</v>
      </c>
      <c r="Q50" s="153">
        <v>308.49</v>
      </c>
      <c r="R50" s="150"/>
    </row>
    <row r="51" spans="1:18" x14ac:dyDescent="0.3">
      <c r="A51" s="42" t="s">
        <v>48</v>
      </c>
      <c r="J51" s="108"/>
      <c r="K51" s="108"/>
      <c r="L51" s="112">
        <v>35</v>
      </c>
      <c r="M51" s="153">
        <v>310.74</v>
      </c>
      <c r="N51" s="153">
        <v>313.14999999999998</v>
      </c>
      <c r="O51" s="153"/>
      <c r="P51" s="153">
        <v>223.03</v>
      </c>
      <c r="Q51" s="153">
        <v>310.62</v>
      </c>
      <c r="R51" s="150"/>
    </row>
    <row r="52" spans="1:18" x14ac:dyDescent="0.3">
      <c r="A52" s="42" t="s">
        <v>49</v>
      </c>
      <c r="J52" s="108"/>
      <c r="K52" s="108"/>
      <c r="L52" s="112">
        <v>36</v>
      </c>
      <c r="M52" s="153">
        <v>310.11</v>
      </c>
      <c r="N52" s="153">
        <v>240.53</v>
      </c>
      <c r="O52" s="153"/>
      <c r="P52" s="153">
        <v>197.95</v>
      </c>
      <c r="Q52" s="153">
        <v>308.05</v>
      </c>
      <c r="R52" s="150"/>
    </row>
    <row r="53" spans="1:18" x14ac:dyDescent="0.3">
      <c r="A53" s="42" t="s">
        <v>50</v>
      </c>
      <c r="J53" s="108"/>
      <c r="K53" s="108"/>
      <c r="L53" s="112">
        <v>37</v>
      </c>
      <c r="M53" s="153">
        <v>311.95</v>
      </c>
      <c r="N53" s="153">
        <v>306.77</v>
      </c>
      <c r="O53" s="153"/>
      <c r="P53" s="153">
        <v>214.73</v>
      </c>
      <c r="Q53" s="153">
        <v>304.81</v>
      </c>
      <c r="R53" s="150"/>
    </row>
    <row r="54" spans="1:18" x14ac:dyDescent="0.3">
      <c r="J54" s="108"/>
      <c r="K54" s="108"/>
      <c r="L54" s="112">
        <v>38</v>
      </c>
      <c r="M54" s="153">
        <v>311.02999999999997</v>
      </c>
      <c r="N54" s="153">
        <v>304.46999999999997</v>
      </c>
      <c r="O54" s="153"/>
      <c r="P54" s="153">
        <v>199.79999999999998</v>
      </c>
      <c r="Q54" s="153">
        <v>308.42</v>
      </c>
      <c r="R54" s="150"/>
    </row>
    <row r="55" spans="1:18" x14ac:dyDescent="0.3">
      <c r="J55" s="108"/>
      <c r="K55" s="108"/>
      <c r="L55" s="112">
        <v>39</v>
      </c>
      <c r="M55" s="153">
        <v>312.77</v>
      </c>
      <c r="N55" s="153">
        <v>311.02</v>
      </c>
      <c r="O55" s="153"/>
      <c r="P55" s="153">
        <v>216.19</v>
      </c>
      <c r="Q55" s="153">
        <v>308.64999999999998</v>
      </c>
      <c r="R55" s="150">
        <v>321.32</v>
      </c>
    </row>
    <row r="56" spans="1:18" x14ac:dyDescent="0.3">
      <c r="J56" s="108"/>
      <c r="K56" s="108"/>
      <c r="L56" s="112">
        <v>40</v>
      </c>
      <c r="M56" s="153">
        <v>312.81</v>
      </c>
      <c r="N56" s="153">
        <v>307.29000000000002</v>
      </c>
      <c r="O56" s="153"/>
      <c r="P56" s="153">
        <v>216.93</v>
      </c>
      <c r="Q56" s="153">
        <v>307.40999999999997</v>
      </c>
      <c r="R56" s="150"/>
    </row>
    <row r="57" spans="1:18" x14ac:dyDescent="0.3">
      <c r="J57" s="108"/>
      <c r="K57" s="108"/>
      <c r="L57" s="112">
        <v>41</v>
      </c>
      <c r="M57" s="153">
        <v>312.04000000000002</v>
      </c>
      <c r="N57" s="153">
        <v>290.20999999999998</v>
      </c>
      <c r="O57" s="153"/>
      <c r="P57" s="153">
        <v>228.17</v>
      </c>
      <c r="Q57" s="153">
        <v>311.08</v>
      </c>
      <c r="R57" s="150"/>
    </row>
    <row r="58" spans="1:18" x14ac:dyDescent="0.3">
      <c r="J58" s="108"/>
      <c r="K58" s="108"/>
      <c r="L58" s="112">
        <v>42</v>
      </c>
      <c r="M58" s="153">
        <v>313.96999999999997</v>
      </c>
      <c r="N58" s="153">
        <v>300.74</v>
      </c>
      <c r="O58" s="153">
        <v>301.32</v>
      </c>
      <c r="P58" s="153">
        <v>201.79</v>
      </c>
      <c r="Q58" s="153">
        <v>308.86</v>
      </c>
      <c r="R58" s="150"/>
    </row>
    <row r="59" spans="1:18" x14ac:dyDescent="0.3">
      <c r="J59" s="108"/>
      <c r="K59" s="108"/>
      <c r="L59" s="112">
        <v>43</v>
      </c>
      <c r="M59" s="153">
        <v>310.35000000000002</v>
      </c>
      <c r="N59" s="153">
        <v>301.2</v>
      </c>
      <c r="O59" s="153"/>
      <c r="P59" s="153">
        <v>187.71</v>
      </c>
      <c r="Q59" s="153">
        <v>304.47000000000003</v>
      </c>
      <c r="R59" s="150"/>
    </row>
    <row r="60" spans="1:18" x14ac:dyDescent="0.3">
      <c r="J60" s="108"/>
      <c r="K60" s="108"/>
      <c r="L60" s="112">
        <v>44</v>
      </c>
      <c r="M60" s="153">
        <v>310.95</v>
      </c>
      <c r="N60" s="153">
        <v>303.05</v>
      </c>
      <c r="O60" s="153"/>
      <c r="P60" s="153">
        <v>204.22</v>
      </c>
      <c r="Q60" s="153">
        <v>313.27</v>
      </c>
      <c r="R60" s="150"/>
    </row>
    <row r="61" spans="1:18" x14ac:dyDescent="0.3">
      <c r="J61" s="108"/>
      <c r="K61" s="108"/>
      <c r="L61" s="112">
        <v>45</v>
      </c>
      <c r="M61" s="153">
        <v>312.14999999999998</v>
      </c>
      <c r="N61" s="153">
        <v>303.26</v>
      </c>
      <c r="O61" s="153"/>
      <c r="P61" s="153">
        <v>191.72</v>
      </c>
      <c r="Q61" s="153">
        <v>299.61</v>
      </c>
      <c r="R61" s="150"/>
    </row>
    <row r="62" spans="1:18" x14ac:dyDescent="0.3">
      <c r="J62" s="108"/>
      <c r="K62" s="108"/>
      <c r="L62" s="112">
        <v>46</v>
      </c>
      <c r="M62" s="153">
        <v>312.66000000000003</v>
      </c>
      <c r="N62" s="153">
        <v>302.16000000000003</v>
      </c>
      <c r="O62" s="153"/>
      <c r="P62" s="153">
        <v>194.1</v>
      </c>
      <c r="Q62" s="153">
        <v>300.24</v>
      </c>
      <c r="R62" s="150"/>
    </row>
    <row r="63" spans="1:18" x14ac:dyDescent="0.3">
      <c r="J63" s="108"/>
      <c r="K63" s="108"/>
      <c r="L63" s="112">
        <v>47</v>
      </c>
      <c r="M63" s="153">
        <v>312.26</v>
      </c>
      <c r="N63" s="153">
        <v>302.29000000000002</v>
      </c>
      <c r="O63" s="153"/>
      <c r="P63" s="153">
        <v>191.2</v>
      </c>
      <c r="Q63" s="153">
        <v>295.82</v>
      </c>
      <c r="R63" s="150"/>
    </row>
    <row r="64" spans="1:18" x14ac:dyDescent="0.3">
      <c r="J64" s="108"/>
      <c r="K64" s="108"/>
      <c r="L64" s="112">
        <v>48</v>
      </c>
      <c r="M64" s="153">
        <v>308.72000000000003</v>
      </c>
      <c r="N64" s="153">
        <v>308</v>
      </c>
      <c r="O64" s="153"/>
      <c r="P64" s="153">
        <v>199.23</v>
      </c>
      <c r="Q64" s="153">
        <v>296.89</v>
      </c>
      <c r="R64" s="150"/>
    </row>
    <row r="65" spans="10:18" x14ac:dyDescent="0.3">
      <c r="J65" s="108"/>
      <c r="K65" s="108"/>
      <c r="L65" s="112">
        <v>49</v>
      </c>
      <c r="M65" s="153">
        <v>314.08</v>
      </c>
      <c r="N65" s="153">
        <v>306.01</v>
      </c>
      <c r="O65" s="153"/>
      <c r="P65" s="153">
        <v>192.59</v>
      </c>
      <c r="Q65" s="153">
        <v>297.64</v>
      </c>
      <c r="R65" s="150"/>
    </row>
    <row r="66" spans="10:18" x14ac:dyDescent="0.3">
      <c r="J66" s="108"/>
      <c r="K66" s="108"/>
      <c r="L66" s="112">
        <v>50</v>
      </c>
      <c r="M66" s="153">
        <v>314.14</v>
      </c>
      <c r="N66" s="153">
        <v>305.96999999999997</v>
      </c>
      <c r="O66" s="153"/>
      <c r="P66" s="153">
        <v>224.54</v>
      </c>
      <c r="Q66" s="153">
        <v>300.40999999999997</v>
      </c>
      <c r="R66" s="150"/>
    </row>
    <row r="67" spans="10:18" x14ac:dyDescent="0.3">
      <c r="J67" s="108"/>
      <c r="K67" s="108"/>
      <c r="L67" s="112">
        <v>51</v>
      </c>
      <c r="M67" s="153">
        <v>317.25</v>
      </c>
      <c r="N67" s="153">
        <v>309.34999999999997</v>
      </c>
      <c r="O67" s="153"/>
      <c r="P67" s="153">
        <v>217.65</v>
      </c>
      <c r="Q67" s="153">
        <v>303.38</v>
      </c>
      <c r="R67" s="150"/>
    </row>
    <row r="68" spans="10:18" x14ac:dyDescent="0.3">
      <c r="J68" s="108"/>
      <c r="K68" s="108"/>
      <c r="L68" s="112">
        <v>52</v>
      </c>
      <c r="M68" s="153">
        <v>316.09999999999997</v>
      </c>
      <c r="N68" s="153">
        <v>310.08999999999997</v>
      </c>
      <c r="O68" s="153"/>
      <c r="P68" s="153">
        <v>230.03</v>
      </c>
      <c r="Q68" s="153">
        <v>305.33999999999997</v>
      </c>
      <c r="R68" s="150"/>
    </row>
    <row r="69" spans="10:18" x14ac:dyDescent="0.3">
      <c r="J69" s="108"/>
      <c r="K69" s="108"/>
      <c r="L69" s="113">
        <v>53</v>
      </c>
      <c r="M69" s="154">
        <v>326.12</v>
      </c>
      <c r="N69" s="154">
        <v>312.89999999999998</v>
      </c>
      <c r="O69" s="154"/>
      <c r="P69" s="154">
        <v>233.31</v>
      </c>
      <c r="Q69" s="154">
        <v>277.79000000000002</v>
      </c>
      <c r="R69" s="155"/>
    </row>
    <row r="70" spans="10:18" x14ac:dyDescent="0.3">
      <c r="J70" s="108"/>
      <c r="K70" s="134">
        <v>2021</v>
      </c>
      <c r="L70" s="114">
        <v>1</v>
      </c>
      <c r="M70" s="153">
        <v>322.70999999999998</v>
      </c>
      <c r="N70" s="153">
        <v>313.69</v>
      </c>
      <c r="O70" s="153"/>
      <c r="P70" s="153">
        <v>206.39</v>
      </c>
      <c r="Q70" s="153">
        <v>299.54000000000002</v>
      </c>
      <c r="R70" s="153"/>
    </row>
    <row r="71" spans="10:18" x14ac:dyDescent="0.3">
      <c r="J71" s="108"/>
      <c r="K71" s="108"/>
      <c r="L71" s="114">
        <v>2</v>
      </c>
      <c r="M71" s="156">
        <v>322.49</v>
      </c>
      <c r="N71" s="156">
        <v>311.77</v>
      </c>
      <c r="O71" s="156"/>
      <c r="P71" s="156">
        <v>216.23</v>
      </c>
      <c r="Q71" s="156">
        <v>307.14999999999998</v>
      </c>
      <c r="R71" s="156"/>
    </row>
    <row r="72" spans="10:18" x14ac:dyDescent="0.3">
      <c r="J72" s="108"/>
      <c r="K72" s="108"/>
      <c r="L72" s="114">
        <v>3</v>
      </c>
      <c r="M72" s="156">
        <v>321.08</v>
      </c>
      <c r="N72" s="156">
        <v>310.05</v>
      </c>
      <c r="O72" s="156"/>
      <c r="P72" s="156">
        <v>205.76</v>
      </c>
      <c r="Q72" s="153">
        <v>305.39999999999998</v>
      </c>
      <c r="R72" s="156"/>
    </row>
    <row r="73" spans="10:18" x14ac:dyDescent="0.3">
      <c r="J73" s="108"/>
      <c r="K73" s="108"/>
      <c r="L73" s="114">
        <v>4</v>
      </c>
      <c r="M73" s="156">
        <v>323.79000000000002</v>
      </c>
      <c r="N73" s="156">
        <v>314.77000000000004</v>
      </c>
      <c r="O73" s="156"/>
      <c r="P73" s="156">
        <v>203.91</v>
      </c>
      <c r="Q73" s="156">
        <v>305.89000000000004</v>
      </c>
      <c r="R73" s="156"/>
    </row>
    <row r="74" spans="10:18" x14ac:dyDescent="0.3">
      <c r="J74" s="108"/>
      <c r="K74" s="108"/>
      <c r="L74" s="114">
        <v>5</v>
      </c>
      <c r="M74" s="156">
        <v>315.22000000000003</v>
      </c>
      <c r="N74" s="156">
        <v>297.53000000000003</v>
      </c>
      <c r="O74" s="156"/>
      <c r="P74" s="156">
        <v>206.42</v>
      </c>
      <c r="Q74" s="156">
        <v>307.66000000000003</v>
      </c>
      <c r="R74" s="156"/>
    </row>
    <row r="75" spans="10:18" x14ac:dyDescent="0.3">
      <c r="J75" s="108"/>
      <c r="K75" s="108"/>
      <c r="L75" s="114">
        <v>6</v>
      </c>
      <c r="M75" s="156">
        <v>320.66000000000003</v>
      </c>
      <c r="N75" s="156">
        <v>313.52000000000004</v>
      </c>
      <c r="O75" s="156"/>
      <c r="P75" s="156">
        <v>210.29</v>
      </c>
      <c r="Q75" s="156">
        <v>308.04000000000002</v>
      </c>
      <c r="R75" s="156"/>
    </row>
    <row r="76" spans="10:18" x14ac:dyDescent="0.3">
      <c r="J76" s="108"/>
      <c r="K76" s="108"/>
      <c r="L76" s="114">
        <v>7</v>
      </c>
      <c r="M76" s="156">
        <v>324.55</v>
      </c>
      <c r="N76" s="156">
        <v>320.44</v>
      </c>
      <c r="O76" s="156"/>
      <c r="P76" s="156">
        <v>206.25</v>
      </c>
      <c r="Q76" s="156">
        <v>314.46000000000004</v>
      </c>
      <c r="R76" s="156"/>
    </row>
    <row r="77" spans="10:18" x14ac:dyDescent="0.3">
      <c r="J77" s="108"/>
      <c r="K77" s="108"/>
      <c r="L77" s="114">
        <v>8</v>
      </c>
      <c r="M77" s="156">
        <v>323.06</v>
      </c>
      <c r="N77" s="156">
        <v>321.24</v>
      </c>
      <c r="O77" s="156"/>
      <c r="P77" s="156">
        <v>203.13</v>
      </c>
      <c r="Q77" s="156">
        <v>314.04000000000002</v>
      </c>
      <c r="R77" s="156"/>
    </row>
    <row r="78" spans="10:18" x14ac:dyDescent="0.3">
      <c r="J78" s="108"/>
      <c r="K78" s="108"/>
      <c r="L78" s="114">
        <v>9</v>
      </c>
      <c r="M78" s="156">
        <v>327.99</v>
      </c>
      <c r="N78" s="156">
        <v>321.36</v>
      </c>
      <c r="O78" s="156"/>
      <c r="P78" s="156">
        <v>229.54</v>
      </c>
      <c r="Q78" s="156">
        <v>304.26000000000005</v>
      </c>
      <c r="R78" s="156"/>
    </row>
    <row r="79" spans="10:18" x14ac:dyDescent="0.3">
      <c r="L79" s="114">
        <v>10</v>
      </c>
      <c r="M79" s="153">
        <v>325.20000000000005</v>
      </c>
      <c r="N79" s="153">
        <v>318.40000000000003</v>
      </c>
      <c r="O79" s="156"/>
      <c r="P79" s="156">
        <v>225.95999999999998</v>
      </c>
      <c r="Q79" s="156">
        <v>308.73</v>
      </c>
      <c r="R79" s="156"/>
    </row>
    <row r="80" spans="10:18" x14ac:dyDescent="0.3">
      <c r="L80" s="114">
        <v>11</v>
      </c>
      <c r="M80" s="156">
        <v>318.92</v>
      </c>
      <c r="N80" s="156">
        <v>323.79000000000002</v>
      </c>
      <c r="O80" s="156"/>
      <c r="P80" s="156">
        <v>205.73999999999998</v>
      </c>
      <c r="Q80" s="156">
        <v>303.75</v>
      </c>
      <c r="R80" s="156"/>
    </row>
    <row r="81" spans="12:18" x14ac:dyDescent="0.3">
      <c r="L81" s="114">
        <v>12</v>
      </c>
      <c r="M81" s="157">
        <v>329.58000000000004</v>
      </c>
      <c r="N81" s="157">
        <v>324.32</v>
      </c>
      <c r="O81" s="157"/>
      <c r="P81" s="157">
        <v>230.48</v>
      </c>
      <c r="Q81" s="157">
        <v>319.13</v>
      </c>
      <c r="R81" s="157"/>
    </row>
    <row r="82" spans="12:18" x14ac:dyDescent="0.3">
      <c r="L82" s="114">
        <v>13</v>
      </c>
      <c r="M82" s="157">
        <v>330.95000000000005</v>
      </c>
      <c r="N82" s="157">
        <v>322.84000000000003</v>
      </c>
      <c r="O82" s="157">
        <v>321.54000000000002</v>
      </c>
      <c r="P82" s="157">
        <v>236.72</v>
      </c>
      <c r="Q82" s="157">
        <v>304.8</v>
      </c>
      <c r="R82" s="157"/>
    </row>
    <row r="83" spans="12:18" x14ac:dyDescent="0.3">
      <c r="L83" s="160">
        <v>14</v>
      </c>
      <c r="M83" s="157">
        <v>324.98</v>
      </c>
      <c r="N83" s="157">
        <v>330.45000000000005</v>
      </c>
      <c r="O83" s="157">
        <v>321.54000000000002</v>
      </c>
      <c r="P83" s="157">
        <v>218.79999999999998</v>
      </c>
      <c r="Q83" s="157">
        <v>314.13</v>
      </c>
      <c r="R83" s="15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25" workbookViewId="0">
      <selection activeCell="K63" sqref="K63"/>
    </sheetView>
  </sheetViews>
  <sheetFormatPr defaultRowHeight="14.4" x14ac:dyDescent="0.3"/>
  <cols>
    <col min="9" max="9" width="13.5546875" customWidth="1"/>
    <col min="10" max="10" width="9.109375" style="25"/>
  </cols>
  <sheetData>
    <row r="1" spans="1:10" x14ac:dyDescent="0.3">
      <c r="A1" s="34"/>
      <c r="B1" s="41" t="s">
        <v>148</v>
      </c>
      <c r="C1" s="41" t="s">
        <v>53</v>
      </c>
      <c r="D1" s="34"/>
      <c r="E1" s="34"/>
      <c r="F1" s="34"/>
      <c r="G1" s="34"/>
    </row>
    <row r="2" spans="1:10" ht="15.75" thickBot="1" x14ac:dyDescent="0.3"/>
    <row r="3" spans="1:10" ht="15.75" thickBot="1" x14ac:dyDescent="0.3">
      <c r="A3" s="93" t="s">
        <v>52</v>
      </c>
      <c r="B3" s="43" t="s">
        <v>13</v>
      </c>
      <c r="C3" s="94" t="s">
        <v>14</v>
      </c>
      <c r="D3" s="95" t="s">
        <v>15</v>
      </c>
      <c r="E3" s="95" t="s">
        <v>16</v>
      </c>
      <c r="F3" s="95" t="s">
        <v>17</v>
      </c>
      <c r="G3" s="96" t="s">
        <v>18</v>
      </c>
      <c r="H3" s="43" t="s">
        <v>19</v>
      </c>
      <c r="I3" s="43" t="s">
        <v>51</v>
      </c>
    </row>
    <row r="4" spans="1:10" ht="15" x14ac:dyDescent="0.25">
      <c r="A4" s="140">
        <v>8</v>
      </c>
      <c r="B4" s="141"/>
      <c r="C4" s="142">
        <v>150073</v>
      </c>
      <c r="D4" s="142">
        <v>6067</v>
      </c>
      <c r="E4" s="142"/>
      <c r="F4" s="142">
        <v>45850</v>
      </c>
      <c r="G4" s="142">
        <v>46034</v>
      </c>
      <c r="H4" s="141"/>
      <c r="I4" s="143">
        <v>248024</v>
      </c>
      <c r="J4"/>
    </row>
    <row r="5" spans="1:10" ht="15" x14ac:dyDescent="0.25">
      <c r="A5" s="36">
        <v>9</v>
      </c>
      <c r="B5" s="38">
        <v>506</v>
      </c>
      <c r="C5" s="37">
        <v>163727</v>
      </c>
      <c r="D5" s="37">
        <v>4270</v>
      </c>
      <c r="E5" s="37"/>
      <c r="F5" s="37">
        <v>41692</v>
      </c>
      <c r="G5" s="37">
        <v>39634</v>
      </c>
      <c r="H5" s="38"/>
      <c r="I5" s="39">
        <v>249829</v>
      </c>
      <c r="J5"/>
    </row>
    <row r="6" spans="1:10" ht="15" x14ac:dyDescent="0.25">
      <c r="A6" s="36">
        <v>10</v>
      </c>
      <c r="B6" s="38">
        <v>235</v>
      </c>
      <c r="C6" s="37">
        <v>159826</v>
      </c>
      <c r="D6" s="37">
        <v>5457</v>
      </c>
      <c r="E6" s="37"/>
      <c r="F6" s="37">
        <v>50392</v>
      </c>
      <c r="G6" s="37">
        <v>46533</v>
      </c>
      <c r="H6" s="38"/>
      <c r="I6" s="39">
        <v>262443</v>
      </c>
      <c r="J6"/>
    </row>
    <row r="7" spans="1:10" ht="15" x14ac:dyDescent="0.25">
      <c r="A7" s="36">
        <v>11</v>
      </c>
      <c r="B7" s="38">
        <v>793</v>
      </c>
      <c r="C7" s="37">
        <v>131570</v>
      </c>
      <c r="D7" s="37">
        <v>6584</v>
      </c>
      <c r="E7" s="37"/>
      <c r="F7" s="37">
        <v>48848</v>
      </c>
      <c r="G7" s="37">
        <v>42445</v>
      </c>
      <c r="H7" s="38"/>
      <c r="I7" s="39">
        <v>230240</v>
      </c>
      <c r="J7"/>
    </row>
    <row r="8" spans="1:10" ht="15" x14ac:dyDescent="0.25">
      <c r="A8" s="36">
        <v>12</v>
      </c>
      <c r="B8" s="38">
        <v>1222</v>
      </c>
      <c r="C8" s="37">
        <v>192224</v>
      </c>
      <c r="D8" s="37">
        <v>5891</v>
      </c>
      <c r="E8" s="37"/>
      <c r="F8" s="37">
        <v>25871</v>
      </c>
      <c r="G8" s="37">
        <v>36796</v>
      </c>
      <c r="H8" s="38"/>
      <c r="I8" s="39">
        <v>262004</v>
      </c>
      <c r="J8"/>
    </row>
    <row r="9" spans="1:10" ht="15" x14ac:dyDescent="0.25">
      <c r="A9" s="36">
        <v>13</v>
      </c>
      <c r="B9" s="38">
        <v>353</v>
      </c>
      <c r="C9" s="37">
        <v>151037</v>
      </c>
      <c r="D9" s="37">
        <v>8748</v>
      </c>
      <c r="E9" s="37">
        <v>747</v>
      </c>
      <c r="F9" s="37">
        <v>37782</v>
      </c>
      <c r="G9" s="37">
        <v>33238</v>
      </c>
      <c r="H9" s="38"/>
      <c r="I9" s="39">
        <v>231905</v>
      </c>
      <c r="J9"/>
    </row>
    <row r="10" spans="1:10" ht="15" x14ac:dyDescent="0.25">
      <c r="A10" s="36">
        <v>14</v>
      </c>
      <c r="B10" s="38">
        <v>226</v>
      </c>
      <c r="C10" s="37">
        <v>110337</v>
      </c>
      <c r="D10" s="37">
        <v>6988</v>
      </c>
      <c r="E10" s="37">
        <v>311</v>
      </c>
      <c r="F10" s="37">
        <v>44954</v>
      </c>
      <c r="G10" s="37">
        <v>18539</v>
      </c>
      <c r="H10" s="38">
        <v>6264</v>
      </c>
      <c r="I10" s="39">
        <v>187619</v>
      </c>
      <c r="J10"/>
    </row>
    <row r="11" spans="1:10" ht="15" x14ac:dyDescent="0.25">
      <c r="A11" s="36">
        <v>15</v>
      </c>
      <c r="B11" s="38">
        <v>767</v>
      </c>
      <c r="C11" s="37">
        <v>151331</v>
      </c>
      <c r="D11" s="37">
        <v>8722</v>
      </c>
      <c r="E11" s="37"/>
      <c r="F11" s="37">
        <v>37167</v>
      </c>
      <c r="G11" s="37">
        <v>35173</v>
      </c>
      <c r="H11" s="38">
        <v>5891</v>
      </c>
      <c r="I11" s="39">
        <v>239051</v>
      </c>
      <c r="J11"/>
    </row>
    <row r="12" spans="1:10" ht="15" x14ac:dyDescent="0.25">
      <c r="A12" s="36">
        <v>16</v>
      </c>
      <c r="B12" s="38">
        <v>122</v>
      </c>
      <c r="C12" s="37">
        <v>111680</v>
      </c>
      <c r="D12" s="37">
        <v>6040</v>
      </c>
      <c r="E12" s="37">
        <v>372</v>
      </c>
      <c r="F12" s="37">
        <v>32415</v>
      </c>
      <c r="G12" s="37">
        <v>24945</v>
      </c>
      <c r="H12" s="38">
        <v>4593</v>
      </c>
      <c r="I12" s="39">
        <v>180167</v>
      </c>
      <c r="J12"/>
    </row>
    <row r="13" spans="1:10" ht="15" x14ac:dyDescent="0.25">
      <c r="A13" s="36">
        <v>17</v>
      </c>
      <c r="B13" s="38"/>
      <c r="C13" s="37">
        <v>145295</v>
      </c>
      <c r="D13" s="37">
        <v>6714</v>
      </c>
      <c r="E13" s="37"/>
      <c r="F13" s="37">
        <v>25291</v>
      </c>
      <c r="G13" s="37">
        <v>46020</v>
      </c>
      <c r="H13" s="38">
        <v>8795</v>
      </c>
      <c r="I13" s="39">
        <v>232115</v>
      </c>
      <c r="J13"/>
    </row>
    <row r="14" spans="1:10" ht="15" x14ac:dyDescent="0.25">
      <c r="A14" s="36">
        <v>18</v>
      </c>
      <c r="B14" s="38">
        <v>114</v>
      </c>
      <c r="C14" s="37">
        <v>123780</v>
      </c>
      <c r="D14" s="37">
        <v>6931</v>
      </c>
      <c r="E14" s="37"/>
      <c r="F14" s="37">
        <v>23468</v>
      </c>
      <c r="G14" s="37">
        <v>25809</v>
      </c>
      <c r="H14" s="38">
        <v>4018</v>
      </c>
      <c r="I14" s="39">
        <v>184120</v>
      </c>
      <c r="J14"/>
    </row>
    <row r="15" spans="1:10" ht="15" x14ac:dyDescent="0.25">
      <c r="A15" s="36">
        <v>19</v>
      </c>
      <c r="B15" s="38"/>
      <c r="C15" s="37">
        <v>125756</v>
      </c>
      <c r="D15" s="37">
        <v>8646</v>
      </c>
      <c r="E15" s="37"/>
      <c r="F15" s="37">
        <v>41125</v>
      </c>
      <c r="G15" s="37">
        <v>39693</v>
      </c>
      <c r="H15" s="38">
        <v>7125</v>
      </c>
      <c r="I15" s="39">
        <v>222345</v>
      </c>
      <c r="J15"/>
    </row>
    <row r="16" spans="1:10" ht="15" x14ac:dyDescent="0.25">
      <c r="A16" s="36">
        <v>20</v>
      </c>
      <c r="B16" s="38"/>
      <c r="C16" s="37">
        <v>131570</v>
      </c>
      <c r="D16" s="37">
        <v>6584</v>
      </c>
      <c r="E16" s="37"/>
      <c r="F16" s="37">
        <v>48848</v>
      </c>
      <c r="G16" s="37">
        <v>42445</v>
      </c>
      <c r="H16" s="38">
        <v>4904</v>
      </c>
      <c r="I16" s="39">
        <v>234351</v>
      </c>
      <c r="J16"/>
    </row>
    <row r="17" spans="1:10" ht="15" x14ac:dyDescent="0.25">
      <c r="A17" s="36">
        <v>21</v>
      </c>
      <c r="B17" s="38"/>
      <c r="C17" s="37">
        <v>140458</v>
      </c>
      <c r="D17" s="37">
        <v>7414</v>
      </c>
      <c r="E17" s="37"/>
      <c r="F17" s="37">
        <v>33519</v>
      </c>
      <c r="G17" s="37">
        <v>41660</v>
      </c>
      <c r="H17" s="38">
        <v>5053</v>
      </c>
      <c r="I17" s="39">
        <v>228104</v>
      </c>
      <c r="J17"/>
    </row>
    <row r="18" spans="1:10" ht="15" x14ac:dyDescent="0.25">
      <c r="A18" s="36">
        <v>22</v>
      </c>
      <c r="B18" s="38"/>
      <c r="C18" s="37">
        <v>142312</v>
      </c>
      <c r="D18" s="37">
        <v>11578</v>
      </c>
      <c r="E18" s="37"/>
      <c r="F18" s="37">
        <v>58259</v>
      </c>
      <c r="G18" s="37">
        <v>44647</v>
      </c>
      <c r="H18" s="38">
        <v>5432</v>
      </c>
      <c r="I18" s="39">
        <v>262228</v>
      </c>
      <c r="J18"/>
    </row>
    <row r="19" spans="1:10" ht="15" x14ac:dyDescent="0.25">
      <c r="A19" s="36">
        <v>23</v>
      </c>
      <c r="B19" s="37"/>
      <c r="C19" s="37">
        <v>101111</v>
      </c>
      <c r="D19" s="37">
        <v>5972</v>
      </c>
      <c r="E19" s="37"/>
      <c r="F19" s="37">
        <v>27715</v>
      </c>
      <c r="G19" s="37">
        <v>41514</v>
      </c>
      <c r="H19" s="37">
        <v>6651</v>
      </c>
      <c r="I19" s="39">
        <v>182963</v>
      </c>
      <c r="J19"/>
    </row>
    <row r="20" spans="1:10" ht="15" x14ac:dyDescent="0.25">
      <c r="A20" s="36">
        <v>24</v>
      </c>
      <c r="B20" s="38"/>
      <c r="C20" s="37">
        <v>131895</v>
      </c>
      <c r="D20" s="37">
        <v>7084</v>
      </c>
      <c r="E20" s="37"/>
      <c r="F20" s="37">
        <v>39817</v>
      </c>
      <c r="G20" s="37">
        <v>44887</v>
      </c>
      <c r="H20" s="38">
        <v>6934</v>
      </c>
      <c r="I20" s="39">
        <v>230617</v>
      </c>
      <c r="J20"/>
    </row>
    <row r="21" spans="1:10" ht="15" x14ac:dyDescent="0.25">
      <c r="A21" s="36">
        <v>25</v>
      </c>
      <c r="B21" s="38"/>
      <c r="C21" s="37">
        <v>111881</v>
      </c>
      <c r="D21" s="37">
        <v>8073</v>
      </c>
      <c r="E21" s="37"/>
      <c r="F21" s="37">
        <v>44317</v>
      </c>
      <c r="G21" s="37">
        <v>44902</v>
      </c>
      <c r="H21" s="38">
        <v>8174</v>
      </c>
      <c r="I21" s="39">
        <v>217347</v>
      </c>
      <c r="J21"/>
    </row>
    <row r="22" spans="1:10" ht="15" x14ac:dyDescent="0.25">
      <c r="A22" s="36">
        <v>26</v>
      </c>
      <c r="B22" s="37">
        <v>522</v>
      </c>
      <c r="C22" s="37">
        <v>128318</v>
      </c>
      <c r="D22" s="37">
        <v>9912</v>
      </c>
      <c r="E22" s="37"/>
      <c r="F22" s="37">
        <v>31477</v>
      </c>
      <c r="G22" s="37">
        <v>52947</v>
      </c>
      <c r="H22" s="37">
        <v>10713</v>
      </c>
      <c r="I22" s="39">
        <v>233889</v>
      </c>
      <c r="J22"/>
    </row>
    <row r="23" spans="1:10" ht="15" x14ac:dyDescent="0.25">
      <c r="A23" s="36">
        <v>27</v>
      </c>
      <c r="B23" s="38"/>
      <c r="C23" s="37">
        <v>138968</v>
      </c>
      <c r="D23" s="37">
        <v>14377</v>
      </c>
      <c r="E23" s="37"/>
      <c r="F23" s="37">
        <v>45506</v>
      </c>
      <c r="G23" s="37">
        <v>48982</v>
      </c>
      <c r="H23" s="38"/>
      <c r="I23" s="39">
        <v>247833</v>
      </c>
      <c r="J23"/>
    </row>
    <row r="24" spans="1:10" ht="15" x14ac:dyDescent="0.25">
      <c r="A24" s="36">
        <v>28</v>
      </c>
      <c r="B24" s="38"/>
      <c r="C24" s="37">
        <v>118406</v>
      </c>
      <c r="D24" s="37">
        <v>7979</v>
      </c>
      <c r="E24" s="37"/>
      <c r="F24" s="37">
        <v>36063</v>
      </c>
      <c r="G24" s="37">
        <v>42405</v>
      </c>
      <c r="H24" s="38">
        <v>7949</v>
      </c>
      <c r="I24" s="39">
        <v>212802</v>
      </c>
      <c r="J24"/>
    </row>
    <row r="25" spans="1:10" ht="15" x14ac:dyDescent="0.25">
      <c r="A25" s="36">
        <v>29</v>
      </c>
      <c r="B25" s="38"/>
      <c r="C25" s="37">
        <v>119280</v>
      </c>
      <c r="D25" s="37">
        <v>11364</v>
      </c>
      <c r="E25" s="37"/>
      <c r="F25" s="37">
        <v>38956</v>
      </c>
      <c r="G25" s="37">
        <v>59096</v>
      </c>
      <c r="H25" s="38"/>
      <c r="I25" s="39">
        <v>228696</v>
      </c>
      <c r="J25"/>
    </row>
    <row r="26" spans="1:10" ht="15" x14ac:dyDescent="0.25">
      <c r="A26" s="36">
        <v>30</v>
      </c>
      <c r="B26" s="38"/>
      <c r="C26" s="37">
        <v>118423</v>
      </c>
      <c r="D26" s="37">
        <v>11038</v>
      </c>
      <c r="E26" s="37"/>
      <c r="F26" s="37">
        <v>40577</v>
      </c>
      <c r="G26" s="37">
        <v>41415</v>
      </c>
      <c r="H26" s="38"/>
      <c r="I26" s="39">
        <v>211453</v>
      </c>
      <c r="J26"/>
    </row>
    <row r="27" spans="1:10" ht="15" x14ac:dyDescent="0.25">
      <c r="A27" s="36">
        <v>31</v>
      </c>
      <c r="B27" s="38"/>
      <c r="C27" s="37">
        <v>128186</v>
      </c>
      <c r="D27" s="37">
        <v>7755</v>
      </c>
      <c r="E27" s="37"/>
      <c r="F27" s="37">
        <v>46790</v>
      </c>
      <c r="G27" s="37">
        <v>59347</v>
      </c>
      <c r="H27" s="38">
        <v>5600</v>
      </c>
      <c r="I27" s="39">
        <v>247678</v>
      </c>
      <c r="J27"/>
    </row>
    <row r="28" spans="1:10" ht="15" x14ac:dyDescent="0.25">
      <c r="A28" s="36">
        <v>32</v>
      </c>
      <c r="B28" s="38"/>
      <c r="C28" s="37">
        <v>110306</v>
      </c>
      <c r="D28" s="37">
        <v>12741</v>
      </c>
      <c r="E28" s="37"/>
      <c r="F28" s="37">
        <v>38020</v>
      </c>
      <c r="G28" s="37">
        <v>49702</v>
      </c>
      <c r="H28" s="38"/>
      <c r="I28" s="39">
        <v>210769</v>
      </c>
      <c r="J28"/>
    </row>
    <row r="29" spans="1:10" x14ac:dyDescent="0.3">
      <c r="A29" s="36">
        <v>33</v>
      </c>
      <c r="B29" s="38"/>
      <c r="C29" s="37">
        <v>120044</v>
      </c>
      <c r="D29" s="37">
        <v>14411</v>
      </c>
      <c r="E29" s="37"/>
      <c r="F29" s="37">
        <v>47106</v>
      </c>
      <c r="G29" s="37">
        <v>51846</v>
      </c>
      <c r="H29" s="38">
        <v>5702</v>
      </c>
      <c r="I29" s="39">
        <v>239109</v>
      </c>
      <c r="J29"/>
    </row>
    <row r="30" spans="1:10" x14ac:dyDescent="0.3">
      <c r="A30" s="36">
        <v>34</v>
      </c>
      <c r="B30" s="38"/>
      <c r="C30" s="37">
        <v>120044</v>
      </c>
      <c r="D30" s="37">
        <v>14411</v>
      </c>
      <c r="E30" s="37"/>
      <c r="F30" s="37">
        <v>47106</v>
      </c>
      <c r="G30" s="37">
        <v>51846</v>
      </c>
      <c r="H30" s="38">
        <v>7248</v>
      </c>
      <c r="I30" s="39">
        <v>240655</v>
      </c>
      <c r="J30"/>
    </row>
    <row r="31" spans="1:10" x14ac:dyDescent="0.3">
      <c r="A31" s="36">
        <v>35</v>
      </c>
      <c r="B31" s="38"/>
      <c r="C31" s="37">
        <v>119594</v>
      </c>
      <c r="D31" s="37">
        <v>8124</v>
      </c>
      <c r="E31" s="37"/>
      <c r="F31" s="37">
        <v>34401</v>
      </c>
      <c r="G31" s="37">
        <v>56720</v>
      </c>
      <c r="H31" s="38">
        <v>5527</v>
      </c>
      <c r="I31" s="39">
        <v>224366</v>
      </c>
      <c r="J31"/>
    </row>
    <row r="32" spans="1:10" x14ac:dyDescent="0.3">
      <c r="A32" s="36">
        <v>36</v>
      </c>
      <c r="B32" s="38">
        <v>130</v>
      </c>
      <c r="C32" s="37">
        <v>119291</v>
      </c>
      <c r="D32" s="37">
        <v>10449</v>
      </c>
      <c r="E32" s="37"/>
      <c r="F32" s="37">
        <v>50185</v>
      </c>
      <c r="G32" s="37">
        <v>51804</v>
      </c>
      <c r="H32" s="38">
        <v>7589</v>
      </c>
      <c r="I32" s="39">
        <v>239448</v>
      </c>
      <c r="J32"/>
    </row>
    <row r="33" spans="1:10" x14ac:dyDescent="0.3">
      <c r="A33" s="36">
        <v>37</v>
      </c>
      <c r="B33" s="38"/>
      <c r="C33" s="37">
        <v>123350</v>
      </c>
      <c r="D33" s="37">
        <v>6350</v>
      </c>
      <c r="E33" s="37"/>
      <c r="F33" s="37">
        <v>34610</v>
      </c>
      <c r="G33" s="37">
        <v>46640</v>
      </c>
      <c r="H33" s="38">
        <v>6657</v>
      </c>
      <c r="I33" s="39">
        <v>217607</v>
      </c>
      <c r="J33"/>
    </row>
    <row r="34" spans="1:10" x14ac:dyDescent="0.3">
      <c r="A34" s="36">
        <v>38</v>
      </c>
      <c r="B34" s="38">
        <v>341</v>
      </c>
      <c r="C34" s="37">
        <v>148332</v>
      </c>
      <c r="D34" s="37">
        <v>11444</v>
      </c>
      <c r="E34" s="37"/>
      <c r="F34" s="37">
        <v>44711</v>
      </c>
      <c r="G34" s="37">
        <v>54932</v>
      </c>
      <c r="H34" s="38">
        <v>7196</v>
      </c>
      <c r="I34" s="39">
        <v>266956</v>
      </c>
      <c r="J34"/>
    </row>
    <row r="35" spans="1:10" x14ac:dyDescent="0.3">
      <c r="A35" s="36">
        <v>39</v>
      </c>
      <c r="B35" s="37">
        <v>712</v>
      </c>
      <c r="C35" s="37">
        <v>133059</v>
      </c>
      <c r="D35" s="37">
        <v>11826</v>
      </c>
      <c r="E35" s="37"/>
      <c r="F35" s="37">
        <v>38608</v>
      </c>
      <c r="G35" s="37">
        <v>48953</v>
      </c>
      <c r="H35" s="37">
        <v>4813</v>
      </c>
      <c r="I35" s="39">
        <v>237971</v>
      </c>
      <c r="J35"/>
    </row>
    <row r="36" spans="1:10" x14ac:dyDescent="0.3">
      <c r="A36" s="36">
        <v>40</v>
      </c>
      <c r="B36" s="38"/>
      <c r="C36" s="37">
        <v>124640</v>
      </c>
      <c r="D36" s="37">
        <v>7306</v>
      </c>
      <c r="E36" s="37"/>
      <c r="F36" s="37">
        <v>46142</v>
      </c>
      <c r="G36" s="37">
        <v>48270</v>
      </c>
      <c r="H36" s="38">
        <v>5886</v>
      </c>
      <c r="I36" s="39">
        <v>232244</v>
      </c>
      <c r="J36"/>
    </row>
    <row r="37" spans="1:10" x14ac:dyDescent="0.3">
      <c r="A37" s="36">
        <v>41</v>
      </c>
      <c r="B37" s="38">
        <v>272</v>
      </c>
      <c r="C37" s="37">
        <v>121767</v>
      </c>
      <c r="D37" s="37">
        <v>11614</v>
      </c>
      <c r="E37" s="37">
        <v>311</v>
      </c>
      <c r="F37" s="37">
        <v>55131</v>
      </c>
      <c r="G37" s="37">
        <v>39848</v>
      </c>
      <c r="H37" s="38">
        <v>6222</v>
      </c>
      <c r="I37" s="39">
        <v>235165</v>
      </c>
      <c r="J37"/>
    </row>
    <row r="38" spans="1:10" x14ac:dyDescent="0.3">
      <c r="A38" s="36">
        <v>42</v>
      </c>
      <c r="B38" s="38"/>
      <c r="C38" s="37">
        <v>115939</v>
      </c>
      <c r="D38" s="37">
        <v>8534</v>
      </c>
      <c r="E38" s="37">
        <v>1790</v>
      </c>
      <c r="F38" s="37">
        <v>46596</v>
      </c>
      <c r="G38" s="37">
        <v>47751</v>
      </c>
      <c r="H38" s="38">
        <v>6629</v>
      </c>
      <c r="I38" s="39">
        <v>227239</v>
      </c>
      <c r="J38"/>
    </row>
    <row r="39" spans="1:10" x14ac:dyDescent="0.3">
      <c r="A39" s="36">
        <v>43</v>
      </c>
      <c r="B39" s="38"/>
      <c r="C39" s="37">
        <v>120428</v>
      </c>
      <c r="D39" s="37">
        <v>4677</v>
      </c>
      <c r="E39" s="37"/>
      <c r="F39" s="37">
        <v>41648</v>
      </c>
      <c r="G39" s="37">
        <v>40180</v>
      </c>
      <c r="H39" s="38">
        <v>4265</v>
      </c>
      <c r="I39" s="39">
        <f>SUM(B39:H39)</f>
        <v>211198</v>
      </c>
      <c r="J39"/>
    </row>
    <row r="40" spans="1:10" x14ac:dyDescent="0.3">
      <c r="A40" s="36">
        <v>44</v>
      </c>
      <c r="B40" s="38">
        <v>332</v>
      </c>
      <c r="C40" s="37">
        <v>113300</v>
      </c>
      <c r="D40" s="37">
        <v>4713</v>
      </c>
      <c r="E40" s="37">
        <v>392</v>
      </c>
      <c r="F40" s="37">
        <v>25470</v>
      </c>
      <c r="G40" s="37">
        <v>28949</v>
      </c>
      <c r="H40" s="38">
        <v>4860</v>
      </c>
      <c r="I40" s="39">
        <f>SUM(B40:H40)</f>
        <v>178016</v>
      </c>
      <c r="J40"/>
    </row>
    <row r="41" spans="1:10" x14ac:dyDescent="0.3">
      <c r="A41" s="36">
        <v>45</v>
      </c>
      <c r="B41" s="38">
        <v>139</v>
      </c>
      <c r="C41" s="37">
        <v>101299</v>
      </c>
      <c r="D41" s="37">
        <v>7553</v>
      </c>
      <c r="E41" s="37"/>
      <c r="F41" s="37">
        <v>40679</v>
      </c>
      <c r="G41" s="37">
        <v>20682</v>
      </c>
      <c r="H41" s="38">
        <v>6459</v>
      </c>
      <c r="I41" s="39">
        <v>176811</v>
      </c>
      <c r="J41"/>
    </row>
    <row r="42" spans="1:10" x14ac:dyDescent="0.3">
      <c r="A42" s="36">
        <v>46</v>
      </c>
      <c r="B42" s="38"/>
      <c r="C42" s="37">
        <v>108239</v>
      </c>
      <c r="D42" s="37">
        <v>5918</v>
      </c>
      <c r="E42" s="37"/>
      <c r="F42" s="37">
        <v>65786</v>
      </c>
      <c r="G42" s="37">
        <v>30849</v>
      </c>
      <c r="H42" s="38">
        <v>5716</v>
      </c>
      <c r="I42" s="39">
        <f>SUM(B42:H42)</f>
        <v>216508</v>
      </c>
      <c r="J42"/>
    </row>
    <row r="43" spans="1:10" x14ac:dyDescent="0.3">
      <c r="A43" s="36">
        <v>47</v>
      </c>
      <c r="B43" s="38">
        <v>111</v>
      </c>
      <c r="C43" s="37">
        <v>108624</v>
      </c>
      <c r="D43" s="37">
        <v>9686</v>
      </c>
      <c r="E43" s="37"/>
      <c r="F43" s="37">
        <v>63577</v>
      </c>
      <c r="G43" s="37">
        <v>44760</v>
      </c>
      <c r="H43" s="38">
        <v>5508</v>
      </c>
      <c r="I43" s="39">
        <f>SUM(B43:H43)</f>
        <v>232266</v>
      </c>
      <c r="J43"/>
    </row>
    <row r="44" spans="1:10" x14ac:dyDescent="0.3">
      <c r="A44" s="36">
        <v>48</v>
      </c>
      <c r="B44" s="38"/>
      <c r="C44" s="37">
        <v>147072</v>
      </c>
      <c r="D44" s="37">
        <v>8175</v>
      </c>
      <c r="E44" s="37"/>
      <c r="F44" s="37">
        <v>43259</v>
      </c>
      <c r="G44" s="37">
        <v>44339</v>
      </c>
      <c r="H44" s="38">
        <v>5654</v>
      </c>
      <c r="I44" s="39">
        <v>248499</v>
      </c>
      <c r="J44"/>
    </row>
    <row r="45" spans="1:10" x14ac:dyDescent="0.3">
      <c r="A45" s="36">
        <v>49</v>
      </c>
      <c r="B45" s="38">
        <v>478</v>
      </c>
      <c r="C45" s="37">
        <v>129752</v>
      </c>
      <c r="D45" s="37">
        <v>12377</v>
      </c>
      <c r="E45" s="37">
        <v>338</v>
      </c>
      <c r="F45" s="37">
        <v>48017</v>
      </c>
      <c r="G45" s="37">
        <v>43426</v>
      </c>
      <c r="H45" s="38">
        <v>4729</v>
      </c>
      <c r="I45" s="39">
        <v>239117</v>
      </c>
      <c r="J45"/>
    </row>
    <row r="46" spans="1:10" x14ac:dyDescent="0.3">
      <c r="A46" s="36">
        <v>50</v>
      </c>
      <c r="B46" s="38"/>
      <c r="C46" s="37">
        <v>169938</v>
      </c>
      <c r="D46" s="37">
        <v>9670</v>
      </c>
      <c r="E46" s="37"/>
      <c r="F46" s="37">
        <v>50489</v>
      </c>
      <c r="G46" s="37">
        <v>43066</v>
      </c>
      <c r="H46" s="38">
        <v>7909</v>
      </c>
      <c r="I46" s="39">
        <v>281072</v>
      </c>
      <c r="J46"/>
    </row>
    <row r="47" spans="1:10" x14ac:dyDescent="0.3">
      <c r="A47" s="36">
        <v>51</v>
      </c>
      <c r="B47" s="38">
        <v>762</v>
      </c>
      <c r="C47" s="37">
        <v>152825</v>
      </c>
      <c r="D47" s="37">
        <v>7578</v>
      </c>
      <c r="E47" s="37">
        <v>362</v>
      </c>
      <c r="F47" s="37">
        <v>47720</v>
      </c>
      <c r="G47" s="37">
        <v>45466</v>
      </c>
      <c r="H47" s="38">
        <v>7589</v>
      </c>
      <c r="I47" s="39">
        <v>262302</v>
      </c>
      <c r="J47"/>
    </row>
    <row r="48" spans="1:10" x14ac:dyDescent="0.3">
      <c r="A48" s="36">
        <v>52</v>
      </c>
      <c r="B48" s="38">
        <v>303</v>
      </c>
      <c r="C48" s="37">
        <v>139869</v>
      </c>
      <c r="D48" s="37">
        <v>8024</v>
      </c>
      <c r="E48" s="37">
        <v>366</v>
      </c>
      <c r="F48" s="37">
        <v>26862</v>
      </c>
      <c r="G48" s="37">
        <v>24259</v>
      </c>
      <c r="H48" s="38">
        <v>6443</v>
      </c>
      <c r="I48" s="39">
        <v>206126</v>
      </c>
      <c r="J48"/>
    </row>
    <row r="49" spans="1:10" ht="15" thickBot="1" x14ac:dyDescent="0.35">
      <c r="A49" s="144">
        <v>53</v>
      </c>
      <c r="B49" s="145"/>
      <c r="C49" s="146">
        <v>114077</v>
      </c>
      <c r="D49" s="146">
        <v>8691</v>
      </c>
      <c r="E49" s="146"/>
      <c r="F49" s="146">
        <v>24789</v>
      </c>
      <c r="G49" s="146">
        <v>27994</v>
      </c>
      <c r="H49" s="145">
        <v>6157</v>
      </c>
      <c r="I49" s="147">
        <f>SUM(B49:H49)</f>
        <v>181708</v>
      </c>
      <c r="J49"/>
    </row>
    <row r="50" spans="1:10" x14ac:dyDescent="0.3">
      <c r="A50" s="137">
        <v>1</v>
      </c>
      <c r="B50" s="138">
        <v>59</v>
      </c>
      <c r="C50" s="138">
        <v>128133</v>
      </c>
      <c r="D50" s="138">
        <v>5151</v>
      </c>
      <c r="E50" s="138"/>
      <c r="F50" s="138">
        <v>47802</v>
      </c>
      <c r="G50" s="138">
        <v>37322</v>
      </c>
      <c r="H50" s="138">
        <v>4317</v>
      </c>
      <c r="I50" s="139">
        <v>222784</v>
      </c>
      <c r="J50" s="90">
        <v>2021</v>
      </c>
    </row>
    <row r="51" spans="1:10" x14ac:dyDescent="0.3">
      <c r="A51" s="135">
        <v>2</v>
      </c>
      <c r="B51" s="101">
        <v>120</v>
      </c>
      <c r="C51" s="101">
        <v>140095</v>
      </c>
      <c r="D51" s="101">
        <v>8655</v>
      </c>
      <c r="E51" s="101">
        <v>641</v>
      </c>
      <c r="F51" s="101">
        <v>34975</v>
      </c>
      <c r="G51" s="101">
        <v>42587</v>
      </c>
      <c r="H51" s="101">
        <v>6816</v>
      </c>
      <c r="I51" s="136">
        <f>SUM(B51:H51)</f>
        <v>233889</v>
      </c>
      <c r="J51"/>
    </row>
    <row r="52" spans="1:10" x14ac:dyDescent="0.3">
      <c r="A52" s="135">
        <v>3</v>
      </c>
      <c r="B52" s="101"/>
      <c r="C52" s="101">
        <v>140138</v>
      </c>
      <c r="D52" s="101">
        <v>7309</v>
      </c>
      <c r="E52" s="101"/>
      <c r="F52" s="101">
        <v>52683</v>
      </c>
      <c r="G52" s="101">
        <v>38491</v>
      </c>
      <c r="H52" s="101">
        <v>7091</v>
      </c>
      <c r="I52" s="101">
        <f>SUM(B52:H52)</f>
        <v>245712</v>
      </c>
      <c r="J52"/>
    </row>
    <row r="53" spans="1:10" x14ac:dyDescent="0.3">
      <c r="A53" s="135">
        <v>4</v>
      </c>
      <c r="B53" s="101">
        <v>301</v>
      </c>
      <c r="C53" s="101">
        <v>136340</v>
      </c>
      <c r="D53" s="101">
        <v>5293</v>
      </c>
      <c r="E53" s="101"/>
      <c r="F53" s="101">
        <v>48286</v>
      </c>
      <c r="G53" s="101">
        <v>41678</v>
      </c>
      <c r="H53" s="101">
        <v>6720</v>
      </c>
      <c r="I53" s="101">
        <f>SUM(B53:H53)</f>
        <v>238618</v>
      </c>
      <c r="J53"/>
    </row>
    <row r="54" spans="1:10" x14ac:dyDescent="0.3">
      <c r="A54" s="135">
        <v>5</v>
      </c>
      <c r="B54" s="101"/>
      <c r="C54" s="101">
        <v>122845</v>
      </c>
      <c r="D54" s="101">
        <v>5984</v>
      </c>
      <c r="E54" s="101"/>
      <c r="F54" s="101">
        <v>43902</v>
      </c>
      <c r="G54" s="101">
        <v>35222</v>
      </c>
      <c r="H54" s="101">
        <v>7021</v>
      </c>
      <c r="I54" s="101">
        <v>214974</v>
      </c>
      <c r="J54"/>
    </row>
    <row r="55" spans="1:10" x14ac:dyDescent="0.3">
      <c r="A55" s="135">
        <v>6</v>
      </c>
      <c r="B55" s="101">
        <v>172</v>
      </c>
      <c r="C55" s="101">
        <v>122134</v>
      </c>
      <c r="D55" s="101">
        <v>5705</v>
      </c>
      <c r="E55" s="101"/>
      <c r="F55" s="101">
        <v>42608</v>
      </c>
      <c r="G55" s="101">
        <v>45420</v>
      </c>
      <c r="H55" s="101">
        <v>7254</v>
      </c>
      <c r="I55" s="101">
        <f t="shared" ref="I55" si="0">SUM(B55:H55)</f>
        <v>223293</v>
      </c>
      <c r="J55" s="40"/>
    </row>
    <row r="56" spans="1:10" x14ac:dyDescent="0.3">
      <c r="A56" s="135">
        <v>7</v>
      </c>
      <c r="B56" s="101">
        <v>952</v>
      </c>
      <c r="C56" s="101">
        <v>122964</v>
      </c>
      <c r="D56" s="101">
        <v>6605</v>
      </c>
      <c r="E56" s="101" t="s">
        <v>146</v>
      </c>
      <c r="F56" s="101">
        <v>56168</v>
      </c>
      <c r="G56" s="101">
        <v>48468</v>
      </c>
      <c r="H56" s="101">
        <v>9617</v>
      </c>
      <c r="I56" s="101">
        <v>244774</v>
      </c>
      <c r="J56" s="40"/>
    </row>
    <row r="57" spans="1:10" x14ac:dyDescent="0.3">
      <c r="A57" s="135">
        <v>8</v>
      </c>
      <c r="B57" s="101">
        <v>254</v>
      </c>
      <c r="C57" s="101">
        <v>111944</v>
      </c>
      <c r="D57" s="101">
        <v>3362</v>
      </c>
      <c r="E57" s="101" t="s">
        <v>146</v>
      </c>
      <c r="F57" s="101">
        <v>49209</v>
      </c>
      <c r="G57" s="101">
        <v>36963</v>
      </c>
      <c r="H57" s="101">
        <v>7110</v>
      </c>
      <c r="I57" s="101">
        <f t="shared" ref="I57" si="1">SUM(B57:H57)</f>
        <v>208842</v>
      </c>
      <c r="J57" s="40"/>
    </row>
    <row r="58" spans="1:10" x14ac:dyDescent="0.3">
      <c r="A58" s="135">
        <v>9</v>
      </c>
      <c r="B58" s="101">
        <v>247</v>
      </c>
      <c r="C58" s="101">
        <v>137143</v>
      </c>
      <c r="D58" s="101">
        <v>8537</v>
      </c>
      <c r="E58" s="101">
        <v>427</v>
      </c>
      <c r="F58" s="101">
        <v>42616</v>
      </c>
      <c r="G58" s="101">
        <v>33477</v>
      </c>
      <c r="H58" s="101">
        <v>7943</v>
      </c>
      <c r="I58" s="101">
        <v>230390</v>
      </c>
      <c r="J58" s="40"/>
    </row>
    <row r="59" spans="1:10" x14ac:dyDescent="0.3">
      <c r="A59" s="135">
        <v>10</v>
      </c>
      <c r="B59" s="101">
        <v>364</v>
      </c>
      <c r="C59" s="101">
        <v>129645</v>
      </c>
      <c r="D59" s="101">
        <v>8152</v>
      </c>
      <c r="E59" s="101" t="s">
        <v>146</v>
      </c>
      <c r="F59" s="101">
        <v>54460</v>
      </c>
      <c r="G59" s="101">
        <v>42334</v>
      </c>
      <c r="H59" s="101">
        <v>7473</v>
      </c>
      <c r="I59" s="101">
        <f t="shared" ref="I59" si="2">SUM(B59:H59)</f>
        <v>242428</v>
      </c>
      <c r="J59" s="40"/>
    </row>
    <row r="60" spans="1:10" x14ac:dyDescent="0.3">
      <c r="A60" s="135">
        <v>11</v>
      </c>
      <c r="B60" s="101">
        <v>399</v>
      </c>
      <c r="C60" s="101">
        <v>137808</v>
      </c>
      <c r="D60" s="101">
        <v>8314</v>
      </c>
      <c r="E60" s="101" t="s">
        <v>146</v>
      </c>
      <c r="F60" s="101">
        <v>54929</v>
      </c>
      <c r="G60" s="101">
        <v>42046</v>
      </c>
      <c r="H60" s="101">
        <v>8755</v>
      </c>
      <c r="I60" s="101">
        <f>SUM(B60:H60)</f>
        <v>252251</v>
      </c>
      <c r="J60" s="40"/>
    </row>
    <row r="61" spans="1:10" x14ac:dyDescent="0.3">
      <c r="A61" s="135">
        <v>12</v>
      </c>
      <c r="B61" s="101">
        <v>634</v>
      </c>
      <c r="C61" s="101">
        <v>146128</v>
      </c>
      <c r="D61" s="101">
        <v>7930</v>
      </c>
      <c r="E61" s="101" t="s">
        <v>146</v>
      </c>
      <c r="F61" s="101">
        <v>39221</v>
      </c>
      <c r="G61" s="101">
        <v>39912</v>
      </c>
      <c r="H61" s="101">
        <v>7591</v>
      </c>
      <c r="I61" s="101">
        <f>SUM(B61:H61)</f>
        <v>241416</v>
      </c>
      <c r="J61" s="40"/>
    </row>
    <row r="62" spans="1:10" x14ac:dyDescent="0.3">
      <c r="A62" s="135">
        <v>13</v>
      </c>
      <c r="B62" s="101">
        <v>399</v>
      </c>
      <c r="C62" s="101">
        <v>141365</v>
      </c>
      <c r="D62" s="101">
        <v>10856</v>
      </c>
      <c r="E62" s="101">
        <v>792</v>
      </c>
      <c r="F62" s="101">
        <v>39608</v>
      </c>
      <c r="G62" s="101">
        <v>40763</v>
      </c>
      <c r="H62" s="101">
        <v>9051</v>
      </c>
      <c r="I62" s="101">
        <f t="shared" ref="I62" si="3">SUM(B62:H62)</f>
        <v>242834</v>
      </c>
      <c r="J62" s="40"/>
    </row>
    <row r="63" spans="1:10" x14ac:dyDescent="0.3">
      <c r="A63" s="135">
        <v>14</v>
      </c>
      <c r="B63" s="101">
        <v>503</v>
      </c>
      <c r="C63" s="101">
        <v>101810</v>
      </c>
      <c r="D63" s="101">
        <v>4655</v>
      </c>
      <c r="E63" s="101">
        <v>1793</v>
      </c>
      <c r="F63" s="101">
        <v>42225</v>
      </c>
      <c r="G63" s="101">
        <v>31219</v>
      </c>
      <c r="H63" s="101">
        <v>6446</v>
      </c>
      <c r="I63" s="101">
        <v>188651</v>
      </c>
      <c r="J63" s="40"/>
    </row>
    <row r="64" spans="1:10" x14ac:dyDescent="0.3">
      <c r="J64" s="40"/>
    </row>
    <row r="65" spans="10:10" x14ac:dyDescent="0.3">
      <c r="J65" s="35"/>
    </row>
    <row r="66" spans="10:10" x14ac:dyDescent="0.3">
      <c r="J66" s="35"/>
    </row>
    <row r="67" spans="10:10" x14ac:dyDescent="0.3">
      <c r="J67" s="35"/>
    </row>
    <row r="68" spans="10:10" x14ac:dyDescent="0.3">
      <c r="J68" s="35"/>
    </row>
    <row r="69" spans="10:10" x14ac:dyDescent="0.3">
      <c r="J69" s="35"/>
    </row>
    <row r="70" spans="10:10" x14ac:dyDescent="0.3">
      <c r="J70" s="35"/>
    </row>
    <row r="71" spans="10:10" x14ac:dyDescent="0.3">
      <c r="J71" s="35"/>
    </row>
    <row r="72" spans="10:10" x14ac:dyDescent="0.3">
      <c r="J72" s="35"/>
    </row>
    <row r="73" spans="10:10" x14ac:dyDescent="0.3">
      <c r="J73" s="35"/>
    </row>
    <row r="74" spans="10:10" x14ac:dyDescent="0.3">
      <c r="J74" s="35"/>
    </row>
    <row r="75" spans="10:10" x14ac:dyDescent="0.3">
      <c r="J75" s="35"/>
    </row>
    <row r="76" spans="10:10" x14ac:dyDescent="0.3">
      <c r="J76" s="35"/>
    </row>
    <row r="77" spans="10:10" x14ac:dyDescent="0.3">
      <c r="J77" s="35"/>
    </row>
    <row r="78" spans="10:10" x14ac:dyDescent="0.3">
      <c r="J78" s="35"/>
    </row>
    <row r="79" spans="10:10" x14ac:dyDescent="0.3">
      <c r="J79" s="35"/>
    </row>
    <row r="80" spans="10:10" x14ac:dyDescent="0.3">
      <c r="J80" s="35"/>
    </row>
    <row r="81" spans="10:10" x14ac:dyDescent="0.3">
      <c r="J81" s="35"/>
    </row>
    <row r="82" spans="10:10" x14ac:dyDescent="0.3">
      <c r="J82" s="35"/>
    </row>
    <row r="83" spans="10:10" x14ac:dyDescent="0.3">
      <c r="J83" s="35"/>
    </row>
    <row r="84" spans="10:10" x14ac:dyDescent="0.3">
      <c r="J84" s="35"/>
    </row>
    <row r="85" spans="10:10" x14ac:dyDescent="0.3">
      <c r="J85" s="35"/>
    </row>
    <row r="86" spans="10:10" x14ac:dyDescent="0.3">
      <c r="J86" s="35"/>
    </row>
    <row r="87" spans="10:10" x14ac:dyDescent="0.3">
      <c r="J87" s="35"/>
    </row>
    <row r="88" spans="10:10" x14ac:dyDescent="0.3">
      <c r="J88" s="35"/>
    </row>
    <row r="89" spans="10:10" x14ac:dyDescent="0.3">
      <c r="J89" s="35"/>
    </row>
    <row r="90" spans="10:10" x14ac:dyDescent="0.3">
      <c r="J90" s="35"/>
    </row>
    <row r="91" spans="10:10" x14ac:dyDescent="0.3">
      <c r="J91" s="35"/>
    </row>
    <row r="92" spans="10:10" x14ac:dyDescent="0.3">
      <c r="J92" s="35"/>
    </row>
    <row r="93" spans="10:10" x14ac:dyDescent="0.3">
      <c r="J93" s="35"/>
    </row>
    <row r="94" spans="10:10" x14ac:dyDescent="0.3">
      <c r="J94" s="35"/>
    </row>
    <row r="95" spans="10:10" x14ac:dyDescent="0.3">
      <c r="J95" s="35"/>
    </row>
    <row r="96" spans="10:10" x14ac:dyDescent="0.3">
      <c r="J96" s="35"/>
    </row>
    <row r="97" spans="10:10" x14ac:dyDescent="0.3">
      <c r="J97" s="35"/>
    </row>
    <row r="98" spans="10:10" x14ac:dyDescent="0.3">
      <c r="J98" s="35"/>
    </row>
    <row r="99" spans="10:10" x14ac:dyDescent="0.3">
      <c r="J99" s="35"/>
    </row>
    <row r="100" spans="10:10" x14ac:dyDescent="0.3">
      <c r="J100" s="35"/>
    </row>
    <row r="101" spans="10:10" x14ac:dyDescent="0.3">
      <c r="J101" s="35"/>
    </row>
    <row r="102" spans="10:10" x14ac:dyDescent="0.3">
      <c r="J102" s="35"/>
    </row>
    <row r="103" spans="10:10" x14ac:dyDescent="0.3">
      <c r="J103" s="35"/>
    </row>
    <row r="104" spans="10:10" x14ac:dyDescent="0.3">
      <c r="J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zoomScaleNormal="100" workbookViewId="0">
      <selection activeCell="E7" sqref="E7"/>
    </sheetView>
  </sheetViews>
  <sheetFormatPr defaultRowHeight="14.4" x14ac:dyDescent="0.3"/>
  <cols>
    <col min="1" max="1" width="14.88671875" customWidth="1"/>
    <col min="4" max="4" width="9.109375" customWidth="1"/>
  </cols>
  <sheetData>
    <row r="2" spans="1:27" ht="15" x14ac:dyDescent="0.25">
      <c r="A2" s="48" t="s">
        <v>143</v>
      </c>
      <c r="B2" s="47"/>
      <c r="D2" s="48"/>
      <c r="E2" s="49"/>
      <c r="F2" s="49"/>
      <c r="G2" s="49"/>
      <c r="H2" s="49"/>
      <c r="I2" s="50"/>
      <c r="J2" s="49"/>
      <c r="K2" s="49"/>
      <c r="L2" s="49"/>
      <c r="O2" s="51"/>
      <c r="P2" s="51"/>
      <c r="Q2" s="51"/>
      <c r="R2" s="51"/>
      <c r="S2" s="51"/>
      <c r="T2" s="52"/>
      <c r="U2" s="53"/>
      <c r="V2" s="53"/>
      <c r="W2" s="53"/>
      <c r="X2" s="53"/>
    </row>
    <row r="3" spans="1:27" ht="15" x14ac:dyDescent="0.25"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5"/>
      <c r="Q3" s="56"/>
      <c r="R3" s="53"/>
      <c r="S3" s="53"/>
      <c r="T3" s="53"/>
      <c r="U3" s="53"/>
      <c r="V3" s="53"/>
      <c r="W3" s="53"/>
      <c r="X3" s="53"/>
    </row>
    <row r="4" spans="1:27" x14ac:dyDescent="0.3">
      <c r="A4" s="48" t="s">
        <v>147</v>
      </c>
      <c r="B4" s="57"/>
      <c r="C4" s="58"/>
      <c r="D4" s="58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59"/>
      <c r="Q4" s="60"/>
      <c r="R4" s="53"/>
      <c r="S4" s="53"/>
      <c r="T4" s="53"/>
      <c r="U4" s="53"/>
      <c r="V4" s="53"/>
      <c r="W4" s="53"/>
      <c r="X4" s="53"/>
    </row>
    <row r="5" spans="1:27" x14ac:dyDescent="0.3">
      <c r="A5" s="213" t="s">
        <v>166</v>
      </c>
      <c r="B5" s="6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2"/>
      <c r="R5" s="53"/>
      <c r="S5" s="53"/>
      <c r="T5" s="53"/>
      <c r="U5" s="53"/>
      <c r="V5" s="53"/>
      <c r="W5" s="53"/>
      <c r="X5" s="53"/>
    </row>
    <row r="6" spans="1:27" x14ac:dyDescent="0.3">
      <c r="A6" s="326" t="s">
        <v>56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229"/>
      <c r="Z6" s="229"/>
      <c r="AA6" s="229"/>
    </row>
    <row r="7" spans="1:27" x14ac:dyDescent="0.3">
      <c r="A7" s="214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4"/>
      <c r="Y7" s="230"/>
      <c r="Z7" s="230"/>
      <c r="AA7" s="230"/>
    </row>
    <row r="8" spans="1:27" ht="15" thickBot="1" x14ac:dyDescent="0.35">
      <c r="A8" s="231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1"/>
      <c r="Y8" s="230"/>
      <c r="Z8" s="230"/>
      <c r="AA8" s="230"/>
    </row>
    <row r="9" spans="1:27" ht="15" thickBot="1" x14ac:dyDescent="0.35">
      <c r="A9" s="223" t="s">
        <v>57</v>
      </c>
      <c r="B9" s="214"/>
      <c r="C9" s="327" t="s">
        <v>167</v>
      </c>
      <c r="D9" s="328"/>
      <c r="E9" s="328"/>
      <c r="F9" s="328"/>
      <c r="G9" s="329"/>
      <c r="H9" s="215"/>
      <c r="I9" s="230"/>
      <c r="J9" s="233"/>
      <c r="K9" s="219" t="s">
        <v>168</v>
      </c>
      <c r="L9" s="220"/>
      <c r="M9" s="222"/>
      <c r="N9" s="221"/>
      <c r="O9" s="230"/>
      <c r="P9" s="230"/>
      <c r="Q9" s="327" t="s">
        <v>169</v>
      </c>
      <c r="R9" s="328"/>
      <c r="S9" s="328"/>
      <c r="T9" s="328"/>
      <c r="U9" s="329"/>
      <c r="V9" s="215"/>
      <c r="W9" s="230"/>
      <c r="X9" s="217"/>
      <c r="Y9" s="218" t="s">
        <v>87</v>
      </c>
      <c r="Z9" s="218"/>
      <c r="AA9" s="230"/>
    </row>
    <row r="10" spans="1:27" x14ac:dyDescent="0.3">
      <c r="A10" s="216"/>
      <c r="B10" s="214"/>
      <c r="C10" s="339" t="s">
        <v>170</v>
      </c>
      <c r="D10" s="330" t="s">
        <v>171</v>
      </c>
      <c r="E10" s="330" t="s">
        <v>172</v>
      </c>
      <c r="F10" s="332" t="s">
        <v>173</v>
      </c>
      <c r="G10" s="224" t="s">
        <v>174</v>
      </c>
      <c r="H10" s="215"/>
      <c r="I10" s="230"/>
      <c r="J10" s="339" t="s">
        <v>175</v>
      </c>
      <c r="K10" s="336" t="s">
        <v>176</v>
      </c>
      <c r="L10" s="337" t="s">
        <v>32</v>
      </c>
      <c r="M10" s="341" t="s">
        <v>173</v>
      </c>
      <c r="N10" s="226" t="s">
        <v>174</v>
      </c>
      <c r="O10" s="230"/>
      <c r="P10" s="230"/>
      <c r="Q10" s="339" t="s">
        <v>170</v>
      </c>
      <c r="R10" s="330" t="s">
        <v>171</v>
      </c>
      <c r="S10" s="330" t="s">
        <v>172</v>
      </c>
      <c r="T10" s="332" t="s">
        <v>173</v>
      </c>
      <c r="U10" s="224" t="s">
        <v>174</v>
      </c>
      <c r="V10" s="215"/>
      <c r="W10" s="230"/>
      <c r="X10" s="334" t="s">
        <v>28</v>
      </c>
      <c r="Y10" s="227" t="s">
        <v>177</v>
      </c>
      <c r="Z10" s="226" t="s">
        <v>174</v>
      </c>
      <c r="AA10" s="230"/>
    </row>
    <row r="11" spans="1:27" ht="15" thickBot="1" x14ac:dyDescent="0.35">
      <c r="A11" s="230"/>
      <c r="B11" s="214"/>
      <c r="C11" s="340"/>
      <c r="D11" s="331"/>
      <c r="E11" s="331"/>
      <c r="F11" s="333"/>
      <c r="G11" s="225" t="s">
        <v>178</v>
      </c>
      <c r="H11" s="234" t="s">
        <v>58</v>
      </c>
      <c r="I11" s="230"/>
      <c r="J11" s="340"/>
      <c r="K11" s="331"/>
      <c r="L11" s="338"/>
      <c r="M11" s="333"/>
      <c r="N11" s="225" t="s">
        <v>178</v>
      </c>
      <c r="O11" s="235" t="s">
        <v>58</v>
      </c>
      <c r="P11" s="230"/>
      <c r="Q11" s="340"/>
      <c r="R11" s="331"/>
      <c r="S11" s="331"/>
      <c r="T11" s="333"/>
      <c r="U11" s="225" t="s">
        <v>178</v>
      </c>
      <c r="V11" s="234" t="s">
        <v>58</v>
      </c>
      <c r="W11" s="230"/>
      <c r="X11" s="335"/>
      <c r="Y11" s="228" t="s">
        <v>179</v>
      </c>
      <c r="Z11" s="225" t="s">
        <v>178</v>
      </c>
      <c r="AA11" s="235" t="s">
        <v>58</v>
      </c>
    </row>
    <row r="12" spans="1:27" ht="15" thickBot="1" x14ac:dyDescent="0.35">
      <c r="A12" s="236" t="s">
        <v>59</v>
      </c>
      <c r="B12" s="231"/>
      <c r="C12" s="256">
        <v>376.524</v>
      </c>
      <c r="D12" s="257">
        <v>372.71899999999999</v>
      </c>
      <c r="E12" s="258"/>
      <c r="F12" s="259">
        <v>368.70400000000001</v>
      </c>
      <c r="G12" s="288">
        <v>-1.1990000000000123</v>
      </c>
      <c r="H12" s="289">
        <v>-3.2413903104328012E-3</v>
      </c>
      <c r="I12" s="255"/>
      <c r="J12" s="256">
        <v>311.85399999999998</v>
      </c>
      <c r="K12" s="257">
        <v>390.15199999999999</v>
      </c>
      <c r="L12" s="258">
        <v>389.26600000000002</v>
      </c>
      <c r="M12" s="259">
        <v>383.68599999999998</v>
      </c>
      <c r="N12" s="288">
        <v>0.3739999999999668</v>
      </c>
      <c r="O12" s="289">
        <v>9.7570647409939149E-4</v>
      </c>
      <c r="P12" s="239"/>
      <c r="Q12" s="256">
        <v>373.88299999999998</v>
      </c>
      <c r="R12" s="257">
        <v>372.83800000000002</v>
      </c>
      <c r="S12" s="258"/>
      <c r="T12" s="259">
        <v>363.81</v>
      </c>
      <c r="U12" s="288">
        <v>2.9529999999999745</v>
      </c>
      <c r="V12" s="289">
        <v>8.1832969846780124E-3</v>
      </c>
      <c r="W12" s="239"/>
      <c r="X12" s="260">
        <v>369.83269999999999</v>
      </c>
      <c r="Y12" s="294">
        <v>166.29168165467624</v>
      </c>
      <c r="Z12" s="288">
        <v>-0.20740000000000691</v>
      </c>
      <c r="AA12" s="289">
        <v>-5.6047979664908265E-4</v>
      </c>
    </row>
    <row r="13" spans="1:27" x14ac:dyDescent="0.3">
      <c r="A13" s="237"/>
      <c r="B13" s="231"/>
      <c r="C13" s="261"/>
      <c r="D13" s="240"/>
      <c r="E13" s="240"/>
      <c r="F13" s="240"/>
      <c r="G13" s="240"/>
      <c r="H13" s="262"/>
      <c r="I13" s="240"/>
      <c r="J13" s="240"/>
      <c r="K13" s="240"/>
      <c r="L13" s="240"/>
      <c r="M13" s="240"/>
      <c r="N13" s="240"/>
      <c r="O13" s="263"/>
      <c r="P13" s="239"/>
      <c r="Q13" s="261"/>
      <c r="R13" s="240"/>
      <c r="S13" s="240"/>
      <c r="T13" s="240"/>
      <c r="U13" s="240"/>
      <c r="V13" s="262"/>
      <c r="W13" s="239"/>
      <c r="X13" s="264"/>
      <c r="Y13" s="265"/>
      <c r="Z13" s="261"/>
      <c r="AA13" s="261"/>
    </row>
    <row r="14" spans="1:27" x14ac:dyDescent="0.3">
      <c r="A14" s="238"/>
      <c r="B14" s="231"/>
      <c r="C14" s="266"/>
      <c r="D14" s="266"/>
      <c r="E14" s="266"/>
      <c r="F14" s="266"/>
      <c r="G14" s="267"/>
      <c r="H14" s="268"/>
      <c r="I14" s="266"/>
      <c r="J14" s="266"/>
      <c r="K14" s="266"/>
      <c r="L14" s="266"/>
      <c r="M14" s="266"/>
      <c r="N14" s="266"/>
      <c r="O14" s="269"/>
      <c r="P14" s="266"/>
      <c r="Q14" s="266"/>
      <c r="R14" s="266"/>
      <c r="S14" s="266"/>
      <c r="T14" s="266"/>
      <c r="U14" s="267"/>
      <c r="V14" s="268"/>
      <c r="W14" s="266"/>
      <c r="X14" s="266"/>
      <c r="Y14" s="266"/>
      <c r="Z14" s="270"/>
      <c r="AA14" s="270"/>
    </row>
    <row r="15" spans="1:27" ht="15" thickBot="1" x14ac:dyDescent="0.35">
      <c r="A15" s="238"/>
      <c r="B15" s="231"/>
      <c r="C15" s="271" t="s">
        <v>158</v>
      </c>
      <c r="D15" s="271" t="s">
        <v>159</v>
      </c>
      <c r="E15" s="271" t="s">
        <v>160</v>
      </c>
      <c r="F15" s="271" t="s">
        <v>161</v>
      </c>
      <c r="G15" s="271"/>
      <c r="H15" s="272"/>
      <c r="I15" s="254"/>
      <c r="J15" s="271" t="s">
        <v>158</v>
      </c>
      <c r="K15" s="271" t="s">
        <v>159</v>
      </c>
      <c r="L15" s="271" t="s">
        <v>160</v>
      </c>
      <c r="M15" s="271" t="s">
        <v>161</v>
      </c>
      <c r="N15" s="273"/>
      <c r="O15" s="274"/>
      <c r="P15" s="254"/>
      <c r="Q15" s="271" t="s">
        <v>158</v>
      </c>
      <c r="R15" s="271" t="s">
        <v>159</v>
      </c>
      <c r="S15" s="271" t="s">
        <v>160</v>
      </c>
      <c r="T15" s="271" t="s">
        <v>161</v>
      </c>
      <c r="U15" s="271"/>
      <c r="V15" s="272"/>
      <c r="W15" s="239"/>
      <c r="X15" s="275" t="s">
        <v>28</v>
      </c>
      <c r="Y15" s="254"/>
      <c r="Z15" s="270"/>
      <c r="AA15" s="270"/>
    </row>
    <row r="16" spans="1:27" x14ac:dyDescent="0.3">
      <c r="A16" s="295" t="s">
        <v>60</v>
      </c>
      <c r="B16" s="231"/>
      <c r="C16" s="276">
        <v>339.7423</v>
      </c>
      <c r="D16" s="277">
        <v>315.25819999999999</v>
      </c>
      <c r="E16" s="277" t="s">
        <v>156</v>
      </c>
      <c r="F16" s="278">
        <v>336.58890000000002</v>
      </c>
      <c r="G16" s="279">
        <v>0.10080000000004929</v>
      </c>
      <c r="H16" s="290">
        <v>2.995648285928354E-4</v>
      </c>
      <c r="I16" s="281"/>
      <c r="J16" s="276" t="s">
        <v>156</v>
      </c>
      <c r="K16" s="277" t="s">
        <v>156</v>
      </c>
      <c r="L16" s="277" t="s">
        <v>156</v>
      </c>
      <c r="M16" s="278" t="s">
        <v>156</v>
      </c>
      <c r="N16" s="279"/>
      <c r="O16" s="290"/>
      <c r="P16" s="239"/>
      <c r="Q16" s="276" t="s">
        <v>156</v>
      </c>
      <c r="R16" s="277" t="s">
        <v>156</v>
      </c>
      <c r="S16" s="277" t="s">
        <v>156</v>
      </c>
      <c r="T16" s="278" t="s">
        <v>156</v>
      </c>
      <c r="U16" s="279" t="s">
        <v>156</v>
      </c>
      <c r="V16" s="280" t="s">
        <v>156</v>
      </c>
      <c r="W16" s="239"/>
      <c r="X16" s="282">
        <v>336.58890000000002</v>
      </c>
      <c r="Y16" s="283"/>
      <c r="Z16" s="284">
        <v>0.10080000000004929</v>
      </c>
      <c r="AA16" s="280">
        <v>2.995648285928354E-4</v>
      </c>
    </row>
    <row r="17" spans="1:27" x14ac:dyDescent="0.3">
      <c r="A17" s="296" t="s">
        <v>61</v>
      </c>
      <c r="B17" s="231"/>
      <c r="C17" s="241" t="s">
        <v>156</v>
      </c>
      <c r="D17" s="242" t="s">
        <v>156</v>
      </c>
      <c r="E17" s="242" t="s">
        <v>156</v>
      </c>
      <c r="F17" s="285" t="s">
        <v>156</v>
      </c>
      <c r="G17" s="243"/>
      <c r="H17" s="291" t="s">
        <v>156</v>
      </c>
      <c r="I17" s="281"/>
      <c r="J17" s="241" t="s">
        <v>156</v>
      </c>
      <c r="K17" s="242" t="s">
        <v>156</v>
      </c>
      <c r="L17" s="242" t="s">
        <v>156</v>
      </c>
      <c r="M17" s="285" t="s">
        <v>156</v>
      </c>
      <c r="N17" s="243" t="s">
        <v>156</v>
      </c>
      <c r="O17" s="244" t="s">
        <v>156</v>
      </c>
      <c r="P17" s="239"/>
      <c r="Q17" s="241" t="s">
        <v>156</v>
      </c>
      <c r="R17" s="242" t="s">
        <v>156</v>
      </c>
      <c r="S17" s="242" t="s">
        <v>156</v>
      </c>
      <c r="T17" s="285" t="s">
        <v>156</v>
      </c>
      <c r="U17" s="243" t="s">
        <v>156</v>
      </c>
      <c r="V17" s="244" t="s">
        <v>156</v>
      </c>
      <c r="W17" s="239"/>
      <c r="X17" s="286" t="s">
        <v>156</v>
      </c>
      <c r="Y17" s="240"/>
      <c r="Z17" s="245" t="s">
        <v>156</v>
      </c>
      <c r="AA17" s="244" t="s">
        <v>156</v>
      </c>
    </row>
    <row r="18" spans="1:27" x14ac:dyDescent="0.3">
      <c r="A18" s="296" t="s">
        <v>62</v>
      </c>
      <c r="B18" s="231"/>
      <c r="C18" s="241">
        <v>318.75240000000002</v>
      </c>
      <c r="D18" s="242">
        <v>323.44349999999997</v>
      </c>
      <c r="E18" s="242">
        <v>331.87880000000001</v>
      </c>
      <c r="F18" s="285">
        <v>324.40069999999997</v>
      </c>
      <c r="G18" s="243">
        <v>0.17619999999999436</v>
      </c>
      <c r="H18" s="291">
        <v>5.4345060290006408E-4</v>
      </c>
      <c r="I18" s="281"/>
      <c r="J18" s="241" t="s">
        <v>156</v>
      </c>
      <c r="K18" s="242" t="s">
        <v>156</v>
      </c>
      <c r="L18" s="242" t="s">
        <v>156</v>
      </c>
      <c r="M18" s="285" t="s">
        <v>156</v>
      </c>
      <c r="N18" s="243" t="s">
        <v>156</v>
      </c>
      <c r="O18" s="244" t="s">
        <v>156</v>
      </c>
      <c r="P18" s="239"/>
      <c r="Q18" s="241" t="s">
        <v>156</v>
      </c>
      <c r="R18" s="242" t="s">
        <v>156</v>
      </c>
      <c r="S18" s="242" t="s">
        <v>157</v>
      </c>
      <c r="T18" s="285" t="s">
        <v>157</v>
      </c>
      <c r="U18" s="243" t="s">
        <v>156</v>
      </c>
      <c r="V18" s="244" t="s">
        <v>156</v>
      </c>
      <c r="W18" s="239"/>
      <c r="X18" s="286" t="s">
        <v>157</v>
      </c>
      <c r="Y18" s="240"/>
      <c r="Z18" s="245" t="s">
        <v>156</v>
      </c>
      <c r="AA18" s="244" t="s">
        <v>156</v>
      </c>
    </row>
    <row r="19" spans="1:27" x14ac:dyDescent="0.3">
      <c r="A19" s="296" t="s">
        <v>63</v>
      </c>
      <c r="B19" s="231"/>
      <c r="C19" s="241" t="s">
        <v>156</v>
      </c>
      <c r="D19" s="242">
        <v>319.33839999999998</v>
      </c>
      <c r="E19" s="242">
        <v>309.05349999999999</v>
      </c>
      <c r="F19" s="285">
        <v>312.47129999999999</v>
      </c>
      <c r="G19" s="243">
        <v>-5.4700000000025284E-2</v>
      </c>
      <c r="H19" s="291">
        <v>-1.7502543788361358E-4</v>
      </c>
      <c r="I19" s="281"/>
      <c r="J19" s="241" t="s">
        <v>156</v>
      </c>
      <c r="K19" s="242" t="s">
        <v>156</v>
      </c>
      <c r="L19" s="242" t="s">
        <v>156</v>
      </c>
      <c r="M19" s="285" t="s">
        <v>156</v>
      </c>
      <c r="N19" s="243" t="s">
        <v>156</v>
      </c>
      <c r="O19" s="244" t="s">
        <v>156</v>
      </c>
      <c r="P19" s="239"/>
      <c r="Q19" s="241" t="s">
        <v>156</v>
      </c>
      <c r="R19" s="242">
        <v>332.88380000000001</v>
      </c>
      <c r="S19" s="242">
        <v>344.75020000000001</v>
      </c>
      <c r="T19" s="285">
        <v>342.37470000000002</v>
      </c>
      <c r="U19" s="243">
        <v>1.0825000000000387</v>
      </c>
      <c r="V19" s="244">
        <v>3.1717689416870254E-3</v>
      </c>
      <c r="W19" s="239"/>
      <c r="X19" s="246">
        <v>331.52319999999997</v>
      </c>
      <c r="Y19" s="239"/>
      <c r="Z19" s="245">
        <v>0.66979999999995243</v>
      </c>
      <c r="AA19" s="244">
        <v>2.0244615893321161E-3</v>
      </c>
    </row>
    <row r="20" spans="1:27" x14ac:dyDescent="0.3">
      <c r="A20" s="296" t="s">
        <v>64</v>
      </c>
      <c r="B20" s="231"/>
      <c r="C20" s="241">
        <v>378.45490000000001</v>
      </c>
      <c r="D20" s="242">
        <v>390.93329999999997</v>
      </c>
      <c r="E20" s="242" t="s">
        <v>156</v>
      </c>
      <c r="F20" s="285">
        <v>384.24119999999999</v>
      </c>
      <c r="G20" s="243">
        <v>-1.0418999999999983</v>
      </c>
      <c r="H20" s="291">
        <v>-2.7042452679600926E-3</v>
      </c>
      <c r="I20" s="281"/>
      <c r="J20" s="241" t="s">
        <v>156</v>
      </c>
      <c r="K20" s="242" t="s">
        <v>156</v>
      </c>
      <c r="L20" s="242" t="s">
        <v>156</v>
      </c>
      <c r="M20" s="285" t="s">
        <v>156</v>
      </c>
      <c r="N20" s="243" t="s">
        <v>156</v>
      </c>
      <c r="O20" s="244" t="s">
        <v>156</v>
      </c>
      <c r="P20" s="239"/>
      <c r="Q20" s="241" t="s">
        <v>156</v>
      </c>
      <c r="R20" s="242" t="s">
        <v>156</v>
      </c>
      <c r="S20" s="242" t="s">
        <v>156</v>
      </c>
      <c r="T20" s="285" t="s">
        <v>156</v>
      </c>
      <c r="U20" s="243" t="s">
        <v>156</v>
      </c>
      <c r="V20" s="244" t="s">
        <v>156</v>
      </c>
      <c r="W20" s="239"/>
      <c r="X20" s="246">
        <v>384.24119999999999</v>
      </c>
      <c r="Y20" s="240"/>
      <c r="Z20" s="245">
        <v>-1.0418999999999983</v>
      </c>
      <c r="AA20" s="244">
        <v>-2.7042452679600926E-3</v>
      </c>
    </row>
    <row r="21" spans="1:27" x14ac:dyDescent="0.3">
      <c r="A21" s="296" t="s">
        <v>65</v>
      </c>
      <c r="B21" s="231"/>
      <c r="C21" s="241" t="s">
        <v>156</v>
      </c>
      <c r="D21" s="242">
        <v>308.7783</v>
      </c>
      <c r="E21" s="242" t="s">
        <v>156</v>
      </c>
      <c r="F21" s="285">
        <v>308.7783</v>
      </c>
      <c r="G21" s="243">
        <v>2.7783000000000015</v>
      </c>
      <c r="H21" s="291">
        <v>9.0794117647059469E-3</v>
      </c>
      <c r="I21" s="281"/>
      <c r="J21" s="241" t="s">
        <v>156</v>
      </c>
      <c r="K21" s="242" t="s">
        <v>156</v>
      </c>
      <c r="L21" s="242" t="s">
        <v>156</v>
      </c>
      <c r="M21" s="285" t="s">
        <v>156</v>
      </c>
      <c r="N21" s="243" t="s">
        <v>156</v>
      </c>
      <c r="O21" s="244" t="s">
        <v>156</v>
      </c>
      <c r="P21" s="239"/>
      <c r="Q21" s="241" t="s">
        <v>156</v>
      </c>
      <c r="R21" s="242" t="s">
        <v>156</v>
      </c>
      <c r="S21" s="242" t="s">
        <v>156</v>
      </c>
      <c r="T21" s="285" t="s">
        <v>156</v>
      </c>
      <c r="U21" s="243" t="s">
        <v>156</v>
      </c>
      <c r="V21" s="244" t="s">
        <v>156</v>
      </c>
      <c r="W21" s="239"/>
      <c r="X21" s="246">
        <v>308.7783</v>
      </c>
      <c r="Y21" s="240"/>
      <c r="Z21" s="245">
        <v>2.7783000000000015</v>
      </c>
      <c r="AA21" s="244">
        <v>9.0794117647059469E-3</v>
      </c>
    </row>
    <row r="22" spans="1:27" x14ac:dyDescent="0.3">
      <c r="A22" s="296" t="s">
        <v>66</v>
      </c>
      <c r="B22" s="231"/>
      <c r="C22" s="287" t="s">
        <v>156</v>
      </c>
      <c r="D22" s="247" t="s">
        <v>156</v>
      </c>
      <c r="E22" s="247" t="s">
        <v>156</v>
      </c>
      <c r="F22" s="248" t="s">
        <v>156</v>
      </c>
      <c r="G22" s="243"/>
      <c r="H22" s="291"/>
      <c r="I22" s="249"/>
      <c r="J22" s="287">
        <v>382.8605</v>
      </c>
      <c r="K22" s="247">
        <v>391.09750000000003</v>
      </c>
      <c r="L22" s="247">
        <v>398.48779999999999</v>
      </c>
      <c r="M22" s="248">
        <v>393.31889999999999</v>
      </c>
      <c r="N22" s="243">
        <v>2.5043999999999755</v>
      </c>
      <c r="O22" s="244">
        <v>6.4081552757124793E-3</v>
      </c>
      <c r="P22" s="239"/>
      <c r="Q22" s="287" t="s">
        <v>156</v>
      </c>
      <c r="R22" s="247" t="s">
        <v>156</v>
      </c>
      <c r="S22" s="247" t="s">
        <v>156</v>
      </c>
      <c r="T22" s="248" t="s">
        <v>156</v>
      </c>
      <c r="U22" s="243" t="s">
        <v>156</v>
      </c>
      <c r="V22" s="244" t="s">
        <v>156</v>
      </c>
      <c r="W22" s="239"/>
      <c r="X22" s="246">
        <v>393.31889999999999</v>
      </c>
      <c r="Y22" s="283"/>
      <c r="Z22" s="245">
        <v>2.5043999999999755</v>
      </c>
      <c r="AA22" s="244">
        <v>6.4081552757124793E-3</v>
      </c>
    </row>
    <row r="23" spans="1:27" x14ac:dyDescent="0.3">
      <c r="A23" s="296" t="s">
        <v>67</v>
      </c>
      <c r="B23" s="231"/>
      <c r="C23" s="241" t="s">
        <v>156</v>
      </c>
      <c r="D23" s="242">
        <v>436.23379999999997</v>
      </c>
      <c r="E23" s="242">
        <v>409.44810000000001</v>
      </c>
      <c r="F23" s="285">
        <v>423.82749999999999</v>
      </c>
      <c r="G23" s="243">
        <v>0</v>
      </c>
      <c r="H23" s="291">
        <v>0</v>
      </c>
      <c r="I23" s="281"/>
      <c r="J23" s="241" t="s">
        <v>156</v>
      </c>
      <c r="K23" s="242" t="s">
        <v>156</v>
      </c>
      <c r="L23" s="242" t="s">
        <v>156</v>
      </c>
      <c r="M23" s="285" t="s">
        <v>156</v>
      </c>
      <c r="N23" s="243" t="s">
        <v>156</v>
      </c>
      <c r="O23" s="244" t="s">
        <v>156</v>
      </c>
      <c r="P23" s="239"/>
      <c r="Q23" s="241" t="s">
        <v>156</v>
      </c>
      <c r="R23" s="242" t="s">
        <v>156</v>
      </c>
      <c r="S23" s="242" t="s">
        <v>156</v>
      </c>
      <c r="T23" s="285" t="s">
        <v>156</v>
      </c>
      <c r="U23" s="243" t="s">
        <v>156</v>
      </c>
      <c r="V23" s="244" t="s">
        <v>156</v>
      </c>
      <c r="W23" s="239"/>
      <c r="X23" s="246">
        <v>423.82749999999999</v>
      </c>
      <c r="Y23" s="283"/>
      <c r="Z23" s="245" t="s">
        <v>156</v>
      </c>
      <c r="AA23" s="244" t="s">
        <v>156</v>
      </c>
    </row>
    <row r="24" spans="1:27" x14ac:dyDescent="0.3">
      <c r="A24" s="296" t="s">
        <v>68</v>
      </c>
      <c r="B24" s="231"/>
      <c r="C24" s="241">
        <v>359.78620000000001</v>
      </c>
      <c r="D24" s="242">
        <v>364.40710000000001</v>
      </c>
      <c r="E24" s="242" t="s">
        <v>156</v>
      </c>
      <c r="F24" s="285">
        <v>361.32260000000002</v>
      </c>
      <c r="G24" s="243">
        <v>1.8810000000000286</v>
      </c>
      <c r="H24" s="291">
        <v>5.2331171461512671E-3</v>
      </c>
      <c r="I24" s="281"/>
      <c r="J24" s="241" t="s">
        <v>156</v>
      </c>
      <c r="K24" s="242" t="s">
        <v>156</v>
      </c>
      <c r="L24" s="242" t="s">
        <v>156</v>
      </c>
      <c r="M24" s="285" t="s">
        <v>156</v>
      </c>
      <c r="N24" s="243" t="s">
        <v>156</v>
      </c>
      <c r="O24" s="244" t="s">
        <v>156</v>
      </c>
      <c r="P24" s="239"/>
      <c r="Q24" s="241">
        <v>366.94040000000001</v>
      </c>
      <c r="R24" s="242">
        <v>377.1979</v>
      </c>
      <c r="S24" s="242" t="s">
        <v>156</v>
      </c>
      <c r="T24" s="285">
        <v>371.5498</v>
      </c>
      <c r="U24" s="243">
        <v>3.462600000000009</v>
      </c>
      <c r="V24" s="244">
        <v>9.4070100780467847E-3</v>
      </c>
      <c r="W24" s="239"/>
      <c r="X24" s="246">
        <v>367.78019999999998</v>
      </c>
      <c r="Y24" s="283"/>
      <c r="Z24" s="245">
        <v>2.8796999999999571</v>
      </c>
      <c r="AA24" s="244">
        <v>7.8917403511367112E-3</v>
      </c>
    </row>
    <row r="25" spans="1:27" x14ac:dyDescent="0.3">
      <c r="A25" s="296" t="s">
        <v>69</v>
      </c>
      <c r="B25" s="231"/>
      <c r="C25" s="287">
        <v>385.09980000000002</v>
      </c>
      <c r="D25" s="247">
        <v>381.75200000000001</v>
      </c>
      <c r="E25" s="247">
        <v>352.2552</v>
      </c>
      <c r="F25" s="248">
        <v>378.86290000000002</v>
      </c>
      <c r="G25" s="243">
        <v>0.77930000000003474</v>
      </c>
      <c r="H25" s="291">
        <v>2.0611843518207884E-3</v>
      </c>
      <c r="I25" s="281"/>
      <c r="J25" s="287">
        <v>258.6207</v>
      </c>
      <c r="K25" s="247">
        <v>372.1626</v>
      </c>
      <c r="L25" s="247">
        <v>342.88749999999999</v>
      </c>
      <c r="M25" s="248">
        <v>343.04640000000001</v>
      </c>
      <c r="N25" s="243">
        <v>-8.6114000000000033</v>
      </c>
      <c r="O25" s="244">
        <v>-2.4488010787760195E-2</v>
      </c>
      <c r="P25" s="239"/>
      <c r="Q25" s="287" t="s">
        <v>156</v>
      </c>
      <c r="R25" s="247" t="s">
        <v>156</v>
      </c>
      <c r="S25" s="247" t="s">
        <v>156</v>
      </c>
      <c r="T25" s="248" t="s">
        <v>156</v>
      </c>
      <c r="U25" s="243" t="s">
        <v>156</v>
      </c>
      <c r="V25" s="244" t="s">
        <v>156</v>
      </c>
      <c r="W25" s="239"/>
      <c r="X25" s="246">
        <v>373.83199999999999</v>
      </c>
      <c r="Y25" s="240"/>
      <c r="Z25" s="245">
        <v>-0.53980000000001382</v>
      </c>
      <c r="AA25" s="244">
        <v>-1.4418821075733446E-3</v>
      </c>
    </row>
    <row r="26" spans="1:27" x14ac:dyDescent="0.3">
      <c r="A26" s="296" t="s">
        <v>70</v>
      </c>
      <c r="B26" s="231"/>
      <c r="C26" s="287">
        <v>338.54570000000001</v>
      </c>
      <c r="D26" s="247">
        <v>348.13290000000001</v>
      </c>
      <c r="E26" s="247" t="s">
        <v>156</v>
      </c>
      <c r="F26" s="248">
        <v>345.57069999999999</v>
      </c>
      <c r="G26" s="243">
        <v>-0.97059999999999036</v>
      </c>
      <c r="H26" s="291">
        <v>-2.8008205659757479E-3</v>
      </c>
      <c r="I26" s="281"/>
      <c r="J26" s="287" t="s">
        <v>156</v>
      </c>
      <c r="K26" s="247" t="s">
        <v>156</v>
      </c>
      <c r="L26" s="247" t="s">
        <v>156</v>
      </c>
      <c r="M26" s="248" t="s">
        <v>156</v>
      </c>
      <c r="N26" s="243" t="s">
        <v>156</v>
      </c>
      <c r="O26" s="244" t="s">
        <v>156</v>
      </c>
      <c r="P26" s="239"/>
      <c r="Q26" s="287" t="s">
        <v>156</v>
      </c>
      <c r="R26" s="247" t="s">
        <v>156</v>
      </c>
      <c r="S26" s="247" t="s">
        <v>156</v>
      </c>
      <c r="T26" s="248" t="s">
        <v>156</v>
      </c>
      <c r="U26" s="243" t="s">
        <v>156</v>
      </c>
      <c r="V26" s="244" t="s">
        <v>156</v>
      </c>
      <c r="W26" s="239"/>
      <c r="X26" s="246">
        <v>345.57069999999999</v>
      </c>
      <c r="Y26" s="240"/>
      <c r="Z26" s="245">
        <v>-0.97059999999999036</v>
      </c>
      <c r="AA26" s="244">
        <v>-2.8008205659757479E-3</v>
      </c>
    </row>
    <row r="27" spans="1:27" x14ac:dyDescent="0.3">
      <c r="A27" s="296" t="s">
        <v>71</v>
      </c>
      <c r="B27" s="231"/>
      <c r="C27" s="241">
        <v>382.31619999999998</v>
      </c>
      <c r="D27" s="242">
        <v>363.50459999999998</v>
      </c>
      <c r="E27" s="242">
        <v>309.34129999999999</v>
      </c>
      <c r="F27" s="285">
        <v>377.5994</v>
      </c>
      <c r="G27" s="292">
        <v>-10.475199999999973</v>
      </c>
      <c r="H27" s="291">
        <v>-2.6992748301486347E-2</v>
      </c>
      <c r="I27" s="281"/>
      <c r="J27" s="241" t="s">
        <v>156</v>
      </c>
      <c r="K27" s="242" t="s">
        <v>156</v>
      </c>
      <c r="L27" s="242" t="s">
        <v>156</v>
      </c>
      <c r="M27" s="285" t="s">
        <v>156</v>
      </c>
      <c r="N27" s="243" t="s">
        <v>156</v>
      </c>
      <c r="O27" s="244" t="s">
        <v>156</v>
      </c>
      <c r="P27" s="239"/>
      <c r="Q27" s="241">
        <v>449.84059999999999</v>
      </c>
      <c r="R27" s="242">
        <v>431.3057</v>
      </c>
      <c r="S27" s="242">
        <v>387.53969999999998</v>
      </c>
      <c r="T27" s="285">
        <v>434.05189999999999</v>
      </c>
      <c r="U27" s="243">
        <v>29.827400000000011</v>
      </c>
      <c r="V27" s="244">
        <v>7.3789193876175219E-2</v>
      </c>
      <c r="W27" s="239"/>
      <c r="X27" s="246">
        <v>380.95310000000001</v>
      </c>
      <c r="Y27" s="240"/>
      <c r="Z27" s="245">
        <v>-8.0808999999999855</v>
      </c>
      <c r="AA27" s="244">
        <v>-2.077170632900982E-2</v>
      </c>
    </row>
    <row r="28" spans="1:27" x14ac:dyDescent="0.3">
      <c r="A28" s="296" t="s">
        <v>72</v>
      </c>
      <c r="B28" s="231"/>
      <c r="C28" s="241" t="s">
        <v>156</v>
      </c>
      <c r="D28" s="242" t="s">
        <v>156</v>
      </c>
      <c r="E28" s="242" t="s">
        <v>156</v>
      </c>
      <c r="F28" s="285" t="s">
        <v>156</v>
      </c>
      <c r="G28" s="243">
        <v>0</v>
      </c>
      <c r="H28" s="291">
        <v>0</v>
      </c>
      <c r="I28" s="281"/>
      <c r="J28" s="241" t="s">
        <v>156</v>
      </c>
      <c r="K28" s="242" t="s">
        <v>156</v>
      </c>
      <c r="L28" s="242" t="s">
        <v>156</v>
      </c>
      <c r="M28" s="285" t="s">
        <v>156</v>
      </c>
      <c r="N28" s="243" t="s">
        <v>156</v>
      </c>
      <c r="O28" s="244" t="s">
        <v>156</v>
      </c>
      <c r="P28" s="239"/>
      <c r="Q28" s="241" t="s">
        <v>156</v>
      </c>
      <c r="R28" s="242" t="s">
        <v>156</v>
      </c>
      <c r="S28" s="242" t="s">
        <v>156</v>
      </c>
      <c r="T28" s="285" t="s">
        <v>156</v>
      </c>
      <c r="U28" s="243" t="s">
        <v>156</v>
      </c>
      <c r="V28" s="244" t="s">
        <v>156</v>
      </c>
      <c r="W28" s="239"/>
      <c r="X28" s="246" t="s">
        <v>156</v>
      </c>
      <c r="Y28" s="283"/>
      <c r="Z28" s="245" t="s">
        <v>156</v>
      </c>
      <c r="AA28" s="244" t="s">
        <v>156</v>
      </c>
    </row>
    <row r="29" spans="1:27" x14ac:dyDescent="0.3">
      <c r="A29" s="296" t="s">
        <v>73</v>
      </c>
      <c r="B29" s="231"/>
      <c r="C29" s="241" t="s">
        <v>156</v>
      </c>
      <c r="D29" s="242">
        <v>243.6737</v>
      </c>
      <c r="E29" s="242" t="s">
        <v>156</v>
      </c>
      <c r="F29" s="285">
        <v>243.6737</v>
      </c>
      <c r="G29" s="243">
        <v>-22.424800000000005</v>
      </c>
      <c r="H29" s="291">
        <v>-8.4272553208680212E-2</v>
      </c>
      <c r="I29" s="281"/>
      <c r="J29" s="241" t="s">
        <v>156</v>
      </c>
      <c r="K29" s="242" t="s">
        <v>156</v>
      </c>
      <c r="L29" s="242" t="s">
        <v>156</v>
      </c>
      <c r="M29" s="285" t="s">
        <v>156</v>
      </c>
      <c r="N29" s="243" t="s">
        <v>156</v>
      </c>
      <c r="O29" s="244" t="s">
        <v>156</v>
      </c>
      <c r="P29" s="239"/>
      <c r="Q29" s="241" t="s">
        <v>156</v>
      </c>
      <c r="R29" s="242">
        <v>263.07389999999998</v>
      </c>
      <c r="S29" s="242" t="s">
        <v>156</v>
      </c>
      <c r="T29" s="285">
        <v>263.07389999999998</v>
      </c>
      <c r="U29" s="243">
        <v>8.6403999999999712</v>
      </c>
      <c r="V29" s="244">
        <v>3.3959364627692334E-2</v>
      </c>
      <c r="W29" s="239"/>
      <c r="X29" s="246">
        <v>247.92619999999999</v>
      </c>
      <c r="Y29" s="283"/>
      <c r="Z29" s="245">
        <v>-15.615299999999991</v>
      </c>
      <c r="AA29" s="244">
        <v>-5.9251768696770735E-2</v>
      </c>
    </row>
    <row r="30" spans="1:27" x14ac:dyDescent="0.3">
      <c r="A30" s="296" t="s">
        <v>74</v>
      </c>
      <c r="B30" s="231"/>
      <c r="C30" s="241" t="s">
        <v>156</v>
      </c>
      <c r="D30" s="242">
        <v>285.4153</v>
      </c>
      <c r="E30" s="242">
        <v>292.87790000000001</v>
      </c>
      <c r="F30" s="285">
        <v>290.95179999999999</v>
      </c>
      <c r="G30" s="243">
        <v>2.4968000000000075</v>
      </c>
      <c r="H30" s="291">
        <v>8.6557695307760696E-3</v>
      </c>
      <c r="I30" s="281"/>
      <c r="J30" s="241" t="s">
        <v>156</v>
      </c>
      <c r="K30" s="242" t="s">
        <v>156</v>
      </c>
      <c r="L30" s="242" t="s">
        <v>156</v>
      </c>
      <c r="M30" s="285" t="s">
        <v>156</v>
      </c>
      <c r="N30" s="243" t="s">
        <v>156</v>
      </c>
      <c r="O30" s="244" t="s">
        <v>156</v>
      </c>
      <c r="P30" s="239"/>
      <c r="Q30" s="241" t="s">
        <v>156</v>
      </c>
      <c r="R30" s="242" t="s">
        <v>157</v>
      </c>
      <c r="S30" s="242" t="s">
        <v>156</v>
      </c>
      <c r="T30" s="285" t="s">
        <v>157</v>
      </c>
      <c r="U30" s="243" t="s">
        <v>156</v>
      </c>
      <c r="V30" s="244" t="s">
        <v>156</v>
      </c>
      <c r="W30" s="239"/>
      <c r="X30" s="246" t="s">
        <v>157</v>
      </c>
      <c r="Y30" s="283"/>
      <c r="Z30" s="245" t="s">
        <v>156</v>
      </c>
      <c r="AA30" s="244" t="s">
        <v>156</v>
      </c>
    </row>
    <row r="31" spans="1:27" x14ac:dyDescent="0.3">
      <c r="A31" s="296" t="s">
        <v>75</v>
      </c>
      <c r="B31" s="231"/>
      <c r="C31" s="241" t="s">
        <v>157</v>
      </c>
      <c r="D31" s="247">
        <v>376.60199999999998</v>
      </c>
      <c r="E31" s="247" t="s">
        <v>156</v>
      </c>
      <c r="F31" s="248" t="s">
        <v>157</v>
      </c>
      <c r="G31" s="243" t="s">
        <v>156</v>
      </c>
      <c r="H31" s="291" t="s">
        <v>156</v>
      </c>
      <c r="I31" s="281"/>
      <c r="J31" s="241" t="s">
        <v>156</v>
      </c>
      <c r="K31" s="247" t="s">
        <v>156</v>
      </c>
      <c r="L31" s="247" t="s">
        <v>156</v>
      </c>
      <c r="M31" s="248" t="s">
        <v>156</v>
      </c>
      <c r="N31" s="243" t="s">
        <v>156</v>
      </c>
      <c r="O31" s="244" t="s">
        <v>156</v>
      </c>
      <c r="P31" s="239"/>
      <c r="Q31" s="241" t="s">
        <v>156</v>
      </c>
      <c r="R31" s="247" t="s">
        <v>156</v>
      </c>
      <c r="S31" s="247" t="s">
        <v>156</v>
      </c>
      <c r="T31" s="248" t="s">
        <v>156</v>
      </c>
      <c r="U31" s="243" t="s">
        <v>156</v>
      </c>
      <c r="V31" s="244" t="s">
        <v>156</v>
      </c>
      <c r="W31" s="239"/>
      <c r="X31" s="246" t="s">
        <v>157</v>
      </c>
      <c r="Y31" s="283"/>
      <c r="Z31" s="245" t="s">
        <v>156</v>
      </c>
      <c r="AA31" s="244" t="s">
        <v>156</v>
      </c>
    </row>
    <row r="32" spans="1:27" x14ac:dyDescent="0.3">
      <c r="A32" s="296" t="s">
        <v>76</v>
      </c>
      <c r="B32" s="231"/>
      <c r="C32" s="241" t="s">
        <v>156</v>
      </c>
      <c r="D32" s="247">
        <v>209.4563</v>
      </c>
      <c r="E32" s="247" t="s">
        <v>156</v>
      </c>
      <c r="F32" s="248">
        <v>209.4563</v>
      </c>
      <c r="G32" s="243">
        <v>7.3762999999999863</v>
      </c>
      <c r="H32" s="291">
        <v>3.6501880443388757E-2</v>
      </c>
      <c r="I32" s="281"/>
      <c r="J32" s="241" t="s">
        <v>156</v>
      </c>
      <c r="K32" s="247" t="s">
        <v>156</v>
      </c>
      <c r="L32" s="247" t="s">
        <v>156</v>
      </c>
      <c r="M32" s="248" t="s">
        <v>156</v>
      </c>
      <c r="N32" s="243" t="s">
        <v>156</v>
      </c>
      <c r="O32" s="244" t="s">
        <v>156</v>
      </c>
      <c r="P32" s="239"/>
      <c r="Q32" s="241" t="s">
        <v>156</v>
      </c>
      <c r="R32" s="247" t="s">
        <v>156</v>
      </c>
      <c r="S32" s="247" t="s">
        <v>156</v>
      </c>
      <c r="T32" s="248" t="s">
        <v>156</v>
      </c>
      <c r="U32" s="243" t="s">
        <v>156</v>
      </c>
      <c r="V32" s="244" t="s">
        <v>156</v>
      </c>
      <c r="W32" s="239"/>
      <c r="X32" s="246">
        <v>209.4563</v>
      </c>
      <c r="Y32" s="283"/>
      <c r="Z32" s="245">
        <v>7.3762999999999863</v>
      </c>
      <c r="AA32" s="244">
        <v>3.6501880443388757E-2</v>
      </c>
    </row>
    <row r="33" spans="1:27" x14ac:dyDescent="0.3">
      <c r="A33" s="296" t="s">
        <v>77</v>
      </c>
      <c r="B33" s="231"/>
      <c r="C33" s="241" t="s">
        <v>156</v>
      </c>
      <c r="D33" s="247" t="s">
        <v>156</v>
      </c>
      <c r="E33" s="247" t="s">
        <v>156</v>
      </c>
      <c r="F33" s="248" t="s">
        <v>156</v>
      </c>
      <c r="G33" s="243">
        <v>0</v>
      </c>
      <c r="H33" s="291" t="s">
        <v>156</v>
      </c>
      <c r="I33" s="281"/>
      <c r="J33" s="241" t="s">
        <v>156</v>
      </c>
      <c r="K33" s="247" t="s">
        <v>156</v>
      </c>
      <c r="L33" s="247" t="s">
        <v>156</v>
      </c>
      <c r="M33" s="248" t="s">
        <v>156</v>
      </c>
      <c r="N33" s="243" t="s">
        <v>156</v>
      </c>
      <c r="O33" s="244" t="s">
        <v>156</v>
      </c>
      <c r="P33" s="239"/>
      <c r="Q33" s="241" t="s">
        <v>156</v>
      </c>
      <c r="R33" s="247" t="s">
        <v>156</v>
      </c>
      <c r="S33" s="247" t="s">
        <v>156</v>
      </c>
      <c r="T33" s="248" t="s">
        <v>156</v>
      </c>
      <c r="U33" s="243" t="s">
        <v>156</v>
      </c>
      <c r="V33" s="244" t="s">
        <v>156</v>
      </c>
      <c r="W33" s="239"/>
      <c r="X33" s="246" t="s">
        <v>156</v>
      </c>
      <c r="Y33" s="283"/>
      <c r="Z33" s="245" t="s">
        <v>156</v>
      </c>
      <c r="AA33" s="244" t="s">
        <v>156</v>
      </c>
    </row>
    <row r="34" spans="1:27" x14ac:dyDescent="0.3">
      <c r="A34" s="296" t="s">
        <v>78</v>
      </c>
      <c r="B34" s="231"/>
      <c r="C34" s="241" t="s">
        <v>156</v>
      </c>
      <c r="D34" s="242">
        <v>339.87959999999998</v>
      </c>
      <c r="E34" s="242">
        <v>350.98590000000002</v>
      </c>
      <c r="F34" s="285">
        <v>344.97989999999999</v>
      </c>
      <c r="G34" s="243">
        <v>-6.9279999999999973</v>
      </c>
      <c r="H34" s="291">
        <v>-1.9686969232574736E-2</v>
      </c>
      <c r="I34" s="281"/>
      <c r="J34" s="241" t="s">
        <v>156</v>
      </c>
      <c r="K34" s="242" t="s">
        <v>156</v>
      </c>
      <c r="L34" s="242" t="s">
        <v>156</v>
      </c>
      <c r="M34" s="285" t="s">
        <v>156</v>
      </c>
      <c r="N34" s="243" t="s">
        <v>156</v>
      </c>
      <c r="O34" s="244" t="s">
        <v>156</v>
      </c>
      <c r="P34" s="239"/>
      <c r="Q34" s="241" t="s">
        <v>156</v>
      </c>
      <c r="R34" s="242">
        <v>351.93029999999999</v>
      </c>
      <c r="S34" s="242">
        <v>338.72859999999997</v>
      </c>
      <c r="T34" s="285">
        <v>340.56079999999997</v>
      </c>
      <c r="U34" s="243">
        <v>-3.294900000000041</v>
      </c>
      <c r="V34" s="244">
        <v>-9.5822171916883914E-3</v>
      </c>
      <c r="W34" s="239"/>
      <c r="X34" s="246">
        <v>341.5856</v>
      </c>
      <c r="Y34" s="240"/>
      <c r="Z34" s="245">
        <v>-4.1374000000000137</v>
      </c>
      <c r="AA34" s="244">
        <v>-1.1967384293205874E-2</v>
      </c>
    </row>
    <row r="35" spans="1:27" x14ac:dyDescent="0.3">
      <c r="A35" s="296" t="s">
        <v>79</v>
      </c>
      <c r="B35" s="231"/>
      <c r="C35" s="241">
        <v>373.93669999999997</v>
      </c>
      <c r="D35" s="242">
        <v>376.58269999999999</v>
      </c>
      <c r="E35" s="242" t="s">
        <v>156</v>
      </c>
      <c r="F35" s="285">
        <v>374.87849999999997</v>
      </c>
      <c r="G35" s="243">
        <v>-0.78490000000005011</v>
      </c>
      <c r="H35" s="291">
        <v>-2.0893704310828154E-3</v>
      </c>
      <c r="I35" s="281"/>
      <c r="J35" s="241" t="s">
        <v>156</v>
      </c>
      <c r="K35" s="242" t="s">
        <v>156</v>
      </c>
      <c r="L35" s="242" t="s">
        <v>156</v>
      </c>
      <c r="M35" s="285" t="s">
        <v>156</v>
      </c>
      <c r="N35" s="243" t="s">
        <v>156</v>
      </c>
      <c r="O35" s="244" t="s">
        <v>156</v>
      </c>
      <c r="P35" s="239"/>
      <c r="Q35" s="241">
        <v>469.89069999999998</v>
      </c>
      <c r="R35" s="242">
        <v>472.83049999999997</v>
      </c>
      <c r="S35" s="242" t="s">
        <v>156</v>
      </c>
      <c r="T35" s="285">
        <v>473.8956</v>
      </c>
      <c r="U35" s="243">
        <v>16.896599999999978</v>
      </c>
      <c r="V35" s="244">
        <v>3.6972947424392499E-2</v>
      </c>
      <c r="W35" s="239"/>
      <c r="X35" s="246">
        <v>374.87860000000001</v>
      </c>
      <c r="Y35" s="240"/>
      <c r="Z35" s="245">
        <v>-0.78489999999999327</v>
      </c>
      <c r="AA35" s="244">
        <v>-2.0893698749012701E-3</v>
      </c>
    </row>
    <row r="36" spans="1:27" x14ac:dyDescent="0.3">
      <c r="A36" s="296" t="s">
        <v>80</v>
      </c>
      <c r="B36" s="231"/>
      <c r="C36" s="241" t="s">
        <v>156</v>
      </c>
      <c r="D36" s="242">
        <v>314.2423</v>
      </c>
      <c r="E36" s="242">
        <v>320.84390000000002</v>
      </c>
      <c r="F36" s="285">
        <v>318.44749999999999</v>
      </c>
      <c r="G36" s="243">
        <v>3.094099999999969</v>
      </c>
      <c r="H36" s="291">
        <v>9.81153207797969E-3</v>
      </c>
      <c r="I36" s="281"/>
      <c r="J36" s="241" t="s">
        <v>156</v>
      </c>
      <c r="K36" s="242" t="s">
        <v>156</v>
      </c>
      <c r="L36" s="242" t="s">
        <v>156</v>
      </c>
      <c r="M36" s="285" t="s">
        <v>156</v>
      </c>
      <c r="N36" s="243" t="s">
        <v>156</v>
      </c>
      <c r="O36" s="244" t="s">
        <v>156</v>
      </c>
      <c r="P36" s="239"/>
      <c r="Q36" s="241" t="s">
        <v>156</v>
      </c>
      <c r="R36" s="242">
        <v>309.62569999999999</v>
      </c>
      <c r="S36" s="242">
        <v>291.21319999999997</v>
      </c>
      <c r="T36" s="285">
        <v>293.28649999999999</v>
      </c>
      <c r="U36" s="243">
        <v>-4.0534000000000106</v>
      </c>
      <c r="V36" s="244">
        <v>-1.3632210140650525E-2</v>
      </c>
      <c r="W36" s="239"/>
      <c r="X36" s="246">
        <v>318.28649999999999</v>
      </c>
      <c r="Y36" s="240"/>
      <c r="Z36" s="245">
        <v>3.0484000000000151</v>
      </c>
      <c r="AA36" s="244">
        <v>9.6701509113270578E-3</v>
      </c>
    </row>
    <row r="37" spans="1:27" x14ac:dyDescent="0.3">
      <c r="A37" s="296" t="s">
        <v>81</v>
      </c>
      <c r="B37" s="231"/>
      <c r="C37" s="241">
        <v>359.9855</v>
      </c>
      <c r="D37" s="242">
        <v>370.4271</v>
      </c>
      <c r="E37" s="242" t="s">
        <v>156</v>
      </c>
      <c r="F37" s="285">
        <v>364.87220000000002</v>
      </c>
      <c r="G37" s="243">
        <v>4.6847000000000207</v>
      </c>
      <c r="H37" s="291">
        <v>1.3006281450633317E-2</v>
      </c>
      <c r="I37" s="281"/>
      <c r="J37" s="241" t="s">
        <v>156</v>
      </c>
      <c r="K37" s="242" t="s">
        <v>156</v>
      </c>
      <c r="L37" s="242" t="s">
        <v>156</v>
      </c>
      <c r="M37" s="285" t="s">
        <v>156</v>
      </c>
      <c r="N37" s="243" t="s">
        <v>156</v>
      </c>
      <c r="O37" s="244" t="s">
        <v>156</v>
      </c>
      <c r="P37" s="239"/>
      <c r="Q37" s="241">
        <v>365.83280000000002</v>
      </c>
      <c r="R37" s="242">
        <v>358.24619999999999</v>
      </c>
      <c r="S37" s="242" t="s">
        <v>156</v>
      </c>
      <c r="T37" s="285">
        <v>359.3014</v>
      </c>
      <c r="U37" s="243">
        <v>5.2210000000000036</v>
      </c>
      <c r="V37" s="244">
        <v>1.4745238652012382E-2</v>
      </c>
      <c r="W37" s="239"/>
      <c r="X37" s="246">
        <v>362.38589999999999</v>
      </c>
      <c r="Y37" s="240"/>
      <c r="Z37" s="245">
        <v>4.9239999999999782</v>
      </c>
      <c r="AA37" s="244">
        <v>1.3774894611146005E-2</v>
      </c>
    </row>
    <row r="38" spans="1:27" x14ac:dyDescent="0.3">
      <c r="A38" s="296" t="s">
        <v>82</v>
      </c>
      <c r="B38" s="231"/>
      <c r="C38" s="241" t="s">
        <v>156</v>
      </c>
      <c r="D38" s="242">
        <v>314.17450000000002</v>
      </c>
      <c r="E38" s="242">
        <v>310.91919999999999</v>
      </c>
      <c r="F38" s="285">
        <v>311.4212</v>
      </c>
      <c r="G38" s="243">
        <v>11.241100000000017</v>
      </c>
      <c r="H38" s="291">
        <v>3.7447852139432358E-2</v>
      </c>
      <c r="I38" s="281"/>
      <c r="J38" s="241" t="s">
        <v>156</v>
      </c>
      <c r="K38" s="242" t="s">
        <v>156</v>
      </c>
      <c r="L38" s="242" t="s">
        <v>156</v>
      </c>
      <c r="M38" s="285" t="s">
        <v>156</v>
      </c>
      <c r="N38" s="243" t="s">
        <v>156</v>
      </c>
      <c r="O38" s="244" t="s">
        <v>156</v>
      </c>
      <c r="P38" s="239"/>
      <c r="Q38" s="241" t="s">
        <v>156</v>
      </c>
      <c r="R38" s="242" t="s">
        <v>156</v>
      </c>
      <c r="S38" s="242">
        <v>301.56240000000003</v>
      </c>
      <c r="T38" s="285">
        <v>301.56240000000003</v>
      </c>
      <c r="U38" s="243">
        <v>-1.6906999999999925</v>
      </c>
      <c r="V38" s="244">
        <v>-5.5752109376622228E-3</v>
      </c>
      <c r="W38" s="239"/>
      <c r="X38" s="246">
        <v>304.85169999999999</v>
      </c>
      <c r="Y38" s="240"/>
      <c r="Z38" s="245">
        <v>2.6238999999999919</v>
      </c>
      <c r="AA38" s="244">
        <v>8.6818618274029369E-3</v>
      </c>
    </row>
    <row r="39" spans="1:27" x14ac:dyDescent="0.3">
      <c r="A39" s="296" t="s">
        <v>83</v>
      </c>
      <c r="B39" s="231"/>
      <c r="C39" s="241">
        <v>315.89659999999998</v>
      </c>
      <c r="D39" s="242">
        <v>326.26280000000003</v>
      </c>
      <c r="E39" s="242">
        <v>311.40170000000001</v>
      </c>
      <c r="F39" s="285">
        <v>321.1139</v>
      </c>
      <c r="G39" s="243">
        <v>-0.18319999999999936</v>
      </c>
      <c r="H39" s="291">
        <v>-5.7018877543557611E-4</v>
      </c>
      <c r="I39" s="281"/>
      <c r="J39" s="241" t="s">
        <v>156</v>
      </c>
      <c r="K39" s="242" t="s">
        <v>156</v>
      </c>
      <c r="L39" s="242" t="s">
        <v>156</v>
      </c>
      <c r="M39" s="285" t="s">
        <v>156</v>
      </c>
      <c r="N39" s="243" t="s">
        <v>156</v>
      </c>
      <c r="O39" s="244" t="s">
        <v>156</v>
      </c>
      <c r="P39" s="239"/>
      <c r="Q39" s="241" t="s">
        <v>156</v>
      </c>
      <c r="R39" s="242" t="s">
        <v>156</v>
      </c>
      <c r="S39" s="242">
        <v>413.52510000000001</v>
      </c>
      <c r="T39" s="285">
        <v>413.52510000000001</v>
      </c>
      <c r="U39" s="243">
        <v>27.635500000000036</v>
      </c>
      <c r="V39" s="244">
        <v>7.1615042229694836E-2</v>
      </c>
      <c r="W39" s="239"/>
      <c r="X39" s="246">
        <v>327.26859999999999</v>
      </c>
      <c r="Y39" s="240"/>
      <c r="Z39" s="245">
        <v>1.6694999999999709</v>
      </c>
      <c r="AA39" s="244">
        <v>5.1274711754423219E-3</v>
      </c>
    </row>
    <row r="40" spans="1:27" x14ac:dyDescent="0.3">
      <c r="A40" s="296" t="s">
        <v>84</v>
      </c>
      <c r="B40" s="231"/>
      <c r="C40" s="241" t="s">
        <v>156</v>
      </c>
      <c r="D40" s="242">
        <v>329.90710000000001</v>
      </c>
      <c r="E40" s="242">
        <v>301.93560000000002</v>
      </c>
      <c r="F40" s="285">
        <v>312.9907</v>
      </c>
      <c r="G40" s="243">
        <v>-5.7880999999999858</v>
      </c>
      <c r="H40" s="291">
        <v>-1.8157104550239778E-2</v>
      </c>
      <c r="I40" s="281"/>
      <c r="J40" s="241" t="s">
        <v>156</v>
      </c>
      <c r="K40" s="242" t="s">
        <v>156</v>
      </c>
      <c r="L40" s="242" t="s">
        <v>156</v>
      </c>
      <c r="M40" s="285" t="s">
        <v>156</v>
      </c>
      <c r="N40" s="243" t="s">
        <v>156</v>
      </c>
      <c r="O40" s="244" t="s">
        <v>156</v>
      </c>
      <c r="P40" s="239"/>
      <c r="Q40" s="241" t="s">
        <v>156</v>
      </c>
      <c r="R40" s="242" t="s">
        <v>156</v>
      </c>
      <c r="S40" s="242" t="s">
        <v>156</v>
      </c>
      <c r="T40" s="285" t="s">
        <v>156</v>
      </c>
      <c r="U40" s="243" t="s">
        <v>156</v>
      </c>
      <c r="V40" s="244" t="s">
        <v>156</v>
      </c>
      <c r="W40" s="239"/>
      <c r="X40" s="246">
        <v>312.9907</v>
      </c>
      <c r="Y40" s="240"/>
      <c r="Z40" s="245">
        <v>-5.7880999999999858</v>
      </c>
      <c r="AA40" s="244">
        <v>-1.8157104550239778E-2</v>
      </c>
    </row>
    <row r="41" spans="1:27" x14ac:dyDescent="0.3">
      <c r="A41" s="296" t="s">
        <v>85</v>
      </c>
      <c r="B41" s="231"/>
      <c r="C41" s="241" t="s">
        <v>156</v>
      </c>
      <c r="D41" s="242">
        <v>380.18990000000002</v>
      </c>
      <c r="E41" s="242">
        <v>369.6148</v>
      </c>
      <c r="F41" s="285">
        <v>371.26889999999997</v>
      </c>
      <c r="G41" s="243">
        <v>0.5625999999999749</v>
      </c>
      <c r="H41" s="291">
        <v>1.5176434821850826E-3</v>
      </c>
      <c r="I41" s="281"/>
      <c r="J41" s="241" t="s">
        <v>156</v>
      </c>
      <c r="K41" s="242" t="s">
        <v>156</v>
      </c>
      <c r="L41" s="242" t="s">
        <v>156</v>
      </c>
      <c r="M41" s="285" t="s">
        <v>156</v>
      </c>
      <c r="N41" s="243" t="s">
        <v>156</v>
      </c>
      <c r="O41" s="244" t="s">
        <v>156</v>
      </c>
      <c r="P41" s="239"/>
      <c r="Q41" s="241" t="s">
        <v>156</v>
      </c>
      <c r="R41" s="242" t="s">
        <v>156</v>
      </c>
      <c r="S41" s="242" t="s">
        <v>156</v>
      </c>
      <c r="T41" s="285" t="s">
        <v>156</v>
      </c>
      <c r="U41" s="243" t="s">
        <v>156</v>
      </c>
      <c r="V41" s="244" t="s">
        <v>156</v>
      </c>
      <c r="W41" s="239"/>
      <c r="X41" s="246">
        <v>371.26889999999997</v>
      </c>
      <c r="Y41" s="240"/>
      <c r="Z41" s="245">
        <v>0.5625999999999749</v>
      </c>
      <c r="AA41" s="244">
        <v>1.5176434821850826E-3</v>
      </c>
    </row>
    <row r="42" spans="1:27" ht="15" thickBot="1" x14ac:dyDescent="0.35">
      <c r="A42" s="297" t="s">
        <v>86</v>
      </c>
      <c r="B42" s="231"/>
      <c r="C42" s="298" t="s">
        <v>156</v>
      </c>
      <c r="D42" s="299">
        <v>458.08</v>
      </c>
      <c r="E42" s="299">
        <v>473.50349999999997</v>
      </c>
      <c r="F42" s="300">
        <v>467.35090000000002</v>
      </c>
      <c r="G42" s="250">
        <v>1.3180000000000405</v>
      </c>
      <c r="H42" s="293">
        <v>2.8281265120981836E-3</v>
      </c>
      <c r="I42" s="281"/>
      <c r="J42" s="298" t="s">
        <v>156</v>
      </c>
      <c r="K42" s="299" t="s">
        <v>156</v>
      </c>
      <c r="L42" s="299" t="s">
        <v>156</v>
      </c>
      <c r="M42" s="300" t="s">
        <v>156</v>
      </c>
      <c r="N42" s="250" t="s">
        <v>156</v>
      </c>
      <c r="O42" s="251" t="s">
        <v>156</v>
      </c>
      <c r="P42" s="239"/>
      <c r="Q42" s="298" t="s">
        <v>156</v>
      </c>
      <c r="R42" s="299">
        <v>439.74029999999999</v>
      </c>
      <c r="S42" s="299" t="s">
        <v>156</v>
      </c>
      <c r="T42" s="300">
        <v>439.74029999999999</v>
      </c>
      <c r="U42" s="250">
        <v>-7.0158999999999878</v>
      </c>
      <c r="V42" s="251">
        <v>-1.5704090956096373E-2</v>
      </c>
      <c r="W42" s="239"/>
      <c r="X42" s="252">
        <v>465.67090000000002</v>
      </c>
      <c r="Y42" s="240"/>
      <c r="Z42" s="253">
        <v>0.81090000000000373</v>
      </c>
      <c r="AA42" s="251">
        <v>1.7443961622853887E-3</v>
      </c>
    </row>
    <row r="43" spans="1:27" x14ac:dyDescent="0.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92"/>
      <c r="AA43" s="91"/>
    </row>
    <row r="44" spans="1:27" ht="15" thickBot="1" x14ac:dyDescent="0.3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99"/>
      <c r="AA44" s="98"/>
    </row>
    <row r="45" spans="1:27" x14ac:dyDescent="0.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spans="1:27" x14ac:dyDescent="0.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spans="1:27" x14ac:dyDescent="0.3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spans="1:27" x14ac:dyDescent="0.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2:25" x14ac:dyDescent="0.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 x14ac:dyDescent="0.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</sheetData>
  <mergeCells count="16">
    <mergeCell ref="A6:X6"/>
    <mergeCell ref="Q9:U9"/>
    <mergeCell ref="R10:R11"/>
    <mergeCell ref="S10:S11"/>
    <mergeCell ref="T10:T11"/>
    <mergeCell ref="X10:X11"/>
    <mergeCell ref="K10:K11"/>
    <mergeCell ref="L10:L11"/>
    <mergeCell ref="Q10:Q11"/>
    <mergeCell ref="M10:M11"/>
    <mergeCell ref="C9:G9"/>
    <mergeCell ref="C10:C11"/>
    <mergeCell ref="D10:D11"/>
    <mergeCell ref="E10:E11"/>
    <mergeCell ref="F10:F11"/>
    <mergeCell ref="J10:J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="91" zoomScaleNormal="91" workbookViewId="0">
      <selection activeCell="C77" sqref="C77"/>
    </sheetView>
  </sheetViews>
  <sheetFormatPr defaultRowHeight="14.4" x14ac:dyDescent="0.3"/>
  <cols>
    <col min="1" max="1" width="25.88671875" customWidth="1"/>
    <col min="2" max="4" width="7.109375" bestFit="1" customWidth="1"/>
    <col min="5" max="5" width="7.109375" customWidth="1"/>
    <col min="6" max="18" width="7.109375" bestFit="1" customWidth="1"/>
    <col min="19" max="19" width="7.109375" customWidth="1"/>
    <col min="20" max="20" width="7.109375" bestFit="1" customWidth="1"/>
    <col min="21" max="22" width="7.109375" customWidth="1"/>
    <col min="23" max="30" width="7.109375" bestFit="1" customWidth="1"/>
    <col min="31" max="31" width="7.5546875" bestFit="1" customWidth="1"/>
  </cols>
  <sheetData>
    <row r="1" spans="1:31" x14ac:dyDescent="0.3">
      <c r="A1" t="s">
        <v>143</v>
      </c>
      <c r="B1" t="s">
        <v>166</v>
      </c>
    </row>
    <row r="2" spans="1:31" ht="15.6" x14ac:dyDescent="0.3">
      <c r="A2" s="346" t="s">
        <v>88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77"/>
    </row>
    <row r="3" spans="1:31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63"/>
      <c r="AB3" s="25"/>
      <c r="AC3" s="25"/>
      <c r="AD3" s="78"/>
      <c r="AE3" s="52"/>
    </row>
    <row r="4" spans="1:31" x14ac:dyDescent="0.3">
      <c r="A4" s="349" t="s">
        <v>89</v>
      </c>
      <c r="B4" s="347" t="s">
        <v>60</v>
      </c>
      <c r="C4" s="344" t="s">
        <v>61</v>
      </c>
      <c r="D4" s="344" t="s">
        <v>62</v>
      </c>
      <c r="E4" s="344" t="s">
        <v>63</v>
      </c>
      <c r="F4" s="344" t="s">
        <v>64</v>
      </c>
      <c r="G4" s="344" t="s">
        <v>65</v>
      </c>
      <c r="H4" s="344" t="s">
        <v>66</v>
      </c>
      <c r="I4" s="344" t="s">
        <v>67</v>
      </c>
      <c r="J4" s="344" t="s">
        <v>68</v>
      </c>
      <c r="K4" s="344" t="s">
        <v>69</v>
      </c>
      <c r="L4" s="344" t="s">
        <v>70</v>
      </c>
      <c r="M4" s="344" t="s">
        <v>71</v>
      </c>
      <c r="N4" s="344" t="s">
        <v>72</v>
      </c>
      <c r="O4" s="344" t="s">
        <v>73</v>
      </c>
      <c r="P4" s="344" t="s">
        <v>74</v>
      </c>
      <c r="Q4" s="344" t="s">
        <v>75</v>
      </c>
      <c r="R4" s="344" t="s">
        <v>76</v>
      </c>
      <c r="S4" s="344" t="s">
        <v>77</v>
      </c>
      <c r="T4" s="344" t="s">
        <v>78</v>
      </c>
      <c r="U4" s="344" t="s">
        <v>79</v>
      </c>
      <c r="V4" s="344" t="s">
        <v>80</v>
      </c>
      <c r="W4" s="344" t="s">
        <v>81</v>
      </c>
      <c r="X4" s="344" t="s">
        <v>82</v>
      </c>
      <c r="Y4" s="344" t="s">
        <v>83</v>
      </c>
      <c r="Z4" s="344" t="s">
        <v>84</v>
      </c>
      <c r="AA4" s="344" t="s">
        <v>85</v>
      </c>
      <c r="AB4" s="344" t="s">
        <v>86</v>
      </c>
      <c r="AC4" s="342" t="s">
        <v>90</v>
      </c>
      <c r="AD4" s="342" t="s">
        <v>174</v>
      </c>
      <c r="AE4" s="342" t="s">
        <v>180</v>
      </c>
    </row>
    <row r="5" spans="1:31" ht="15" thickBot="1" x14ac:dyDescent="0.35">
      <c r="A5" s="350"/>
      <c r="B5" s="348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3"/>
      <c r="AD5" s="343"/>
      <c r="AE5" s="343"/>
    </row>
    <row r="6" spans="1:31" ht="15" customHeight="1" x14ac:dyDescent="0.3">
      <c r="A6" s="79" t="s">
        <v>91</v>
      </c>
      <c r="B6" s="308" t="s">
        <v>156</v>
      </c>
      <c r="C6" s="309" t="s">
        <v>156</v>
      </c>
      <c r="D6" s="309" t="s">
        <v>156</v>
      </c>
      <c r="E6" s="309">
        <v>336.1506</v>
      </c>
      <c r="F6" s="309" t="s">
        <v>156</v>
      </c>
      <c r="G6" s="309" t="s">
        <v>156</v>
      </c>
      <c r="H6" s="309">
        <v>401.7</v>
      </c>
      <c r="I6" s="309" t="s">
        <v>156</v>
      </c>
      <c r="J6" s="309">
        <v>385.53</v>
      </c>
      <c r="K6" s="309" t="s">
        <v>156</v>
      </c>
      <c r="L6" s="309" t="s">
        <v>156</v>
      </c>
      <c r="M6" s="309">
        <v>478.55</v>
      </c>
      <c r="N6" s="309" t="s">
        <v>156</v>
      </c>
      <c r="O6" s="309" t="s">
        <v>156</v>
      </c>
      <c r="P6" s="309" t="s">
        <v>156</v>
      </c>
      <c r="Q6" s="309" t="s">
        <v>156</v>
      </c>
      <c r="R6" s="309" t="s">
        <v>156</v>
      </c>
      <c r="S6" s="309" t="s">
        <v>156</v>
      </c>
      <c r="T6" s="309">
        <v>358</v>
      </c>
      <c r="U6" s="309">
        <v>485.06</v>
      </c>
      <c r="V6" s="309" t="s">
        <v>156</v>
      </c>
      <c r="W6" s="309">
        <v>385.23</v>
      </c>
      <c r="X6" s="309" t="s">
        <v>156</v>
      </c>
      <c r="Y6" s="309" t="s">
        <v>156</v>
      </c>
      <c r="Z6" s="309" t="s">
        <v>156</v>
      </c>
      <c r="AA6" s="309" t="s">
        <v>156</v>
      </c>
      <c r="AB6" s="309">
        <v>480.67200000000003</v>
      </c>
      <c r="AC6" s="310">
        <v>395.16789999999997</v>
      </c>
      <c r="AD6" s="311">
        <v>2.585899999999981</v>
      </c>
      <c r="AE6" s="312">
        <v>6.5869041372248471E-3</v>
      </c>
    </row>
    <row r="7" spans="1:31" ht="15" customHeight="1" x14ac:dyDescent="0.3">
      <c r="A7" s="79" t="s">
        <v>92</v>
      </c>
      <c r="B7" s="309" t="s">
        <v>156</v>
      </c>
      <c r="C7" s="309" t="s">
        <v>156</v>
      </c>
      <c r="D7" s="309" t="s">
        <v>156</v>
      </c>
      <c r="E7" s="309">
        <v>332.65460000000002</v>
      </c>
      <c r="F7" s="309" t="s">
        <v>156</v>
      </c>
      <c r="G7" s="309" t="s">
        <v>156</v>
      </c>
      <c r="H7" s="309">
        <v>394.02</v>
      </c>
      <c r="I7" s="309" t="s">
        <v>156</v>
      </c>
      <c r="J7" s="309">
        <v>386.71</v>
      </c>
      <c r="K7" s="309" t="s">
        <v>156</v>
      </c>
      <c r="L7" s="309" t="s">
        <v>156</v>
      </c>
      <c r="M7" s="309">
        <v>447.34</v>
      </c>
      <c r="N7" s="309" t="s">
        <v>156</v>
      </c>
      <c r="O7" s="309" t="s">
        <v>156</v>
      </c>
      <c r="P7" s="309" t="s">
        <v>156</v>
      </c>
      <c r="Q7" s="309" t="s">
        <v>156</v>
      </c>
      <c r="R7" s="309" t="s">
        <v>156</v>
      </c>
      <c r="S7" s="309" t="s">
        <v>156</v>
      </c>
      <c r="T7" s="309">
        <v>361</v>
      </c>
      <c r="U7" s="309">
        <v>500.66</v>
      </c>
      <c r="V7" s="309" t="s">
        <v>156</v>
      </c>
      <c r="W7" s="309">
        <v>385.66</v>
      </c>
      <c r="X7" s="309" t="s">
        <v>156</v>
      </c>
      <c r="Y7" s="309" t="s">
        <v>156</v>
      </c>
      <c r="Z7" s="309" t="s">
        <v>156</v>
      </c>
      <c r="AA7" s="309" t="s">
        <v>156</v>
      </c>
      <c r="AB7" s="309">
        <v>480.67200000000003</v>
      </c>
      <c r="AC7" s="310">
        <v>385.45929999999998</v>
      </c>
      <c r="AD7" s="311">
        <v>3.8349000000000046</v>
      </c>
      <c r="AE7" s="312">
        <v>1.0048885763069615E-2</v>
      </c>
    </row>
    <row r="8" spans="1:31" ht="15" customHeight="1" x14ac:dyDescent="0.3">
      <c r="A8" s="79" t="s">
        <v>93</v>
      </c>
      <c r="B8" s="309" t="s">
        <v>156</v>
      </c>
      <c r="C8" s="309" t="s">
        <v>156</v>
      </c>
      <c r="D8" s="309" t="s">
        <v>156</v>
      </c>
      <c r="E8" s="309">
        <v>336.1506</v>
      </c>
      <c r="F8" s="309" t="s">
        <v>156</v>
      </c>
      <c r="G8" s="309" t="s">
        <v>156</v>
      </c>
      <c r="H8" s="309">
        <v>383.59</v>
      </c>
      <c r="I8" s="309" t="s">
        <v>156</v>
      </c>
      <c r="J8" s="309">
        <v>379.23</v>
      </c>
      <c r="K8" s="309" t="s">
        <v>156</v>
      </c>
      <c r="L8" s="309" t="s">
        <v>156</v>
      </c>
      <c r="M8" s="309">
        <v>440.99</v>
      </c>
      <c r="N8" s="309" t="s">
        <v>156</v>
      </c>
      <c r="O8" s="309">
        <v>267.02</v>
      </c>
      <c r="P8" s="309" t="s">
        <v>156</v>
      </c>
      <c r="Q8" s="309" t="s">
        <v>157</v>
      </c>
      <c r="R8" s="309" t="s">
        <v>156</v>
      </c>
      <c r="S8" s="309" t="s">
        <v>156</v>
      </c>
      <c r="T8" s="309">
        <v>357</v>
      </c>
      <c r="U8" s="309">
        <v>469.31</v>
      </c>
      <c r="V8" s="309">
        <v>314.27010000000001</v>
      </c>
      <c r="W8" s="309">
        <v>358.72</v>
      </c>
      <c r="X8" s="309" t="s">
        <v>156</v>
      </c>
      <c r="Y8" s="309" t="s">
        <v>156</v>
      </c>
      <c r="Z8" s="309" t="s">
        <v>156</v>
      </c>
      <c r="AA8" s="309" t="s">
        <v>156</v>
      </c>
      <c r="AB8" s="309">
        <v>421.3322</v>
      </c>
      <c r="AC8" s="310">
        <v>378.99509999999998</v>
      </c>
      <c r="AD8" s="311">
        <v>12.829399999999964</v>
      </c>
      <c r="AE8" s="312">
        <v>3.5037143020222761E-2</v>
      </c>
    </row>
    <row r="9" spans="1:31" ht="15" customHeight="1" x14ac:dyDescent="0.3">
      <c r="A9" s="79" t="s">
        <v>94</v>
      </c>
      <c r="B9" s="313" t="s">
        <v>156</v>
      </c>
      <c r="C9" s="313" t="s">
        <v>156</v>
      </c>
      <c r="D9" s="313" t="s">
        <v>156</v>
      </c>
      <c r="E9" s="313">
        <v>334.13369999999998</v>
      </c>
      <c r="F9" s="313" t="s">
        <v>156</v>
      </c>
      <c r="G9" s="313" t="s">
        <v>156</v>
      </c>
      <c r="H9" s="313" t="s">
        <v>156</v>
      </c>
      <c r="I9" s="313" t="s">
        <v>156</v>
      </c>
      <c r="J9" s="313">
        <v>380.47</v>
      </c>
      <c r="K9" s="313" t="s">
        <v>156</v>
      </c>
      <c r="L9" s="313" t="s">
        <v>156</v>
      </c>
      <c r="M9" s="313">
        <v>388.62</v>
      </c>
      <c r="N9" s="313" t="s">
        <v>156</v>
      </c>
      <c r="O9" s="313" t="s">
        <v>156</v>
      </c>
      <c r="P9" s="313" t="s">
        <v>157</v>
      </c>
      <c r="Q9" s="313" t="s">
        <v>156</v>
      </c>
      <c r="R9" s="313" t="s">
        <v>156</v>
      </c>
      <c r="S9" s="313" t="s">
        <v>156</v>
      </c>
      <c r="T9" s="313">
        <v>352</v>
      </c>
      <c r="U9" s="313">
        <v>495.18</v>
      </c>
      <c r="V9" s="313" t="s">
        <v>156</v>
      </c>
      <c r="W9" s="313">
        <v>369.59</v>
      </c>
      <c r="X9" s="313" t="s">
        <v>156</v>
      </c>
      <c r="Y9" s="313" t="s">
        <v>156</v>
      </c>
      <c r="Z9" s="313" t="s">
        <v>156</v>
      </c>
      <c r="AA9" s="313" t="s">
        <v>156</v>
      </c>
      <c r="AB9" s="313">
        <v>465.64190000000002</v>
      </c>
      <c r="AC9" s="314">
        <v>372.85329999999999</v>
      </c>
      <c r="AD9" s="315">
        <v>4.901299999999992</v>
      </c>
      <c r="AE9" s="316">
        <v>1.3320487454885344E-2</v>
      </c>
    </row>
    <row r="10" spans="1:31" ht="15" customHeight="1" x14ac:dyDescent="0.3">
      <c r="A10" s="79" t="s">
        <v>95</v>
      </c>
      <c r="B10" s="309" t="s">
        <v>156</v>
      </c>
      <c r="C10" s="309" t="s">
        <v>156</v>
      </c>
      <c r="D10" s="309" t="s">
        <v>157</v>
      </c>
      <c r="E10" s="309">
        <v>324.58699999999999</v>
      </c>
      <c r="F10" s="309" t="s">
        <v>156</v>
      </c>
      <c r="G10" s="309" t="s">
        <v>156</v>
      </c>
      <c r="H10" s="309">
        <v>359.85</v>
      </c>
      <c r="I10" s="309" t="s">
        <v>156</v>
      </c>
      <c r="J10" s="309">
        <v>327.01</v>
      </c>
      <c r="K10" s="309" t="s">
        <v>156</v>
      </c>
      <c r="L10" s="309" t="s">
        <v>156</v>
      </c>
      <c r="M10" s="309">
        <v>375.54</v>
      </c>
      <c r="N10" s="309" t="s">
        <v>156</v>
      </c>
      <c r="O10" s="309">
        <v>195.47</v>
      </c>
      <c r="P10" s="309" t="s">
        <v>157</v>
      </c>
      <c r="Q10" s="309" t="s">
        <v>156</v>
      </c>
      <c r="R10" s="309" t="s">
        <v>156</v>
      </c>
      <c r="S10" s="309" t="s">
        <v>156</v>
      </c>
      <c r="T10" s="309">
        <v>319</v>
      </c>
      <c r="U10" s="309" t="s">
        <v>156</v>
      </c>
      <c r="V10" s="309">
        <v>280.38249999999999</v>
      </c>
      <c r="W10" s="309">
        <v>331.58</v>
      </c>
      <c r="X10" s="309">
        <v>288.2937</v>
      </c>
      <c r="Y10" s="309">
        <v>395.33</v>
      </c>
      <c r="Z10" s="309" t="s">
        <v>156</v>
      </c>
      <c r="AA10" s="309" t="s">
        <v>156</v>
      </c>
      <c r="AB10" s="309">
        <v>500.97250000000003</v>
      </c>
      <c r="AC10" s="310">
        <v>329.7217</v>
      </c>
      <c r="AD10" s="311">
        <v>8.8227999999999724</v>
      </c>
      <c r="AE10" s="312">
        <v>2.7494017586224162E-2</v>
      </c>
    </row>
    <row r="11" spans="1:31" ht="15.75" customHeight="1" thickBot="1" x14ac:dyDescent="0.35">
      <c r="A11" s="79" t="s">
        <v>96</v>
      </c>
      <c r="B11" s="309" t="s">
        <v>156</v>
      </c>
      <c r="C11" s="309" t="s">
        <v>156</v>
      </c>
      <c r="D11" s="309" t="s">
        <v>156</v>
      </c>
      <c r="E11" s="309">
        <v>328.2174</v>
      </c>
      <c r="F11" s="309" t="s">
        <v>156</v>
      </c>
      <c r="G11" s="309" t="s">
        <v>156</v>
      </c>
      <c r="H11" s="309">
        <v>356.69</v>
      </c>
      <c r="I11" s="309" t="s">
        <v>156</v>
      </c>
      <c r="J11" s="309">
        <v>324.92</v>
      </c>
      <c r="K11" s="309" t="s">
        <v>156</v>
      </c>
      <c r="L11" s="309" t="s">
        <v>156</v>
      </c>
      <c r="M11" s="309">
        <v>315</v>
      </c>
      <c r="N11" s="309" t="s">
        <v>156</v>
      </c>
      <c r="O11" s="309" t="s">
        <v>156</v>
      </c>
      <c r="P11" s="309" t="s">
        <v>157</v>
      </c>
      <c r="Q11" s="309" t="s">
        <v>156</v>
      </c>
      <c r="R11" s="309" t="s">
        <v>156</v>
      </c>
      <c r="S11" s="309" t="s">
        <v>156</v>
      </c>
      <c r="T11" s="309">
        <v>323</v>
      </c>
      <c r="U11" s="309">
        <v>418</v>
      </c>
      <c r="V11" s="309">
        <v>262.25150000000002</v>
      </c>
      <c r="W11" s="309">
        <v>335.12</v>
      </c>
      <c r="X11" s="309" t="s">
        <v>156</v>
      </c>
      <c r="Y11" s="309">
        <v>206.54</v>
      </c>
      <c r="Z11" s="309" t="s">
        <v>156</v>
      </c>
      <c r="AA11" s="309" t="s">
        <v>156</v>
      </c>
      <c r="AB11" s="309">
        <v>517.17380000000003</v>
      </c>
      <c r="AC11" s="310">
        <v>327.28059999999999</v>
      </c>
      <c r="AD11" s="311">
        <v>0.224899999999991</v>
      </c>
      <c r="AE11" s="312">
        <v>6.8765045220131604E-4</v>
      </c>
    </row>
    <row r="12" spans="1:31" ht="15.75" customHeight="1" thickBot="1" x14ac:dyDescent="0.35">
      <c r="A12" s="80" t="s">
        <v>97</v>
      </c>
      <c r="B12" s="317" t="s">
        <v>156</v>
      </c>
      <c r="C12" s="317" t="s">
        <v>156</v>
      </c>
      <c r="D12" s="317" t="s">
        <v>157</v>
      </c>
      <c r="E12" s="317">
        <v>328.7002</v>
      </c>
      <c r="F12" s="317" t="s">
        <v>156</v>
      </c>
      <c r="G12" s="317" t="s">
        <v>156</v>
      </c>
      <c r="H12" s="317">
        <v>382.74939999999998</v>
      </c>
      <c r="I12" s="317" t="s">
        <v>156</v>
      </c>
      <c r="J12" s="317">
        <v>365.80700000000002</v>
      </c>
      <c r="K12" s="317" t="s">
        <v>156</v>
      </c>
      <c r="L12" s="317" t="s">
        <v>156</v>
      </c>
      <c r="M12" s="317">
        <v>447.52969999999999</v>
      </c>
      <c r="N12" s="317" t="s">
        <v>156</v>
      </c>
      <c r="O12" s="317">
        <v>209.87479999999999</v>
      </c>
      <c r="P12" s="317" t="s">
        <v>157</v>
      </c>
      <c r="Q12" s="317" t="s">
        <v>157</v>
      </c>
      <c r="R12" s="317" t="s">
        <v>156</v>
      </c>
      <c r="S12" s="317" t="s">
        <v>156</v>
      </c>
      <c r="T12" s="317">
        <v>326.3039</v>
      </c>
      <c r="U12" s="317">
        <v>473.642</v>
      </c>
      <c r="V12" s="317">
        <v>283.0077</v>
      </c>
      <c r="W12" s="317">
        <v>344.53</v>
      </c>
      <c r="X12" s="317">
        <v>288.2937</v>
      </c>
      <c r="Y12" s="317">
        <v>386.25830000000002</v>
      </c>
      <c r="Z12" s="317" t="s">
        <v>156</v>
      </c>
      <c r="AA12" s="317" t="s">
        <v>156</v>
      </c>
      <c r="AB12" s="317">
        <v>494.59949999999998</v>
      </c>
      <c r="AC12" s="318">
        <v>355.9794</v>
      </c>
      <c r="AD12" s="319">
        <v>5.7968000000000188</v>
      </c>
      <c r="AE12" s="320">
        <v>1.6553649438892704E-2</v>
      </c>
    </row>
    <row r="13" spans="1:31" ht="15" customHeight="1" x14ac:dyDescent="0.3">
      <c r="A13" s="81" t="s">
        <v>98</v>
      </c>
      <c r="B13" s="308">
        <v>360.17</v>
      </c>
      <c r="C13" s="308" t="s">
        <v>156</v>
      </c>
      <c r="D13" s="308">
        <v>337.24</v>
      </c>
      <c r="E13" s="308">
        <v>341.39449999999999</v>
      </c>
      <c r="F13" s="308">
        <v>399.74</v>
      </c>
      <c r="G13" s="308" t="s">
        <v>156</v>
      </c>
      <c r="H13" s="308">
        <v>384.17</v>
      </c>
      <c r="I13" s="308" t="s">
        <v>156</v>
      </c>
      <c r="J13" s="308">
        <v>379.68</v>
      </c>
      <c r="K13" s="308">
        <v>413</v>
      </c>
      <c r="L13" s="308">
        <v>351.33330000000001</v>
      </c>
      <c r="M13" s="308">
        <v>403.39</v>
      </c>
      <c r="N13" s="308" t="s">
        <v>156</v>
      </c>
      <c r="O13" s="308" t="s">
        <v>156</v>
      </c>
      <c r="P13" s="308">
        <v>300.99</v>
      </c>
      <c r="Q13" s="308">
        <v>412.73</v>
      </c>
      <c r="R13" s="308" t="s">
        <v>156</v>
      </c>
      <c r="S13" s="308" t="s">
        <v>156</v>
      </c>
      <c r="T13" s="308">
        <v>364</v>
      </c>
      <c r="U13" s="308">
        <v>392.3</v>
      </c>
      <c r="V13" s="308">
        <v>318.80290000000002</v>
      </c>
      <c r="W13" s="308">
        <v>379.26</v>
      </c>
      <c r="X13" s="308" t="s">
        <v>156</v>
      </c>
      <c r="Y13" s="308">
        <v>331.99</v>
      </c>
      <c r="Z13" s="308" t="s">
        <v>156</v>
      </c>
      <c r="AA13" s="308">
        <v>403.77</v>
      </c>
      <c r="AB13" s="308">
        <v>462.03070000000002</v>
      </c>
      <c r="AC13" s="310">
        <v>394.9975</v>
      </c>
      <c r="AD13" s="311">
        <v>-2.2584999999999695</v>
      </c>
      <c r="AE13" s="305">
        <v>-5.6852508206294283E-3</v>
      </c>
    </row>
    <row r="14" spans="1:31" ht="15" customHeight="1" x14ac:dyDescent="0.3">
      <c r="A14" s="81" t="s">
        <v>99</v>
      </c>
      <c r="B14" s="309">
        <v>344.85</v>
      </c>
      <c r="C14" s="309" t="s">
        <v>156</v>
      </c>
      <c r="D14" s="309">
        <v>334.596</v>
      </c>
      <c r="E14" s="309">
        <v>339.51209999999998</v>
      </c>
      <c r="F14" s="309">
        <v>395.95</v>
      </c>
      <c r="G14" s="309" t="s">
        <v>156</v>
      </c>
      <c r="H14" s="309">
        <v>381.11</v>
      </c>
      <c r="I14" s="309" t="s">
        <v>156</v>
      </c>
      <c r="J14" s="309">
        <v>377.01</v>
      </c>
      <c r="K14" s="309">
        <v>398</v>
      </c>
      <c r="L14" s="309">
        <v>355.55990000000003</v>
      </c>
      <c r="M14" s="309">
        <v>407.15</v>
      </c>
      <c r="N14" s="309" t="s">
        <v>156</v>
      </c>
      <c r="O14" s="309" t="s">
        <v>156</v>
      </c>
      <c r="P14" s="309" t="s">
        <v>157</v>
      </c>
      <c r="Q14" s="309" t="s">
        <v>157</v>
      </c>
      <c r="R14" s="309" t="s">
        <v>156</v>
      </c>
      <c r="S14" s="309" t="s">
        <v>156</v>
      </c>
      <c r="T14" s="309">
        <v>370</v>
      </c>
      <c r="U14" s="309">
        <v>394.12</v>
      </c>
      <c r="V14" s="309">
        <v>309.73739999999998</v>
      </c>
      <c r="W14" s="309">
        <v>379.12</v>
      </c>
      <c r="X14" s="309" t="s">
        <v>156</v>
      </c>
      <c r="Y14" s="309">
        <v>331.41</v>
      </c>
      <c r="Z14" s="309" t="s">
        <v>156</v>
      </c>
      <c r="AA14" s="309">
        <v>404.65</v>
      </c>
      <c r="AB14" s="309">
        <v>467.30110000000002</v>
      </c>
      <c r="AC14" s="310">
        <v>390.04410000000001</v>
      </c>
      <c r="AD14" s="311">
        <v>-2.9699999999991178E-2</v>
      </c>
      <c r="AE14" s="305">
        <v>-7.6139438229372303E-5</v>
      </c>
    </row>
    <row r="15" spans="1:31" ht="15" customHeight="1" x14ac:dyDescent="0.3">
      <c r="A15" s="81" t="s">
        <v>100</v>
      </c>
      <c r="B15" s="309">
        <v>322.37</v>
      </c>
      <c r="C15" s="309" t="s">
        <v>156</v>
      </c>
      <c r="D15" s="309">
        <v>328.73329999999999</v>
      </c>
      <c r="E15" s="309">
        <v>303.7457</v>
      </c>
      <c r="F15" s="309">
        <v>396.31</v>
      </c>
      <c r="G15" s="309">
        <v>313.41000000000003</v>
      </c>
      <c r="H15" s="309">
        <v>371.41</v>
      </c>
      <c r="I15" s="309">
        <v>446.6</v>
      </c>
      <c r="J15" s="309">
        <v>367.49</v>
      </c>
      <c r="K15" s="309">
        <v>387</v>
      </c>
      <c r="L15" s="309">
        <v>346.97469999999998</v>
      </c>
      <c r="M15" s="309">
        <v>371.56</v>
      </c>
      <c r="N15" s="309" t="s">
        <v>156</v>
      </c>
      <c r="O15" s="309">
        <v>241.73</v>
      </c>
      <c r="P15" s="309">
        <v>290.58</v>
      </c>
      <c r="Q15" s="309">
        <v>385.91</v>
      </c>
      <c r="R15" s="309">
        <v>212.59809999999999</v>
      </c>
      <c r="S15" s="309" t="s">
        <v>156</v>
      </c>
      <c r="T15" s="309">
        <v>335</v>
      </c>
      <c r="U15" s="309">
        <v>378.68</v>
      </c>
      <c r="V15" s="309">
        <v>318.58699999999999</v>
      </c>
      <c r="W15" s="309">
        <v>371.18</v>
      </c>
      <c r="X15" s="309">
        <v>318.88709999999998</v>
      </c>
      <c r="Y15" s="309">
        <v>328.77</v>
      </c>
      <c r="Z15" s="309">
        <v>327.96</v>
      </c>
      <c r="AA15" s="309">
        <v>380.66</v>
      </c>
      <c r="AB15" s="309">
        <v>456.0772</v>
      </c>
      <c r="AC15" s="310">
        <v>374.0163</v>
      </c>
      <c r="AD15" s="311">
        <v>1.2499000000000251</v>
      </c>
      <c r="AE15" s="305">
        <v>3.3530382566668848E-3</v>
      </c>
    </row>
    <row r="16" spans="1:31" ht="15" customHeight="1" x14ac:dyDescent="0.3">
      <c r="A16" s="82" t="s">
        <v>101</v>
      </c>
      <c r="B16" s="313">
        <v>297.43</v>
      </c>
      <c r="C16" s="313" t="s">
        <v>156</v>
      </c>
      <c r="D16" s="313">
        <v>321.49110000000002</v>
      </c>
      <c r="E16" s="313">
        <v>329.56200000000001</v>
      </c>
      <c r="F16" s="313">
        <v>391.57</v>
      </c>
      <c r="G16" s="313" t="s">
        <v>156</v>
      </c>
      <c r="H16" s="313">
        <v>370.2</v>
      </c>
      <c r="I16" s="313">
        <v>429</v>
      </c>
      <c r="J16" s="313">
        <v>366.93</v>
      </c>
      <c r="K16" s="313">
        <v>382</v>
      </c>
      <c r="L16" s="313">
        <v>351.7296</v>
      </c>
      <c r="M16" s="313">
        <v>350.18</v>
      </c>
      <c r="N16" s="313" t="s">
        <v>156</v>
      </c>
      <c r="O16" s="313">
        <v>276.52999999999997</v>
      </c>
      <c r="P16" s="313">
        <v>284.73</v>
      </c>
      <c r="Q16" s="313">
        <v>363.13</v>
      </c>
      <c r="R16" s="313" t="s">
        <v>156</v>
      </c>
      <c r="S16" s="313" t="s">
        <v>156</v>
      </c>
      <c r="T16" s="313">
        <v>348</v>
      </c>
      <c r="U16" s="313">
        <v>384.31</v>
      </c>
      <c r="V16" s="313">
        <v>314.70179999999999</v>
      </c>
      <c r="W16" s="313">
        <v>378.09</v>
      </c>
      <c r="X16" s="313" t="s">
        <v>156</v>
      </c>
      <c r="Y16" s="313">
        <v>330.95</v>
      </c>
      <c r="Z16" s="313">
        <v>342.05</v>
      </c>
      <c r="AA16" s="313">
        <v>385.54</v>
      </c>
      <c r="AB16" s="313">
        <v>462.03070000000002</v>
      </c>
      <c r="AC16" s="314">
        <v>375.65899999999999</v>
      </c>
      <c r="AD16" s="321">
        <v>1.1247999999999934</v>
      </c>
      <c r="AE16" s="306">
        <v>3.0031970378139317E-3</v>
      </c>
    </row>
    <row r="17" spans="1:31" ht="15" customHeight="1" x14ac:dyDescent="0.3">
      <c r="A17" s="81" t="s">
        <v>102</v>
      </c>
      <c r="B17" s="309">
        <v>287.8</v>
      </c>
      <c r="C17" s="309">
        <v>375.67750000000001</v>
      </c>
      <c r="D17" s="309">
        <v>317.27609999999999</v>
      </c>
      <c r="E17" s="309">
        <v>284.24889999999999</v>
      </c>
      <c r="F17" s="309">
        <v>360.28</v>
      </c>
      <c r="G17" s="309">
        <v>253.76</v>
      </c>
      <c r="H17" s="309">
        <v>351.95</v>
      </c>
      <c r="I17" s="309">
        <v>398.33</v>
      </c>
      <c r="J17" s="309">
        <v>325.12</v>
      </c>
      <c r="K17" s="309">
        <v>332</v>
      </c>
      <c r="L17" s="309">
        <v>363.61680000000001</v>
      </c>
      <c r="M17" s="309">
        <v>285.10000000000002</v>
      </c>
      <c r="N17" s="309">
        <v>341</v>
      </c>
      <c r="O17" s="309">
        <v>242.29</v>
      </c>
      <c r="P17" s="309">
        <v>279.38</v>
      </c>
      <c r="Q17" s="309">
        <v>315.77</v>
      </c>
      <c r="R17" s="309" t="s">
        <v>156</v>
      </c>
      <c r="S17" s="309" t="s">
        <v>156</v>
      </c>
      <c r="T17" s="309">
        <v>336</v>
      </c>
      <c r="U17" s="309">
        <v>321.37</v>
      </c>
      <c r="V17" s="309">
        <v>306.28390000000002</v>
      </c>
      <c r="W17" s="309">
        <v>316.89</v>
      </c>
      <c r="X17" s="309">
        <v>293.41120000000001</v>
      </c>
      <c r="Y17" s="309">
        <v>297.7</v>
      </c>
      <c r="Z17" s="309">
        <v>274.24</v>
      </c>
      <c r="AA17" s="309">
        <v>348.55</v>
      </c>
      <c r="AB17" s="309">
        <v>444.85340000000002</v>
      </c>
      <c r="AC17" s="310">
        <v>335.19139999999999</v>
      </c>
      <c r="AD17" s="311">
        <v>1.1148999999999774</v>
      </c>
      <c r="AE17" s="305">
        <v>3.337259579766938E-3</v>
      </c>
    </row>
    <row r="18" spans="1:31" ht="15.75" customHeight="1" thickBot="1" x14ac:dyDescent="0.35">
      <c r="A18" s="81" t="s">
        <v>103</v>
      </c>
      <c r="B18" s="309">
        <v>272.89</v>
      </c>
      <c r="C18" s="309">
        <v>323.5505</v>
      </c>
      <c r="D18" s="309">
        <v>317.08449999999999</v>
      </c>
      <c r="E18" s="309">
        <v>296.75369999999998</v>
      </c>
      <c r="F18" s="309">
        <v>369.37</v>
      </c>
      <c r="G18" s="309" t="s">
        <v>157</v>
      </c>
      <c r="H18" s="309">
        <v>355.27</v>
      </c>
      <c r="I18" s="309">
        <v>374</v>
      </c>
      <c r="J18" s="309">
        <v>360.33</v>
      </c>
      <c r="K18" s="309">
        <v>333</v>
      </c>
      <c r="L18" s="309">
        <v>341.8236</v>
      </c>
      <c r="M18" s="309">
        <v>319.33999999999997</v>
      </c>
      <c r="N18" s="309">
        <v>340</v>
      </c>
      <c r="O18" s="309">
        <v>220.09</v>
      </c>
      <c r="P18" s="309">
        <v>276.63</v>
      </c>
      <c r="Q18" s="309">
        <v>320.79000000000002</v>
      </c>
      <c r="R18" s="309">
        <v>233.73429999999999</v>
      </c>
      <c r="S18" s="309" t="s">
        <v>156</v>
      </c>
      <c r="T18" s="309">
        <v>330</v>
      </c>
      <c r="U18" s="309">
        <v>319.95</v>
      </c>
      <c r="V18" s="309">
        <v>303.0462</v>
      </c>
      <c r="W18" s="309">
        <v>336.21</v>
      </c>
      <c r="X18" s="309">
        <v>312.94639999999998</v>
      </c>
      <c r="Y18" s="309">
        <v>312.51</v>
      </c>
      <c r="Z18" s="309">
        <v>311.33</v>
      </c>
      <c r="AA18" s="309">
        <v>354.89</v>
      </c>
      <c r="AB18" s="309">
        <v>451.78289999999998</v>
      </c>
      <c r="AC18" s="310">
        <v>349.82659999999998</v>
      </c>
      <c r="AD18" s="311">
        <v>2.1759000000000128</v>
      </c>
      <c r="AE18" s="305">
        <v>6.2588684561832864E-3</v>
      </c>
    </row>
    <row r="19" spans="1:31" ht="15.75" customHeight="1" thickBot="1" x14ac:dyDescent="0.35">
      <c r="A19" s="80" t="s">
        <v>104</v>
      </c>
      <c r="B19" s="317">
        <v>349.20699999999999</v>
      </c>
      <c r="C19" s="317">
        <v>363.51799999999997</v>
      </c>
      <c r="D19" s="317">
        <v>327.32510000000002</v>
      </c>
      <c r="E19" s="317">
        <v>310.63139999999999</v>
      </c>
      <c r="F19" s="317">
        <v>389.83300000000003</v>
      </c>
      <c r="G19" s="317" t="s">
        <v>157</v>
      </c>
      <c r="H19" s="317">
        <v>372.2278</v>
      </c>
      <c r="I19" s="317">
        <v>416.87970000000001</v>
      </c>
      <c r="J19" s="317">
        <v>371.30889999999999</v>
      </c>
      <c r="K19" s="317">
        <v>387.14249999999998</v>
      </c>
      <c r="L19" s="317">
        <v>352.09219999999999</v>
      </c>
      <c r="M19" s="317">
        <v>396.10669999999999</v>
      </c>
      <c r="N19" s="317">
        <v>340.93689999999998</v>
      </c>
      <c r="O19" s="317">
        <v>241.76519999999999</v>
      </c>
      <c r="P19" s="317" t="s">
        <v>157</v>
      </c>
      <c r="Q19" s="317" t="s">
        <v>157</v>
      </c>
      <c r="R19" s="317">
        <v>215.01779999999999</v>
      </c>
      <c r="S19" s="317" t="s">
        <v>156</v>
      </c>
      <c r="T19" s="317">
        <v>355.80380000000002</v>
      </c>
      <c r="U19" s="317">
        <v>385.74029999999999</v>
      </c>
      <c r="V19" s="317">
        <v>309.83600000000001</v>
      </c>
      <c r="W19" s="317">
        <v>366.60359999999997</v>
      </c>
      <c r="X19" s="317">
        <v>299.9271</v>
      </c>
      <c r="Y19" s="317">
        <v>325.21260000000001</v>
      </c>
      <c r="Z19" s="317">
        <v>305.37400000000002</v>
      </c>
      <c r="AA19" s="317">
        <v>359.8272</v>
      </c>
      <c r="AB19" s="317">
        <v>454.54820000000001</v>
      </c>
      <c r="AC19" s="318">
        <v>373.90350000000001</v>
      </c>
      <c r="AD19" s="322">
        <v>0.28480000000001837</v>
      </c>
      <c r="AE19" s="303">
        <v>7.6227447930210523E-4</v>
      </c>
    </row>
    <row r="20" spans="1:31" ht="15.75" customHeight="1" thickBot="1" x14ac:dyDescent="0.35">
      <c r="A20" s="81" t="s">
        <v>105</v>
      </c>
      <c r="B20" s="308" t="s">
        <v>156</v>
      </c>
      <c r="C20" s="308" t="s">
        <v>156</v>
      </c>
      <c r="D20" s="308">
        <v>321.22289999999998</v>
      </c>
      <c r="E20" s="308" t="s">
        <v>156</v>
      </c>
      <c r="F20" s="308" t="s">
        <v>156</v>
      </c>
      <c r="G20" s="308" t="s">
        <v>156</v>
      </c>
      <c r="H20" s="308">
        <v>335.07</v>
      </c>
      <c r="I20" s="308" t="s">
        <v>156</v>
      </c>
      <c r="J20" s="308" t="s">
        <v>156</v>
      </c>
      <c r="K20" s="308">
        <v>306</v>
      </c>
      <c r="L20" s="308" t="s">
        <v>156</v>
      </c>
      <c r="M20" s="308" t="s">
        <v>156</v>
      </c>
      <c r="N20" s="308" t="s">
        <v>156</v>
      </c>
      <c r="O20" s="308">
        <v>276.85000000000002</v>
      </c>
      <c r="P20" s="308" t="s">
        <v>157</v>
      </c>
      <c r="Q20" s="308" t="s">
        <v>157</v>
      </c>
      <c r="R20" s="308" t="s">
        <v>156</v>
      </c>
      <c r="S20" s="308" t="s">
        <v>156</v>
      </c>
      <c r="T20" s="308" t="s">
        <v>156</v>
      </c>
      <c r="U20" s="308">
        <v>334.43</v>
      </c>
      <c r="V20" s="308">
        <v>315.34930000000003</v>
      </c>
      <c r="W20" s="308">
        <v>298.02999999999997</v>
      </c>
      <c r="X20" s="308">
        <v>297.392</v>
      </c>
      <c r="Y20" s="308">
        <v>322.83999999999997</v>
      </c>
      <c r="Z20" s="308">
        <v>309.11</v>
      </c>
      <c r="AA20" s="308" t="s">
        <v>156</v>
      </c>
      <c r="AB20" s="308">
        <v>435.48399999999998</v>
      </c>
      <c r="AC20" s="310">
        <v>325.24489999999997</v>
      </c>
      <c r="AD20" s="311">
        <v>2.4148999999999887</v>
      </c>
      <c r="AE20" s="305">
        <v>7.4804076448904411E-3</v>
      </c>
    </row>
    <row r="21" spans="1:31" ht="15.75" customHeight="1" thickBot="1" x14ac:dyDescent="0.35">
      <c r="A21" s="80" t="s">
        <v>106</v>
      </c>
      <c r="B21" s="317" t="s">
        <v>156</v>
      </c>
      <c r="C21" s="317" t="s">
        <v>156</v>
      </c>
      <c r="D21" s="317">
        <v>321.22289999999998</v>
      </c>
      <c r="E21" s="317" t="s">
        <v>156</v>
      </c>
      <c r="F21" s="317" t="s">
        <v>156</v>
      </c>
      <c r="G21" s="317" t="s">
        <v>156</v>
      </c>
      <c r="H21" s="317">
        <v>335.07</v>
      </c>
      <c r="I21" s="317" t="s">
        <v>156</v>
      </c>
      <c r="J21" s="317" t="s">
        <v>156</v>
      </c>
      <c r="K21" s="317">
        <v>306</v>
      </c>
      <c r="L21" s="317" t="s">
        <v>156</v>
      </c>
      <c r="M21" s="317" t="s">
        <v>156</v>
      </c>
      <c r="N21" s="317" t="s">
        <v>156</v>
      </c>
      <c r="O21" s="317">
        <v>276.85000000000002</v>
      </c>
      <c r="P21" s="317" t="s">
        <v>157</v>
      </c>
      <c r="Q21" s="317" t="s">
        <v>157</v>
      </c>
      <c r="R21" s="317" t="s">
        <v>156</v>
      </c>
      <c r="S21" s="317" t="s">
        <v>156</v>
      </c>
      <c r="T21" s="317" t="s">
        <v>156</v>
      </c>
      <c r="U21" s="317">
        <v>334.43</v>
      </c>
      <c r="V21" s="317">
        <v>315.34930000000003</v>
      </c>
      <c r="W21" s="317">
        <v>298.02999999999997</v>
      </c>
      <c r="X21" s="317">
        <v>297.392</v>
      </c>
      <c r="Y21" s="317">
        <v>322.83999999999997</v>
      </c>
      <c r="Z21" s="317">
        <v>309.11</v>
      </c>
      <c r="AA21" s="317" t="s">
        <v>156</v>
      </c>
      <c r="AB21" s="317">
        <v>435.48399999999998</v>
      </c>
      <c r="AC21" s="318">
        <v>325.24489999999997</v>
      </c>
      <c r="AD21" s="322">
        <v>2.4148999999999887</v>
      </c>
      <c r="AE21" s="303">
        <v>7.4804076448904411E-3</v>
      </c>
    </row>
    <row r="22" spans="1:31" ht="15" customHeight="1" x14ac:dyDescent="0.3">
      <c r="A22" s="81" t="s">
        <v>107</v>
      </c>
      <c r="B22" s="308" t="s">
        <v>156</v>
      </c>
      <c r="C22" s="308" t="s">
        <v>156</v>
      </c>
      <c r="D22" s="308" t="s">
        <v>156</v>
      </c>
      <c r="E22" s="308" t="s">
        <v>156</v>
      </c>
      <c r="F22" s="308" t="s">
        <v>156</v>
      </c>
      <c r="G22" s="308" t="s">
        <v>156</v>
      </c>
      <c r="H22" s="308">
        <v>397.11</v>
      </c>
      <c r="I22" s="308" t="s">
        <v>156</v>
      </c>
      <c r="J22" s="308" t="s">
        <v>156</v>
      </c>
      <c r="K22" s="308" t="s">
        <v>156</v>
      </c>
      <c r="L22" s="308" t="s">
        <v>156</v>
      </c>
      <c r="M22" s="308" t="s">
        <v>156</v>
      </c>
      <c r="N22" s="308" t="s">
        <v>156</v>
      </c>
      <c r="O22" s="308" t="s">
        <v>156</v>
      </c>
      <c r="P22" s="308" t="s">
        <v>157</v>
      </c>
      <c r="Q22" s="308" t="s">
        <v>156</v>
      </c>
      <c r="R22" s="308" t="s">
        <v>156</v>
      </c>
      <c r="S22" s="308" t="s">
        <v>156</v>
      </c>
      <c r="T22" s="308" t="s">
        <v>156</v>
      </c>
      <c r="U22" s="308">
        <v>463.81</v>
      </c>
      <c r="V22" s="308" t="s">
        <v>156</v>
      </c>
      <c r="W22" s="308" t="s">
        <v>156</v>
      </c>
      <c r="X22" s="308" t="s">
        <v>156</v>
      </c>
      <c r="Y22" s="308" t="s">
        <v>156</v>
      </c>
      <c r="Z22" s="308" t="s">
        <v>156</v>
      </c>
      <c r="AA22" s="308" t="s">
        <v>156</v>
      </c>
      <c r="AB22" s="308" t="s">
        <v>156</v>
      </c>
      <c r="AC22" s="310">
        <v>406.90300000000002</v>
      </c>
      <c r="AD22" s="311">
        <v>-31.151999999999987</v>
      </c>
      <c r="AE22" s="305">
        <v>-7.1114357786122739E-2</v>
      </c>
    </row>
    <row r="23" spans="1:31" ht="15" customHeight="1" x14ac:dyDescent="0.3">
      <c r="A23" s="81" t="s">
        <v>108</v>
      </c>
      <c r="B23" s="309" t="s">
        <v>156</v>
      </c>
      <c r="C23" s="309" t="s">
        <v>156</v>
      </c>
      <c r="D23" s="309" t="s">
        <v>156</v>
      </c>
      <c r="E23" s="309" t="s">
        <v>156</v>
      </c>
      <c r="F23" s="309" t="s">
        <v>156</v>
      </c>
      <c r="G23" s="309" t="s">
        <v>156</v>
      </c>
      <c r="H23" s="309">
        <v>396.23</v>
      </c>
      <c r="I23" s="309" t="s">
        <v>156</v>
      </c>
      <c r="J23" s="309" t="s">
        <v>156</v>
      </c>
      <c r="K23" s="309">
        <v>270</v>
      </c>
      <c r="L23" s="309" t="s">
        <v>156</v>
      </c>
      <c r="M23" s="309">
        <v>426.8</v>
      </c>
      <c r="N23" s="309" t="s">
        <v>156</v>
      </c>
      <c r="O23" s="309" t="s">
        <v>156</v>
      </c>
      <c r="P23" s="309" t="s">
        <v>156</v>
      </c>
      <c r="Q23" s="309" t="s">
        <v>157</v>
      </c>
      <c r="R23" s="309" t="s">
        <v>156</v>
      </c>
      <c r="S23" s="309" t="s">
        <v>156</v>
      </c>
      <c r="T23" s="309" t="s">
        <v>156</v>
      </c>
      <c r="U23" s="309">
        <v>457.08</v>
      </c>
      <c r="V23" s="309" t="s">
        <v>156</v>
      </c>
      <c r="W23" s="309" t="s">
        <v>156</v>
      </c>
      <c r="X23" s="309">
        <v>357.74160000000001</v>
      </c>
      <c r="Y23" s="309" t="s">
        <v>156</v>
      </c>
      <c r="Z23" s="309" t="s">
        <v>156</v>
      </c>
      <c r="AA23" s="309" t="s">
        <v>156</v>
      </c>
      <c r="AB23" s="309">
        <v>472.08339999999998</v>
      </c>
      <c r="AC23" s="310">
        <v>382.78199999999998</v>
      </c>
      <c r="AD23" s="311">
        <v>-10.584600000000023</v>
      </c>
      <c r="AE23" s="305">
        <v>-2.6907724245017306E-2</v>
      </c>
    </row>
    <row r="24" spans="1:31" ht="15" customHeight="1" x14ac:dyDescent="0.3">
      <c r="A24" s="81" t="s">
        <v>109</v>
      </c>
      <c r="B24" s="309" t="s">
        <v>156</v>
      </c>
      <c r="C24" s="309" t="s">
        <v>156</v>
      </c>
      <c r="D24" s="309" t="s">
        <v>156</v>
      </c>
      <c r="E24" s="309" t="s">
        <v>156</v>
      </c>
      <c r="F24" s="309" t="s">
        <v>156</v>
      </c>
      <c r="G24" s="309" t="s">
        <v>156</v>
      </c>
      <c r="H24" s="309">
        <v>394.96</v>
      </c>
      <c r="I24" s="309" t="s">
        <v>156</v>
      </c>
      <c r="J24" s="309" t="s">
        <v>156</v>
      </c>
      <c r="K24" s="309" t="s">
        <v>156</v>
      </c>
      <c r="L24" s="309" t="s">
        <v>156</v>
      </c>
      <c r="M24" s="309" t="s">
        <v>156</v>
      </c>
      <c r="N24" s="309" t="s">
        <v>156</v>
      </c>
      <c r="O24" s="309" t="s">
        <v>156</v>
      </c>
      <c r="P24" s="309" t="s">
        <v>156</v>
      </c>
      <c r="Q24" s="309" t="s">
        <v>156</v>
      </c>
      <c r="R24" s="309" t="s">
        <v>156</v>
      </c>
      <c r="S24" s="309" t="s">
        <v>156</v>
      </c>
      <c r="T24" s="309" t="s">
        <v>156</v>
      </c>
      <c r="U24" s="309">
        <v>429.82</v>
      </c>
      <c r="V24" s="309" t="s">
        <v>156</v>
      </c>
      <c r="W24" s="309" t="s">
        <v>156</v>
      </c>
      <c r="X24" s="309" t="s">
        <v>156</v>
      </c>
      <c r="Y24" s="309" t="s">
        <v>156</v>
      </c>
      <c r="Z24" s="309" t="s">
        <v>156</v>
      </c>
      <c r="AA24" s="309" t="s">
        <v>156</v>
      </c>
      <c r="AB24" s="309" t="s">
        <v>156</v>
      </c>
      <c r="AC24" s="310">
        <v>397.95240000000001</v>
      </c>
      <c r="AD24" s="311">
        <v>-0.47699999999997544</v>
      </c>
      <c r="AE24" s="305">
        <v>-1.1972008089763397E-3</v>
      </c>
    </row>
    <row r="25" spans="1:31" ht="15" customHeight="1" x14ac:dyDescent="0.3">
      <c r="A25" s="82" t="s">
        <v>110</v>
      </c>
      <c r="B25" s="313" t="s">
        <v>156</v>
      </c>
      <c r="C25" s="313" t="s">
        <v>156</v>
      </c>
      <c r="D25" s="313" t="s">
        <v>156</v>
      </c>
      <c r="E25" s="313">
        <v>434.1721</v>
      </c>
      <c r="F25" s="313">
        <v>451.07</v>
      </c>
      <c r="G25" s="313" t="s">
        <v>156</v>
      </c>
      <c r="H25" s="313">
        <v>386.11</v>
      </c>
      <c r="I25" s="313" t="s">
        <v>156</v>
      </c>
      <c r="J25" s="313" t="s">
        <v>156</v>
      </c>
      <c r="K25" s="313">
        <v>373</v>
      </c>
      <c r="L25" s="313" t="s">
        <v>156</v>
      </c>
      <c r="M25" s="313">
        <v>388</v>
      </c>
      <c r="N25" s="313" t="s">
        <v>156</v>
      </c>
      <c r="O25" s="313" t="s">
        <v>156</v>
      </c>
      <c r="P25" s="313" t="s">
        <v>157</v>
      </c>
      <c r="Q25" s="313">
        <v>345.51</v>
      </c>
      <c r="R25" s="313" t="s">
        <v>156</v>
      </c>
      <c r="S25" s="313" t="s">
        <v>156</v>
      </c>
      <c r="T25" s="313" t="s">
        <v>156</v>
      </c>
      <c r="U25" s="313">
        <v>423.6</v>
      </c>
      <c r="V25" s="313" t="s">
        <v>156</v>
      </c>
      <c r="W25" s="313" t="s">
        <v>156</v>
      </c>
      <c r="X25" s="313" t="s">
        <v>156</v>
      </c>
      <c r="Y25" s="313">
        <v>321.54000000000002</v>
      </c>
      <c r="Z25" s="313" t="s">
        <v>156</v>
      </c>
      <c r="AA25" s="313" t="s">
        <v>156</v>
      </c>
      <c r="AB25" s="313">
        <v>478.0369</v>
      </c>
      <c r="AC25" s="314">
        <v>390.35309999999998</v>
      </c>
      <c r="AD25" s="321">
        <v>2.6789999999999736</v>
      </c>
      <c r="AE25" s="306">
        <v>6.9104435916662599E-3</v>
      </c>
    </row>
    <row r="26" spans="1:31" ht="15" customHeight="1" x14ac:dyDescent="0.3">
      <c r="A26" s="81" t="s">
        <v>111</v>
      </c>
      <c r="B26" s="309" t="s">
        <v>156</v>
      </c>
      <c r="C26" s="309" t="s">
        <v>156</v>
      </c>
      <c r="D26" s="309" t="s">
        <v>156</v>
      </c>
      <c r="E26" s="309">
        <v>343.54590000000002</v>
      </c>
      <c r="F26" s="309" t="s">
        <v>156</v>
      </c>
      <c r="G26" s="309" t="s">
        <v>156</v>
      </c>
      <c r="H26" s="309">
        <v>386.23</v>
      </c>
      <c r="I26" s="309" t="s">
        <v>156</v>
      </c>
      <c r="J26" s="309" t="s">
        <v>156</v>
      </c>
      <c r="K26" s="309">
        <v>351</v>
      </c>
      <c r="L26" s="309" t="s">
        <v>156</v>
      </c>
      <c r="M26" s="309" t="s">
        <v>156</v>
      </c>
      <c r="N26" s="309" t="s">
        <v>156</v>
      </c>
      <c r="O26" s="309" t="s">
        <v>156</v>
      </c>
      <c r="P26" s="309" t="s">
        <v>156</v>
      </c>
      <c r="Q26" s="309" t="s">
        <v>156</v>
      </c>
      <c r="R26" s="309" t="s">
        <v>156</v>
      </c>
      <c r="S26" s="309" t="s">
        <v>156</v>
      </c>
      <c r="T26" s="309" t="s">
        <v>156</v>
      </c>
      <c r="U26" s="309">
        <v>415.31</v>
      </c>
      <c r="V26" s="309" t="s">
        <v>156</v>
      </c>
      <c r="W26" s="309">
        <v>500</v>
      </c>
      <c r="X26" s="309" t="s">
        <v>156</v>
      </c>
      <c r="Y26" s="309">
        <v>321.54000000000002</v>
      </c>
      <c r="Z26" s="309" t="s">
        <v>156</v>
      </c>
      <c r="AA26" s="309" t="s">
        <v>156</v>
      </c>
      <c r="AB26" s="309">
        <v>453.44209999999998</v>
      </c>
      <c r="AC26" s="310">
        <v>386.79289999999997</v>
      </c>
      <c r="AD26" s="311">
        <v>1.6482999999999493</v>
      </c>
      <c r="AE26" s="305">
        <v>4.2796913159368621E-3</v>
      </c>
    </row>
    <row r="27" spans="1:31" ht="15" customHeight="1" x14ac:dyDescent="0.3">
      <c r="A27" s="81" t="s">
        <v>112</v>
      </c>
      <c r="B27" s="308" t="s">
        <v>156</v>
      </c>
      <c r="C27" s="308" t="s">
        <v>156</v>
      </c>
      <c r="D27" s="308" t="s">
        <v>156</v>
      </c>
      <c r="E27" s="308">
        <v>389.39679999999998</v>
      </c>
      <c r="F27" s="308" t="s">
        <v>156</v>
      </c>
      <c r="G27" s="308" t="s">
        <v>156</v>
      </c>
      <c r="H27" s="308">
        <v>369.68</v>
      </c>
      <c r="I27" s="308" t="s">
        <v>156</v>
      </c>
      <c r="J27" s="308" t="s">
        <v>156</v>
      </c>
      <c r="K27" s="308">
        <v>323</v>
      </c>
      <c r="L27" s="308" t="s">
        <v>156</v>
      </c>
      <c r="M27" s="308" t="s">
        <v>156</v>
      </c>
      <c r="N27" s="308" t="s">
        <v>156</v>
      </c>
      <c r="O27" s="308" t="s">
        <v>156</v>
      </c>
      <c r="P27" s="308" t="s">
        <v>156</v>
      </c>
      <c r="Q27" s="308">
        <v>305.41000000000003</v>
      </c>
      <c r="R27" s="308" t="s">
        <v>156</v>
      </c>
      <c r="S27" s="308" t="s">
        <v>156</v>
      </c>
      <c r="T27" s="308" t="s">
        <v>156</v>
      </c>
      <c r="U27" s="308">
        <v>399.75</v>
      </c>
      <c r="V27" s="308" t="s">
        <v>156</v>
      </c>
      <c r="W27" s="308">
        <v>350</v>
      </c>
      <c r="X27" s="308">
        <v>299.15629999999999</v>
      </c>
      <c r="Y27" s="308" t="s">
        <v>156</v>
      </c>
      <c r="Z27" s="308" t="s">
        <v>157</v>
      </c>
      <c r="AA27" s="308" t="s">
        <v>156</v>
      </c>
      <c r="AB27" s="308">
        <v>447.39100000000002</v>
      </c>
      <c r="AC27" s="310">
        <v>364.0412</v>
      </c>
      <c r="AD27" s="311">
        <v>0.61079999999998336</v>
      </c>
      <c r="AE27" s="305">
        <v>1.6806519212482218E-3</v>
      </c>
    </row>
    <row r="28" spans="1:31" ht="15.75" customHeight="1" thickBot="1" x14ac:dyDescent="0.35">
      <c r="A28" s="81" t="s">
        <v>113</v>
      </c>
      <c r="B28" s="309" t="s">
        <v>156</v>
      </c>
      <c r="C28" s="309" t="s">
        <v>156</v>
      </c>
      <c r="D28" s="309" t="s">
        <v>156</v>
      </c>
      <c r="E28" s="309">
        <v>283.98</v>
      </c>
      <c r="F28" s="309" t="s">
        <v>156</v>
      </c>
      <c r="G28" s="309" t="s">
        <v>156</v>
      </c>
      <c r="H28" s="309">
        <v>371.99</v>
      </c>
      <c r="I28" s="309" t="s">
        <v>156</v>
      </c>
      <c r="J28" s="309" t="s">
        <v>156</v>
      </c>
      <c r="K28" s="309">
        <v>292</v>
      </c>
      <c r="L28" s="309" t="s">
        <v>156</v>
      </c>
      <c r="M28" s="309" t="s">
        <v>156</v>
      </c>
      <c r="N28" s="309" t="s">
        <v>156</v>
      </c>
      <c r="O28" s="309" t="s">
        <v>156</v>
      </c>
      <c r="P28" s="309" t="s">
        <v>156</v>
      </c>
      <c r="Q28" s="309" t="s">
        <v>156</v>
      </c>
      <c r="R28" s="309" t="s">
        <v>156</v>
      </c>
      <c r="S28" s="309" t="s">
        <v>156</v>
      </c>
      <c r="T28" s="309" t="s">
        <v>156</v>
      </c>
      <c r="U28" s="309" t="s">
        <v>156</v>
      </c>
      <c r="V28" s="309" t="s">
        <v>156</v>
      </c>
      <c r="W28" s="309" t="s">
        <v>156</v>
      </c>
      <c r="X28" s="309" t="s">
        <v>156</v>
      </c>
      <c r="Y28" s="309" t="s">
        <v>156</v>
      </c>
      <c r="Z28" s="309" t="s">
        <v>156</v>
      </c>
      <c r="AA28" s="309" t="s">
        <v>156</v>
      </c>
      <c r="AB28" s="309">
        <v>435.09359999999998</v>
      </c>
      <c r="AC28" s="310">
        <v>370.19619999999998</v>
      </c>
      <c r="AD28" s="311">
        <v>1.351099999999974</v>
      </c>
      <c r="AE28" s="305">
        <v>3.6630553042455993E-3</v>
      </c>
    </row>
    <row r="29" spans="1:31" ht="15.75" customHeight="1" thickBot="1" x14ac:dyDescent="0.35">
      <c r="A29" s="80" t="s">
        <v>114</v>
      </c>
      <c r="B29" s="317" t="s">
        <v>156</v>
      </c>
      <c r="C29" s="317" t="s">
        <v>156</v>
      </c>
      <c r="D29" s="317" t="s">
        <v>156</v>
      </c>
      <c r="E29" s="317">
        <v>377.58120000000002</v>
      </c>
      <c r="F29" s="317">
        <v>451.07</v>
      </c>
      <c r="G29" s="317" t="s">
        <v>156</v>
      </c>
      <c r="H29" s="317">
        <v>380.91269999999997</v>
      </c>
      <c r="I29" s="317" t="s">
        <v>156</v>
      </c>
      <c r="J29" s="317" t="s">
        <v>156</v>
      </c>
      <c r="K29" s="317">
        <v>331.2371</v>
      </c>
      <c r="L29" s="317" t="s">
        <v>156</v>
      </c>
      <c r="M29" s="317">
        <v>415.33980000000003</v>
      </c>
      <c r="N29" s="317" t="s">
        <v>156</v>
      </c>
      <c r="O29" s="317" t="s">
        <v>156</v>
      </c>
      <c r="P29" s="317" t="s">
        <v>157</v>
      </c>
      <c r="Q29" s="317" t="s">
        <v>157</v>
      </c>
      <c r="R29" s="317" t="s">
        <v>156</v>
      </c>
      <c r="S29" s="317" t="s">
        <v>156</v>
      </c>
      <c r="T29" s="317" t="s">
        <v>156</v>
      </c>
      <c r="U29" s="317">
        <v>436.97800000000001</v>
      </c>
      <c r="V29" s="317" t="s">
        <v>156</v>
      </c>
      <c r="W29" s="317">
        <v>379.9008</v>
      </c>
      <c r="X29" s="317">
        <v>299.93360000000001</v>
      </c>
      <c r="Y29" s="317">
        <v>321.54000000000002</v>
      </c>
      <c r="Z29" s="317" t="s">
        <v>157</v>
      </c>
      <c r="AA29" s="317" t="s">
        <v>156</v>
      </c>
      <c r="AB29" s="317">
        <v>450.47449999999998</v>
      </c>
      <c r="AC29" s="318">
        <v>380.36500000000001</v>
      </c>
      <c r="AD29" s="322">
        <v>-0.63130000000001019</v>
      </c>
      <c r="AE29" s="303">
        <v>-1.6569714719014694E-3</v>
      </c>
    </row>
    <row r="30" spans="1:31" ht="15" customHeight="1" x14ac:dyDescent="0.3">
      <c r="A30" s="81" t="s">
        <v>115</v>
      </c>
      <c r="B30" s="308">
        <v>301.77999999999997</v>
      </c>
      <c r="C30" s="308" t="s">
        <v>156</v>
      </c>
      <c r="D30" s="308" t="s">
        <v>156</v>
      </c>
      <c r="E30" s="308" t="s">
        <v>156</v>
      </c>
      <c r="F30" s="308" t="s">
        <v>156</v>
      </c>
      <c r="G30" s="308" t="s">
        <v>156</v>
      </c>
      <c r="H30" s="308" t="s">
        <v>156</v>
      </c>
      <c r="I30" s="308" t="s">
        <v>156</v>
      </c>
      <c r="J30" s="308" t="s">
        <v>156</v>
      </c>
      <c r="K30" s="308">
        <v>395</v>
      </c>
      <c r="L30" s="308" t="s">
        <v>156</v>
      </c>
      <c r="M30" s="308">
        <v>302.70999999999998</v>
      </c>
      <c r="N30" s="308" t="s">
        <v>156</v>
      </c>
      <c r="O30" s="308" t="s">
        <v>156</v>
      </c>
      <c r="P30" s="308" t="s">
        <v>156</v>
      </c>
      <c r="Q30" s="308" t="s">
        <v>156</v>
      </c>
      <c r="R30" s="308" t="s">
        <v>156</v>
      </c>
      <c r="S30" s="308" t="s">
        <v>156</v>
      </c>
      <c r="T30" s="308" t="s">
        <v>156</v>
      </c>
      <c r="U30" s="308" t="s">
        <v>156</v>
      </c>
      <c r="V30" s="308" t="s">
        <v>156</v>
      </c>
      <c r="W30" s="308" t="s">
        <v>156</v>
      </c>
      <c r="X30" s="308" t="s">
        <v>156</v>
      </c>
      <c r="Y30" s="308" t="s">
        <v>156</v>
      </c>
      <c r="Z30" s="308" t="s">
        <v>156</v>
      </c>
      <c r="AA30" s="308" t="s">
        <v>156</v>
      </c>
      <c r="AB30" s="308" t="s">
        <v>156</v>
      </c>
      <c r="AC30" s="310">
        <v>378.93400000000003</v>
      </c>
      <c r="AD30" s="311">
        <v>0.81560000000001764</v>
      </c>
      <c r="AE30" s="305">
        <v>2.1569963270764436E-3</v>
      </c>
    </row>
    <row r="31" spans="1:31" ht="15" customHeight="1" x14ac:dyDescent="0.3">
      <c r="A31" s="81" t="s">
        <v>116</v>
      </c>
      <c r="B31" s="309">
        <v>300.72000000000003</v>
      </c>
      <c r="C31" s="309" t="s">
        <v>156</v>
      </c>
      <c r="D31" s="309">
        <v>256.80970000000002</v>
      </c>
      <c r="E31" s="309">
        <v>294.60239999999999</v>
      </c>
      <c r="F31" s="309">
        <v>311.88</v>
      </c>
      <c r="G31" s="309" t="s">
        <v>157</v>
      </c>
      <c r="H31" s="309">
        <v>333.33</v>
      </c>
      <c r="I31" s="309" t="s">
        <v>156</v>
      </c>
      <c r="J31" s="309">
        <v>251.34</v>
      </c>
      <c r="K31" s="309">
        <v>407</v>
      </c>
      <c r="L31" s="309">
        <v>235.23480000000001</v>
      </c>
      <c r="M31" s="309">
        <v>294.73</v>
      </c>
      <c r="N31" s="309" t="s">
        <v>156</v>
      </c>
      <c r="O31" s="309">
        <v>254.59</v>
      </c>
      <c r="P31" s="309">
        <v>256.18</v>
      </c>
      <c r="Q31" s="309">
        <v>365.41</v>
      </c>
      <c r="R31" s="309">
        <v>170.55</v>
      </c>
      <c r="S31" s="309" t="s">
        <v>156</v>
      </c>
      <c r="T31" s="309">
        <v>280</v>
      </c>
      <c r="U31" s="309">
        <v>293.16000000000003</v>
      </c>
      <c r="V31" s="309">
        <v>267.64760000000001</v>
      </c>
      <c r="W31" s="309">
        <v>259.39</v>
      </c>
      <c r="X31" s="309">
        <v>234.3818</v>
      </c>
      <c r="Y31" s="309">
        <v>250.53</v>
      </c>
      <c r="Z31" s="309" t="s">
        <v>157</v>
      </c>
      <c r="AA31" s="309" t="s">
        <v>156</v>
      </c>
      <c r="AB31" s="309">
        <v>437.33839999999998</v>
      </c>
      <c r="AC31" s="310">
        <v>362.91430000000003</v>
      </c>
      <c r="AD31" s="311">
        <v>0.87650000000002137</v>
      </c>
      <c r="AE31" s="305">
        <v>2.421017915808843E-3</v>
      </c>
    </row>
    <row r="32" spans="1:31" ht="15" customHeight="1" x14ac:dyDescent="0.3">
      <c r="A32" s="81" t="s">
        <v>117</v>
      </c>
      <c r="B32" s="309" t="s">
        <v>156</v>
      </c>
      <c r="C32" s="309">
        <v>210.24639999999999</v>
      </c>
      <c r="D32" s="309">
        <v>262.5958</v>
      </c>
      <c r="E32" s="309">
        <v>288.55169999999998</v>
      </c>
      <c r="F32" s="309">
        <v>315</v>
      </c>
      <c r="G32" s="309" t="s">
        <v>156</v>
      </c>
      <c r="H32" s="309">
        <v>332.62</v>
      </c>
      <c r="I32" s="309" t="s">
        <v>156</v>
      </c>
      <c r="J32" s="309">
        <v>327.92</v>
      </c>
      <c r="K32" s="309">
        <v>376</v>
      </c>
      <c r="L32" s="309">
        <v>224.66839999999999</v>
      </c>
      <c r="M32" s="309">
        <v>300.19</v>
      </c>
      <c r="N32" s="309" t="s">
        <v>156</v>
      </c>
      <c r="O32" s="309">
        <v>242.89</v>
      </c>
      <c r="P32" s="309" t="s">
        <v>157</v>
      </c>
      <c r="Q32" s="309" t="s">
        <v>156</v>
      </c>
      <c r="R32" s="309">
        <v>181.1816</v>
      </c>
      <c r="S32" s="309" t="s">
        <v>156</v>
      </c>
      <c r="T32" s="309">
        <v>323</v>
      </c>
      <c r="U32" s="309">
        <v>296.92</v>
      </c>
      <c r="V32" s="309">
        <v>267.00009999999997</v>
      </c>
      <c r="W32" s="309">
        <v>268.13</v>
      </c>
      <c r="X32" s="309">
        <v>232.6318</v>
      </c>
      <c r="Y32" s="309">
        <v>262.20999999999998</v>
      </c>
      <c r="Z32" s="309" t="s">
        <v>156</v>
      </c>
      <c r="AA32" s="309" t="s">
        <v>156</v>
      </c>
      <c r="AB32" s="309">
        <v>420.4538</v>
      </c>
      <c r="AC32" s="310">
        <v>318.22179999999997</v>
      </c>
      <c r="AD32" s="311">
        <v>-1.386099999999999</v>
      </c>
      <c r="AE32" s="305">
        <v>-4.3368765290219269E-3</v>
      </c>
    </row>
    <row r="33" spans="1:32" ht="15" customHeight="1" x14ac:dyDescent="0.3">
      <c r="A33" s="81" t="s">
        <v>118</v>
      </c>
      <c r="B33" s="309">
        <v>262.79000000000002</v>
      </c>
      <c r="C33" s="309">
        <v>227.99879999999999</v>
      </c>
      <c r="D33" s="309">
        <v>231.1747</v>
      </c>
      <c r="E33" s="309">
        <v>262.7353</v>
      </c>
      <c r="F33" s="309">
        <v>293.60000000000002</v>
      </c>
      <c r="G33" s="309">
        <v>236.09</v>
      </c>
      <c r="H33" s="309">
        <v>315.45999999999998</v>
      </c>
      <c r="I33" s="309">
        <v>277.5</v>
      </c>
      <c r="J33" s="309">
        <v>230.61</v>
      </c>
      <c r="K33" s="309">
        <v>337</v>
      </c>
      <c r="L33" s="309">
        <v>224.93260000000001</v>
      </c>
      <c r="M33" s="309">
        <v>251.58</v>
      </c>
      <c r="N33" s="309" t="s">
        <v>156</v>
      </c>
      <c r="O33" s="309">
        <v>213.85</v>
      </c>
      <c r="P33" s="309">
        <v>243.41</v>
      </c>
      <c r="Q33" s="309">
        <v>260.82</v>
      </c>
      <c r="R33" s="309">
        <v>182.54349999999999</v>
      </c>
      <c r="S33" s="309" t="s">
        <v>156</v>
      </c>
      <c r="T33" s="309">
        <v>289</v>
      </c>
      <c r="U33" s="309">
        <v>262.76</v>
      </c>
      <c r="V33" s="309">
        <v>244.7681</v>
      </c>
      <c r="W33" s="309">
        <v>202.33</v>
      </c>
      <c r="X33" s="309">
        <v>244.12809999999999</v>
      </c>
      <c r="Y33" s="309">
        <v>219.7</v>
      </c>
      <c r="Z33" s="309">
        <v>158.11000000000001</v>
      </c>
      <c r="AA33" s="309">
        <v>298.18</v>
      </c>
      <c r="AB33" s="309">
        <v>409.23</v>
      </c>
      <c r="AC33" s="310">
        <v>270.03980000000001</v>
      </c>
      <c r="AD33" s="311">
        <v>-1.8125</v>
      </c>
      <c r="AE33" s="305">
        <v>-6.667223341498274E-3</v>
      </c>
    </row>
    <row r="34" spans="1:32" ht="15" customHeight="1" x14ac:dyDescent="0.3">
      <c r="A34" s="82" t="s">
        <v>119</v>
      </c>
      <c r="B34" s="313">
        <v>257.75</v>
      </c>
      <c r="C34" s="313">
        <v>222.4256</v>
      </c>
      <c r="D34" s="313">
        <v>237.1524</v>
      </c>
      <c r="E34" s="313">
        <v>275.77789999999999</v>
      </c>
      <c r="F34" s="313">
        <v>298.98</v>
      </c>
      <c r="G34" s="313">
        <v>238.39</v>
      </c>
      <c r="H34" s="313">
        <v>312.23</v>
      </c>
      <c r="I34" s="313">
        <v>182.5</v>
      </c>
      <c r="J34" s="313">
        <v>257.56</v>
      </c>
      <c r="K34" s="313">
        <v>317</v>
      </c>
      <c r="L34" s="313">
        <v>250.95240000000001</v>
      </c>
      <c r="M34" s="313">
        <v>278.36</v>
      </c>
      <c r="N34" s="313" t="s">
        <v>156</v>
      </c>
      <c r="O34" s="313">
        <v>209.06</v>
      </c>
      <c r="P34" s="313">
        <v>254.18</v>
      </c>
      <c r="Q34" s="313">
        <v>282.23</v>
      </c>
      <c r="R34" s="313">
        <v>185.06790000000001</v>
      </c>
      <c r="S34" s="313" t="s">
        <v>156</v>
      </c>
      <c r="T34" s="313">
        <v>296</v>
      </c>
      <c r="U34" s="313">
        <v>268.83</v>
      </c>
      <c r="V34" s="313">
        <v>257.93459999999999</v>
      </c>
      <c r="W34" s="313">
        <v>219.97</v>
      </c>
      <c r="X34" s="313">
        <v>241.6935</v>
      </c>
      <c r="Y34" s="313">
        <v>236.72</v>
      </c>
      <c r="Z34" s="313">
        <v>180.09</v>
      </c>
      <c r="AA34" s="313">
        <v>306.74</v>
      </c>
      <c r="AB34" s="313">
        <v>421.137</v>
      </c>
      <c r="AC34" s="314">
        <v>291.44779999999997</v>
      </c>
      <c r="AD34" s="321">
        <v>6.9999999999481588E-3</v>
      </c>
      <c r="AE34" s="306">
        <v>2.4018600003561374E-5</v>
      </c>
      <c r="AF34" s="86"/>
    </row>
    <row r="35" spans="1:32" ht="15" customHeight="1" x14ac:dyDescent="0.3">
      <c r="A35" s="81" t="s">
        <v>120</v>
      </c>
      <c r="B35" s="308">
        <v>251.17</v>
      </c>
      <c r="C35" s="308">
        <v>217.98240000000001</v>
      </c>
      <c r="D35" s="308">
        <v>240.33279999999999</v>
      </c>
      <c r="E35" s="308">
        <v>277.79489999999998</v>
      </c>
      <c r="F35" s="308">
        <v>303.37</v>
      </c>
      <c r="G35" s="308">
        <v>242.28</v>
      </c>
      <c r="H35" s="308">
        <v>311.32</v>
      </c>
      <c r="I35" s="308" t="s">
        <v>156</v>
      </c>
      <c r="J35" s="308">
        <v>308.99</v>
      </c>
      <c r="K35" s="308">
        <v>294</v>
      </c>
      <c r="L35" s="308" t="s">
        <v>156</v>
      </c>
      <c r="M35" s="308">
        <v>270.33</v>
      </c>
      <c r="N35" s="308" t="s">
        <v>156</v>
      </c>
      <c r="O35" s="308">
        <v>257.89999999999998</v>
      </c>
      <c r="P35" s="308">
        <v>246.95</v>
      </c>
      <c r="Q35" s="308">
        <v>277.43</v>
      </c>
      <c r="R35" s="308">
        <v>189.04349999999999</v>
      </c>
      <c r="S35" s="308" t="s">
        <v>156</v>
      </c>
      <c r="T35" s="308">
        <v>307</v>
      </c>
      <c r="U35" s="308">
        <v>283.11</v>
      </c>
      <c r="V35" s="308">
        <v>264.19409999999999</v>
      </c>
      <c r="W35" s="308">
        <v>227.69</v>
      </c>
      <c r="X35" s="308">
        <v>271.197</v>
      </c>
      <c r="Y35" s="308">
        <v>238.41</v>
      </c>
      <c r="Z35" s="308">
        <v>197.08</v>
      </c>
      <c r="AA35" s="308">
        <v>281.45999999999998</v>
      </c>
      <c r="AB35" s="308">
        <v>415.96429999999998</v>
      </c>
      <c r="AC35" s="310">
        <v>296.5899</v>
      </c>
      <c r="AD35" s="311">
        <v>0.57200000000000273</v>
      </c>
      <c r="AE35" s="305">
        <v>1.9323155795645253E-3</v>
      </c>
      <c r="AF35" s="85"/>
    </row>
    <row r="36" spans="1:32" ht="15" customHeight="1" x14ac:dyDescent="0.3">
      <c r="A36" s="81" t="s">
        <v>121</v>
      </c>
      <c r="B36" s="308">
        <v>213.13</v>
      </c>
      <c r="C36" s="308">
        <v>211.6627</v>
      </c>
      <c r="D36" s="308">
        <v>185.76750000000001</v>
      </c>
      <c r="E36" s="308">
        <v>227.6412</v>
      </c>
      <c r="F36" s="308">
        <v>255.04</v>
      </c>
      <c r="G36" s="308">
        <v>210.54</v>
      </c>
      <c r="H36" s="308">
        <v>281.2</v>
      </c>
      <c r="I36" s="308" t="s">
        <v>156</v>
      </c>
      <c r="J36" s="308">
        <v>200.61</v>
      </c>
      <c r="K36" s="308">
        <v>272</v>
      </c>
      <c r="L36" s="308">
        <v>156.91130000000001</v>
      </c>
      <c r="M36" s="308">
        <v>223.39</v>
      </c>
      <c r="N36" s="308">
        <v>181</v>
      </c>
      <c r="O36" s="308">
        <v>191.84</v>
      </c>
      <c r="P36" s="308">
        <v>208.89</v>
      </c>
      <c r="Q36" s="308">
        <v>233.05</v>
      </c>
      <c r="R36" s="308">
        <v>159.29740000000001</v>
      </c>
      <c r="S36" s="308" t="s">
        <v>156</v>
      </c>
      <c r="T36" s="308">
        <v>263</v>
      </c>
      <c r="U36" s="308">
        <v>238.11</v>
      </c>
      <c r="V36" s="308">
        <v>230.3065</v>
      </c>
      <c r="W36" s="308">
        <v>184.93</v>
      </c>
      <c r="X36" s="308">
        <v>222.10939999999999</v>
      </c>
      <c r="Y36" s="308">
        <v>190.04</v>
      </c>
      <c r="Z36" s="308">
        <v>136.59</v>
      </c>
      <c r="AA36" s="308">
        <v>268.68</v>
      </c>
      <c r="AB36" s="308">
        <v>357.99090000000001</v>
      </c>
      <c r="AC36" s="310">
        <v>241.53149999999999</v>
      </c>
      <c r="AD36" s="311">
        <v>-0.44589999999999463</v>
      </c>
      <c r="AE36" s="305">
        <v>-1.8427340735126529E-3</v>
      </c>
      <c r="AF36" s="85"/>
    </row>
    <row r="37" spans="1:32" ht="15.75" customHeight="1" thickBot="1" x14ac:dyDescent="0.35">
      <c r="A37" s="81" t="s">
        <v>122</v>
      </c>
      <c r="B37" s="309">
        <v>211.7</v>
      </c>
      <c r="C37" s="309">
        <v>221.1985</v>
      </c>
      <c r="D37" s="309">
        <v>178.2954</v>
      </c>
      <c r="E37" s="309">
        <v>250.76830000000001</v>
      </c>
      <c r="F37" s="309">
        <v>262.26</v>
      </c>
      <c r="G37" s="309">
        <v>213.23</v>
      </c>
      <c r="H37" s="309">
        <v>301.26</v>
      </c>
      <c r="I37" s="309" t="s">
        <v>156</v>
      </c>
      <c r="J37" s="309">
        <v>224.13</v>
      </c>
      <c r="K37" s="309">
        <v>297</v>
      </c>
      <c r="L37" s="309" t="s">
        <v>156</v>
      </c>
      <c r="M37" s="309">
        <v>249.94</v>
      </c>
      <c r="N37" s="309">
        <v>185</v>
      </c>
      <c r="O37" s="309">
        <v>187.65</v>
      </c>
      <c r="P37" s="309">
        <v>212</v>
      </c>
      <c r="Q37" s="309" t="s">
        <v>157</v>
      </c>
      <c r="R37" s="309">
        <v>158.2346</v>
      </c>
      <c r="S37" s="309" t="s">
        <v>156</v>
      </c>
      <c r="T37" s="309">
        <v>278</v>
      </c>
      <c r="U37" s="309">
        <v>240.32</v>
      </c>
      <c r="V37" s="309">
        <v>230.3065</v>
      </c>
      <c r="W37" s="309">
        <v>194.12</v>
      </c>
      <c r="X37" s="309">
        <v>237.81870000000001</v>
      </c>
      <c r="Y37" s="309">
        <v>198.02</v>
      </c>
      <c r="Z37" s="309" t="s">
        <v>157</v>
      </c>
      <c r="AA37" s="309">
        <v>286.39</v>
      </c>
      <c r="AB37" s="309">
        <v>390.97910000000002</v>
      </c>
      <c r="AC37" s="310">
        <v>279.5274</v>
      </c>
      <c r="AD37" s="311">
        <v>5.7900000000017826E-2</v>
      </c>
      <c r="AE37" s="305">
        <v>2.0717824306415444E-4</v>
      </c>
      <c r="AF37" s="85"/>
    </row>
    <row r="38" spans="1:32" ht="15" customHeight="1" thickBot="1" x14ac:dyDescent="0.35">
      <c r="A38" s="80" t="s">
        <v>123</v>
      </c>
      <c r="B38" s="317">
        <v>240.0565</v>
      </c>
      <c r="C38" s="317">
        <v>218.08199999999999</v>
      </c>
      <c r="D38" s="317">
        <v>222.3955</v>
      </c>
      <c r="E38" s="317">
        <v>253.7944</v>
      </c>
      <c r="F38" s="317">
        <v>291.70960000000002</v>
      </c>
      <c r="G38" s="317" t="s">
        <v>157</v>
      </c>
      <c r="H38" s="317">
        <v>311.36200000000002</v>
      </c>
      <c r="I38" s="317">
        <v>231.9314</v>
      </c>
      <c r="J38" s="317">
        <v>236.18100000000001</v>
      </c>
      <c r="K38" s="317">
        <v>336.42849999999999</v>
      </c>
      <c r="L38" s="317">
        <v>222.49010000000001</v>
      </c>
      <c r="M38" s="317">
        <v>246.7885</v>
      </c>
      <c r="N38" s="317">
        <v>182.48670000000001</v>
      </c>
      <c r="O38" s="317">
        <v>213.2663</v>
      </c>
      <c r="P38" s="317" t="s">
        <v>157</v>
      </c>
      <c r="Q38" s="317" t="s">
        <v>157</v>
      </c>
      <c r="R38" s="317">
        <v>171.24340000000001</v>
      </c>
      <c r="S38" s="317" t="s">
        <v>156</v>
      </c>
      <c r="T38" s="317">
        <v>287.1814</v>
      </c>
      <c r="U38" s="317">
        <v>272.97980000000001</v>
      </c>
      <c r="V38" s="317">
        <v>250.68799999999999</v>
      </c>
      <c r="W38" s="317">
        <v>207.99119999999999</v>
      </c>
      <c r="X38" s="317">
        <v>237.6225</v>
      </c>
      <c r="Y38" s="317">
        <v>225.3467</v>
      </c>
      <c r="Z38" s="317" t="s">
        <v>157</v>
      </c>
      <c r="AA38" s="317">
        <v>284.34750000000003</v>
      </c>
      <c r="AB38" s="317">
        <v>403.72719999999998</v>
      </c>
      <c r="AC38" s="318">
        <v>291.82010000000002</v>
      </c>
      <c r="AD38" s="322">
        <v>-0.14449999999999363</v>
      </c>
      <c r="AE38" s="303">
        <v>-4.9492301463938126E-4</v>
      </c>
      <c r="AF38" s="85"/>
    </row>
    <row r="39" spans="1:32" ht="15" customHeight="1" x14ac:dyDescent="0.3">
      <c r="A39" s="81" t="s">
        <v>124</v>
      </c>
      <c r="B39" s="308">
        <v>379</v>
      </c>
      <c r="C39" s="308" t="s">
        <v>156</v>
      </c>
      <c r="D39" s="308" t="s">
        <v>156</v>
      </c>
      <c r="E39" s="308" t="s">
        <v>156</v>
      </c>
      <c r="F39" s="308">
        <v>365.29</v>
      </c>
      <c r="G39" s="308" t="s">
        <v>156</v>
      </c>
      <c r="H39" s="308">
        <v>400.48</v>
      </c>
      <c r="I39" s="308" t="s">
        <v>156</v>
      </c>
      <c r="J39" s="308">
        <v>380.8</v>
      </c>
      <c r="K39" s="308">
        <v>462</v>
      </c>
      <c r="L39" s="308" t="s">
        <v>156</v>
      </c>
      <c r="M39" s="308">
        <v>443.79</v>
      </c>
      <c r="N39" s="308" t="s">
        <v>156</v>
      </c>
      <c r="O39" s="308" t="s">
        <v>156</v>
      </c>
      <c r="P39" s="308" t="s">
        <v>156</v>
      </c>
      <c r="Q39" s="308" t="s">
        <v>157</v>
      </c>
      <c r="R39" s="308" t="s">
        <v>156</v>
      </c>
      <c r="S39" s="308" t="s">
        <v>156</v>
      </c>
      <c r="T39" s="308" t="s">
        <v>156</v>
      </c>
      <c r="U39" s="308">
        <v>384.21</v>
      </c>
      <c r="V39" s="308">
        <v>311.89580000000001</v>
      </c>
      <c r="W39" s="308">
        <v>385.92</v>
      </c>
      <c r="X39" s="308" t="s">
        <v>156</v>
      </c>
      <c r="Y39" s="308" t="s">
        <v>156</v>
      </c>
      <c r="Z39" s="308" t="s">
        <v>156</v>
      </c>
      <c r="AA39" s="308" t="s">
        <v>156</v>
      </c>
      <c r="AB39" s="308">
        <v>463.00670000000002</v>
      </c>
      <c r="AC39" s="310">
        <v>427.03800000000001</v>
      </c>
      <c r="AD39" s="311">
        <v>-8.8600999999999885</v>
      </c>
      <c r="AE39" s="305">
        <v>-2.0326080797323898E-2</v>
      </c>
      <c r="AF39" s="85"/>
    </row>
    <row r="40" spans="1:32" ht="15" customHeight="1" x14ac:dyDescent="0.3">
      <c r="A40" s="81" t="s">
        <v>125</v>
      </c>
      <c r="B40" s="309">
        <v>353</v>
      </c>
      <c r="C40" s="309" t="s">
        <v>156</v>
      </c>
      <c r="D40" s="309" t="s">
        <v>156</v>
      </c>
      <c r="E40" s="309">
        <v>345.96620000000001</v>
      </c>
      <c r="F40" s="309">
        <v>357.08</v>
      </c>
      <c r="G40" s="309" t="s">
        <v>156</v>
      </c>
      <c r="H40" s="309">
        <v>403.18</v>
      </c>
      <c r="I40" s="309" t="s">
        <v>156</v>
      </c>
      <c r="J40" s="309">
        <v>384.61</v>
      </c>
      <c r="K40" s="309">
        <v>465</v>
      </c>
      <c r="L40" s="309">
        <v>379.5985</v>
      </c>
      <c r="M40" s="309">
        <v>467.51</v>
      </c>
      <c r="N40" s="309" t="s">
        <v>156</v>
      </c>
      <c r="O40" s="309" t="s">
        <v>156</v>
      </c>
      <c r="P40" s="309">
        <v>277.02999999999997</v>
      </c>
      <c r="Q40" s="309">
        <v>421.37</v>
      </c>
      <c r="R40" s="309" t="s">
        <v>156</v>
      </c>
      <c r="S40" s="309" t="s">
        <v>156</v>
      </c>
      <c r="T40" s="309" t="s">
        <v>156</v>
      </c>
      <c r="U40" s="309">
        <v>380.96</v>
      </c>
      <c r="V40" s="309">
        <v>320.52960000000002</v>
      </c>
      <c r="W40" s="309">
        <v>375.44</v>
      </c>
      <c r="X40" s="309" t="s">
        <v>156</v>
      </c>
      <c r="Y40" s="309">
        <v>317.22000000000003</v>
      </c>
      <c r="Z40" s="309" t="s">
        <v>156</v>
      </c>
      <c r="AA40" s="309">
        <v>375.53</v>
      </c>
      <c r="AB40" s="309">
        <v>463.88510000000002</v>
      </c>
      <c r="AC40" s="310">
        <v>426.9819</v>
      </c>
      <c r="AD40" s="311">
        <v>-5.2368999999999915</v>
      </c>
      <c r="AE40" s="305">
        <v>-1.2116317013512568E-2</v>
      </c>
    </row>
    <row r="41" spans="1:32" ht="15" customHeight="1" x14ac:dyDescent="0.3">
      <c r="A41" s="81" t="s">
        <v>126</v>
      </c>
      <c r="B41" s="309">
        <v>340.5</v>
      </c>
      <c r="C41" s="309" t="s">
        <v>156</v>
      </c>
      <c r="D41" s="309">
        <v>259.53030000000001</v>
      </c>
      <c r="E41" s="309">
        <v>333.59589999999997</v>
      </c>
      <c r="F41" s="309">
        <v>356.54</v>
      </c>
      <c r="G41" s="309" t="s">
        <v>157</v>
      </c>
      <c r="H41" s="309">
        <v>385.28</v>
      </c>
      <c r="I41" s="309" t="s">
        <v>156</v>
      </c>
      <c r="J41" s="309">
        <v>358.43</v>
      </c>
      <c r="K41" s="309">
        <v>400</v>
      </c>
      <c r="L41" s="309">
        <v>372.06990000000002</v>
      </c>
      <c r="M41" s="309">
        <v>479.98</v>
      </c>
      <c r="N41" s="309" t="s">
        <v>156</v>
      </c>
      <c r="O41" s="309">
        <v>208.87</v>
      </c>
      <c r="P41" s="309">
        <v>262.06</v>
      </c>
      <c r="Q41" s="309">
        <v>401.74</v>
      </c>
      <c r="R41" s="309">
        <v>191.012</v>
      </c>
      <c r="S41" s="309" t="s">
        <v>156</v>
      </c>
      <c r="T41" s="309">
        <v>364</v>
      </c>
      <c r="U41" s="309">
        <v>377.44</v>
      </c>
      <c r="V41" s="309">
        <v>298.94510000000002</v>
      </c>
      <c r="W41" s="309">
        <v>386.61</v>
      </c>
      <c r="X41" s="309">
        <v>317.61180000000002</v>
      </c>
      <c r="Y41" s="309">
        <v>299.17</v>
      </c>
      <c r="Z41" s="309" t="s">
        <v>156</v>
      </c>
      <c r="AA41" s="309">
        <v>379.12</v>
      </c>
      <c r="AB41" s="309">
        <v>431.58</v>
      </c>
      <c r="AC41" s="310">
        <v>372.85399999999998</v>
      </c>
      <c r="AD41" s="311">
        <v>1.1988999999999805</v>
      </c>
      <c r="AE41" s="305">
        <v>3.225840301935845E-3</v>
      </c>
    </row>
    <row r="42" spans="1:32" ht="15" customHeight="1" x14ac:dyDescent="0.3">
      <c r="A42" s="83" t="s">
        <v>127</v>
      </c>
      <c r="B42" s="313">
        <v>319.5</v>
      </c>
      <c r="C42" s="313" t="s">
        <v>156</v>
      </c>
      <c r="D42" s="313">
        <v>272.52030000000002</v>
      </c>
      <c r="E42" s="313">
        <v>319.8809</v>
      </c>
      <c r="F42" s="313">
        <v>348.36</v>
      </c>
      <c r="G42" s="313" t="s">
        <v>156</v>
      </c>
      <c r="H42" s="313">
        <v>390.59</v>
      </c>
      <c r="I42" s="313" t="s">
        <v>156</v>
      </c>
      <c r="J42" s="313">
        <v>352.48</v>
      </c>
      <c r="K42" s="313">
        <v>416</v>
      </c>
      <c r="L42" s="313">
        <v>372.06990000000002</v>
      </c>
      <c r="M42" s="313">
        <v>402.58</v>
      </c>
      <c r="N42" s="313" t="s">
        <v>156</v>
      </c>
      <c r="O42" s="313">
        <v>246.58</v>
      </c>
      <c r="P42" s="313">
        <v>263.91000000000003</v>
      </c>
      <c r="Q42" s="313">
        <v>396.19</v>
      </c>
      <c r="R42" s="313">
        <v>189.58850000000001</v>
      </c>
      <c r="S42" s="313" t="s">
        <v>156</v>
      </c>
      <c r="T42" s="313">
        <v>350</v>
      </c>
      <c r="U42" s="313">
        <v>359.62</v>
      </c>
      <c r="V42" s="313">
        <v>306.71559999999999</v>
      </c>
      <c r="W42" s="313">
        <v>378.05</v>
      </c>
      <c r="X42" s="313">
        <v>285.62889999999999</v>
      </c>
      <c r="Y42" s="313">
        <v>304.8</v>
      </c>
      <c r="Z42" s="313" t="s">
        <v>157</v>
      </c>
      <c r="AA42" s="313">
        <v>377.84</v>
      </c>
      <c r="AB42" s="313">
        <v>457.4436</v>
      </c>
      <c r="AC42" s="314">
        <v>377.5403</v>
      </c>
      <c r="AD42" s="321">
        <v>-4.6501999999999839</v>
      </c>
      <c r="AE42" s="306">
        <v>-1.2167230739644208E-2</v>
      </c>
    </row>
    <row r="43" spans="1:32" ht="15" customHeight="1" x14ac:dyDescent="0.3">
      <c r="A43" s="81" t="s">
        <v>128</v>
      </c>
      <c r="B43" s="309" t="s">
        <v>156</v>
      </c>
      <c r="C43" s="309" t="s">
        <v>156</v>
      </c>
      <c r="D43" s="309">
        <v>257.3845</v>
      </c>
      <c r="E43" s="309">
        <v>328.8897</v>
      </c>
      <c r="F43" s="309">
        <v>339.5</v>
      </c>
      <c r="G43" s="309" t="s">
        <v>156</v>
      </c>
      <c r="H43" s="309">
        <v>390.32</v>
      </c>
      <c r="I43" s="309" t="s">
        <v>156</v>
      </c>
      <c r="J43" s="309">
        <v>379</v>
      </c>
      <c r="K43" s="309">
        <v>389</v>
      </c>
      <c r="L43" s="309">
        <v>366.7867</v>
      </c>
      <c r="M43" s="309">
        <v>366</v>
      </c>
      <c r="N43" s="309" t="s">
        <v>156</v>
      </c>
      <c r="O43" s="309">
        <v>255.17</v>
      </c>
      <c r="P43" s="309">
        <v>269.17</v>
      </c>
      <c r="Q43" s="309" t="s">
        <v>157</v>
      </c>
      <c r="R43" s="309">
        <v>186.54</v>
      </c>
      <c r="S43" s="309" t="s">
        <v>156</v>
      </c>
      <c r="T43" s="309">
        <v>364</v>
      </c>
      <c r="U43" s="309">
        <v>341.27</v>
      </c>
      <c r="V43" s="309">
        <v>305.85219999999998</v>
      </c>
      <c r="W43" s="309">
        <v>409</v>
      </c>
      <c r="X43" s="309" t="s">
        <v>156</v>
      </c>
      <c r="Y43" s="309">
        <v>301.86</v>
      </c>
      <c r="Z43" s="309" t="s">
        <v>156</v>
      </c>
      <c r="AA43" s="309">
        <v>359.3</v>
      </c>
      <c r="AB43" s="309">
        <v>458.0292</v>
      </c>
      <c r="AC43" s="310">
        <v>369.82940000000002</v>
      </c>
      <c r="AD43" s="311">
        <v>1.1657000000000153</v>
      </c>
      <c r="AE43" s="305">
        <v>3.1619603448889144E-3</v>
      </c>
    </row>
    <row r="44" spans="1:32" ht="15" customHeight="1" x14ac:dyDescent="0.3">
      <c r="A44" s="81" t="s">
        <v>129</v>
      </c>
      <c r="B44" s="308" t="s">
        <v>156</v>
      </c>
      <c r="C44" s="308" t="s">
        <v>156</v>
      </c>
      <c r="D44" s="308">
        <v>234.3552</v>
      </c>
      <c r="E44" s="308">
        <v>255.2055</v>
      </c>
      <c r="F44" s="308">
        <v>293.73</v>
      </c>
      <c r="G44" s="308">
        <v>243.78</v>
      </c>
      <c r="H44" s="308">
        <v>362.72</v>
      </c>
      <c r="I44" s="308">
        <v>385</v>
      </c>
      <c r="J44" s="308">
        <v>288.51</v>
      </c>
      <c r="K44" s="308">
        <v>325</v>
      </c>
      <c r="L44" s="308" t="s">
        <v>156</v>
      </c>
      <c r="M44" s="308">
        <v>249.48</v>
      </c>
      <c r="N44" s="308" t="s">
        <v>156</v>
      </c>
      <c r="O44" s="308">
        <v>215.55</v>
      </c>
      <c r="P44" s="308">
        <v>238.46</v>
      </c>
      <c r="Q44" s="308" t="s">
        <v>157</v>
      </c>
      <c r="R44" s="308">
        <v>196.20869999999999</v>
      </c>
      <c r="S44" s="308" t="s">
        <v>156</v>
      </c>
      <c r="T44" s="308">
        <v>289</v>
      </c>
      <c r="U44" s="308">
        <v>257.42</v>
      </c>
      <c r="V44" s="308">
        <v>274.33879999999999</v>
      </c>
      <c r="W44" s="308">
        <v>330.37</v>
      </c>
      <c r="X44" s="308">
        <v>278.24590000000001</v>
      </c>
      <c r="Y44" s="308">
        <v>241.54</v>
      </c>
      <c r="Z44" s="308">
        <v>199.35</v>
      </c>
      <c r="AA44" s="308">
        <v>329.52</v>
      </c>
      <c r="AB44" s="308">
        <v>410.10840000000002</v>
      </c>
      <c r="AC44" s="310">
        <v>296.0874</v>
      </c>
      <c r="AD44" s="311">
        <v>0.38780000000002701</v>
      </c>
      <c r="AE44" s="305">
        <v>1.3114660959974156E-3</v>
      </c>
    </row>
    <row r="45" spans="1:32" ht="15" customHeight="1" x14ac:dyDescent="0.3">
      <c r="A45" s="81" t="s">
        <v>130</v>
      </c>
      <c r="B45" s="308" t="s">
        <v>156</v>
      </c>
      <c r="C45" s="308" t="s">
        <v>156</v>
      </c>
      <c r="D45" s="308">
        <v>252.78630000000001</v>
      </c>
      <c r="E45" s="308">
        <v>298.2328</v>
      </c>
      <c r="F45" s="308">
        <v>299.75</v>
      </c>
      <c r="G45" s="308">
        <v>245.18</v>
      </c>
      <c r="H45" s="308">
        <v>378.56</v>
      </c>
      <c r="I45" s="308" t="s">
        <v>156</v>
      </c>
      <c r="J45" s="308">
        <v>319.89</v>
      </c>
      <c r="K45" s="308">
        <v>338</v>
      </c>
      <c r="L45" s="308">
        <v>336.67239999999998</v>
      </c>
      <c r="M45" s="308">
        <v>276.91000000000003</v>
      </c>
      <c r="N45" s="308" t="s">
        <v>156</v>
      </c>
      <c r="O45" s="308">
        <v>215.41</v>
      </c>
      <c r="P45" s="308">
        <v>252.24</v>
      </c>
      <c r="Q45" s="308">
        <v>287.57</v>
      </c>
      <c r="R45" s="308">
        <v>150.89760000000001</v>
      </c>
      <c r="S45" s="308" t="s">
        <v>156</v>
      </c>
      <c r="T45" s="308">
        <v>304</v>
      </c>
      <c r="U45" s="308">
        <v>273.14999999999998</v>
      </c>
      <c r="V45" s="308">
        <v>289.66379999999998</v>
      </c>
      <c r="W45" s="308">
        <v>348.36</v>
      </c>
      <c r="X45" s="308">
        <v>263.20490000000001</v>
      </c>
      <c r="Y45" s="308">
        <v>289.55</v>
      </c>
      <c r="Z45" s="308" t="s">
        <v>157</v>
      </c>
      <c r="AA45" s="308">
        <v>330.05</v>
      </c>
      <c r="AB45" s="308">
        <v>441.0471</v>
      </c>
      <c r="AC45" s="310">
        <v>324.08999999999997</v>
      </c>
      <c r="AD45" s="311">
        <v>1.7817999999999756</v>
      </c>
      <c r="AE45" s="305">
        <v>5.5282490485812907E-3</v>
      </c>
    </row>
    <row r="46" spans="1:32" ht="15" customHeight="1" thickBot="1" x14ac:dyDescent="0.35">
      <c r="A46" s="81" t="s">
        <v>131</v>
      </c>
      <c r="B46" s="309" t="s">
        <v>156</v>
      </c>
      <c r="C46" s="309" t="s">
        <v>156</v>
      </c>
      <c r="D46" s="309">
        <v>263.05560000000003</v>
      </c>
      <c r="E46" s="309">
        <v>290.83749999999998</v>
      </c>
      <c r="F46" s="309">
        <v>300.58999999999997</v>
      </c>
      <c r="G46" s="309" t="s">
        <v>156</v>
      </c>
      <c r="H46" s="309">
        <v>377.56</v>
      </c>
      <c r="I46" s="309" t="s">
        <v>156</v>
      </c>
      <c r="J46" s="309">
        <v>289</v>
      </c>
      <c r="K46" s="309">
        <v>333</v>
      </c>
      <c r="L46" s="309" t="s">
        <v>156</v>
      </c>
      <c r="M46" s="309">
        <v>280</v>
      </c>
      <c r="N46" s="309" t="s">
        <v>156</v>
      </c>
      <c r="O46" s="309">
        <v>243.18</v>
      </c>
      <c r="P46" s="309" t="s">
        <v>157</v>
      </c>
      <c r="Q46" s="309" t="s">
        <v>157</v>
      </c>
      <c r="R46" s="309" t="s">
        <v>156</v>
      </c>
      <c r="S46" s="309" t="s">
        <v>156</v>
      </c>
      <c r="T46" s="309">
        <v>290</v>
      </c>
      <c r="U46" s="309">
        <v>279.52</v>
      </c>
      <c r="V46" s="309">
        <v>282.54090000000002</v>
      </c>
      <c r="W46" s="309">
        <v>320.20999999999998</v>
      </c>
      <c r="X46" s="309">
        <v>282.58929999999998</v>
      </c>
      <c r="Y46" s="309">
        <v>256.54000000000002</v>
      </c>
      <c r="Z46" s="309" t="s">
        <v>157</v>
      </c>
      <c r="AA46" s="309">
        <v>303.83999999999997</v>
      </c>
      <c r="AB46" s="309">
        <v>448.07420000000002</v>
      </c>
      <c r="AC46" s="310">
        <v>348.2921</v>
      </c>
      <c r="AD46" s="311">
        <v>1.045599999999979</v>
      </c>
      <c r="AE46" s="305">
        <v>3.0111174626670234E-3</v>
      </c>
    </row>
    <row r="47" spans="1:32" ht="15" customHeight="1" thickBot="1" x14ac:dyDescent="0.35">
      <c r="A47" s="80" t="s">
        <v>132</v>
      </c>
      <c r="B47" s="317">
        <v>354.15559999999999</v>
      </c>
      <c r="C47" s="317" t="s">
        <v>156</v>
      </c>
      <c r="D47" s="317">
        <v>251.8005</v>
      </c>
      <c r="E47" s="317">
        <v>309.69290000000001</v>
      </c>
      <c r="F47" s="317">
        <v>335.89530000000002</v>
      </c>
      <c r="G47" s="317" t="s">
        <v>157</v>
      </c>
      <c r="H47" s="317">
        <v>385.87689999999998</v>
      </c>
      <c r="I47" s="317">
        <v>385</v>
      </c>
      <c r="J47" s="317">
        <v>366.61419999999998</v>
      </c>
      <c r="K47" s="317">
        <v>426.18560000000002</v>
      </c>
      <c r="L47" s="317">
        <v>370.37520000000001</v>
      </c>
      <c r="M47" s="317">
        <v>448.58949999999999</v>
      </c>
      <c r="N47" s="317" t="s">
        <v>156</v>
      </c>
      <c r="O47" s="317">
        <v>221.22069999999999</v>
      </c>
      <c r="P47" s="317" t="s">
        <v>157</v>
      </c>
      <c r="Q47" s="317" t="s">
        <v>157</v>
      </c>
      <c r="R47" s="317">
        <v>183.11840000000001</v>
      </c>
      <c r="S47" s="317" t="s">
        <v>156</v>
      </c>
      <c r="T47" s="317">
        <v>305.07859999999999</v>
      </c>
      <c r="U47" s="317">
        <v>357.95139999999998</v>
      </c>
      <c r="V47" s="317">
        <v>293.66550000000001</v>
      </c>
      <c r="W47" s="317">
        <v>368.529</v>
      </c>
      <c r="X47" s="317">
        <v>277.13729999999998</v>
      </c>
      <c r="Y47" s="317">
        <v>295.45699999999999</v>
      </c>
      <c r="Z47" s="317" t="s">
        <v>157</v>
      </c>
      <c r="AA47" s="317">
        <v>337.93310000000002</v>
      </c>
      <c r="AB47" s="317">
        <v>447.23570000000001</v>
      </c>
      <c r="AC47" s="318">
        <v>376.00170000000003</v>
      </c>
      <c r="AD47" s="322">
        <v>-2.3837999999999511</v>
      </c>
      <c r="AE47" s="303">
        <v>-6.2999242835678482E-3</v>
      </c>
    </row>
    <row r="48" spans="1:32" ht="15" customHeight="1" thickBot="1" x14ac:dyDescent="0.35">
      <c r="A48" s="81" t="s">
        <v>133</v>
      </c>
      <c r="B48" s="301">
        <v>269.26130000000001</v>
      </c>
      <c r="C48" s="301">
        <v>254.6403</v>
      </c>
      <c r="D48" s="301">
        <v>268.11270000000002</v>
      </c>
      <c r="E48" s="301">
        <v>296.02120000000002</v>
      </c>
      <c r="F48" s="301">
        <v>341.20299999999997</v>
      </c>
      <c r="G48" s="301">
        <v>238.72630000000001</v>
      </c>
      <c r="H48" s="301">
        <v>366.86059999999998</v>
      </c>
      <c r="I48" s="301">
        <v>357.3997</v>
      </c>
      <c r="J48" s="301">
        <v>347.08350000000002</v>
      </c>
      <c r="K48" s="301">
        <v>364.74419999999998</v>
      </c>
      <c r="L48" s="301">
        <v>335.9991</v>
      </c>
      <c r="M48" s="301">
        <v>372.83210000000003</v>
      </c>
      <c r="N48" s="301">
        <v>265.56970000000001</v>
      </c>
      <c r="O48" s="301">
        <v>222.91220000000001</v>
      </c>
      <c r="P48" s="301">
        <v>253.124</v>
      </c>
      <c r="Q48" s="301">
        <v>362.26960000000003</v>
      </c>
      <c r="R48" s="301">
        <v>181.68600000000001</v>
      </c>
      <c r="S48" s="301" t="s">
        <v>156</v>
      </c>
      <c r="T48" s="301">
        <v>300.49740000000003</v>
      </c>
      <c r="U48" s="301">
        <v>347.6139</v>
      </c>
      <c r="V48" s="301">
        <v>289.63229999999999</v>
      </c>
      <c r="W48" s="301">
        <v>320.87759999999997</v>
      </c>
      <c r="X48" s="301">
        <v>262.3682</v>
      </c>
      <c r="Y48" s="301">
        <v>301.14049999999997</v>
      </c>
      <c r="Z48" s="301">
        <v>229.7833</v>
      </c>
      <c r="AA48" s="301">
        <v>329.34309999999999</v>
      </c>
      <c r="AB48" s="301">
        <v>437.8537</v>
      </c>
      <c r="AC48" s="302">
        <v>345.73719999999997</v>
      </c>
      <c r="AD48" s="319">
        <v>7.7799999999967895E-2</v>
      </c>
      <c r="AE48" s="304">
        <v>2.2507705562180291E-4</v>
      </c>
    </row>
    <row r="49" spans="1:31" ht="15" customHeight="1" thickBot="1" x14ac:dyDescent="0.35">
      <c r="A49" s="87" t="s">
        <v>134</v>
      </c>
      <c r="B49" s="323">
        <v>-0.19959999999997535</v>
      </c>
      <c r="C49" s="323">
        <v>28.260300000000001</v>
      </c>
      <c r="D49" s="323">
        <v>1.3892999999999915</v>
      </c>
      <c r="E49" s="323">
        <v>0.56830000000002201</v>
      </c>
      <c r="F49" s="323">
        <v>-1.0118000000000507</v>
      </c>
      <c r="G49" s="323">
        <v>0.81110000000001037</v>
      </c>
      <c r="H49" s="323">
        <v>3.2781999999999698</v>
      </c>
      <c r="I49" s="323" t="s">
        <v>156</v>
      </c>
      <c r="J49" s="323">
        <v>4.2112000000000194</v>
      </c>
      <c r="K49" s="323">
        <v>-1.7361999999999966</v>
      </c>
      <c r="L49" s="323">
        <v>5.1123000000000047</v>
      </c>
      <c r="M49" s="323">
        <v>-6.6505999999999972</v>
      </c>
      <c r="N49" s="323">
        <v>1.7316000000000145</v>
      </c>
      <c r="O49" s="323">
        <v>-9.9787999999999784</v>
      </c>
      <c r="P49" s="323">
        <v>-0.39390000000000214</v>
      </c>
      <c r="Q49" s="323">
        <v>2.7400000000000091E-2</v>
      </c>
      <c r="R49" s="323">
        <v>4.3096000000000174</v>
      </c>
      <c r="S49" s="323" t="s">
        <v>156</v>
      </c>
      <c r="T49" s="323">
        <v>-0.21109999999998763</v>
      </c>
      <c r="U49" s="323">
        <v>-2.4207999999999856</v>
      </c>
      <c r="V49" s="323">
        <v>1.2558999999999969</v>
      </c>
      <c r="W49" s="323">
        <v>0.67469999999997299</v>
      </c>
      <c r="X49" s="323">
        <v>-3.0754000000000019</v>
      </c>
      <c r="Y49" s="323">
        <v>-1.0588000000000193</v>
      </c>
      <c r="Z49" s="323">
        <v>-6.4191999999999894</v>
      </c>
      <c r="AA49" s="323">
        <v>0.34749999999996817</v>
      </c>
      <c r="AB49" s="323">
        <v>-2.6970000000000027</v>
      </c>
      <c r="AC49" s="324">
        <v>7.7799999999967895E-2</v>
      </c>
      <c r="AD49" s="307" t="s">
        <v>156</v>
      </c>
      <c r="AE49" s="325" t="s">
        <v>156</v>
      </c>
    </row>
    <row r="50" spans="1:31" ht="15" customHeight="1" thickBot="1" x14ac:dyDescent="0.35">
      <c r="A50" s="84" t="s">
        <v>135</v>
      </c>
      <c r="B50" s="317">
        <v>297.43</v>
      </c>
      <c r="C50" s="317" t="s">
        <v>156</v>
      </c>
      <c r="D50" s="317">
        <v>321.49110000000002</v>
      </c>
      <c r="E50" s="317">
        <v>329.56200000000001</v>
      </c>
      <c r="F50" s="317">
        <v>391.57</v>
      </c>
      <c r="G50" s="317" t="s">
        <v>156</v>
      </c>
      <c r="H50" s="317">
        <v>386.11</v>
      </c>
      <c r="I50" s="317">
        <v>429</v>
      </c>
      <c r="J50" s="317">
        <v>366.93</v>
      </c>
      <c r="K50" s="317">
        <v>377.5</v>
      </c>
      <c r="L50" s="317">
        <v>351.7296</v>
      </c>
      <c r="M50" s="317">
        <v>350.18</v>
      </c>
      <c r="N50" s="317" t="s">
        <v>156</v>
      </c>
      <c r="O50" s="317">
        <v>276.52999999999997</v>
      </c>
      <c r="P50" s="317">
        <v>284.73</v>
      </c>
      <c r="Q50" s="317">
        <v>363.13</v>
      </c>
      <c r="R50" s="317" t="s">
        <v>156</v>
      </c>
      <c r="S50" s="317" t="s">
        <v>156</v>
      </c>
      <c r="T50" s="317">
        <v>348</v>
      </c>
      <c r="U50" s="317">
        <v>384.31</v>
      </c>
      <c r="V50" s="317">
        <v>314.70179999999999</v>
      </c>
      <c r="W50" s="317">
        <v>378.09</v>
      </c>
      <c r="X50" s="317" t="s">
        <v>156</v>
      </c>
      <c r="Y50" s="317">
        <v>330.95</v>
      </c>
      <c r="Z50" s="317">
        <v>342.05</v>
      </c>
      <c r="AA50" s="317">
        <v>385.54</v>
      </c>
      <c r="AB50" s="317">
        <v>462.03070000000002</v>
      </c>
      <c r="AC50" s="318">
        <v>365.93490000000003</v>
      </c>
      <c r="AD50" s="322">
        <v>-0.79129999999997835</v>
      </c>
      <c r="AE50" s="303">
        <v>-2.1577405704854558E-3</v>
      </c>
    </row>
    <row r="51" spans="1:31" ht="15" customHeight="1" x14ac:dyDescent="0.3"/>
    <row r="52" spans="1:31" ht="15" customHeight="1" x14ac:dyDescent="0.3"/>
    <row r="53" spans="1:31" ht="15" customHeight="1" x14ac:dyDescent="0.3">
      <c r="A53" t="s">
        <v>142</v>
      </c>
    </row>
    <row r="54" spans="1:31" ht="15" customHeight="1" x14ac:dyDescent="0.3"/>
    <row r="55" spans="1:31" ht="15" customHeight="1" x14ac:dyDescent="0.3"/>
    <row r="56" spans="1:31" ht="15" customHeight="1" x14ac:dyDescent="0.3"/>
    <row r="57" spans="1:31" ht="15" customHeight="1" x14ac:dyDescent="0.3"/>
    <row r="58" spans="1:31" ht="15" customHeight="1" x14ac:dyDescent="0.3"/>
    <row r="59" spans="1:31" ht="15" customHeight="1" x14ac:dyDescent="0.3"/>
    <row r="60" spans="1:31" ht="15" customHeight="1" x14ac:dyDescent="0.3"/>
    <row r="61" spans="1:31" ht="15" customHeight="1" x14ac:dyDescent="0.3"/>
    <row r="62" spans="1:31" ht="15" customHeight="1" x14ac:dyDescent="0.3"/>
    <row r="63" spans="1:31" ht="15" customHeight="1" x14ac:dyDescent="0.3"/>
    <row r="64" spans="1:31" ht="15" customHeight="1" x14ac:dyDescent="0.3"/>
    <row r="65" ht="15" customHeight="1" x14ac:dyDescent="0.3"/>
    <row r="66" ht="15" customHeight="1" x14ac:dyDescent="0.3"/>
    <row r="67" ht="15" customHeight="1" x14ac:dyDescent="0.3"/>
    <row r="81" spans="1:14" x14ac:dyDescent="0.3">
      <c r="A81" s="108" t="s">
        <v>155</v>
      </c>
    </row>
    <row r="83" spans="1:14" x14ac:dyDescent="0.3">
      <c r="A83" s="65" t="s">
        <v>136</v>
      </c>
      <c r="B83" s="65">
        <v>1</v>
      </c>
      <c r="C83" s="65">
        <v>2</v>
      </c>
      <c r="D83" s="65">
        <v>3</v>
      </c>
      <c r="E83" s="65">
        <v>4</v>
      </c>
      <c r="F83" s="65">
        <v>5</v>
      </c>
      <c r="G83" s="65">
        <v>6</v>
      </c>
      <c r="H83" s="65">
        <v>7</v>
      </c>
      <c r="I83" s="65">
        <v>8</v>
      </c>
      <c r="J83" s="65">
        <v>9</v>
      </c>
      <c r="K83" s="65">
        <v>10</v>
      </c>
      <c r="L83" s="65">
        <v>11</v>
      </c>
      <c r="M83" s="65">
        <v>12</v>
      </c>
      <c r="N83" s="65">
        <v>13</v>
      </c>
    </row>
    <row r="84" spans="1:14" x14ac:dyDescent="0.3">
      <c r="A84" s="65" t="s">
        <v>137</v>
      </c>
      <c r="B84" s="64">
        <v>229.07</v>
      </c>
      <c r="C84" s="64">
        <v>229.07</v>
      </c>
      <c r="D84" s="64">
        <v>229.07</v>
      </c>
      <c r="E84" s="64">
        <v>229.07</v>
      </c>
      <c r="F84" s="64">
        <v>229.07</v>
      </c>
      <c r="G84" s="64">
        <v>229.07</v>
      </c>
      <c r="H84" s="64">
        <v>229.07</v>
      </c>
      <c r="I84" s="64">
        <v>229.07</v>
      </c>
      <c r="J84" s="64">
        <v>229.07</v>
      </c>
      <c r="K84" s="64">
        <v>229.07</v>
      </c>
      <c r="L84" s="64">
        <v>229.07</v>
      </c>
      <c r="M84" s="64">
        <v>229.07</v>
      </c>
      <c r="N84" s="64">
        <v>229.07</v>
      </c>
    </row>
    <row r="85" spans="1:14" x14ac:dyDescent="0.3">
      <c r="A85" s="65" t="s">
        <v>138</v>
      </c>
      <c r="B85" s="64">
        <v>364.4425</v>
      </c>
      <c r="C85" s="64">
        <v>364.61329999999998</v>
      </c>
      <c r="D85" s="64">
        <v>364.62619999999998</v>
      </c>
      <c r="E85" s="64">
        <v>367.30619999999999</v>
      </c>
      <c r="F85" s="64">
        <v>367.98829999999998</v>
      </c>
      <c r="G85" s="64">
        <v>369.28449999999998</v>
      </c>
      <c r="H85" s="64">
        <v>370.2998</v>
      </c>
      <c r="I85" s="64">
        <v>369.11</v>
      </c>
      <c r="J85" s="64">
        <v>368.73009999999999</v>
      </c>
      <c r="K85" s="64">
        <v>370.0727</v>
      </c>
      <c r="L85" s="64">
        <v>370.5215</v>
      </c>
      <c r="M85" s="64">
        <v>370.34320000000002</v>
      </c>
      <c r="N85" s="64">
        <v>369.83269999999999</v>
      </c>
    </row>
    <row r="86" spans="1:14" x14ac:dyDescent="0.3">
      <c r="A86" s="65" t="s">
        <v>139</v>
      </c>
      <c r="B86" s="64">
        <v>459.56</v>
      </c>
      <c r="C86" s="64">
        <v>456.08550000000002</v>
      </c>
      <c r="D86" s="64">
        <v>458.25459999999998</v>
      </c>
      <c r="E86" s="64">
        <v>459.06240000000003</v>
      </c>
      <c r="F86" s="64">
        <v>457.77870000000001</v>
      </c>
      <c r="G86" s="64">
        <v>468.4178</v>
      </c>
      <c r="H86" s="64">
        <v>468.72379999999998</v>
      </c>
      <c r="I86" s="64">
        <v>464.39</v>
      </c>
      <c r="J86" s="64">
        <v>464.27730000000003</v>
      </c>
      <c r="K86" s="64">
        <v>469.18520000000001</v>
      </c>
      <c r="L86" s="64">
        <v>467.029</v>
      </c>
      <c r="M86" s="64">
        <v>464.86</v>
      </c>
      <c r="N86" s="64">
        <v>465.67090000000002</v>
      </c>
    </row>
    <row r="87" spans="1:14" x14ac:dyDescent="0.3">
      <c r="A87" s="65" t="s">
        <v>140</v>
      </c>
      <c r="B87" s="64">
        <v>200.85749999999999</v>
      </c>
      <c r="C87" s="64">
        <v>202.77780000000001</v>
      </c>
      <c r="D87" s="64">
        <v>237.00290000000001</v>
      </c>
      <c r="E87" s="64">
        <v>236.76339999999999</v>
      </c>
      <c r="F87" s="64">
        <v>203.63489999999999</v>
      </c>
      <c r="G87" s="64">
        <v>277.54680000000002</v>
      </c>
      <c r="H87" s="64">
        <v>173.38489999999999</v>
      </c>
      <c r="I87" s="64">
        <v>202.89</v>
      </c>
      <c r="J87" s="64">
        <v>289.30739999999997</v>
      </c>
      <c r="K87" s="64">
        <v>210.55420000000001</v>
      </c>
      <c r="L87" s="64">
        <v>191.91489999999999</v>
      </c>
      <c r="M87" s="64">
        <v>202.08</v>
      </c>
      <c r="N87" s="64">
        <v>209.4563</v>
      </c>
    </row>
    <row r="88" spans="1:14" x14ac:dyDescent="0.3">
      <c r="A88" s="65" t="s">
        <v>83</v>
      </c>
      <c r="B88" s="64">
        <v>295.58969999999999</v>
      </c>
      <c r="C88" s="64">
        <v>308.43299999999999</v>
      </c>
      <c r="D88" s="64">
        <v>313.0908</v>
      </c>
      <c r="E88" s="64">
        <v>314.58690000000001</v>
      </c>
      <c r="F88" s="64">
        <v>308.85579999999999</v>
      </c>
      <c r="G88" s="64">
        <v>317.37799999999999</v>
      </c>
      <c r="H88" s="64">
        <v>318.85270000000003</v>
      </c>
      <c r="I88" s="64">
        <v>324.55</v>
      </c>
      <c r="J88" s="64">
        <v>326.60770000000002</v>
      </c>
      <c r="K88" s="64">
        <v>328.2457</v>
      </c>
      <c r="L88" s="64">
        <v>322.90460000000002</v>
      </c>
      <c r="M88" s="64">
        <v>325.59910000000002</v>
      </c>
      <c r="N88" s="64">
        <v>327.26859999999999</v>
      </c>
    </row>
  </sheetData>
  <mergeCells count="32">
    <mergeCell ref="B4:B5"/>
    <mergeCell ref="A4:A5"/>
    <mergeCell ref="I4:I5"/>
    <mergeCell ref="H4:H5"/>
    <mergeCell ref="G4:G5"/>
    <mergeCell ref="F4:F5"/>
    <mergeCell ref="E4:E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AE4:AE5"/>
    <mergeCell ref="W4:W5"/>
    <mergeCell ref="X4:X5"/>
    <mergeCell ref="Y4:Y5"/>
    <mergeCell ref="Z4:Z5"/>
    <mergeCell ref="AA4:AA5"/>
    <mergeCell ref="AB4:AB5"/>
    <mergeCell ref="AC4:AC5"/>
    <mergeCell ref="AD4:AD5"/>
  </mergeCells>
  <conditionalFormatting sqref="B6">
    <cfRule type="expression" dxfId="7" priority="14" stopIfTrue="1">
      <formula>ISERROR(B6)</formula>
    </cfRule>
  </conditionalFormatting>
  <conditionalFormatting sqref="B48:AB48">
    <cfRule type="expression" dxfId="6" priority="13" stopIfTrue="1">
      <formula>ISERROR(B48)</formula>
    </cfRule>
  </conditionalFormatting>
  <conditionalFormatting sqref="B13:AB13">
    <cfRule type="expression" dxfId="5" priority="12" stopIfTrue="1">
      <formula>ISERROR(B13)</formula>
    </cfRule>
  </conditionalFormatting>
  <conditionalFormatting sqref="B20:AB20">
    <cfRule type="expression" dxfId="4" priority="11" stopIfTrue="1">
      <formula>ISERROR(B20)</formula>
    </cfRule>
  </conditionalFormatting>
  <conditionalFormatting sqref="B22:AB22 B27:AB27">
    <cfRule type="expression" dxfId="3" priority="10" stopIfTrue="1">
      <formula>ISERROR(B22)</formula>
    </cfRule>
  </conditionalFormatting>
  <conditionalFormatting sqref="B30:AB30 B35:AB36">
    <cfRule type="expression" dxfId="2" priority="9" stopIfTrue="1">
      <formula>ISERROR(B30)</formula>
    </cfRule>
  </conditionalFormatting>
  <conditionalFormatting sqref="B39:AB39 B44:AB45">
    <cfRule type="expression" dxfId="1" priority="8" stopIfTrue="1">
      <formula>ISERROR(B39)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Medvešček, Matija</cp:lastModifiedBy>
  <dcterms:created xsi:type="dcterms:W3CDTF">2020-09-29T09:23:28Z</dcterms:created>
  <dcterms:modified xsi:type="dcterms:W3CDTF">2021-04-14T12:39:09Z</dcterms:modified>
</cp:coreProperties>
</file>