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370" yWindow="-120" windowWidth="29040" windowHeight="15840"/>
  </bookViews>
  <sheets>
    <sheet name="OSNOVNO POROČILO" sheetId="1" r:id="rId1"/>
    <sheet name="CENA IN MASA PO RAZREDIH" sheetId="3" r:id="rId2"/>
    <sheet name="CENE PO TEDNIH" sheetId="4" r:id="rId3"/>
    <sheet name="SKUPNI ZAKOL PO TEDNIH" sheetId="6" r:id="rId4"/>
    <sheet name="EVROPSKE CENE" sheetId="7" r:id="rId5"/>
    <sheet name="EU CENE R3" sheetId="8" r:id="rId6"/>
    <sheet name="List1" sheetId="9" r:id="rId7"/>
  </sheets>
  <definedNames>
    <definedName name="_ftn1" localSheetId="0">'OSNOVNO POROČILO'!$B$18</definedName>
    <definedName name="_ftnref1" localSheetId="0">'OSNOVNO POROČILO'!$B$14</definedName>
    <definedName name="_Toc374617593" localSheetId="2">'CENE PO TEDNIH'!$B$20</definedName>
    <definedName name="OLE_LINK8" localSheetId="5">'EU CENE R3'!$A$53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5" i="6" l="1"/>
  <c r="I54" i="6" l="1"/>
  <c r="I52" i="6" l="1"/>
  <c r="I51" i="6" l="1"/>
</calcChain>
</file>

<file path=xl/sharedStrings.xml><?xml version="1.0" encoding="utf-8"?>
<sst xmlns="http://schemas.openxmlformats.org/spreadsheetml/2006/main" count="1377" uniqueCount="185">
  <si>
    <t>REPUBLIKA SLOVENIJA</t>
  </si>
  <si>
    <t>MINISTRSTVO ZA KMETIJSTVO, GOZDARSTVO IN PREHRANO</t>
  </si>
  <si>
    <t>Agencija Republike Slovenije za</t>
  </si>
  <si>
    <t>kmetijske trge in razvoj podeželja</t>
  </si>
  <si>
    <t>Sektor za kmetijske trge</t>
  </si>
  <si>
    <t>Dunajska cesta 160, 1000 Ljubljana</t>
  </si>
  <si>
    <t>T: 01 580 77 92</t>
  </si>
  <si>
    <t>F: 01 478 92 94</t>
  </si>
  <si>
    <t>E: aktrp@gov.si</t>
  </si>
  <si>
    <t>www.arsktrp.gov.si</t>
  </si>
  <si>
    <t>Reprezentativni trg so klavnice, ki letno zakoljejo več kot 4.000 glav govedi in za lastne potrebe odkupijo več kot 1.000 glav govedi, starejših od 12 mesecev, in pa fizične ali pravne osebe, ki so v preteklem letu za lastne potrebe dale v zakol v klavnico več kot 1.500 glav govedi, starejših od 12 mesecev</t>
  </si>
  <si>
    <t>Količina zakola in cena sta izražena na hladno maso. Ceni so prišteti povprečni transportni stroški, ki znašajo 6,32€/100 kg hladne mase.</t>
  </si>
  <si>
    <t>[1]  Pravilnik o tržno informacijskem sistemu za trg govejega mesa (Uradni list RS, št. 91/20)</t>
  </si>
  <si>
    <t>TEDENSKO TRŽNO POROČILO ZA TRG GOVEJEGA MESA</t>
  </si>
  <si>
    <t>Kakovostni tržni razred</t>
  </si>
  <si>
    <t>Kategorije</t>
  </si>
  <si>
    <t>Z</t>
  </si>
  <si>
    <t>A</t>
  </si>
  <si>
    <t>B</t>
  </si>
  <si>
    <t>C</t>
  </si>
  <si>
    <t>D</t>
  </si>
  <si>
    <t>E</t>
  </si>
  <si>
    <t>V</t>
  </si>
  <si>
    <t>Št. trupov</t>
  </si>
  <si>
    <t>U2</t>
  </si>
  <si>
    <t>Masa (kg)</t>
  </si>
  <si>
    <t>EUR/ 100 kg</t>
  </si>
  <si>
    <t>U3</t>
  </si>
  <si>
    <t>U4</t>
  </si>
  <si>
    <t>R1</t>
  </si>
  <si>
    <t>R2</t>
  </si>
  <si>
    <t>R3</t>
  </si>
  <si>
    <t>R4</t>
  </si>
  <si>
    <t>O1</t>
  </si>
  <si>
    <t>O2</t>
  </si>
  <si>
    <t>O3</t>
  </si>
  <si>
    <t>Cena/ 100 kg</t>
  </si>
  <si>
    <t>O4</t>
  </si>
  <si>
    <t>P2</t>
  </si>
  <si>
    <t>P3</t>
  </si>
  <si>
    <t>SKUPAJ</t>
  </si>
  <si>
    <t>CENA</t>
  </si>
  <si>
    <t>P1</t>
  </si>
  <si>
    <t>POSAMEZNI RAZREDI</t>
  </si>
  <si>
    <t>A - R3</t>
  </si>
  <si>
    <t>B - R3</t>
  </si>
  <si>
    <t>C - R3</t>
  </si>
  <si>
    <t>D - O3</t>
  </si>
  <si>
    <t>E - R3</t>
  </si>
  <si>
    <t>Z - R3</t>
  </si>
  <si>
    <t>Tabela 2</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</si>
  <si>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</si>
  <si>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</si>
  <si>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</si>
  <si>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</si>
  <si>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</si>
  <si>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</si>
  <si>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</si>
  <si>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Tabela 3</t>
  </si>
  <si>
    <t>TEDEN</t>
  </si>
  <si>
    <t>KOLIČINA TEDENSKEGA ZAKOLA PO KATEGORIJAH</t>
  </si>
  <si>
    <t xml:space="preserve">sprem. od prej. tedna </t>
  </si>
  <si>
    <t>sprem. od prej. tedna– v %</t>
  </si>
  <si>
    <t>NACIONALNE IN EU TRŽNE CENE (v evrih in v odstotkih od bazne cene)</t>
  </si>
  <si>
    <t>(EUR/100 kg PC/DW)</t>
  </si>
  <si>
    <t>U2+U3</t>
  </si>
  <si>
    <t>R2+R3</t>
  </si>
  <si>
    <t>O2+O3</t>
  </si>
  <si>
    <t>U+R+O</t>
  </si>
  <si>
    <t>Sprem. od</t>
  </si>
  <si>
    <t>U2+U3+U4</t>
  </si>
  <si>
    <t>R3+R4</t>
  </si>
  <si>
    <t>prej tedna</t>
  </si>
  <si>
    <t>%</t>
  </si>
  <si>
    <t>Povprečna cena</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</si>
  <si>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</si>
  <si>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</si>
  <si>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</si>
  <si>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</si>
  <si>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</si>
  <si>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</si>
  <si>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</si>
  <si>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</si>
  <si>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</si>
  <si>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</si>
  <si>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</si>
  <si>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</si>
  <si>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</si>
  <si>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</si>
  <si>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</si>
  <si>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</si>
  <si>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</si>
  <si>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</si>
  <si>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</si>
  <si>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</si>
  <si>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</si>
  <si>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</si>
  <si>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</si>
  <si>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</si>
  <si>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</si>
  <si>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</si>
  <si>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</si>
  <si>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</si>
  <si>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</si>
  <si>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r>
      <t>Kategorija</t>
    </r>
    <r>
      <rPr>
        <b/>
        <sz val="7"/>
        <rFont val="Arial"/>
        <family val="2"/>
      </rPr>
      <t xml:space="preserve"> </t>
    </r>
    <r>
      <rPr>
        <b/>
        <sz val="8"/>
        <rFont val="Arial"/>
        <family val="2"/>
      </rPr>
      <t xml:space="preserve">     A</t>
    </r>
  </si>
  <si>
    <r>
      <t>Kategorija</t>
    </r>
    <r>
      <rPr>
        <b/>
        <sz val="7"/>
        <rFont val="Arial"/>
        <family val="2"/>
      </rPr>
      <t xml:space="preserve"> </t>
    </r>
    <r>
      <rPr>
        <b/>
        <sz val="8"/>
        <rFont val="Arial"/>
        <family val="2"/>
      </rPr>
      <t xml:space="preserve">     C</t>
    </r>
  </si>
  <si>
    <r>
      <t>Kategorija</t>
    </r>
    <r>
      <rPr>
        <b/>
        <sz val="7"/>
        <rFont val="Arial"/>
        <family val="2"/>
      </rPr>
      <t xml:space="preserve"> </t>
    </r>
    <r>
      <rPr>
        <b/>
        <sz val="8"/>
        <rFont val="Arial"/>
        <family val="2"/>
      </rPr>
      <t xml:space="preserve">     Z</t>
    </r>
  </si>
  <si>
    <t>Kategorija      A / C / Z</t>
  </si>
  <si>
    <t>% od</t>
  </si>
  <si>
    <t>bazne cene</t>
  </si>
  <si>
    <t>TRŽNE CENE - DRŽAVE ČLANICE</t>
  </si>
  <si>
    <t>(EUR/100kg PC/DW)</t>
  </si>
  <si>
    <t>UK</t>
  </si>
  <si>
    <t>EU</t>
  </si>
  <si>
    <t>prejšnj.ted.</t>
  </si>
  <si>
    <t>Ml. govedo 8-12. mes.  U2</t>
  </si>
  <si>
    <t>Ml. govedo 8-12. mes.  U3</t>
  </si>
  <si>
    <t>Ml. govedo 8-12. mes.  R2</t>
  </si>
  <si>
    <t>Ml. govedo 8-12. mes.  R3</t>
  </si>
  <si>
    <t>Ml. govedo 8-12. mes.  O2</t>
  </si>
  <si>
    <t>Ml. govedo 8-12. mes.  O3</t>
  </si>
  <si>
    <t>Ml.govedo 8-12 mes.</t>
  </si>
  <si>
    <t>Biki   U2</t>
  </si>
  <si>
    <t>Biki   U3</t>
  </si>
  <si>
    <t>Biki  R2</t>
  </si>
  <si>
    <t>Biki   R3</t>
  </si>
  <si>
    <t>Biki  O2</t>
  </si>
  <si>
    <t>Biki  O3</t>
  </si>
  <si>
    <t xml:space="preserve">Biki do 24. mes. </t>
  </si>
  <si>
    <t>Biki B R3</t>
  </si>
  <si>
    <t>Biki nad 24. Mes</t>
  </si>
  <si>
    <t>Voli  U2</t>
  </si>
  <si>
    <t>Voli  U3</t>
  </si>
  <si>
    <t>Voli  U4</t>
  </si>
  <si>
    <t>Voli  R3</t>
  </si>
  <si>
    <t>Voli R4</t>
  </si>
  <si>
    <t>Voli   O3</t>
  </si>
  <si>
    <t>Voli   O4</t>
  </si>
  <si>
    <t xml:space="preserve">Voli </t>
  </si>
  <si>
    <t>Krave  R2</t>
  </si>
  <si>
    <t>Krave  R3</t>
  </si>
  <si>
    <t>Krave R4</t>
  </si>
  <si>
    <t>Krave O2</t>
  </si>
  <si>
    <t>Krave O3</t>
  </si>
  <si>
    <t>Krave O4</t>
  </si>
  <si>
    <t>Krave  P2</t>
  </si>
  <si>
    <t>Krave P3</t>
  </si>
  <si>
    <t>Krave</t>
  </si>
  <si>
    <t>Telice U2</t>
  </si>
  <si>
    <t>Telice  U3</t>
  </si>
  <si>
    <t>Telice  R2</t>
  </si>
  <si>
    <t>Telice R3</t>
  </si>
  <si>
    <t>Telice  R4</t>
  </si>
  <si>
    <t>Telice O2</t>
  </si>
  <si>
    <t>Telice  O3</t>
  </si>
  <si>
    <t>Telice O4</t>
  </si>
  <si>
    <t xml:space="preserve">Telice </t>
  </si>
  <si>
    <t>Povprečje vseh kateg.</t>
  </si>
  <si>
    <t>Sprem.od pr.ted.</t>
  </si>
  <si>
    <t>Biki do 24. mes.  R3</t>
  </si>
  <si>
    <t>teden</t>
  </si>
  <si>
    <t>103% bazne cene</t>
  </si>
  <si>
    <t>EU avg</t>
  </si>
  <si>
    <t>EU max</t>
  </si>
  <si>
    <t>EU min</t>
  </si>
  <si>
    <t>Kategorija</t>
  </si>
  <si>
    <t>U</t>
  </si>
  <si>
    <t>R</t>
  </si>
  <si>
    <t>O</t>
  </si>
  <si>
    <t>URO</t>
  </si>
  <si>
    <t>c</t>
  </si>
  <si>
    <t/>
  </si>
  <si>
    <t>Grafikon : Gibanje tržnih cen po posameznih tednih za izbrane kakovostne tržne razrede v letih 2019 in 2020</t>
  </si>
  <si>
    <t xml:space="preserve">Grafikon  Slovenske in EU tržne cene, preračunane na R3, v primerjavi s 103% bazne cene </t>
  </si>
  <si>
    <t>Vir: Evropska komisija</t>
  </si>
  <si>
    <t>Grafikon: Prikaz gibanja cen tedenska zakola po kategorijah po tednih v  2019/2020.</t>
  </si>
  <si>
    <t>N.Z.- NI ZAKOLA</t>
  </si>
  <si>
    <t>N.Z.</t>
  </si>
  <si>
    <t>N.Z,</t>
  </si>
  <si>
    <t>50.</t>
  </si>
  <si>
    <t>Številka: 3305-4/2020/677</t>
  </si>
  <si>
    <t>Teden: 51.teden( 14.12.2020-20.12.2020)</t>
  </si>
  <si>
    <t>51.teden( 14.12.2020-20.12.2020)</t>
  </si>
  <si>
    <t>Tabela 2: Primerjava tržnih cen v EUR/100 kg za vse kakovostne tržne razrede za 51.teden( 14.12.2020-20.12.2020) s preteklim tednom poročanja</t>
  </si>
  <si>
    <t>51.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</si>
</sst>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 \k\g"/>
    <numFmt numFmtId="165" formatCode="#,##0.00\ _€"/>
    <numFmt numFmtId="166" formatCode="#,##0.00\ &quot;€&quot;"/>
    <numFmt numFmtId="167" formatCode="[$-80C]d\ mmmm\ yyyy;@"/>
    <numFmt numFmtId="168" formatCode="&quot;Semaine / Week : &quot;0"/>
    <numFmt numFmtId="169" formatCode="dd\.mm\.yy;@"/>
    <numFmt numFmtId="170" formatCode="&quot;+ &quot;0.00;&quot;- &quot;0.00;&quot;idem&quot;"/>
    <numFmt numFmtId="171" formatCode="0.0%"/>
    <numFmt numFmtId="172" formatCode="0.000"/>
    <numFmt numFmtId="173" formatCode="_-* #,##0.00\ _S_I_T_-;\-* #,##0.00\ _S_I_T_-;_-* &quot;-&quot;??\ _S_I_T_-;_-@_-"/>
    <numFmt numFmtId="174" formatCode="_-* #,##0.0_-;\-* #,##0.0_-;_-* &quot;-&quot;??_-;_-@_-"/>
    <numFmt numFmtId="175" formatCode="0.0"/>
    <numFmt numFmtId="176" formatCode="_-* #,##0.00_-;\-* #,##0.00_-;_-* &quot;-&quot;??_-;_-@_-"/>
    <numFmt numFmtId="177" formatCode="\+0.00;\-0.00"/>
    <numFmt numFmtId="178" formatCode="\+0.00%;\-0.00%"/>
  </numFmts>
  <fonts count="61"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b/>
      <sz val="10"/>
      <name val="Times New Roman"/>
      <family val="1"/>
    </font>
    <font>
      <sz val="10"/>
      <name val="Times New Roman"/>
      <family val="1"/>
    </font>
    <font>
      <b/>
      <sz val="10"/>
      <name val="Arial CE"/>
      <charset val="238"/>
    </font>
    <font>
      <sz val="10"/>
      <name val="Republika"/>
      <charset val="238"/>
    </font>
    <font>
      <b/>
      <sz val="10"/>
      <name val="Republika"/>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indexed="8"/>
      <name val="Arial"/>
      <family val="2"/>
    </font>
    <font>
      <sz val="9"/>
      <name val="Arial CE"/>
      <charset val="238"/>
    </font>
    <font>
      <sz val="10"/>
      <name val="Arial CE"/>
      <charset val="238"/>
    </font>
    <font>
      <b/>
      <sz val="9"/>
      <name val="Arial CE"/>
      <family val="2"/>
    </font>
    <font>
      <sz val="9"/>
      <name val="Times New Roman"/>
      <family val="1"/>
    </font>
    <font>
      <b/>
      <sz val="10"/>
      <name val="Times New Roman"/>
      <family val="1"/>
      <charset val="238"/>
    </font>
    <font>
      <sz val="9"/>
      <name val="Times New Roman"/>
      <family val="1"/>
      <charset val="238"/>
    </font>
    <font>
      <b/>
      <sz val="9"/>
      <name val="Times New Roman"/>
      <family val="1"/>
      <charset val="238"/>
    </font>
    <font>
      <b/>
      <sz val="18"/>
      <color theme="3"/>
      <name val="Calibri Light"/>
      <family val="2"/>
      <charset val="238"/>
      <scheme val="major"/>
    </font>
    <font>
      <sz val="11"/>
      <color rgb="FF9C6500"/>
      <name val="Calibri"/>
      <family val="2"/>
      <charset val="238"/>
      <scheme val="minor"/>
    </font>
    <font>
      <b/>
      <sz val="9"/>
      <color theme="1"/>
      <name val="Arial"/>
      <family val="2"/>
      <charset val="238"/>
    </font>
    <font>
      <b/>
      <sz val="9"/>
      <color rgb="FF000000"/>
      <name val="Arial"/>
      <family val="2"/>
      <charset val="238"/>
    </font>
    <font>
      <sz val="9"/>
      <color theme="1"/>
      <name val="Arial"/>
      <family val="2"/>
      <charset val="238"/>
    </font>
    <font>
      <b/>
      <sz val="8"/>
      <name val="Arial"/>
      <family val="2"/>
    </font>
    <font>
      <sz val="10"/>
      <name val="Arial"/>
      <family val="2"/>
      <charset val="238"/>
    </font>
    <font>
      <b/>
      <sz val="9"/>
      <name val="Arial"/>
      <family val="2"/>
    </font>
    <font>
      <u/>
      <sz val="10"/>
      <name val="Arial"/>
      <family val="2"/>
      <charset val="238"/>
    </font>
    <font>
      <b/>
      <sz val="10"/>
      <name val="Arial"/>
      <family val="2"/>
    </font>
    <font>
      <sz val="8"/>
      <name val="Arial"/>
      <family val="2"/>
    </font>
    <font>
      <sz val="7"/>
      <name val="Arial"/>
      <family val="2"/>
    </font>
    <font>
      <sz val="8"/>
      <name val="Arial CE"/>
      <charset val="238"/>
    </font>
    <font>
      <i/>
      <sz val="8"/>
      <name val="Arial"/>
      <family val="2"/>
    </font>
    <font>
      <b/>
      <sz val="7"/>
      <name val="Arial"/>
      <family val="2"/>
    </font>
    <font>
      <b/>
      <sz val="12"/>
      <name val="Arial"/>
      <family val="2"/>
    </font>
    <font>
      <sz val="7"/>
      <name val="Arial"/>
      <family val="2"/>
      <charset val="238"/>
    </font>
    <font>
      <sz val="5"/>
      <name val="Arial"/>
      <family val="2"/>
      <charset val="238"/>
    </font>
    <font>
      <sz val="7"/>
      <name val="Times New Roman CE"/>
      <family val="1"/>
      <charset val="238"/>
    </font>
    <font>
      <b/>
      <sz val="7"/>
      <name val="Arial"/>
      <family val="2"/>
      <charset val="238"/>
    </font>
    <font>
      <sz val="9"/>
      <name val="Arial CE"/>
      <family val="2"/>
    </font>
    <font>
      <sz val="10"/>
      <name val="Arial"/>
      <family val="2"/>
    </font>
    <font>
      <b/>
      <sz val="7"/>
      <name val="Calibri"/>
      <family val="2"/>
      <scheme val="minor"/>
    </font>
    <font>
      <sz val="7"/>
      <name val="Calibri"/>
      <family val="2"/>
      <scheme val="minor"/>
    </font>
    <font>
      <b/>
      <sz val="7"/>
      <color theme="1"/>
      <name val="Calibri"/>
      <family val="2"/>
      <scheme val="minor"/>
    </font>
    <font>
      <sz val="9"/>
      <color rgb="FF000000"/>
      <name val="Arial"/>
      <family val="2"/>
      <charset val="238"/>
    </font>
    <font>
      <i/>
      <sz val="10"/>
      <name val="Arial"/>
      <family val="2"/>
    </font>
    <font>
      <sz val="8"/>
      <color indexed="9"/>
      <name val="Arial"/>
      <family val="2"/>
    </font>
  </fonts>
  <fills count="4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43"/>
        <bgColor indexed="64"/>
      </patternFill>
    </fill>
    <fill>
      <patternFill patternType="solid">
        <fgColor rgb="FF00B0F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EECFCE"/>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53">
    <xf numFmtId="0" fontId="0" fillId="0" borderId="0"/>
    <xf numFmtId="0" fontId="11" fillId="0" borderId="27" applyNumberFormat="0" applyFill="0" applyAlignment="0" applyProtection="0"/>
    <xf numFmtId="0" fontId="12" fillId="0" borderId="28" applyNumberFormat="0" applyFill="0" applyAlignment="0" applyProtection="0"/>
    <xf numFmtId="0" fontId="13" fillId="0" borderId="2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30" applyNumberFormat="0" applyAlignment="0" applyProtection="0"/>
    <xf numFmtId="0" fontId="17" fillId="8" borderId="31" applyNumberFormat="0" applyAlignment="0" applyProtection="0"/>
    <xf numFmtId="0" fontId="18" fillId="8" borderId="30" applyNumberFormat="0" applyAlignment="0" applyProtection="0"/>
    <xf numFmtId="0" fontId="19" fillId="0" borderId="32" applyNumberFormat="0" applyFill="0" applyAlignment="0" applyProtection="0"/>
    <xf numFmtId="0" fontId="20" fillId="9" borderId="3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5"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7" fillId="0" borderId="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27" fillId="0" borderId="0"/>
    <xf numFmtId="0" fontId="9" fillId="0" borderId="0"/>
    <xf numFmtId="0" fontId="34" fillId="6" borderId="0" applyNumberFormat="0" applyBorder="0" applyAlignment="0" applyProtection="0"/>
    <xf numFmtId="0" fontId="9" fillId="10" borderId="34" applyNumberFormat="0" applyFont="0" applyAlignment="0" applyProtection="0"/>
    <xf numFmtId="0" fontId="39" fillId="0" borderId="0"/>
    <xf numFmtId="9" fontId="27" fillId="0" borderId="0" applyFont="0" applyFill="0" applyBorder="0" applyAlignment="0" applyProtection="0"/>
    <xf numFmtId="173" fontId="27" fillId="0" borderId="0" applyFont="0" applyFill="0" applyBorder="0" applyAlignment="0" applyProtection="0"/>
    <xf numFmtId="0" fontId="54" fillId="0" borderId="0"/>
    <xf numFmtId="0" fontId="54" fillId="0" borderId="0"/>
    <xf numFmtId="176" fontId="54" fillId="0" borderId="0" applyFont="0" applyFill="0" applyBorder="0" applyAlignment="0" applyProtection="0"/>
    <xf numFmtId="9" fontId="54" fillId="0" borderId="0" applyFont="0" applyFill="0" applyBorder="0" applyAlignment="0" applyProtection="0"/>
  </cellStyleXfs>
  <cellXfs count="35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4" fillId="0" borderId="3"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4" fillId="0" borderId="7" xfId="0" applyFont="1" applyBorder="1" applyAlignment="1" applyProtection="1">
      <alignment vertical="top"/>
    </xf>
    <xf numFmtId="0" fontId="5" fillId="0" borderId="10" xfId="0" applyFont="1" applyBorder="1" applyAlignment="1" applyProtection="1">
      <alignment vertical="top"/>
    </xf>
    <xf numFmtId="0" fontId="4" fillId="0" borderId="12"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18" xfId="0" applyFont="1" applyBorder="1" applyAlignment="1" applyProtection="1">
      <alignment horizontal="center" vertical="top" wrapText="1"/>
    </xf>
    <xf numFmtId="0" fontId="0" fillId="0" borderId="18" xfId="0" applyBorder="1" applyAlignment="1"/>
    <xf numFmtId="0" fontId="0" fillId="0" borderId="23" xfId="0" applyBorder="1" applyAlignment="1"/>
    <xf numFmtId="0" fontId="5" fillId="0" borderId="2" xfId="0" applyFont="1" applyBorder="1" applyAlignment="1" applyProtection="1">
      <alignment vertical="top"/>
    </xf>
    <xf numFmtId="0" fontId="4" fillId="0" borderId="16" xfId="0" applyFont="1" applyBorder="1" applyAlignment="1" applyProtection="1">
      <alignment horizontal="center" wrapText="1"/>
    </xf>
    <xf numFmtId="0" fontId="7" fillId="2" borderId="5"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2" borderId="7" xfId="0" applyFont="1" applyFill="1" applyBorder="1" applyAlignment="1" applyProtection="1">
      <alignment horizontal="center" vertical="top" wrapText="1"/>
    </xf>
    <xf numFmtId="0" fontId="7" fillId="3" borderId="1" xfId="0" applyFont="1" applyFill="1" applyBorder="1" applyAlignment="1" applyProtection="1">
      <alignment horizontal="center"/>
    </xf>
    <xf numFmtId="164" fontId="7" fillId="2" borderId="13" xfId="0" applyNumberFormat="1"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164" fontId="7" fillId="3" borderId="3" xfId="0" applyNumberFormat="1" applyFont="1" applyFill="1" applyBorder="1" applyAlignment="1" applyProtection="1">
      <alignment horizontal="center" vertical="top" wrapText="1"/>
    </xf>
    <xf numFmtId="0" fontId="7" fillId="2" borderId="8" xfId="0" applyFont="1" applyFill="1" applyBorder="1" applyAlignment="1" applyProtection="1">
      <alignment horizontal="center" vertical="top" wrapText="1"/>
    </xf>
    <xf numFmtId="0" fontId="7" fillId="3" borderId="3" xfId="0" applyFont="1" applyFill="1" applyBorder="1" applyAlignment="1" applyProtection="1">
      <alignment horizontal="center" vertical="top" wrapText="1"/>
    </xf>
    <xf numFmtId="0" fontId="7" fillId="3" borderId="3" xfId="0" applyFont="1" applyFill="1" applyBorder="1" applyAlignment="1" applyProtection="1">
      <alignment horizontal="center"/>
    </xf>
    <xf numFmtId="165" fontId="7" fillId="2" borderId="6"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xf>
    <xf numFmtId="165" fontId="7" fillId="2" borderId="24"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19" xfId="0" applyFont="1" applyFill="1" applyBorder="1" applyAlignment="1" applyProtection="1">
      <alignment horizontal="center" vertical="top" wrapText="1"/>
    </xf>
    <xf numFmtId="0" fontId="7" fillId="3" borderId="1" xfId="0" applyFont="1" applyFill="1" applyBorder="1" applyAlignment="1" applyProtection="1">
      <alignment horizontal="center" wrapText="1"/>
    </xf>
    <xf numFmtId="0" fontId="7" fillId="3" borderId="19" xfId="0" applyFont="1" applyFill="1" applyBorder="1" applyAlignment="1" applyProtection="1">
      <alignment horizontal="center"/>
    </xf>
    <xf numFmtId="0" fontId="7" fillId="3" borderId="16" xfId="0" applyFont="1" applyFill="1" applyBorder="1" applyAlignment="1" applyProtection="1">
      <alignment horizontal="center" vertical="top" wrapText="1"/>
    </xf>
    <xf numFmtId="164" fontId="7" fillId="3" borderId="12" xfId="0" applyNumberFormat="1" applyFont="1" applyFill="1" applyBorder="1" applyAlignment="1" applyProtection="1">
      <alignment horizontal="center" vertical="top" wrapText="1"/>
    </xf>
    <xf numFmtId="0" fontId="7" fillId="3" borderId="3" xfId="0" applyFont="1" applyFill="1" applyBorder="1" applyAlignment="1" applyProtection="1">
      <alignment horizontal="center" wrapText="1"/>
    </xf>
    <xf numFmtId="0" fontId="7" fillId="3" borderId="12" xfId="0" applyFont="1" applyFill="1" applyBorder="1" applyAlignment="1" applyProtection="1">
      <alignment horizontal="center"/>
    </xf>
    <xf numFmtId="165" fontId="7" fillId="3" borderId="17" xfId="0" applyNumberFormat="1" applyFont="1" applyFill="1" applyBorder="1" applyAlignment="1" applyProtection="1">
      <alignment horizontal="center" vertical="top" wrapText="1"/>
    </xf>
    <xf numFmtId="0" fontId="7" fillId="3" borderId="25" xfId="0" applyFont="1" applyFill="1" applyBorder="1" applyAlignment="1" applyProtection="1">
      <alignment horizontal="center" vertical="top" wrapText="1"/>
    </xf>
    <xf numFmtId="164" fontId="7" fillId="3" borderId="16" xfId="0" applyNumberFormat="1"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165" fontId="7" fillId="3" borderId="26" xfId="0" applyNumberFormat="1" applyFont="1" applyFill="1" applyBorder="1" applyAlignment="1" applyProtection="1">
      <alignment horizontal="center" vertical="top" wrapText="1"/>
    </xf>
    <xf numFmtId="165" fontId="7" fillId="3" borderId="16" xfId="0" applyNumberFormat="1" applyFont="1" applyFill="1" applyBorder="1" applyAlignment="1" applyProtection="1">
      <alignment horizontal="center" vertical="top" wrapText="1"/>
    </xf>
    <xf numFmtId="0" fontId="7" fillId="2" borderId="4" xfId="0" applyFont="1" applyFill="1" applyBorder="1" applyAlignment="1" applyProtection="1">
      <alignment horizontal="center" vertical="top" wrapText="1"/>
    </xf>
    <xf numFmtId="0" fontId="7" fillId="2" borderId="13" xfId="0" applyFont="1" applyFill="1" applyBorder="1" applyAlignment="1" applyProtection="1">
      <alignment horizontal="center" wrapText="1"/>
    </xf>
    <xf numFmtId="165" fontId="7" fillId="2" borderId="6" xfId="0" applyNumberFormat="1" applyFont="1" applyFill="1" applyBorder="1" applyAlignment="1" applyProtection="1">
      <alignment horizontal="center" wrapText="1"/>
    </xf>
    <xf numFmtId="0" fontId="7" fillId="3" borderId="12" xfId="0" applyFont="1" applyFill="1" applyBorder="1" applyAlignment="1" applyProtection="1">
      <alignment horizontal="center" vertical="top" wrapText="1"/>
    </xf>
    <xf numFmtId="164" fontId="7" fillId="2" borderId="21" xfId="0" applyNumberFormat="1" applyFont="1" applyFill="1" applyBorder="1" applyAlignment="1" applyProtection="1">
      <alignment horizontal="center" vertical="top" wrapText="1"/>
    </xf>
    <xf numFmtId="165" fontId="7" fillId="3" borderId="20" xfId="0" applyNumberFormat="1" applyFont="1" applyFill="1" applyBorder="1" applyAlignment="1" applyProtection="1">
      <alignment horizontal="center" vertical="top" wrapText="1"/>
    </xf>
    <xf numFmtId="165" fontId="7" fillId="2" borderId="22" xfId="0" applyNumberFormat="1" applyFont="1" applyFill="1" applyBorder="1" applyAlignment="1" applyProtection="1">
      <alignment horizontal="center" vertical="top" wrapText="1"/>
    </xf>
    <xf numFmtId="164" fontId="7" fillId="2" borderId="5" xfId="0" applyNumberFormat="1" applyFont="1" applyFill="1" applyBorder="1" applyAlignment="1" applyProtection="1">
      <alignment horizontal="center" vertical="top" wrapText="1"/>
    </xf>
    <xf numFmtId="165" fontId="7" fillId="3" borderId="2" xfId="0" applyNumberFormat="1" applyFont="1" applyFill="1" applyBorder="1" applyAlignment="1" applyProtection="1">
      <alignment horizontal="center" wrapText="1"/>
    </xf>
    <xf numFmtId="0" fontId="7" fillId="2" borderId="5" xfId="0" applyFont="1" applyFill="1" applyBorder="1" applyAlignment="1" applyProtection="1">
      <alignment horizontal="center" wrapText="1"/>
    </xf>
    <xf numFmtId="164" fontId="7" fillId="2" borderId="13" xfId="0" applyNumberFormat="1" applyFont="1" applyFill="1" applyBorder="1" applyAlignment="1" applyProtection="1">
      <alignment horizontal="center" wrapText="1"/>
    </xf>
    <xf numFmtId="4" fontId="7" fillId="2" borderId="24" xfId="0" applyNumberFormat="1" applyFont="1" applyFill="1" applyBorder="1" applyAlignment="1" applyProtection="1">
      <alignment horizontal="center" wrapText="1"/>
    </xf>
    <xf numFmtId="4" fontId="7" fillId="2" borderId="6" xfId="0" applyNumberFormat="1" applyFont="1" applyFill="1" applyBorder="1" applyAlignment="1" applyProtection="1">
      <alignment horizontal="center" wrapText="1"/>
    </xf>
    <xf numFmtId="0" fontId="7" fillId="2" borderId="14" xfId="0" applyFont="1" applyFill="1" applyBorder="1" applyAlignment="1" applyProtection="1">
      <alignment horizontal="center" vertical="top" wrapText="1"/>
    </xf>
    <xf numFmtId="165" fontId="7" fillId="2" borderId="10" xfId="0" applyNumberFormat="1" applyFont="1" applyFill="1" applyBorder="1" applyAlignment="1" applyProtection="1">
      <alignment horizontal="center" vertical="top" wrapText="1"/>
    </xf>
    <xf numFmtId="3" fontId="8" fillId="2" borderId="5" xfId="0" applyNumberFormat="1" applyFont="1" applyFill="1" applyBorder="1" applyAlignment="1" applyProtection="1">
      <alignment horizontal="center" vertical="top" wrapText="1"/>
    </xf>
    <xf numFmtId="0" fontId="4" fillId="0" borderId="9" xfId="0" applyFont="1" applyBorder="1" applyAlignment="1" applyProtection="1">
      <alignment vertical="top"/>
    </xf>
    <xf numFmtId="164" fontId="8" fillId="2" borderId="13"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xf>
    <xf numFmtId="165" fontId="8" fillId="2" borderId="6"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top" wrapText="1"/>
    </xf>
    <xf numFmtId="0" fontId="6" fillId="0" borderId="3" xfId="0" applyFont="1" applyBorder="1" applyAlignment="1" applyProtection="1">
      <alignment horizontal="center"/>
    </xf>
    <xf numFmtId="0" fontId="0" fillId="0" borderId="0" xfId="0" applyBorder="1"/>
    <xf numFmtId="0" fontId="0" fillId="0" borderId="11" xfId="0" applyBorder="1"/>
    <xf numFmtId="0" fontId="5" fillId="0" borderId="15" xfId="0" applyFont="1" applyBorder="1" applyAlignment="1" applyProtection="1">
      <alignment vertical="top"/>
    </xf>
    <xf numFmtId="0" fontId="0" fillId="0" borderId="37" xfId="0" applyBorder="1"/>
    <xf numFmtId="0" fontId="0" fillId="0" borderId="41" xfId="0" applyBorder="1"/>
    <xf numFmtId="0" fontId="0" fillId="0" borderId="43" xfId="0" applyBorder="1"/>
    <xf numFmtId="0" fontId="0" fillId="0" borderId="44" xfId="0" applyBorder="1"/>
    <xf numFmtId="0" fontId="0" fillId="0" borderId="48" xfId="0" applyBorder="1"/>
    <xf numFmtId="0" fontId="0" fillId="0" borderId="49" xfId="0" applyBorder="1"/>
    <xf numFmtId="0" fontId="23" fillId="0" borderId="0" xfId="0" applyFont="1" applyAlignment="1">
      <alignment horizontal="center"/>
    </xf>
    <xf numFmtId="0" fontId="23" fillId="0" borderId="0" xfId="0" applyFont="1"/>
    <xf numFmtId="0" fontId="0" fillId="2" borderId="0" xfId="0" applyFill="1" applyBorder="1"/>
    <xf numFmtId="0" fontId="6" fillId="40" borderId="23" xfId="42" applyFont="1" applyFill="1" applyBorder="1" applyAlignment="1">
      <alignment horizontal="left"/>
    </xf>
    <xf numFmtId="164" fontId="29" fillId="40" borderId="37" xfId="42" applyNumberFormat="1" applyFont="1" applyFill="1" applyBorder="1" applyAlignment="1">
      <alignment horizontal="center"/>
    </xf>
    <xf numFmtId="164" fontId="31" fillId="40" borderId="37" xfId="42" applyNumberFormat="1" applyFont="1" applyFill="1" applyBorder="1" applyAlignment="1">
      <alignment horizontal="center"/>
    </xf>
    <xf numFmtId="164" fontId="32" fillId="40" borderId="42" xfId="42" applyNumberFormat="1" applyFont="1" applyFill="1" applyBorder="1" applyAlignment="1">
      <alignment horizontal="center"/>
    </xf>
    <xf numFmtId="0" fontId="6" fillId="41" borderId="41" xfId="42" applyFont="1" applyFill="1" applyBorder="1" applyAlignment="1">
      <alignment horizontal="center"/>
    </xf>
    <xf numFmtId="164" fontId="29" fillId="41" borderId="37" xfId="42" applyNumberFormat="1" applyFont="1" applyFill="1" applyBorder="1" applyAlignment="1">
      <alignment horizontal="center"/>
    </xf>
    <xf numFmtId="164" fontId="31" fillId="41" borderId="37" xfId="42" applyNumberFormat="1" applyFont="1" applyFill="1" applyBorder="1" applyAlignment="1">
      <alignment horizontal="center"/>
    </xf>
    <xf numFmtId="164" fontId="32" fillId="41" borderId="42" xfId="42" applyNumberFormat="1" applyFont="1" applyFill="1" applyBorder="1" applyAlignment="1">
      <alignment horizontal="center"/>
    </xf>
    <xf numFmtId="0" fontId="6" fillId="41" borderId="43" xfId="42" applyFont="1" applyFill="1" applyBorder="1" applyAlignment="1">
      <alignment horizontal="center"/>
    </xf>
    <xf numFmtId="164" fontId="29" fillId="41" borderId="44" xfId="42" applyNumberFormat="1" applyFont="1" applyFill="1" applyBorder="1" applyAlignment="1">
      <alignment horizontal="center"/>
    </xf>
    <xf numFmtId="164" fontId="31" fillId="41" borderId="44" xfId="42" applyNumberFormat="1" applyFont="1" applyFill="1" applyBorder="1" applyAlignment="1">
      <alignment horizontal="center"/>
    </xf>
    <xf numFmtId="164" fontId="32" fillId="41" borderId="45" xfId="42" applyNumberFormat="1" applyFont="1" applyFill="1" applyBorder="1" applyAlignment="1">
      <alignment horizontal="center"/>
    </xf>
    <xf numFmtId="0" fontId="6" fillId="41" borderId="36" xfId="42" applyFont="1" applyFill="1" applyBorder="1" applyAlignment="1">
      <alignment horizontal="left"/>
    </xf>
    <xf numFmtId="0" fontId="27" fillId="2" borderId="0" xfId="42" applyFill="1" applyBorder="1"/>
    <xf numFmtId="0" fontId="6" fillId="40" borderId="41" xfId="42" applyFont="1" applyFill="1" applyBorder="1" applyAlignment="1">
      <alignment horizontal="center"/>
    </xf>
    <xf numFmtId="0" fontId="0" fillId="0" borderId="0" xfId="0" applyFont="1"/>
    <xf numFmtId="0" fontId="6" fillId="2" borderId="0" xfId="42" applyFont="1" applyFill="1" applyAlignment="1">
      <alignment horizontal="left"/>
    </xf>
    <xf numFmtId="0" fontId="28" fillId="0" borderId="36" xfId="42" applyFont="1" applyBorder="1" applyAlignment="1">
      <alignment horizontal="center" wrapText="1"/>
    </xf>
    <xf numFmtId="0" fontId="28" fillId="36" borderId="11" xfId="42" applyFont="1" applyFill="1" applyBorder="1" applyAlignment="1">
      <alignment horizontal="center" vertical="center" wrapText="1"/>
    </xf>
    <xf numFmtId="0" fontId="28" fillId="36" borderId="11" xfId="42" applyFont="1" applyFill="1" applyBorder="1" applyAlignment="1" applyProtection="1">
      <alignment horizontal="center" vertical="center" wrapText="1"/>
      <protection locked="0"/>
    </xf>
    <xf numFmtId="0" fontId="27" fillId="0" borderId="0" xfId="42"/>
    <xf numFmtId="2" fontId="27" fillId="0" borderId="37" xfId="42" applyNumberFormat="1" applyBorder="1"/>
    <xf numFmtId="0" fontId="25" fillId="37" borderId="37" xfId="42" applyFont="1" applyFill="1" applyBorder="1" applyAlignment="1" applyProtection="1">
      <alignment horizontal="center"/>
      <protection locked="0"/>
    </xf>
    <xf numFmtId="0" fontId="6" fillId="35" borderId="0" xfId="42" applyFont="1" applyFill="1"/>
    <xf numFmtId="0" fontId="6" fillId="2" borderId="0" xfId="42" applyFont="1" applyFill="1"/>
    <xf numFmtId="0" fontId="25" fillId="39" borderId="37" xfId="42" applyFont="1" applyFill="1" applyBorder="1" applyAlignment="1" applyProtection="1">
      <alignment horizontal="center"/>
      <protection locked="0"/>
    </xf>
    <xf numFmtId="0" fontId="29" fillId="0" borderId="0" xfId="42" applyFont="1"/>
    <xf numFmtId="164" fontId="32" fillId="2" borderId="0" xfId="42" applyNumberFormat="1" applyFont="1" applyFill="1" applyBorder="1" applyAlignment="1">
      <alignment horizontal="right"/>
    </xf>
    <xf numFmtId="0" fontId="32" fillId="38" borderId="1" xfId="42" applyFont="1" applyFill="1" applyBorder="1" applyAlignment="1">
      <alignment horizontal="center"/>
    </xf>
    <xf numFmtId="0" fontId="32" fillId="38" borderId="51" xfId="42" applyFont="1" applyFill="1" applyBorder="1" applyAlignment="1">
      <alignment horizontal="center"/>
    </xf>
    <xf numFmtId="0" fontId="32" fillId="38" borderId="47" xfId="42" applyFont="1" applyFill="1" applyBorder="1" applyAlignment="1">
      <alignment horizontal="center"/>
    </xf>
    <xf numFmtId="0" fontId="32" fillId="38" borderId="46" xfId="42" applyFont="1" applyFill="1" applyBorder="1" applyAlignment="1">
      <alignment horizontal="center"/>
    </xf>
    <xf numFmtId="0" fontId="30" fillId="38" borderId="7" xfId="42" applyFont="1" applyFill="1" applyBorder="1"/>
    <xf numFmtId="0" fontId="5" fillId="0" borderId="52"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38" fillId="0" borderId="0" xfId="0" applyFont="1" applyFill="1" applyAlignment="1">
      <alignment horizontal="left"/>
    </xf>
    <xf numFmtId="0" fontId="39" fillId="0" borderId="0" xfId="0" applyFont="1" applyFill="1" applyAlignment="1">
      <alignment horizontal="left"/>
    </xf>
    <xf numFmtId="0" fontId="0" fillId="0" borderId="0" xfId="0" applyFill="1" applyAlignment="1"/>
    <xf numFmtId="0" fontId="0" fillId="0" borderId="0" xfId="0" applyFill="1" applyAlignment="1">
      <alignment vertical="center"/>
    </xf>
    <xf numFmtId="167" fontId="0" fillId="0" borderId="0" xfId="0" applyNumberFormat="1" applyFill="1" applyAlignment="1">
      <alignment horizontal="right" vertical="center"/>
    </xf>
    <xf numFmtId="168" fontId="40" fillId="0" borderId="0" xfId="46" quotePrefix="1" applyNumberFormat="1" applyFont="1" applyFill="1" applyAlignment="1">
      <alignment horizontal="left" vertical="center"/>
    </xf>
    <xf numFmtId="0" fontId="39" fillId="0" borderId="0" xfId="46"/>
    <xf numFmtId="0" fontId="0" fillId="0" borderId="0" xfId="0" applyAlignment="1">
      <alignment vertical="center"/>
    </xf>
    <xf numFmtId="0" fontId="38" fillId="0" borderId="0" xfId="0" applyFont="1" applyFill="1" applyAlignment="1">
      <alignment horizontal="left" vertical="center"/>
    </xf>
    <xf numFmtId="0" fontId="39" fillId="0" borderId="0" xfId="0" applyFont="1" applyFill="1" applyAlignment="1">
      <alignment horizontal="left" vertical="center"/>
    </xf>
    <xf numFmtId="0" fontId="41" fillId="0" borderId="0" xfId="0" applyFont="1" applyFill="1" applyAlignment="1">
      <alignment horizontal="right"/>
    </xf>
    <xf numFmtId="169" fontId="42" fillId="0" borderId="0" xfId="0" applyNumberFormat="1" applyFont="1" applyFill="1" applyAlignment="1">
      <alignment horizontal="right"/>
    </xf>
    <xf numFmtId="0" fontId="38" fillId="0" borderId="0" xfId="0" applyFont="1" applyFill="1" applyAlignment="1">
      <alignment horizontal="left" vertical="top"/>
    </xf>
    <xf numFmtId="0" fontId="39" fillId="0" borderId="0" xfId="0" applyFont="1" applyFill="1" applyAlignment="1">
      <alignment horizontal="left" vertical="top"/>
    </xf>
    <xf numFmtId="0" fontId="0" fillId="0" borderId="0" xfId="0" applyFill="1" applyAlignment="1">
      <alignment vertical="top"/>
    </xf>
    <xf numFmtId="0" fontId="41" fillId="0" borderId="0" xfId="0" applyFont="1" applyFill="1" applyAlignment="1">
      <alignment horizontal="right" vertical="top"/>
    </xf>
    <xf numFmtId="169" fontId="42" fillId="0" borderId="0" xfId="0" applyNumberFormat="1" applyFont="1" applyFill="1" applyAlignment="1">
      <alignment horizontal="right" vertical="top"/>
    </xf>
    <xf numFmtId="0" fontId="0" fillId="0" borderId="0" xfId="0" applyFill="1" applyAlignment="1">
      <alignment horizontal="left" vertical="center"/>
    </xf>
    <xf numFmtId="0" fontId="0" fillId="0" borderId="0" xfId="0" applyFill="1" applyAlignment="1">
      <alignment horizontal="center" vertical="center"/>
    </xf>
    <xf numFmtId="0" fontId="39" fillId="0" borderId="0" xfId="46" applyFill="1" applyBorder="1" applyAlignment="1">
      <alignment horizontal="center" vertical="center"/>
    </xf>
    <xf numFmtId="0" fontId="39" fillId="0" borderId="0" xfId="46" applyFill="1" applyBorder="1" applyAlignment="1">
      <alignment vertical="center"/>
    </xf>
    <xf numFmtId="0" fontId="9" fillId="0" borderId="0" xfId="43" applyFill="1" applyBorder="1" applyAlignment="1">
      <alignment horizontal="center" vertical="center"/>
    </xf>
    <xf numFmtId="0" fontId="9" fillId="0" borderId="0" xfId="43" applyFill="1" applyBorder="1" applyAlignment="1">
      <alignment vertical="center"/>
    </xf>
    <xf numFmtId="0" fontId="43" fillId="43" borderId="0" xfId="46" quotePrefix="1" applyFont="1" applyFill="1" applyBorder="1" applyAlignment="1">
      <alignment horizontal="center" vertical="center"/>
    </xf>
    <xf numFmtId="0" fontId="9" fillId="0" borderId="0" xfId="43"/>
    <xf numFmtId="0" fontId="43" fillId="0" borderId="0" xfId="46" applyFont="1" applyFill="1" applyBorder="1" applyAlignment="1">
      <alignment horizontal="center" vertical="center"/>
    </xf>
    <xf numFmtId="0" fontId="44" fillId="43" borderId="1" xfId="46" applyFont="1" applyFill="1" applyBorder="1" applyAlignment="1">
      <alignment horizontal="center"/>
    </xf>
    <xf numFmtId="0" fontId="44" fillId="43" borderId="3" xfId="46" applyFont="1" applyFill="1" applyBorder="1" applyAlignment="1">
      <alignment horizontal="center"/>
    </xf>
    <xf numFmtId="0" fontId="44" fillId="43" borderId="2" xfId="46" applyFont="1" applyFill="1" applyBorder="1" applyAlignment="1">
      <alignment horizontal="center"/>
    </xf>
    <xf numFmtId="0" fontId="43" fillId="43" borderId="0" xfId="46" applyFont="1" applyFill="1" applyBorder="1" applyAlignment="1" applyProtection="1">
      <alignment horizontal="center" vertical="center"/>
      <protection locked="0"/>
    </xf>
    <xf numFmtId="0" fontId="45" fillId="43" borderId="0" xfId="43" applyFont="1" applyFill="1" applyAlignment="1">
      <alignment vertical="center"/>
    </xf>
    <xf numFmtId="0" fontId="38" fillId="43" borderId="0" xfId="43" applyFont="1" applyFill="1" applyBorder="1" applyAlignment="1" applyProtection="1">
      <alignment horizontal="center" vertical="top"/>
      <protection locked="0"/>
    </xf>
    <xf numFmtId="2" fontId="43" fillId="0" borderId="0" xfId="43" applyNumberFormat="1" applyFont="1" applyFill="1" applyBorder="1" applyAlignment="1" applyProtection="1">
      <alignment horizontal="center" vertical="center"/>
      <protection locked="0"/>
    </xf>
    <xf numFmtId="0" fontId="43" fillId="0" borderId="0" xfId="43" applyFont="1" applyFill="1" applyBorder="1" applyAlignment="1">
      <alignment horizontal="center" vertical="center"/>
    </xf>
    <xf numFmtId="0" fontId="43" fillId="43" borderId="0" xfId="43" applyFont="1" applyFill="1" applyBorder="1" applyAlignment="1" applyProtection="1">
      <alignment horizontal="center" vertical="center"/>
      <protection locked="0"/>
    </xf>
    <xf numFmtId="0" fontId="38" fillId="0" borderId="11" xfId="46" applyFont="1" applyFill="1" applyBorder="1" applyAlignment="1" applyProtection="1">
      <alignment horizontal="center" vertical="center"/>
      <protection locked="0"/>
    </xf>
    <xf numFmtId="0" fontId="38" fillId="0" borderId="18" xfId="46" applyFont="1" applyFill="1" applyBorder="1" applyAlignment="1" applyProtection="1">
      <alignment horizontal="center" vertical="center"/>
      <protection locked="0"/>
    </xf>
    <xf numFmtId="0" fontId="38" fillId="0" borderId="23" xfId="46" applyFont="1" applyFill="1" applyBorder="1" applyAlignment="1" applyProtection="1">
      <alignment horizontal="center" vertical="center"/>
      <protection locked="0"/>
    </xf>
    <xf numFmtId="0" fontId="43" fillId="43" borderId="15" xfId="46" applyFont="1" applyFill="1" applyBorder="1" applyAlignment="1" applyProtection="1">
      <alignment horizontal="center" vertical="center"/>
      <protection locked="0"/>
    </xf>
    <xf numFmtId="0" fontId="43" fillId="43" borderId="25" xfId="46" applyFont="1" applyFill="1" applyBorder="1" applyAlignment="1" applyProtection="1">
      <alignment horizontal="center" vertical="center"/>
      <protection locked="0"/>
    </xf>
    <xf numFmtId="0" fontId="43" fillId="43" borderId="19" xfId="46" applyFont="1" applyFill="1" applyBorder="1" applyAlignment="1" applyProtection="1">
      <alignment horizontal="center" vertical="center"/>
      <protection locked="0"/>
    </xf>
    <xf numFmtId="0" fontId="43" fillId="43" borderId="17" xfId="46" applyFont="1" applyFill="1" applyBorder="1" applyAlignment="1" applyProtection="1">
      <alignment horizontal="center" vertical="center"/>
      <protection locked="0"/>
    </xf>
    <xf numFmtId="0" fontId="43" fillId="43" borderId="26" xfId="46" applyFont="1" applyFill="1" applyBorder="1" applyAlignment="1" applyProtection="1">
      <alignment horizontal="center" vertical="center"/>
      <protection locked="0"/>
    </xf>
    <xf numFmtId="0" fontId="43" fillId="43" borderId="20" xfId="46" applyFont="1" applyFill="1" applyBorder="1" applyAlignment="1" applyProtection="1">
      <alignment horizontal="center" vertical="center"/>
      <protection locked="0"/>
    </xf>
    <xf numFmtId="0" fontId="43" fillId="43" borderId="26" xfId="43" applyFont="1" applyFill="1" applyBorder="1" applyAlignment="1" applyProtection="1">
      <alignment horizontal="center" vertical="center"/>
      <protection locked="0"/>
    </xf>
    <xf numFmtId="0" fontId="43" fillId="43" borderId="16" xfId="46" applyFont="1" applyFill="1" applyBorder="1" applyAlignment="1">
      <alignment horizontal="center" vertical="center"/>
    </xf>
    <xf numFmtId="0" fontId="43" fillId="43" borderId="17" xfId="46" applyFont="1" applyFill="1" applyBorder="1" applyAlignment="1">
      <alignment horizontal="center" vertical="center"/>
    </xf>
    <xf numFmtId="0" fontId="43" fillId="43" borderId="0" xfId="46" applyFont="1" applyFill="1" applyBorder="1" applyAlignment="1">
      <alignment horizontal="center"/>
    </xf>
    <xf numFmtId="0" fontId="43" fillId="43" borderId="0" xfId="46" applyFont="1" applyFill="1" applyBorder="1" applyAlignment="1">
      <alignment horizontal="center" vertical="top"/>
    </xf>
    <xf numFmtId="0" fontId="42" fillId="43" borderId="0" xfId="46" applyFont="1" applyFill="1" applyAlignment="1">
      <alignment vertical="center"/>
    </xf>
    <xf numFmtId="0" fontId="38" fillId="0" borderId="36" xfId="46" applyFont="1" applyFill="1" applyBorder="1" applyAlignment="1" applyProtection="1">
      <alignment horizontal="center" vertical="center"/>
      <protection locked="0"/>
    </xf>
    <xf numFmtId="0" fontId="0" fillId="0" borderId="36" xfId="0" applyBorder="1"/>
    <xf numFmtId="0" fontId="43" fillId="43" borderId="16" xfId="46" applyFont="1" applyFill="1" applyBorder="1" applyAlignment="1" applyProtection="1">
      <alignment horizontal="center" vertical="center"/>
      <protection locked="0"/>
    </xf>
    <xf numFmtId="0" fontId="43" fillId="43" borderId="12" xfId="46" applyFont="1" applyFill="1" applyBorder="1" applyAlignment="1" applyProtection="1">
      <alignment horizontal="center" vertical="center"/>
      <protection locked="0"/>
    </xf>
    <xf numFmtId="0" fontId="9" fillId="0" borderId="46" xfId="43" applyBorder="1" applyAlignment="1">
      <alignment vertical="center"/>
    </xf>
    <xf numFmtId="0" fontId="38" fillId="0" borderId="47" xfId="46" applyFont="1" applyFill="1" applyBorder="1" applyAlignment="1" applyProtection="1">
      <alignment horizontal="center" vertical="center"/>
      <protection locked="0"/>
    </xf>
    <xf numFmtId="0" fontId="38" fillId="0" borderId="66" xfId="46" applyFont="1" applyFill="1" applyBorder="1" applyAlignment="1" applyProtection="1">
      <alignment horizontal="center" vertical="center"/>
      <protection locked="0"/>
    </xf>
    <xf numFmtId="0" fontId="39" fillId="0" borderId="46" xfId="46" applyFill="1" applyBorder="1" applyAlignment="1">
      <alignment vertical="center"/>
    </xf>
    <xf numFmtId="0" fontId="38" fillId="0" borderId="47" xfId="46" applyFont="1" applyFill="1" applyBorder="1" applyAlignment="1">
      <alignment horizontal="center" vertical="center"/>
    </xf>
    <xf numFmtId="0" fontId="38" fillId="0" borderId="51" xfId="46" applyFont="1" applyFill="1" applyBorder="1" applyAlignment="1">
      <alignment horizontal="center" vertical="center"/>
    </xf>
    <xf numFmtId="0" fontId="38" fillId="43" borderId="37" xfId="43" applyFont="1" applyFill="1" applyBorder="1" applyAlignment="1" applyProtection="1">
      <alignment horizontal="center" vertical="center"/>
      <protection locked="0"/>
    </xf>
    <xf numFmtId="0" fontId="39" fillId="0" borderId="0" xfId="46" applyFont="1"/>
    <xf numFmtId="0" fontId="43" fillId="0" borderId="0" xfId="0" applyFont="1" applyBorder="1"/>
    <xf numFmtId="2" fontId="0" fillId="0" borderId="37" xfId="0" applyNumberFormat="1" applyBorder="1"/>
    <xf numFmtId="0" fontId="52" fillId="43" borderId="37" xfId="46" applyFont="1" applyFill="1" applyBorder="1" applyAlignment="1">
      <alignment horizontal="center" vertical="center"/>
    </xf>
    <xf numFmtId="0" fontId="23" fillId="0" borderId="37" xfId="0" applyFont="1" applyBorder="1" applyAlignment="1">
      <alignment horizontal="center"/>
    </xf>
    <xf numFmtId="0" fontId="37" fillId="0" borderId="37" xfId="0" applyFont="1" applyBorder="1" applyAlignment="1">
      <alignment horizontal="center" vertical="center" wrapText="1"/>
    </xf>
    <xf numFmtId="0" fontId="23" fillId="0" borderId="44" xfId="0" applyFont="1" applyBorder="1" applyAlignment="1">
      <alignment horizontal="center"/>
    </xf>
    <xf numFmtId="0" fontId="35" fillId="42" borderId="37" xfId="0" applyFont="1" applyFill="1" applyBorder="1" applyAlignment="1">
      <alignment horizontal="center" vertical="center" wrapText="1"/>
    </xf>
    <xf numFmtId="0" fontId="36" fillId="42" borderId="37" xfId="0" applyFont="1" applyFill="1" applyBorder="1" applyAlignment="1">
      <alignment horizontal="center" vertical="center" wrapText="1"/>
    </xf>
    <xf numFmtId="0" fontId="23" fillId="0" borderId="41" xfId="0" applyFont="1" applyBorder="1" applyAlignment="1">
      <alignment horizontal="center"/>
    </xf>
    <xf numFmtId="0" fontId="23" fillId="0" borderId="43" xfId="0" applyFont="1" applyBorder="1" applyAlignment="1">
      <alignment horizontal="center"/>
    </xf>
    <xf numFmtId="2" fontId="26" fillId="2" borderId="37" xfId="42" applyNumberFormat="1" applyFont="1" applyFill="1" applyBorder="1" applyAlignment="1">
      <alignment horizontal="center"/>
    </xf>
    <xf numFmtId="0" fontId="35" fillId="42" borderId="38" xfId="0" applyFont="1" applyFill="1" applyBorder="1" applyAlignment="1">
      <alignment vertical="center" wrapText="1"/>
    </xf>
    <xf numFmtId="0" fontId="35" fillId="42" borderId="39" xfId="0" applyFont="1" applyFill="1" applyBorder="1" applyAlignment="1">
      <alignment horizontal="center" vertical="center" wrapText="1"/>
    </xf>
    <xf numFmtId="0" fontId="36" fillId="42" borderId="39" xfId="0" applyFont="1" applyFill="1" applyBorder="1" applyAlignment="1">
      <alignment horizontal="center" vertical="center" wrapText="1"/>
    </xf>
    <xf numFmtId="0" fontId="36" fillId="42" borderId="40" xfId="0" applyFont="1" applyFill="1" applyBorder="1" applyAlignment="1">
      <alignment horizontal="center" vertical="center" wrapText="1"/>
    </xf>
    <xf numFmtId="0" fontId="35" fillId="42" borderId="41" xfId="0" applyFont="1" applyFill="1" applyBorder="1" applyAlignment="1">
      <alignment horizontal="center" vertical="center" wrapText="1"/>
    </xf>
    <xf numFmtId="0" fontId="36" fillId="42" borderId="42" xfId="0" applyFont="1" applyFill="1" applyBorder="1" applyAlignment="1">
      <alignment horizontal="center" vertical="center" wrapText="1"/>
    </xf>
    <xf numFmtId="2" fontId="26" fillId="2" borderId="44" xfId="42" applyNumberFormat="1" applyFont="1" applyFill="1" applyBorder="1" applyAlignment="1">
      <alignment horizontal="center"/>
    </xf>
    <xf numFmtId="165" fontId="0" fillId="0" borderId="42" xfId="0" applyNumberFormat="1" applyBorder="1" applyAlignment="1">
      <alignment horizontal="center"/>
    </xf>
    <xf numFmtId="4" fontId="0" fillId="0" borderId="42" xfId="0" applyNumberFormat="1" applyBorder="1" applyAlignment="1">
      <alignment horizontal="center"/>
    </xf>
    <xf numFmtId="165" fontId="0" fillId="0" borderId="45" xfId="0" applyNumberFormat="1" applyBorder="1" applyAlignment="1">
      <alignment horizontal="center"/>
    </xf>
    <xf numFmtId="0" fontId="0" fillId="0" borderId="67" xfId="0" applyBorder="1"/>
    <xf numFmtId="0" fontId="0" fillId="0" borderId="15" xfId="0" applyBorder="1"/>
    <xf numFmtId="0" fontId="0" fillId="0" borderId="25" xfId="0" applyBorder="1"/>
    <xf numFmtId="0" fontId="0" fillId="0" borderId="38" xfId="0" applyBorder="1"/>
    <xf numFmtId="0" fontId="0" fillId="0" borderId="68" xfId="0" applyBorder="1"/>
    <xf numFmtId="0" fontId="7" fillId="2" borderId="40"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164" fontId="7" fillId="3" borderId="0" xfId="0" applyNumberFormat="1" applyFont="1" applyFill="1" applyBorder="1" applyAlignment="1" applyProtection="1">
      <alignment horizontal="center" vertical="top" wrapText="1"/>
    </xf>
    <xf numFmtId="3" fontId="7" fillId="3" borderId="0"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vertical="top" wrapText="1"/>
    </xf>
    <xf numFmtId="0" fontId="7" fillId="3" borderId="15" xfId="0" applyFont="1" applyFill="1" applyBorder="1" applyAlignment="1" applyProtection="1">
      <alignment horizontal="center" wrapText="1"/>
    </xf>
    <xf numFmtId="0" fontId="7" fillId="3" borderId="16" xfId="0" applyFont="1" applyFill="1" applyBorder="1" applyAlignment="1" applyProtection="1">
      <alignment horizontal="center" wrapText="1"/>
    </xf>
    <xf numFmtId="165" fontId="7" fillId="3" borderId="17" xfId="0" applyNumberFormat="1" applyFont="1" applyFill="1" applyBorder="1" applyAlignment="1" applyProtection="1">
      <alignment horizontal="center" wrapText="1"/>
    </xf>
    <xf numFmtId="0" fontId="7" fillId="2" borderId="1" xfId="0" applyFont="1" applyFill="1" applyBorder="1" applyAlignment="1" applyProtection="1">
      <alignment horizontal="center" vertical="top" wrapText="1"/>
    </xf>
    <xf numFmtId="165" fontId="7" fillId="3" borderId="0" xfId="0" applyNumberFormat="1" applyFont="1" applyFill="1" applyBorder="1" applyAlignment="1" applyProtection="1">
      <alignment horizontal="center" vertical="top" wrapText="1"/>
    </xf>
    <xf numFmtId="0" fontId="39" fillId="43" borderId="0" xfId="46" applyFill="1"/>
    <xf numFmtId="0" fontId="39" fillId="43" borderId="0" xfId="46" applyFont="1" applyFill="1"/>
    <xf numFmtId="0" fontId="43" fillId="0" borderId="0" xfId="0" applyFont="1"/>
    <xf numFmtId="0" fontId="50" fillId="43" borderId="16" xfId="46" applyFont="1" applyFill="1" applyBorder="1" applyAlignment="1" applyProtection="1">
      <alignment horizontal="center" vertical="center"/>
      <protection locked="0"/>
    </xf>
    <xf numFmtId="174" fontId="56" fillId="2" borderId="0" xfId="51" applyNumberFormat="1" applyFont="1" applyFill="1" applyBorder="1" applyAlignment="1" applyProtection="1">
      <alignment horizontal="right" vertical="center"/>
      <protection locked="0"/>
    </xf>
    <xf numFmtId="174" fontId="56" fillId="2" borderId="0" xfId="51" applyNumberFormat="1" applyFont="1" applyFill="1" applyBorder="1" applyAlignment="1">
      <alignment horizontal="right" vertical="center"/>
    </xf>
    <xf numFmtId="174" fontId="55" fillId="44" borderId="3" xfId="51" applyNumberFormat="1" applyFont="1" applyFill="1" applyBorder="1" applyAlignment="1">
      <alignment horizontal="right" vertical="center"/>
    </xf>
    <xf numFmtId="174" fontId="56" fillId="2" borderId="58" xfId="51" applyNumberFormat="1" applyFont="1" applyFill="1" applyBorder="1" applyAlignment="1">
      <alignment horizontal="right" vertical="center"/>
    </xf>
    <xf numFmtId="174" fontId="55" fillId="44" borderId="61" xfId="51" applyNumberFormat="1" applyFont="1" applyFill="1" applyBorder="1" applyAlignment="1">
      <alignment horizontal="right" vertical="center"/>
    </xf>
    <xf numFmtId="0" fontId="44" fillId="43" borderId="11" xfId="46" applyFont="1" applyFill="1" applyBorder="1" applyAlignment="1" applyProtection="1">
      <alignment horizontal="center" vertical="center"/>
      <protection locked="0"/>
    </xf>
    <xf numFmtId="174" fontId="55" fillId="44" borderId="18" xfId="51" applyNumberFormat="1" applyFont="1" applyFill="1" applyBorder="1" applyAlignment="1">
      <alignment horizontal="right" vertical="center"/>
    </xf>
    <xf numFmtId="174" fontId="55" fillId="44" borderId="36" xfId="51" applyNumberFormat="1" applyFont="1" applyFill="1" applyBorder="1" applyAlignment="1">
      <alignment horizontal="right" vertical="center"/>
    </xf>
    <xf numFmtId="0" fontId="44" fillId="43" borderId="16" xfId="46" applyFont="1" applyFill="1" applyBorder="1" applyAlignment="1" applyProtection="1">
      <alignment horizontal="center" vertical="center"/>
      <protection locked="0"/>
    </xf>
    <xf numFmtId="0" fontId="51" fillId="43" borderId="16" xfId="46" applyFont="1" applyFill="1" applyBorder="1" applyAlignment="1" applyProtection="1">
      <alignment horizontal="center" vertical="center"/>
      <protection locked="0"/>
    </xf>
    <xf numFmtId="0" fontId="49" fillId="43" borderId="16" xfId="46" applyFont="1" applyFill="1" applyBorder="1" applyAlignment="1" applyProtection="1">
      <alignment horizontal="center" vertical="center"/>
      <protection locked="0"/>
    </xf>
    <xf numFmtId="0" fontId="51" fillId="43" borderId="2" xfId="46" applyFont="1" applyFill="1" applyBorder="1" applyAlignment="1" applyProtection="1">
      <alignment horizontal="center" vertical="center"/>
      <protection locked="0"/>
    </xf>
    <xf numFmtId="166" fontId="7" fillId="3" borderId="16" xfId="0" applyNumberFormat="1" applyFont="1" applyFill="1" applyBorder="1" applyAlignment="1" applyProtection="1">
      <alignment horizontal="center" vertical="top" wrapText="1"/>
    </xf>
    <xf numFmtId="166" fontId="7" fillId="3" borderId="3" xfId="0" applyNumberFormat="1" applyFont="1" applyFill="1" applyBorder="1" applyAlignment="1" applyProtection="1">
      <alignment horizontal="center" vertical="top" wrapText="1"/>
    </xf>
    <xf numFmtId="166" fontId="7" fillId="3" borderId="0" xfId="0" applyNumberFormat="1" applyFont="1" applyFill="1" applyBorder="1" applyAlignment="1" applyProtection="1">
      <alignment horizontal="center" vertical="top" wrapText="1"/>
    </xf>
    <xf numFmtId="165" fontId="7" fillId="2" borderId="24" xfId="0" applyNumberFormat="1" applyFont="1" applyFill="1" applyBorder="1" applyAlignment="1" applyProtection="1">
      <alignment horizontal="center" wrapText="1"/>
    </xf>
    <xf numFmtId="2" fontId="7" fillId="2" borderId="10" xfId="0" applyNumberFormat="1" applyFont="1" applyFill="1" applyBorder="1" applyAlignment="1" applyProtection="1">
      <alignment horizontal="center" vertical="top" wrapText="1"/>
    </xf>
    <xf numFmtId="0" fontId="7" fillId="2" borderId="36" xfId="0" applyFont="1" applyFill="1" applyBorder="1" applyAlignment="1" applyProtection="1">
      <alignment horizontal="center" vertical="top" wrapText="1"/>
    </xf>
    <xf numFmtId="0" fontId="7" fillId="2" borderId="69" xfId="0" applyFont="1" applyFill="1" applyBorder="1" applyAlignment="1" applyProtection="1">
      <alignment horizontal="center" vertical="top" wrapText="1"/>
    </xf>
    <xf numFmtId="165" fontId="7" fillId="2" borderId="71" xfId="0" applyNumberFormat="1" applyFont="1" applyFill="1" applyBorder="1" applyAlignment="1" applyProtection="1">
      <alignment horizontal="center" vertical="top" wrapText="1"/>
    </xf>
    <xf numFmtId="164" fontId="7" fillId="2" borderId="70" xfId="0" applyNumberFormat="1" applyFont="1" applyFill="1" applyBorder="1" applyAlignment="1" applyProtection="1">
      <alignment horizontal="center" vertical="top" wrapText="1"/>
    </xf>
    <xf numFmtId="0" fontId="7" fillId="2" borderId="72" xfId="0" applyFont="1" applyFill="1" applyBorder="1" applyAlignment="1" applyProtection="1">
      <alignment horizontal="center" vertical="top" wrapText="1"/>
    </xf>
    <xf numFmtId="165" fontId="7" fillId="2" borderId="74" xfId="0" applyNumberFormat="1" applyFont="1" applyFill="1" applyBorder="1" applyAlignment="1" applyProtection="1">
      <alignment horizontal="center" vertical="top" wrapText="1"/>
    </xf>
    <xf numFmtId="3" fontId="7" fillId="2" borderId="7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vertical="top" wrapText="1"/>
    </xf>
    <xf numFmtId="3" fontId="7" fillId="2" borderId="13" xfId="0" applyNumberFormat="1" applyFont="1" applyFill="1" applyBorder="1" applyAlignment="1" applyProtection="1">
      <alignment horizontal="center" wrapText="1"/>
    </xf>
    <xf numFmtId="3" fontId="7" fillId="2" borderId="8" xfId="0" applyNumberFormat="1" applyFont="1" applyFill="1" applyBorder="1" applyAlignment="1" applyProtection="1">
      <alignment horizontal="center" vertical="top" wrapText="1"/>
    </xf>
    <xf numFmtId="165" fontId="7" fillId="2" borderId="9" xfId="0" applyNumberFormat="1" applyFont="1" applyFill="1" applyBorder="1" applyAlignment="1" applyProtection="1">
      <alignment horizontal="center" vertical="top" wrapText="1"/>
    </xf>
    <xf numFmtId="165" fontId="7" fillId="3" borderId="3" xfId="0" applyNumberFormat="1" applyFont="1" applyFill="1" applyBorder="1" applyAlignment="1" applyProtection="1">
      <alignment horizontal="center" wrapTex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3" fontId="8" fillId="2" borderId="52" xfId="0" applyNumberFormat="1" applyFont="1" applyFill="1" applyBorder="1" applyAlignment="1" applyProtection="1">
      <alignment horizontal="center" vertical="top" wrapText="1"/>
    </xf>
    <xf numFmtId="164" fontId="8" fillId="2" borderId="21" xfId="0" applyNumberFormat="1" applyFont="1" applyFill="1" applyBorder="1" applyAlignment="1" applyProtection="1">
      <alignment horizontal="center" vertical="top" wrapText="1"/>
    </xf>
    <xf numFmtId="165" fontId="8" fillId="2" borderId="75" xfId="0" applyNumberFormat="1" applyFont="1" applyFill="1" applyBorder="1" applyAlignment="1" applyProtection="1">
      <alignment horizontal="center" vertical="top" wrapText="1"/>
    </xf>
    <xf numFmtId="3" fontId="8" fillId="2" borderId="72" xfId="0" applyNumberFormat="1" applyFont="1" applyFill="1" applyBorder="1" applyAlignment="1" applyProtection="1">
      <alignment horizontal="center" vertical="top" wrapText="1"/>
    </xf>
    <xf numFmtId="164" fontId="8" fillId="2" borderId="73" xfId="0" applyNumberFormat="1" applyFont="1" applyFill="1" applyBorder="1" applyAlignment="1" applyProtection="1">
      <alignment horizontal="center" vertical="top" wrapText="1"/>
    </xf>
    <xf numFmtId="165" fontId="8" fillId="2" borderId="74" xfId="0" applyNumberFormat="1" applyFont="1" applyFill="1" applyBorder="1" applyAlignment="1" applyProtection="1">
      <alignment horizontal="center" vertical="top" wrapText="1"/>
    </xf>
    <xf numFmtId="2" fontId="56" fillId="2" borderId="18" xfId="51" applyNumberFormat="1" applyFont="1" applyFill="1" applyBorder="1" applyAlignment="1">
      <alignment horizontal="right" vertical="center"/>
    </xf>
    <xf numFmtId="2" fontId="55" fillId="2" borderId="36" xfId="51" applyNumberFormat="1" applyFont="1" applyFill="1" applyBorder="1" applyAlignment="1">
      <alignment horizontal="right" vertical="center"/>
    </xf>
    <xf numFmtId="2" fontId="0" fillId="0" borderId="0" xfId="0" applyNumberFormat="1" applyBorder="1"/>
    <xf numFmtId="0" fontId="52" fillId="2" borderId="0" xfId="46" applyFont="1" applyFill="1" applyBorder="1" applyAlignment="1">
      <alignment horizontal="center" vertical="center"/>
    </xf>
    <xf numFmtId="4" fontId="53" fillId="38" borderId="39" xfId="42" applyNumberFormat="1" applyFont="1" applyFill="1" applyBorder="1" applyAlignment="1" applyProtection="1">
      <alignment horizontal="center" wrapText="1"/>
      <protection locked="0"/>
    </xf>
    <xf numFmtId="10" fontId="53" fillId="38" borderId="39" xfId="42" applyNumberFormat="1" applyFont="1" applyFill="1" applyBorder="1" applyAlignment="1" applyProtection="1">
      <alignment horizontal="center" wrapText="1"/>
      <protection locked="0"/>
    </xf>
    <xf numFmtId="0" fontId="44" fillId="43" borderId="16" xfId="46" applyFont="1" applyFill="1" applyBorder="1" applyAlignment="1">
      <alignment horizontal="center" vertical="center"/>
    </xf>
    <xf numFmtId="0" fontId="58" fillId="0" borderId="37" xfId="0" applyFont="1" applyBorder="1" applyAlignment="1">
      <alignment horizontal="center" vertical="center" wrapText="1"/>
    </xf>
    <xf numFmtId="177" fontId="44" fillId="0" borderId="0" xfId="51" applyNumberFormat="1" applyFont="1" applyFill="1" applyBorder="1" applyAlignment="1">
      <alignment horizontal="right"/>
    </xf>
    <xf numFmtId="178" fontId="44" fillId="0" borderId="0" xfId="51" applyNumberFormat="1" applyFont="1" applyFill="1" applyBorder="1" applyAlignment="1">
      <alignment horizontal="right"/>
    </xf>
    <xf numFmtId="174" fontId="56" fillId="45" borderId="3" xfId="51" applyNumberFormat="1" applyFont="1" applyFill="1" applyBorder="1" applyAlignment="1">
      <alignment horizontal="right" vertical="center"/>
    </xf>
    <xf numFmtId="177" fontId="44" fillId="0" borderId="57" xfId="51" applyNumberFormat="1" applyFont="1" applyFill="1" applyBorder="1" applyAlignment="1">
      <alignment horizontal="right"/>
    </xf>
    <xf numFmtId="178" fontId="44" fillId="0" borderId="58" xfId="51" applyNumberFormat="1" applyFont="1" applyFill="1" applyBorder="1" applyAlignment="1">
      <alignment horizontal="right"/>
    </xf>
    <xf numFmtId="174" fontId="56" fillId="45" borderId="61" xfId="51" applyNumberFormat="1" applyFont="1" applyFill="1" applyBorder="1" applyAlignment="1">
      <alignment horizontal="right" vertical="center"/>
    </xf>
    <xf numFmtId="177" fontId="44" fillId="44" borderId="11" xfId="51" applyNumberFormat="1" applyFont="1" applyFill="1" applyBorder="1" applyAlignment="1">
      <alignment horizontal="right"/>
    </xf>
    <xf numFmtId="178" fontId="44" fillId="44" borderId="18" xfId="51" applyNumberFormat="1" applyFont="1" applyFill="1" applyBorder="1" applyAlignment="1">
      <alignment horizontal="right"/>
    </xf>
    <xf numFmtId="174" fontId="55" fillId="45" borderId="36" xfId="51" applyNumberFormat="1" applyFont="1" applyFill="1" applyBorder="1" applyAlignment="1">
      <alignment horizontal="right" vertical="center"/>
    </xf>
    <xf numFmtId="178" fontId="44" fillId="0" borderId="0" xfId="52" applyNumberFormat="1" applyFont="1" applyFill="1" applyBorder="1"/>
    <xf numFmtId="174" fontId="56" fillId="45" borderId="3" xfId="51" applyNumberFormat="1" applyFont="1" applyFill="1" applyBorder="1" applyAlignment="1" applyProtection="1">
      <alignment horizontal="right" vertical="center"/>
      <protection locked="0"/>
    </xf>
    <xf numFmtId="177" fontId="44" fillId="0" borderId="58" xfId="51" applyNumberFormat="1" applyFont="1" applyFill="1" applyBorder="1" applyAlignment="1">
      <alignment horizontal="right"/>
    </xf>
    <xf numFmtId="178" fontId="44" fillId="0" borderId="58" xfId="52" applyNumberFormat="1" applyFont="1" applyFill="1" applyBorder="1"/>
    <xf numFmtId="177" fontId="44" fillId="44" borderId="18" xfId="51" applyNumberFormat="1" applyFont="1" applyFill="1" applyBorder="1" applyAlignment="1">
      <alignment horizontal="right"/>
    </xf>
    <xf numFmtId="178" fontId="44" fillId="44" borderId="18" xfId="52" applyNumberFormat="1" applyFont="1" applyFill="1" applyBorder="1"/>
    <xf numFmtId="175" fontId="57" fillId="44" borderId="18" xfId="49" applyNumberFormat="1" applyFont="1" applyFill="1" applyBorder="1" applyAlignment="1" applyProtection="1">
      <alignment horizontal="center" vertical="center"/>
      <protection locked="0"/>
    </xf>
    <xf numFmtId="175" fontId="57" fillId="44" borderId="36" xfId="49" applyNumberFormat="1" applyFont="1" applyFill="1" applyBorder="1" applyAlignment="1" applyProtection="1">
      <alignment horizontal="center" vertical="center"/>
      <protection locked="0"/>
    </xf>
    <xf numFmtId="178" fontId="44" fillId="44" borderId="23" xfId="52" applyNumberFormat="1" applyFont="1" applyFill="1" applyBorder="1"/>
    <xf numFmtId="175" fontId="57" fillId="45" borderId="36" xfId="49" applyNumberFormat="1" applyFont="1" applyFill="1" applyBorder="1" applyAlignment="1" applyProtection="1">
      <alignment horizontal="center" vertical="center"/>
      <protection locked="0"/>
    </xf>
    <xf numFmtId="0" fontId="54" fillId="0" borderId="18" xfId="50" applyBorder="1"/>
    <xf numFmtId="171" fontId="0" fillId="0" borderId="23" xfId="52" applyNumberFormat="1" applyFont="1" applyBorder="1"/>
    <xf numFmtId="2" fontId="56" fillId="45" borderId="3" xfId="51" applyNumberFormat="1" applyFont="1" applyFill="1" applyBorder="1" applyAlignment="1">
      <alignment horizontal="right" vertical="center"/>
    </xf>
    <xf numFmtId="2" fontId="43" fillId="0" borderId="11" xfId="43" applyNumberFormat="1" applyFont="1" applyFill="1" applyBorder="1" applyAlignment="1" applyProtection="1">
      <alignment horizontal="center" vertical="center"/>
      <protection locked="0"/>
    </xf>
    <xf numFmtId="2" fontId="43" fillId="0" borderId="18" xfId="43" applyNumberFormat="1" applyFont="1" applyFill="1" applyBorder="1" applyAlignment="1" applyProtection="1">
      <alignment horizontal="center" vertical="center"/>
      <protection locked="0"/>
    </xf>
    <xf numFmtId="2" fontId="43" fillId="0" borderId="18" xfId="43" applyNumberFormat="1" applyFont="1" applyFill="1" applyBorder="1" applyAlignment="1">
      <alignment horizontal="center" vertical="center"/>
    </xf>
    <xf numFmtId="2" fontId="43" fillId="43" borderId="18" xfId="43" applyNumberFormat="1" applyFont="1" applyFill="1" applyBorder="1" applyAlignment="1" applyProtection="1">
      <alignment horizontal="center" vertical="center"/>
      <protection locked="0"/>
    </xf>
    <xf numFmtId="170" fontId="43" fillId="0" borderId="18" xfId="47" applyNumberFormat="1" applyFont="1" applyFill="1" applyBorder="1" applyAlignment="1" applyProtection="1">
      <alignment horizontal="center" vertical="center"/>
      <protection locked="0"/>
    </xf>
    <xf numFmtId="171" fontId="46" fillId="0" borderId="23" xfId="47" applyNumberFormat="1" applyFont="1" applyFill="1" applyBorder="1" applyAlignment="1" applyProtection="1">
      <alignment horizontal="center" vertical="center"/>
      <protection locked="0"/>
    </xf>
    <xf numFmtId="0" fontId="43" fillId="0" borderId="0" xfId="43" applyFont="1" applyFill="1" applyBorder="1" applyAlignment="1" applyProtection="1">
      <alignment horizontal="center" vertical="center"/>
      <protection locked="0"/>
    </xf>
    <xf numFmtId="170" fontId="46" fillId="0" borderId="23" xfId="47" applyNumberFormat="1" applyFont="1" applyFill="1" applyBorder="1" applyAlignment="1" applyProtection="1">
      <alignment horizontal="center" vertical="center"/>
      <protection locked="0"/>
    </xf>
    <xf numFmtId="170" fontId="46" fillId="0" borderId="0" xfId="47" applyNumberFormat="1" applyFont="1" applyFill="1" applyBorder="1" applyAlignment="1" applyProtection="1">
      <alignment horizontal="center" vertical="center"/>
      <protection locked="0"/>
    </xf>
    <xf numFmtId="2" fontId="38" fillId="43" borderId="11" xfId="43" applyNumberFormat="1" applyFont="1" applyFill="1" applyBorder="1" applyAlignment="1">
      <alignment horizontal="center" vertical="center"/>
    </xf>
    <xf numFmtId="173" fontId="43" fillId="0" borderId="18" xfId="48" applyFont="1" applyFill="1" applyBorder="1" applyAlignment="1">
      <alignment horizontal="center" vertical="center"/>
    </xf>
    <xf numFmtId="170" fontId="43" fillId="0" borderId="18" xfId="43" applyNumberFormat="1" applyFont="1" applyFill="1" applyBorder="1" applyAlignment="1" applyProtection="1">
      <alignment horizontal="center" vertical="center"/>
      <protection locked="0"/>
    </xf>
    <xf numFmtId="171" fontId="43" fillId="0" borderId="23" xfId="47" applyNumberFormat="1" applyFont="1" applyFill="1" applyBorder="1" applyAlignment="1" applyProtection="1">
      <alignment horizontal="center" vertical="center"/>
      <protection locked="0"/>
    </xf>
    <xf numFmtId="171" fontId="59" fillId="0" borderId="0" xfId="47" applyNumberFormat="1" applyFont="1" applyAlignment="1">
      <alignment vertical="center"/>
    </xf>
    <xf numFmtId="2" fontId="38" fillId="0" borderId="0" xfId="43" applyNumberFormat="1" applyFont="1" applyFill="1" applyBorder="1" applyAlignment="1">
      <alignment horizontal="center" vertical="center"/>
    </xf>
    <xf numFmtId="10" fontId="60" fillId="0" borderId="25" xfId="43" applyNumberFormat="1" applyFont="1" applyFill="1" applyBorder="1" applyAlignment="1">
      <alignment horizontal="center" vertical="center"/>
    </xf>
    <xf numFmtId="10" fontId="43" fillId="0" borderId="0" xfId="47" applyNumberFormat="1" applyFont="1" applyFill="1" applyBorder="1" applyAlignment="1">
      <alignment horizontal="center" vertical="center"/>
    </xf>
    <xf numFmtId="171" fontId="46" fillId="0" borderId="0" xfId="47" applyNumberFormat="1" applyFont="1" applyFill="1" applyBorder="1" applyAlignment="1">
      <alignment horizontal="center" vertical="center"/>
    </xf>
    <xf numFmtId="172" fontId="9" fillId="0" borderId="0" xfId="43" applyNumberFormat="1" applyFill="1" applyBorder="1" applyAlignment="1">
      <alignment horizontal="center" vertical="center"/>
    </xf>
    <xf numFmtId="171" fontId="46" fillId="43" borderId="0" xfId="47" applyNumberFormat="1" applyFont="1" applyFill="1" applyBorder="1" applyAlignment="1" applyProtection="1">
      <alignment horizontal="center" vertical="center"/>
      <protection locked="0"/>
    </xf>
    <xf numFmtId="0" fontId="9" fillId="43" borderId="0" xfId="43" applyFill="1" applyBorder="1" applyAlignment="1">
      <alignment horizontal="center" vertical="center"/>
    </xf>
    <xf numFmtId="0" fontId="43" fillId="43" borderId="0" xfId="43" applyFont="1" applyFill="1" applyBorder="1" applyAlignment="1">
      <alignment horizontal="center" vertical="center"/>
    </xf>
    <xf numFmtId="2" fontId="43" fillId="0" borderId="53" xfId="43" applyNumberFormat="1" applyFont="1" applyFill="1" applyBorder="1" applyAlignment="1">
      <alignment horizontal="center" vertical="center"/>
    </xf>
    <xf numFmtId="2" fontId="43" fillId="0" borderId="54" xfId="43" applyNumberFormat="1" applyFont="1" applyFill="1" applyBorder="1" applyAlignment="1">
      <alignment horizontal="center" vertical="center"/>
    </xf>
    <xf numFmtId="2" fontId="43" fillId="43" borderId="54" xfId="43" applyNumberFormat="1" applyFont="1" applyFill="1" applyBorder="1" applyAlignment="1">
      <alignment horizontal="center" vertical="center"/>
    </xf>
    <xf numFmtId="170" fontId="43" fillId="0" borderId="54" xfId="47" applyNumberFormat="1" applyFont="1" applyFill="1" applyBorder="1" applyAlignment="1">
      <alignment horizontal="center" vertical="center"/>
    </xf>
    <xf numFmtId="171" fontId="43" fillId="0" borderId="55" xfId="47" applyNumberFormat="1" applyFont="1" applyFill="1" applyBorder="1" applyAlignment="1">
      <alignment horizontal="center" vertical="center"/>
    </xf>
    <xf numFmtId="172" fontId="43" fillId="0" borderId="0" xfId="43" applyNumberFormat="1" applyFont="1" applyFill="1" applyBorder="1" applyAlignment="1" applyProtection="1">
      <alignment horizontal="center" vertical="center"/>
      <protection locked="0"/>
    </xf>
    <xf numFmtId="170" fontId="43" fillId="0" borderId="55" xfId="47" applyNumberFormat="1" applyFont="1" applyFill="1" applyBorder="1" applyAlignment="1">
      <alignment horizontal="center" vertical="center"/>
    </xf>
    <xf numFmtId="170" fontId="43" fillId="0" borderId="0" xfId="47" applyNumberFormat="1" applyFont="1" applyFill="1" applyBorder="1" applyAlignment="1">
      <alignment horizontal="center" vertical="center"/>
    </xf>
    <xf numFmtId="2" fontId="43" fillId="43" borderId="56" xfId="43" applyNumberFormat="1" applyFont="1" applyFill="1" applyBorder="1" applyAlignment="1">
      <alignment horizontal="center" vertical="center"/>
    </xf>
    <xf numFmtId="2" fontId="43" fillId="0" borderId="57" xfId="43" applyNumberFormat="1" applyFont="1" applyFill="1" applyBorder="1" applyAlignment="1">
      <alignment horizontal="center" vertical="center"/>
    </xf>
    <xf numFmtId="2" fontId="43" fillId="0" borderId="58" xfId="43" applyNumberFormat="1" applyFont="1" applyFill="1" applyBorder="1" applyAlignment="1">
      <alignment horizontal="center" vertical="center"/>
    </xf>
    <xf numFmtId="2" fontId="43" fillId="43" borderId="58" xfId="43" applyNumberFormat="1" applyFont="1" applyFill="1" applyBorder="1" applyAlignment="1">
      <alignment horizontal="center" vertical="center"/>
    </xf>
    <xf numFmtId="170" fontId="43" fillId="0" borderId="58" xfId="47" applyNumberFormat="1" applyFont="1" applyFill="1" applyBorder="1" applyAlignment="1">
      <alignment horizontal="center" vertical="center"/>
    </xf>
    <xf numFmtId="171" fontId="46" fillId="0" borderId="59" xfId="47" applyNumberFormat="1" applyFont="1" applyFill="1" applyBorder="1" applyAlignment="1">
      <alignment horizontal="center" vertical="center"/>
    </xf>
    <xf numFmtId="170" fontId="46" fillId="0" borderId="59" xfId="47" applyNumberFormat="1" applyFont="1" applyFill="1" applyBorder="1" applyAlignment="1">
      <alignment horizontal="center" vertical="center"/>
    </xf>
    <xf numFmtId="170" fontId="46" fillId="0" borderId="0" xfId="47" applyNumberFormat="1" applyFont="1" applyFill="1" applyBorder="1" applyAlignment="1">
      <alignment horizontal="center" vertical="center"/>
    </xf>
    <xf numFmtId="2" fontId="43" fillId="43" borderId="60" xfId="43" applyNumberFormat="1" applyFont="1" applyFill="1" applyBorder="1" applyAlignment="1">
      <alignment horizontal="center" vertical="center"/>
    </xf>
    <xf numFmtId="2" fontId="43" fillId="43" borderId="61" xfId="43" applyNumberFormat="1" applyFont="1" applyFill="1" applyBorder="1" applyAlignment="1">
      <alignment horizontal="center" vertical="center"/>
    </xf>
    <xf numFmtId="2" fontId="43" fillId="0" borderId="57" xfId="43" applyNumberFormat="1" applyFont="1" applyFill="1" applyBorder="1" applyAlignment="1" applyProtection="1">
      <alignment horizontal="center" vertical="center"/>
      <protection locked="0"/>
    </xf>
    <xf numFmtId="2" fontId="43" fillId="0" borderId="58" xfId="43" applyNumberFormat="1" applyFont="1" applyFill="1" applyBorder="1" applyAlignment="1" applyProtection="1">
      <alignment horizontal="center" vertical="center"/>
      <protection locked="0"/>
    </xf>
    <xf numFmtId="2" fontId="43" fillId="43" borderId="58" xfId="43" applyNumberFormat="1" applyFont="1" applyFill="1" applyBorder="1" applyAlignment="1" applyProtection="1">
      <alignment horizontal="center" vertical="center"/>
      <protection locked="0"/>
    </xf>
    <xf numFmtId="172" fontId="43" fillId="0" borderId="0" xfId="43" applyNumberFormat="1" applyFont="1" applyFill="1" applyBorder="1" applyAlignment="1">
      <alignment horizontal="center" vertical="center"/>
    </xf>
    <xf numFmtId="0" fontId="9" fillId="2" borderId="0" xfId="43" applyFill="1" applyAlignment="1">
      <alignment vertical="center"/>
    </xf>
    <xf numFmtId="0" fontId="47" fillId="2" borderId="0" xfId="43" applyFont="1" applyFill="1" applyBorder="1" applyAlignment="1" applyProtection="1">
      <alignment horizontal="left" vertical="center"/>
      <protection locked="0"/>
    </xf>
    <xf numFmtId="2" fontId="43" fillId="0" borderId="62" xfId="43" applyNumberFormat="1" applyFont="1" applyFill="1" applyBorder="1" applyAlignment="1" applyProtection="1">
      <alignment horizontal="center" vertical="center"/>
      <protection locked="0"/>
    </xf>
    <xf numFmtId="2" fontId="43" fillId="0" borderId="63" xfId="43" applyNumberFormat="1" applyFont="1" applyFill="1" applyBorder="1" applyAlignment="1" applyProtection="1">
      <alignment horizontal="center" vertical="center"/>
      <protection locked="0"/>
    </xf>
    <xf numFmtId="2" fontId="43" fillId="43" borderId="63" xfId="43" applyNumberFormat="1" applyFont="1" applyFill="1" applyBorder="1" applyAlignment="1" applyProtection="1">
      <alignment horizontal="center" vertical="center"/>
      <protection locked="0"/>
    </xf>
    <xf numFmtId="170" fontId="43" fillId="0" borderId="63" xfId="47" applyNumberFormat="1" applyFont="1" applyFill="1" applyBorder="1" applyAlignment="1">
      <alignment horizontal="center" vertical="center"/>
    </xf>
    <xf numFmtId="171" fontId="46" fillId="0" borderId="64" xfId="47" applyNumberFormat="1" applyFont="1" applyFill="1" applyBorder="1" applyAlignment="1">
      <alignment horizontal="center" vertical="center"/>
    </xf>
    <xf numFmtId="170" fontId="46" fillId="0" borderId="64" xfId="47" applyNumberFormat="1" applyFont="1" applyFill="1" applyBorder="1" applyAlignment="1">
      <alignment horizontal="center" vertical="center"/>
    </xf>
    <xf numFmtId="2" fontId="43" fillId="43" borderId="65" xfId="43" applyNumberFormat="1" applyFont="1" applyFill="1" applyBorder="1" applyAlignment="1">
      <alignment horizontal="center" vertical="center"/>
    </xf>
    <xf numFmtId="0" fontId="0" fillId="0" borderId="50" xfId="0" applyBorder="1" applyAlignment="1">
      <alignment horizontal="center"/>
    </xf>
    <xf numFmtId="0" fontId="0" fillId="0" borderId="19" xfId="0" applyBorder="1" applyAlignment="1">
      <alignment horizontal="center"/>
    </xf>
    <xf numFmtId="0" fontId="44" fillId="43" borderId="15" xfId="0" applyFont="1" applyFill="1" applyBorder="1" applyAlignment="1">
      <alignment horizontal="center" vertical="center"/>
    </xf>
    <xf numFmtId="0" fontId="44" fillId="43" borderId="17" xfId="0" applyFont="1" applyFill="1" applyBorder="1" applyAlignment="1">
      <alignment horizontal="center" vertical="center"/>
    </xf>
    <xf numFmtId="0" fontId="44" fillId="0" borderId="1" xfId="46" quotePrefix="1" applyFont="1" applyFill="1" applyBorder="1" applyAlignment="1">
      <alignment horizontal="center" vertical="center"/>
    </xf>
    <xf numFmtId="0" fontId="44" fillId="0" borderId="3" xfId="46" quotePrefix="1" applyFont="1" applyFill="1" applyBorder="1" applyAlignment="1">
      <alignment horizontal="center" vertical="center"/>
    </xf>
    <xf numFmtId="0" fontId="44" fillId="43" borderId="25" xfId="0" applyFont="1" applyFill="1" applyBorder="1" applyAlignment="1">
      <alignment horizontal="center" vertical="center"/>
    </xf>
    <xf numFmtId="0" fontId="44" fillId="43" borderId="26" xfId="0" applyFont="1" applyFill="1" applyBorder="1" applyAlignment="1">
      <alignment horizontal="center" vertical="center"/>
    </xf>
    <xf numFmtId="0" fontId="48" fillId="43" borderId="0" xfId="46" applyFont="1" applyFill="1" applyAlignment="1">
      <alignment horizontal="center" vertical="center"/>
    </xf>
    <xf numFmtId="0" fontId="44" fillId="43" borderId="25" xfId="46" applyFont="1" applyFill="1" applyBorder="1" applyAlignment="1">
      <alignment horizontal="center" vertical="center"/>
    </xf>
    <xf numFmtId="0" fontId="44" fillId="43" borderId="26" xfId="46" applyFont="1" applyFill="1" applyBorder="1" applyAlignment="1">
      <alignment horizontal="center" vertical="center"/>
    </xf>
    <xf numFmtId="0" fontId="49" fillId="43" borderId="25" xfId="46" applyFont="1" applyFill="1" applyBorder="1" applyAlignment="1">
      <alignment horizontal="center" vertical="center"/>
    </xf>
    <xf numFmtId="0" fontId="39" fillId="43" borderId="26" xfId="46" applyFont="1" applyFill="1" applyBorder="1" applyAlignment="1">
      <alignment horizontal="center" vertical="center"/>
    </xf>
    <xf numFmtId="0" fontId="44" fillId="43" borderId="5" xfId="0" applyFont="1" applyFill="1" applyBorder="1" applyAlignment="1">
      <alignment horizontal="center" vertical="center"/>
    </xf>
    <xf numFmtId="0" fontId="44" fillId="43" borderId="6" xfId="0" applyFont="1" applyFill="1" applyBorder="1" applyAlignment="1">
      <alignment horizontal="center" vertical="center"/>
    </xf>
  </cellXfs>
  <cellStyles count="53">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avadno_ca04-19" xfId="46"/>
    <cellStyle name="Nevtralno 2" xfId="44"/>
    <cellStyle name="Normal 2" xfId="50"/>
    <cellStyle name="Normal 7" xfId="49"/>
    <cellStyle name="Odstotek 3" xfId="47"/>
    <cellStyle name="Odstotek 5" xfId="52"/>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8"/>
    <cellStyle name="Vejica 4" xfId="51"/>
    <cellStyle name="Vnos" xfId="7" builtinId="20" customBuiltin="1"/>
    <cellStyle name="Vsota" xfId="14" builtinId="25" customBuiltin="1"/>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a:t>GIBANJE</a:t>
            </a:r>
            <a:r>
              <a:rPr lang="sl-SI" baseline="0"/>
              <a:t> CENE PO KATEGORIJI - RAZRED R3 2019/2020</a:t>
            </a:r>
          </a:p>
        </c:rich>
      </c:tx>
      <c:overlay val="0"/>
      <c:spPr>
        <a:noFill/>
        <a:ln>
          <a:noFill/>
        </a:ln>
        <a:effectLst/>
      </c:spPr>
    </c:title>
    <c:autoTitleDeleted val="0"/>
    <c:plotArea>
      <c:layout>
        <c:manualLayout>
          <c:layoutTarget val="inner"/>
          <c:xMode val="edge"/>
          <c:yMode val="edge"/>
          <c:x val="7.8544454711302863E-2"/>
          <c:y val="6.9495812927955147E-2"/>
          <c:w val="0.90880732457465629"/>
          <c:h val="0.83046327064028513"/>
        </c:manualLayout>
      </c:layout>
      <c:lineChart>
        <c:grouping val="standard"/>
        <c:varyColors val="0"/>
        <c:ser>
          <c:idx val="0"/>
          <c:order val="0"/>
          <c:tx>
            <c:strRef>
              <c:f>'CENE PO TEDNIH'!$A$6</c:f>
              <c:strCache>
                <c:ptCount val="1"/>
                <c:pt idx="0">
                  <c:v>A - R3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'CENE PO TEDNIH'!$D$5:$BD$5</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'CENE PO TEDNIH'!$D$6:$BD$6</c:f>
              <c:numCache>
                <c:formatCode>0.00</c:formatCode>
                <c:ptCount val="53"/>
                <c:pt idx="0">
                  <c:v>341.21</c:v>
                </c:pt>
                <c:pt idx="1">
                  <c:v>341.67</c:v>
                </c:pt>
                <c:pt idx="2">
                  <c:v>341.09</c:v>
                </c:pt>
                <c:pt idx="3">
                  <c:v>342</c:v>
                </c:pt>
                <c:pt idx="4">
                  <c:v>341.56</c:v>
                </c:pt>
                <c:pt idx="5">
                  <c:v>340.68</c:v>
                </c:pt>
                <c:pt idx="6">
                  <c:v>341.01</c:v>
                </c:pt>
                <c:pt idx="7">
                  <c:v>344.65</c:v>
                </c:pt>
                <c:pt idx="8">
                  <c:v>341.68</c:v>
                </c:pt>
                <c:pt idx="9">
                  <c:v>342.01</c:v>
                </c:pt>
                <c:pt idx="10">
                  <c:v>341.25</c:v>
                </c:pt>
                <c:pt idx="11">
                  <c:v>341.78</c:v>
                </c:pt>
                <c:pt idx="12">
                  <c:v>347.43</c:v>
                </c:pt>
                <c:pt idx="13">
                  <c:v>335.99</c:v>
                </c:pt>
                <c:pt idx="14">
                  <c:v>333.79</c:v>
                </c:pt>
                <c:pt idx="15">
                  <c:v>324.57</c:v>
                </c:pt>
                <c:pt idx="16">
                  <c:v>318.7</c:v>
                </c:pt>
                <c:pt idx="17">
                  <c:v>322.45999999999998</c:v>
                </c:pt>
                <c:pt idx="18">
                  <c:v>319.58999999999997</c:v>
                </c:pt>
                <c:pt idx="19">
                  <c:v>320.20999999999998</c:v>
                </c:pt>
                <c:pt idx="20">
                  <c:v>317.15999999999997</c:v>
                </c:pt>
                <c:pt idx="21">
                  <c:v>315.67</c:v>
                </c:pt>
                <c:pt idx="22">
                  <c:v>312.61</c:v>
                </c:pt>
                <c:pt idx="23">
                  <c:v>311.5</c:v>
                </c:pt>
                <c:pt idx="24">
                  <c:v>314.68</c:v>
                </c:pt>
                <c:pt idx="25">
                  <c:v>313.98</c:v>
                </c:pt>
                <c:pt idx="26">
                  <c:v>313.11</c:v>
                </c:pt>
                <c:pt idx="27">
                  <c:v>311.64999999999998</c:v>
                </c:pt>
                <c:pt idx="28">
                  <c:v>311.98</c:v>
                </c:pt>
                <c:pt idx="29">
                  <c:v>313.09999999999997</c:v>
                </c:pt>
                <c:pt idx="30">
                  <c:v>311.75</c:v>
                </c:pt>
                <c:pt idx="31">
                  <c:v>310.89</c:v>
                </c:pt>
                <c:pt idx="32">
                  <c:v>311.39999999999998</c:v>
                </c:pt>
                <c:pt idx="33">
                  <c:v>311.14</c:v>
                </c:pt>
                <c:pt idx="34">
                  <c:v>310.46999999999997</c:v>
                </c:pt>
                <c:pt idx="35">
                  <c:v>295.2</c:v>
                </c:pt>
                <c:pt idx="36">
                  <c:v>310.74</c:v>
                </c:pt>
                <c:pt idx="37">
                  <c:v>310.11</c:v>
                </c:pt>
                <c:pt idx="38">
                  <c:v>311.95</c:v>
                </c:pt>
                <c:pt idx="39">
                  <c:v>311.02999999999997</c:v>
                </c:pt>
                <c:pt idx="40">
                  <c:v>312.77</c:v>
                </c:pt>
                <c:pt idx="41">
                  <c:v>312.81</c:v>
                </c:pt>
                <c:pt idx="42">
                  <c:v>312.04000000000002</c:v>
                </c:pt>
                <c:pt idx="43">
                  <c:v>313.96999999999997</c:v>
                </c:pt>
                <c:pt idx="44">
                  <c:v>310.35000000000002</c:v>
                </c:pt>
                <c:pt idx="45">
                  <c:v>310.95</c:v>
                </c:pt>
                <c:pt idx="46">
                  <c:v>312.14999999999998</c:v>
                </c:pt>
                <c:pt idx="47">
                  <c:v>312.66000000000003</c:v>
                </c:pt>
                <c:pt idx="48">
                  <c:v>312.26</c:v>
                </c:pt>
                <c:pt idx="49">
                  <c:v>308.72000000000003</c:v>
                </c:pt>
                <c:pt idx="50">
                  <c:v>314.08</c:v>
                </c:pt>
                <c:pt idx="51">
                  <c:v>314.14</c:v>
                </c:pt>
                <c:pt idx="52">
                  <c:v>317.25</c:v>
                </c:pt>
              </c:numCache>
            </c:numRef>
          </c:val>
          <c:smooth val="0"/>
          <c:extLst xmlns:c16r2="http://schemas.microsoft.com/office/drawing/2015/06/chart">
            <c:ext xmlns:c16="http://schemas.microsoft.com/office/drawing/2014/chart" uri="{C3380CC4-5D6E-409C-BE32-E72D297353CC}">
              <c16:uniqueId val="{00000000-AAA1-4DEF-A776-511E7A50789B}"/>
            </c:ext>
          </c:extLst>
        </c:ser>
        <c:ser>
          <c:idx val="1"/>
          <c:order val="1"/>
          <c:tx>
            <c:strRef>
              <c:f>'CENE PO TEDNIH'!$A$7</c:f>
              <c:strCache>
                <c:ptCount val="1"/>
                <c:pt idx="0">
                  <c:v>B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'CENE PO TEDNIH'!$D$5:$BD$5</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'CENE PO TEDNIH'!$D$7:$BD$7</c:f>
              <c:numCache>
                <c:formatCode>0.00</c:formatCode>
                <c:ptCount val="53"/>
                <c:pt idx="0">
                  <c:v>325.52999999999997</c:v>
                </c:pt>
                <c:pt idx="1">
                  <c:v>326.08999999999997</c:v>
                </c:pt>
                <c:pt idx="2">
                  <c:v>335.73</c:v>
                </c:pt>
                <c:pt idx="3">
                  <c:v>338.56</c:v>
                </c:pt>
                <c:pt idx="4">
                  <c:v>331.79</c:v>
                </c:pt>
                <c:pt idx="5">
                  <c:v>329.13</c:v>
                </c:pt>
                <c:pt idx="6">
                  <c:v>332.33</c:v>
                </c:pt>
                <c:pt idx="7">
                  <c:v>333.69</c:v>
                </c:pt>
                <c:pt idx="8">
                  <c:v>340.79</c:v>
                </c:pt>
                <c:pt idx="9">
                  <c:v>336.06</c:v>
                </c:pt>
                <c:pt idx="10">
                  <c:v>332.94</c:v>
                </c:pt>
                <c:pt idx="11">
                  <c:v>329.06</c:v>
                </c:pt>
                <c:pt idx="12">
                  <c:v>344.43</c:v>
                </c:pt>
                <c:pt idx="13">
                  <c:v>326.3</c:v>
                </c:pt>
                <c:pt idx="14">
                  <c:v>323.14999999999998</c:v>
                </c:pt>
                <c:pt idx="15">
                  <c:v>310.20999999999998</c:v>
                </c:pt>
                <c:pt idx="16">
                  <c:v>315.52</c:v>
                </c:pt>
                <c:pt idx="17">
                  <c:v>316.52999999999997</c:v>
                </c:pt>
                <c:pt idx="18">
                  <c:v>314.59999999999997</c:v>
                </c:pt>
                <c:pt idx="19">
                  <c:v>320.77</c:v>
                </c:pt>
                <c:pt idx="20">
                  <c:v>312.70999999999998</c:v>
                </c:pt>
                <c:pt idx="21">
                  <c:v>306.17</c:v>
                </c:pt>
                <c:pt idx="22">
                  <c:v>304.68</c:v>
                </c:pt>
                <c:pt idx="23">
                  <c:v>306.2</c:v>
                </c:pt>
                <c:pt idx="24">
                  <c:v>305.29000000000002</c:v>
                </c:pt>
                <c:pt idx="25">
                  <c:v>306.01</c:v>
                </c:pt>
                <c:pt idx="26">
                  <c:v>304.89999999999998</c:v>
                </c:pt>
                <c:pt idx="27">
                  <c:v>313.02</c:v>
                </c:pt>
                <c:pt idx="28">
                  <c:v>307.34999999999997</c:v>
                </c:pt>
                <c:pt idx="29">
                  <c:v>305.89</c:v>
                </c:pt>
                <c:pt idx="30">
                  <c:v>303.58</c:v>
                </c:pt>
                <c:pt idx="31">
                  <c:v>303.59999999999997</c:v>
                </c:pt>
                <c:pt idx="32">
                  <c:v>300.3</c:v>
                </c:pt>
                <c:pt idx="33">
                  <c:v>306.2</c:v>
                </c:pt>
                <c:pt idx="34">
                  <c:v>313.95</c:v>
                </c:pt>
                <c:pt idx="35">
                  <c:v>301.55</c:v>
                </c:pt>
                <c:pt idx="36">
                  <c:v>313.14999999999998</c:v>
                </c:pt>
                <c:pt idx="37">
                  <c:v>240.53</c:v>
                </c:pt>
                <c:pt idx="38">
                  <c:v>306.77</c:v>
                </c:pt>
                <c:pt idx="39">
                  <c:v>304.46999999999997</c:v>
                </c:pt>
                <c:pt idx="40">
                  <c:v>311.02</c:v>
                </c:pt>
                <c:pt idx="41">
                  <c:v>307.29000000000002</c:v>
                </c:pt>
                <c:pt idx="42">
                  <c:v>290.20999999999998</c:v>
                </c:pt>
                <c:pt idx="43">
                  <c:v>300.74</c:v>
                </c:pt>
                <c:pt idx="44">
                  <c:v>301.2</c:v>
                </c:pt>
                <c:pt idx="45">
                  <c:v>303.05</c:v>
                </c:pt>
                <c:pt idx="46">
                  <c:v>303.26</c:v>
                </c:pt>
                <c:pt idx="47">
                  <c:v>302.16000000000003</c:v>
                </c:pt>
                <c:pt idx="48">
                  <c:v>302.29000000000002</c:v>
                </c:pt>
                <c:pt idx="49">
                  <c:v>308</c:v>
                </c:pt>
                <c:pt idx="50">
                  <c:v>306.01</c:v>
                </c:pt>
                <c:pt idx="51">
                  <c:v>305.96999999999997</c:v>
                </c:pt>
                <c:pt idx="52">
                  <c:v>309.34999999999997</c:v>
                </c:pt>
              </c:numCache>
            </c:numRef>
          </c:val>
          <c:smooth val="0"/>
          <c:extLst xmlns:c16r2="http://schemas.microsoft.com/office/drawing/2015/06/chart">
            <c:ext xmlns:c16="http://schemas.microsoft.com/office/drawing/2014/chart" uri="{C3380CC4-5D6E-409C-BE32-E72D297353CC}">
              <c16:uniqueId val="{00000001-AAA1-4DEF-A776-511E7A50789B}"/>
            </c:ext>
          </c:extLst>
        </c:ser>
        <c:ser>
          <c:idx val="2"/>
          <c:order val="2"/>
          <c:tx>
            <c:strRef>
              <c:f>'CENE PO TEDNIH'!$A$8</c:f>
              <c:strCache>
                <c:ptCount val="1"/>
                <c:pt idx="0">
                  <c:v>C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'CENE PO TEDNIH'!$D$5:$BD$5</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'CENE PO TEDNIH'!$F$8:$BD$8</c:f>
              <c:numCache>
                <c:formatCode>0.00</c:formatCode>
                <c:ptCount val="51"/>
                <c:pt idx="12">
                  <c:v>311.32</c:v>
                </c:pt>
                <c:pt idx="13">
                  <c:v>281.32</c:v>
                </c:pt>
                <c:pt idx="41">
                  <c:v>301.32</c:v>
                </c:pt>
              </c:numCache>
            </c:numRef>
          </c:val>
          <c:smooth val="0"/>
          <c:extLst xmlns:c16r2="http://schemas.microsoft.com/office/drawing/2015/06/chart">
            <c:ext xmlns:c16="http://schemas.microsoft.com/office/drawing/2014/chart" uri="{C3380CC4-5D6E-409C-BE32-E72D297353CC}">
              <c16:uniqueId val="{00000002-AAA1-4DEF-A776-511E7A50789B}"/>
            </c:ext>
          </c:extLst>
        </c:ser>
        <c:ser>
          <c:idx val="3"/>
          <c:order val="3"/>
          <c:tx>
            <c:strRef>
              <c:f>'CENE PO TEDNIH'!$A$9</c:f>
              <c:strCache>
                <c:ptCount val="1"/>
                <c:pt idx="0">
                  <c:v>D - O3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'CENE PO TEDNIH'!$D$5:$BD$5</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'CENE PO TEDNIH'!$D$9:$BD$9</c:f>
              <c:numCache>
                <c:formatCode>0.00</c:formatCode>
                <c:ptCount val="53"/>
                <c:pt idx="0">
                  <c:v>217.16</c:v>
                </c:pt>
                <c:pt idx="1">
                  <c:v>225.59</c:v>
                </c:pt>
                <c:pt idx="2">
                  <c:v>222.43</c:v>
                </c:pt>
                <c:pt idx="3">
                  <c:v>217.25</c:v>
                </c:pt>
                <c:pt idx="4">
                  <c:v>225.2</c:v>
                </c:pt>
                <c:pt idx="5">
                  <c:v>227.67</c:v>
                </c:pt>
                <c:pt idx="6">
                  <c:v>239.06</c:v>
                </c:pt>
                <c:pt idx="7">
                  <c:v>229.5</c:v>
                </c:pt>
                <c:pt idx="8">
                  <c:v>232.54999999999998</c:v>
                </c:pt>
                <c:pt idx="9">
                  <c:v>234.98999999999998</c:v>
                </c:pt>
                <c:pt idx="10">
                  <c:v>232.16</c:v>
                </c:pt>
                <c:pt idx="11">
                  <c:v>233.01999999999998</c:v>
                </c:pt>
                <c:pt idx="12">
                  <c:v>230.23999999999998</c:v>
                </c:pt>
                <c:pt idx="13">
                  <c:v>231.38</c:v>
                </c:pt>
                <c:pt idx="14">
                  <c:v>220.03</c:v>
                </c:pt>
                <c:pt idx="15">
                  <c:v>195.54</c:v>
                </c:pt>
                <c:pt idx="16">
                  <c:v>201.23999999999998</c:v>
                </c:pt>
                <c:pt idx="17">
                  <c:v>196.73</c:v>
                </c:pt>
                <c:pt idx="18">
                  <c:v>214.16</c:v>
                </c:pt>
                <c:pt idx="19">
                  <c:v>206.01</c:v>
                </c:pt>
                <c:pt idx="20">
                  <c:v>209.4</c:v>
                </c:pt>
                <c:pt idx="21">
                  <c:v>210.41</c:v>
                </c:pt>
                <c:pt idx="22">
                  <c:v>194.12</c:v>
                </c:pt>
                <c:pt idx="23">
                  <c:v>197.20999999999998</c:v>
                </c:pt>
                <c:pt idx="24">
                  <c:v>211</c:v>
                </c:pt>
                <c:pt idx="25">
                  <c:v>218.81</c:v>
                </c:pt>
                <c:pt idx="26">
                  <c:v>214.12</c:v>
                </c:pt>
                <c:pt idx="27">
                  <c:v>219.91</c:v>
                </c:pt>
                <c:pt idx="28">
                  <c:v>220.78</c:v>
                </c:pt>
                <c:pt idx="29">
                  <c:v>222.57</c:v>
                </c:pt>
                <c:pt idx="30">
                  <c:v>206.19</c:v>
                </c:pt>
                <c:pt idx="31">
                  <c:v>215.9</c:v>
                </c:pt>
                <c:pt idx="32">
                  <c:v>206.29999999999998</c:v>
                </c:pt>
                <c:pt idx="33">
                  <c:v>219.12</c:v>
                </c:pt>
                <c:pt idx="34">
                  <c:v>223.38</c:v>
                </c:pt>
                <c:pt idx="35">
                  <c:v>191.66</c:v>
                </c:pt>
                <c:pt idx="36">
                  <c:v>223.03</c:v>
                </c:pt>
                <c:pt idx="37">
                  <c:v>197.95</c:v>
                </c:pt>
                <c:pt idx="38">
                  <c:v>214.73</c:v>
                </c:pt>
                <c:pt idx="39">
                  <c:v>199.79999999999998</c:v>
                </c:pt>
                <c:pt idx="40">
                  <c:v>216.19</c:v>
                </c:pt>
                <c:pt idx="41">
                  <c:v>216.93</c:v>
                </c:pt>
                <c:pt idx="42">
                  <c:v>228.17</c:v>
                </c:pt>
                <c:pt idx="43">
                  <c:v>201.79</c:v>
                </c:pt>
                <c:pt idx="44">
                  <c:v>187.71</c:v>
                </c:pt>
                <c:pt idx="45">
                  <c:v>204.22</c:v>
                </c:pt>
                <c:pt idx="46">
                  <c:v>191.72</c:v>
                </c:pt>
                <c:pt idx="47">
                  <c:v>194.1</c:v>
                </c:pt>
                <c:pt idx="48">
                  <c:v>191.2</c:v>
                </c:pt>
                <c:pt idx="49">
                  <c:v>199.23</c:v>
                </c:pt>
                <c:pt idx="50">
                  <c:v>192.59</c:v>
                </c:pt>
                <c:pt idx="51">
                  <c:v>224.54</c:v>
                </c:pt>
                <c:pt idx="52">
                  <c:v>217.65</c:v>
                </c:pt>
              </c:numCache>
            </c:numRef>
          </c:val>
          <c:smooth val="0"/>
          <c:extLst xmlns:c16r2="http://schemas.microsoft.com/office/drawing/2015/06/chart">
            <c:ext xmlns:c16="http://schemas.microsoft.com/office/drawing/2014/chart" uri="{C3380CC4-5D6E-409C-BE32-E72D297353CC}">
              <c16:uniqueId val="{00000003-AAA1-4DEF-A776-511E7A50789B}"/>
            </c:ext>
          </c:extLst>
        </c:ser>
        <c:ser>
          <c:idx val="4"/>
          <c:order val="4"/>
          <c:tx>
            <c:strRef>
              <c:f>'CENE PO TEDNIH'!$A$10</c:f>
              <c:strCache>
                <c:ptCount val="1"/>
                <c:pt idx="0">
                  <c:v>E - R3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'CENE PO TEDNIH'!$D$5:$BD$5</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'CENE PO TEDNIH'!$D$10:$BD$10</c:f>
              <c:numCache>
                <c:formatCode>0.00</c:formatCode>
                <c:ptCount val="53"/>
                <c:pt idx="0">
                  <c:v>328.74</c:v>
                </c:pt>
                <c:pt idx="1">
                  <c:v>313.14999999999998</c:v>
                </c:pt>
                <c:pt idx="2">
                  <c:v>334.84</c:v>
                </c:pt>
                <c:pt idx="3">
                  <c:v>331.59</c:v>
                </c:pt>
                <c:pt idx="4">
                  <c:v>335.77</c:v>
                </c:pt>
                <c:pt idx="5">
                  <c:v>332.76</c:v>
                </c:pt>
                <c:pt idx="6">
                  <c:v>334.12</c:v>
                </c:pt>
                <c:pt idx="7">
                  <c:v>330.93</c:v>
                </c:pt>
                <c:pt idx="8">
                  <c:v>329.07</c:v>
                </c:pt>
                <c:pt idx="9">
                  <c:v>326.67</c:v>
                </c:pt>
                <c:pt idx="10">
                  <c:v>332.49</c:v>
                </c:pt>
                <c:pt idx="11">
                  <c:v>331.87</c:v>
                </c:pt>
                <c:pt idx="12">
                  <c:v>336.29</c:v>
                </c:pt>
                <c:pt idx="13">
                  <c:v>326.76</c:v>
                </c:pt>
                <c:pt idx="14">
                  <c:v>323.81</c:v>
                </c:pt>
                <c:pt idx="15">
                  <c:v>321.81</c:v>
                </c:pt>
                <c:pt idx="16">
                  <c:v>308.81</c:v>
                </c:pt>
                <c:pt idx="17">
                  <c:v>310.86</c:v>
                </c:pt>
                <c:pt idx="18">
                  <c:v>307.65999999999997</c:v>
                </c:pt>
                <c:pt idx="19">
                  <c:v>314.7</c:v>
                </c:pt>
                <c:pt idx="20">
                  <c:v>309.68</c:v>
                </c:pt>
                <c:pt idx="21">
                  <c:v>298.31</c:v>
                </c:pt>
                <c:pt idx="22">
                  <c:v>306.81</c:v>
                </c:pt>
                <c:pt idx="23">
                  <c:v>300.27999999999997</c:v>
                </c:pt>
                <c:pt idx="24">
                  <c:v>300.58999999999997</c:v>
                </c:pt>
                <c:pt idx="25">
                  <c:v>301.68</c:v>
                </c:pt>
                <c:pt idx="26">
                  <c:v>308.43</c:v>
                </c:pt>
                <c:pt idx="27">
                  <c:v>346.23</c:v>
                </c:pt>
                <c:pt idx="28">
                  <c:v>302.99</c:v>
                </c:pt>
                <c:pt idx="29">
                  <c:v>305.20999999999998</c:v>
                </c:pt>
                <c:pt idx="30">
                  <c:v>308.96999999999997</c:v>
                </c:pt>
                <c:pt idx="31">
                  <c:v>300</c:v>
                </c:pt>
                <c:pt idx="32">
                  <c:v>304.39</c:v>
                </c:pt>
                <c:pt idx="33">
                  <c:v>308.54000000000002</c:v>
                </c:pt>
                <c:pt idx="34">
                  <c:v>308.32</c:v>
                </c:pt>
                <c:pt idx="35">
                  <c:v>308.49</c:v>
                </c:pt>
                <c:pt idx="36">
                  <c:v>310.62</c:v>
                </c:pt>
                <c:pt idx="37">
                  <c:v>308.05</c:v>
                </c:pt>
                <c:pt idx="38">
                  <c:v>304.81</c:v>
                </c:pt>
                <c:pt idx="39">
                  <c:v>308.42</c:v>
                </c:pt>
                <c:pt idx="40">
                  <c:v>308.64999999999998</c:v>
                </c:pt>
                <c:pt idx="41">
                  <c:v>307.40999999999997</c:v>
                </c:pt>
                <c:pt idx="42">
                  <c:v>311.08</c:v>
                </c:pt>
                <c:pt idx="43">
                  <c:v>308.86</c:v>
                </c:pt>
                <c:pt idx="44">
                  <c:v>304.47000000000003</c:v>
                </c:pt>
                <c:pt idx="45">
                  <c:v>313.27</c:v>
                </c:pt>
                <c:pt idx="46">
                  <c:v>299.61</c:v>
                </c:pt>
                <c:pt idx="47">
                  <c:v>300.24</c:v>
                </c:pt>
                <c:pt idx="48">
                  <c:v>295.82</c:v>
                </c:pt>
                <c:pt idx="49">
                  <c:v>296.89</c:v>
                </c:pt>
                <c:pt idx="50">
                  <c:v>297.64</c:v>
                </c:pt>
                <c:pt idx="51">
                  <c:v>300.40999999999997</c:v>
                </c:pt>
                <c:pt idx="52">
                  <c:v>303.38</c:v>
                </c:pt>
              </c:numCache>
            </c:numRef>
          </c:val>
          <c:smooth val="0"/>
          <c:extLst xmlns:c16r2="http://schemas.microsoft.com/office/drawing/2015/06/chart">
            <c:ext xmlns:c16="http://schemas.microsoft.com/office/drawing/2014/chart" uri="{C3380CC4-5D6E-409C-BE32-E72D297353CC}">
              <c16:uniqueId val="{00000004-AAA1-4DEF-A776-511E7A50789B}"/>
            </c:ext>
          </c:extLst>
        </c:ser>
        <c:ser>
          <c:idx val="5"/>
          <c:order val="5"/>
          <c:tx>
            <c:strRef>
              <c:f>'CENE PO TEDNIH'!$A$11</c:f>
              <c:strCache>
                <c:ptCount val="1"/>
                <c:pt idx="0">
                  <c:v>Z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'CENE PO TEDNIH'!$D$5:$BD$5</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'CENE PO TEDNIH'!$B$11:$BB$11</c:f>
              <c:numCache>
                <c:formatCode>0.00</c:formatCode>
                <c:ptCount val="53"/>
                <c:pt idx="42">
                  <c:v>321.32</c:v>
                </c:pt>
              </c:numCache>
            </c:numRef>
          </c:val>
          <c:smooth val="0"/>
          <c:extLst xmlns:c16r2="http://schemas.microsoft.com/office/drawing/2015/06/chart">
            <c:ext xmlns:c16="http://schemas.microsoft.com/office/drawing/2014/chart" uri="{C3380CC4-5D6E-409C-BE32-E72D297353CC}">
              <c16:uniqueId val="{00000005-AAA1-4DEF-A776-511E7A50789B}"/>
            </c:ext>
          </c:extLst>
        </c:ser>
        <c:dLbls>
          <c:showLegendKey val="0"/>
          <c:showVal val="0"/>
          <c:showCatName val="0"/>
          <c:showSerName val="0"/>
          <c:showPercent val="0"/>
          <c:showBubbleSize val="0"/>
        </c:dLbls>
        <c:marker val="1"/>
        <c:smooth val="0"/>
        <c:axId val="94094464"/>
        <c:axId val="94096384"/>
      </c:lineChart>
      <c:catAx>
        <c:axId val="9409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4096384"/>
        <c:crosses val="autoZero"/>
        <c:auto val="1"/>
        <c:lblAlgn val="ctr"/>
        <c:lblOffset val="100"/>
        <c:noMultiLvlLbl val="0"/>
      </c:catAx>
      <c:valAx>
        <c:axId val="94096384"/>
        <c:scaling>
          <c:orientation val="minMax"/>
          <c:min val="15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EUR/100kg</a:t>
                </a:r>
              </a:p>
            </c:rich>
          </c:tx>
          <c:layout>
            <c:manualLayout>
              <c:xMode val="edge"/>
              <c:yMode val="edge"/>
              <c:x val="1.2158053417997918E-2"/>
              <c:y val="0.37496728264922696"/>
            </c:manualLayout>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4094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baseline="0"/>
              <a:t> SKUPNA KOLIČINA ZAKOLA V KILOGRAMIH PO KATEGORIJAH</a:t>
            </a:r>
            <a:endParaRPr lang="sl-SI"/>
          </a:p>
        </c:rich>
      </c:tx>
      <c:layout>
        <c:manualLayout>
          <c:xMode val="edge"/>
          <c:yMode val="edge"/>
          <c:x val="0.31113665389527456"/>
          <c:y val="2.2130010617758374E-2"/>
        </c:manualLayout>
      </c:layout>
      <c:overlay val="0"/>
      <c:spPr>
        <a:noFill/>
        <a:ln>
          <a:noFill/>
        </a:ln>
        <a:effectLst/>
      </c:spPr>
    </c:title>
    <c:autoTitleDeleted val="0"/>
    <c:plotArea>
      <c:layout/>
      <c:lineChart>
        <c:grouping val="standard"/>
        <c:varyColors val="0"/>
        <c:ser>
          <c:idx val="1"/>
          <c:order val="0"/>
          <c:tx>
            <c:strRef>
              <c:f>'SKUPNI ZAKOL PO TEDNIH'!$B$3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TEDNIH'!$A$7:$A$59</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'SKUPNI ZAKOL PO TEDNIH'!$B$7:$B$59</c:f>
              <c:numCache>
                <c:formatCode>#,##0\ \k\g</c:formatCode>
                <c:ptCount val="53"/>
                <c:pt idx="0">
                  <c:v>71</c:v>
                </c:pt>
                <c:pt idx="1">
                  <c:v>235</c:v>
                </c:pt>
                <c:pt idx="2">
                  <c:v>386</c:v>
                </c:pt>
                <c:pt idx="3">
                  <c:v>136</c:v>
                </c:pt>
                <c:pt idx="5">
                  <c:v>568</c:v>
                </c:pt>
                <c:pt idx="8">
                  <c:v>488</c:v>
                </c:pt>
                <c:pt idx="10">
                  <c:v>506</c:v>
                </c:pt>
                <c:pt idx="11">
                  <c:v>235</c:v>
                </c:pt>
                <c:pt idx="12">
                  <c:v>793</c:v>
                </c:pt>
                <c:pt idx="13">
                  <c:v>1222</c:v>
                </c:pt>
                <c:pt idx="14">
                  <c:v>353</c:v>
                </c:pt>
                <c:pt idx="15">
                  <c:v>226</c:v>
                </c:pt>
                <c:pt idx="16">
                  <c:v>767</c:v>
                </c:pt>
                <c:pt idx="17">
                  <c:v>122</c:v>
                </c:pt>
                <c:pt idx="19">
                  <c:v>114</c:v>
                </c:pt>
                <c:pt idx="27">
                  <c:v>522</c:v>
                </c:pt>
                <c:pt idx="36">
                  <c:v>0</c:v>
                </c:pt>
                <c:pt idx="37">
                  <c:v>130</c:v>
                </c:pt>
                <c:pt idx="38">
                  <c:v>0</c:v>
                </c:pt>
                <c:pt idx="39">
                  <c:v>341</c:v>
                </c:pt>
                <c:pt idx="40">
                  <c:v>712</c:v>
                </c:pt>
                <c:pt idx="41">
                  <c:v>0</c:v>
                </c:pt>
                <c:pt idx="42">
                  <c:v>272</c:v>
                </c:pt>
                <c:pt idx="43">
                  <c:v>0</c:v>
                </c:pt>
                <c:pt idx="44">
                  <c:v>0</c:v>
                </c:pt>
                <c:pt idx="45">
                  <c:v>332</c:v>
                </c:pt>
                <c:pt idx="46">
                  <c:v>139</c:v>
                </c:pt>
                <c:pt idx="47">
                  <c:v>0</c:v>
                </c:pt>
                <c:pt idx="48">
                  <c:v>111</c:v>
                </c:pt>
                <c:pt idx="49">
                  <c:v>0</c:v>
                </c:pt>
                <c:pt idx="50">
                  <c:v>478</c:v>
                </c:pt>
                <c:pt idx="51">
                  <c:v>0</c:v>
                </c:pt>
                <c:pt idx="52">
                  <c:v>762</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TEDNIH'!$C$3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TEDNIH'!$A$7:$A$59</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'SKUPNI ZAKOL PO TEDNIH'!$C$7:$C$59</c:f>
              <c:numCache>
                <c:formatCode>#,##0\ \k\g</c:formatCode>
                <c:ptCount val="53"/>
                <c:pt idx="0">
                  <c:v>154089</c:v>
                </c:pt>
                <c:pt idx="1">
                  <c:v>174538</c:v>
                </c:pt>
                <c:pt idx="2">
                  <c:v>140020</c:v>
                </c:pt>
                <c:pt idx="3">
                  <c:v>150157</c:v>
                </c:pt>
                <c:pt idx="4">
                  <c:v>142871</c:v>
                </c:pt>
                <c:pt idx="5">
                  <c:v>160601</c:v>
                </c:pt>
                <c:pt idx="6">
                  <c:v>160466</c:v>
                </c:pt>
                <c:pt idx="7">
                  <c:v>153017</c:v>
                </c:pt>
                <c:pt idx="8">
                  <c:v>166214</c:v>
                </c:pt>
                <c:pt idx="9">
                  <c:v>150073</c:v>
                </c:pt>
                <c:pt idx="10">
                  <c:v>163727</c:v>
                </c:pt>
                <c:pt idx="11">
                  <c:v>159826</c:v>
                </c:pt>
                <c:pt idx="12">
                  <c:v>131570</c:v>
                </c:pt>
                <c:pt idx="13">
                  <c:v>192224</c:v>
                </c:pt>
                <c:pt idx="14">
                  <c:v>151037</c:v>
                </c:pt>
                <c:pt idx="15">
                  <c:v>110337</c:v>
                </c:pt>
                <c:pt idx="16">
                  <c:v>151331</c:v>
                </c:pt>
                <c:pt idx="17">
                  <c:v>111680</c:v>
                </c:pt>
                <c:pt idx="18">
                  <c:v>145295</c:v>
                </c:pt>
                <c:pt idx="19">
                  <c:v>123780</c:v>
                </c:pt>
                <c:pt idx="20">
                  <c:v>125756</c:v>
                </c:pt>
                <c:pt idx="21">
                  <c:v>131570</c:v>
                </c:pt>
                <c:pt idx="22">
                  <c:v>140458</c:v>
                </c:pt>
                <c:pt idx="23">
                  <c:v>142312</c:v>
                </c:pt>
                <c:pt idx="24">
                  <c:v>101111</c:v>
                </c:pt>
                <c:pt idx="25">
                  <c:v>131895</c:v>
                </c:pt>
                <c:pt idx="26">
                  <c:v>111881</c:v>
                </c:pt>
                <c:pt idx="27">
                  <c:v>128318</c:v>
                </c:pt>
                <c:pt idx="28">
                  <c:v>138968</c:v>
                </c:pt>
                <c:pt idx="29">
                  <c:v>118406</c:v>
                </c:pt>
                <c:pt idx="30">
                  <c:v>119280</c:v>
                </c:pt>
                <c:pt idx="31">
                  <c:v>118423</c:v>
                </c:pt>
                <c:pt idx="32">
                  <c:v>128186</c:v>
                </c:pt>
                <c:pt idx="33">
                  <c:v>110306</c:v>
                </c:pt>
                <c:pt idx="34">
                  <c:v>120044</c:v>
                </c:pt>
                <c:pt idx="35">
                  <c:v>120044</c:v>
                </c:pt>
                <c:pt idx="36">
                  <c:v>119594</c:v>
                </c:pt>
                <c:pt idx="37">
                  <c:v>119291</c:v>
                </c:pt>
                <c:pt idx="38">
                  <c:v>123350</c:v>
                </c:pt>
                <c:pt idx="39">
                  <c:v>148332</c:v>
                </c:pt>
                <c:pt idx="40">
                  <c:v>133059</c:v>
                </c:pt>
                <c:pt idx="41">
                  <c:v>124640</c:v>
                </c:pt>
                <c:pt idx="42">
                  <c:v>121767</c:v>
                </c:pt>
                <c:pt idx="43">
                  <c:v>115939</c:v>
                </c:pt>
                <c:pt idx="44">
                  <c:v>120428</c:v>
                </c:pt>
                <c:pt idx="45">
                  <c:v>113300</c:v>
                </c:pt>
                <c:pt idx="46">
                  <c:v>101299</c:v>
                </c:pt>
                <c:pt idx="47">
                  <c:v>108239</c:v>
                </c:pt>
                <c:pt idx="48">
                  <c:v>108624</c:v>
                </c:pt>
                <c:pt idx="49">
                  <c:v>147072</c:v>
                </c:pt>
                <c:pt idx="50">
                  <c:v>129752</c:v>
                </c:pt>
                <c:pt idx="51">
                  <c:v>169938</c:v>
                </c:pt>
                <c:pt idx="52">
                  <c:v>152825</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TEDNIH'!$D$3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TEDNIH'!$A$7:$A$59</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'SKUPNI ZAKOL PO TEDNIH'!$D$7:$D$59</c:f>
              <c:numCache>
                <c:formatCode>#,##0\ \k\g</c:formatCode>
                <c:ptCount val="53"/>
                <c:pt idx="0">
                  <c:v>7296</c:v>
                </c:pt>
                <c:pt idx="1">
                  <c:v>10650</c:v>
                </c:pt>
                <c:pt idx="2">
                  <c:v>5872</c:v>
                </c:pt>
                <c:pt idx="3">
                  <c:v>5732</c:v>
                </c:pt>
                <c:pt idx="4">
                  <c:v>8687</c:v>
                </c:pt>
                <c:pt idx="5">
                  <c:v>4364</c:v>
                </c:pt>
                <c:pt idx="6">
                  <c:v>5757</c:v>
                </c:pt>
                <c:pt idx="7">
                  <c:v>10546</c:v>
                </c:pt>
                <c:pt idx="8">
                  <c:v>3616</c:v>
                </c:pt>
                <c:pt idx="9">
                  <c:v>6067</c:v>
                </c:pt>
                <c:pt idx="10">
                  <c:v>4270</c:v>
                </c:pt>
                <c:pt idx="11">
                  <c:v>5457</c:v>
                </c:pt>
                <c:pt idx="12">
                  <c:v>6584</c:v>
                </c:pt>
                <c:pt idx="13">
                  <c:v>5891</c:v>
                </c:pt>
                <c:pt idx="14">
                  <c:v>8748</c:v>
                </c:pt>
                <c:pt idx="15">
                  <c:v>6988</c:v>
                </c:pt>
                <c:pt idx="16">
                  <c:v>8722</c:v>
                </c:pt>
                <c:pt idx="17">
                  <c:v>6040</c:v>
                </c:pt>
                <c:pt idx="18">
                  <c:v>6714</c:v>
                </c:pt>
                <c:pt idx="19">
                  <c:v>6931</c:v>
                </c:pt>
                <c:pt idx="20">
                  <c:v>8646</c:v>
                </c:pt>
                <c:pt idx="21">
                  <c:v>6584</c:v>
                </c:pt>
                <c:pt idx="22">
                  <c:v>7414</c:v>
                </c:pt>
                <c:pt idx="23">
                  <c:v>11578</c:v>
                </c:pt>
                <c:pt idx="24">
                  <c:v>5972</c:v>
                </c:pt>
                <c:pt idx="25">
                  <c:v>7084</c:v>
                </c:pt>
                <c:pt idx="26">
                  <c:v>8073</c:v>
                </c:pt>
                <c:pt idx="27">
                  <c:v>9912</c:v>
                </c:pt>
                <c:pt idx="28">
                  <c:v>14377</c:v>
                </c:pt>
                <c:pt idx="29">
                  <c:v>7979</c:v>
                </c:pt>
                <c:pt idx="30">
                  <c:v>11364</c:v>
                </c:pt>
                <c:pt idx="31">
                  <c:v>11038</c:v>
                </c:pt>
                <c:pt idx="32">
                  <c:v>7755</c:v>
                </c:pt>
                <c:pt idx="33">
                  <c:v>12741</c:v>
                </c:pt>
                <c:pt idx="34">
                  <c:v>14411</c:v>
                </c:pt>
                <c:pt idx="35">
                  <c:v>14411</c:v>
                </c:pt>
                <c:pt idx="36">
                  <c:v>8124</c:v>
                </c:pt>
                <c:pt idx="37">
                  <c:v>10449</c:v>
                </c:pt>
                <c:pt idx="38">
                  <c:v>6350</c:v>
                </c:pt>
                <c:pt idx="39">
                  <c:v>11444</c:v>
                </c:pt>
                <c:pt idx="40">
                  <c:v>11826</c:v>
                </c:pt>
                <c:pt idx="41">
                  <c:v>7306</c:v>
                </c:pt>
                <c:pt idx="42">
                  <c:v>11614</c:v>
                </c:pt>
                <c:pt idx="43">
                  <c:v>8534</c:v>
                </c:pt>
                <c:pt idx="44">
                  <c:v>4677</c:v>
                </c:pt>
                <c:pt idx="45">
                  <c:v>4713</c:v>
                </c:pt>
                <c:pt idx="46">
                  <c:v>7553</c:v>
                </c:pt>
                <c:pt idx="47">
                  <c:v>5918</c:v>
                </c:pt>
                <c:pt idx="48">
                  <c:v>9686</c:v>
                </c:pt>
                <c:pt idx="49">
                  <c:v>8175</c:v>
                </c:pt>
                <c:pt idx="50">
                  <c:v>12377</c:v>
                </c:pt>
                <c:pt idx="51">
                  <c:v>9670</c:v>
                </c:pt>
                <c:pt idx="52">
                  <c:v>7578</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TEDNIH'!$E$3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TEDNIH'!$A$7:$A$59</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'SKUPNI ZAKOL PO TEDNIH'!$E$7:$E$59</c:f>
              <c:numCache>
                <c:formatCode>#,##0\ \k\g</c:formatCode>
                <c:ptCount val="53"/>
                <c:pt idx="1">
                  <c:v>425</c:v>
                </c:pt>
                <c:pt idx="4">
                  <c:v>267</c:v>
                </c:pt>
                <c:pt idx="14">
                  <c:v>747</c:v>
                </c:pt>
                <c:pt idx="15">
                  <c:v>311</c:v>
                </c:pt>
                <c:pt idx="17">
                  <c:v>372</c:v>
                </c:pt>
                <c:pt idx="36">
                  <c:v>0</c:v>
                </c:pt>
                <c:pt idx="37">
                  <c:v>0</c:v>
                </c:pt>
                <c:pt idx="38">
                  <c:v>0</c:v>
                </c:pt>
                <c:pt idx="40">
                  <c:v>0</c:v>
                </c:pt>
                <c:pt idx="42">
                  <c:v>311</c:v>
                </c:pt>
                <c:pt idx="43">
                  <c:v>1790</c:v>
                </c:pt>
                <c:pt idx="44">
                  <c:v>0</c:v>
                </c:pt>
                <c:pt idx="45">
                  <c:v>392</c:v>
                </c:pt>
                <c:pt idx="46">
                  <c:v>0</c:v>
                </c:pt>
                <c:pt idx="47">
                  <c:v>0</c:v>
                </c:pt>
                <c:pt idx="48">
                  <c:v>0</c:v>
                </c:pt>
                <c:pt idx="49">
                  <c:v>0</c:v>
                </c:pt>
                <c:pt idx="50">
                  <c:v>338</c:v>
                </c:pt>
                <c:pt idx="51">
                  <c:v>0</c:v>
                </c:pt>
                <c:pt idx="52">
                  <c:v>362</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TEDNIH'!$F$3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TEDNIH'!$A$7:$A$59</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'SKUPNI ZAKOL PO TEDNIH'!$F$7:$F$59</c:f>
              <c:numCache>
                <c:formatCode>#,##0\ \k\g</c:formatCode>
                <c:ptCount val="53"/>
                <c:pt idx="0">
                  <c:v>22685</c:v>
                </c:pt>
                <c:pt idx="1">
                  <c:v>21999</c:v>
                </c:pt>
                <c:pt idx="2">
                  <c:v>21431</c:v>
                </c:pt>
                <c:pt idx="3">
                  <c:v>43810</c:v>
                </c:pt>
                <c:pt idx="4">
                  <c:v>49835</c:v>
                </c:pt>
                <c:pt idx="5">
                  <c:v>47587</c:v>
                </c:pt>
                <c:pt idx="6">
                  <c:v>35411</c:v>
                </c:pt>
                <c:pt idx="7">
                  <c:v>46149</c:v>
                </c:pt>
                <c:pt idx="8">
                  <c:v>46389</c:v>
                </c:pt>
                <c:pt idx="9">
                  <c:v>45850</c:v>
                </c:pt>
                <c:pt idx="10">
                  <c:v>41692</c:v>
                </c:pt>
                <c:pt idx="11">
                  <c:v>50392</c:v>
                </c:pt>
                <c:pt idx="12">
                  <c:v>48848</c:v>
                </c:pt>
                <c:pt idx="13">
                  <c:v>25871</c:v>
                </c:pt>
                <c:pt idx="14">
                  <c:v>37782</c:v>
                </c:pt>
                <c:pt idx="15">
                  <c:v>44954</c:v>
                </c:pt>
                <c:pt idx="16">
                  <c:v>37167</c:v>
                </c:pt>
                <c:pt idx="17">
                  <c:v>32415</c:v>
                </c:pt>
                <c:pt idx="18">
                  <c:v>25291</c:v>
                </c:pt>
                <c:pt idx="19">
                  <c:v>23468</c:v>
                </c:pt>
                <c:pt idx="20">
                  <c:v>41125</c:v>
                </c:pt>
                <c:pt idx="21">
                  <c:v>48848</c:v>
                </c:pt>
                <c:pt idx="22">
                  <c:v>33519</c:v>
                </c:pt>
                <c:pt idx="23">
                  <c:v>58259</c:v>
                </c:pt>
                <c:pt idx="24">
                  <c:v>27715</c:v>
                </c:pt>
                <c:pt idx="25">
                  <c:v>39817</c:v>
                </c:pt>
                <c:pt idx="26">
                  <c:v>44317</c:v>
                </c:pt>
                <c:pt idx="27">
                  <c:v>31477</c:v>
                </c:pt>
                <c:pt idx="28">
                  <c:v>45506</c:v>
                </c:pt>
                <c:pt idx="29">
                  <c:v>36063</c:v>
                </c:pt>
                <c:pt idx="30">
                  <c:v>38956</c:v>
                </c:pt>
                <c:pt idx="31">
                  <c:v>40577</c:v>
                </c:pt>
                <c:pt idx="32">
                  <c:v>46790</c:v>
                </c:pt>
                <c:pt idx="33">
                  <c:v>38020</c:v>
                </c:pt>
                <c:pt idx="34">
                  <c:v>47106</c:v>
                </c:pt>
                <c:pt idx="35">
                  <c:v>47106</c:v>
                </c:pt>
                <c:pt idx="36">
                  <c:v>34401</c:v>
                </c:pt>
                <c:pt idx="37">
                  <c:v>50185</c:v>
                </c:pt>
                <c:pt idx="38">
                  <c:v>34610</c:v>
                </c:pt>
                <c:pt idx="39">
                  <c:v>44711</c:v>
                </c:pt>
                <c:pt idx="40">
                  <c:v>38608</c:v>
                </c:pt>
                <c:pt idx="41">
                  <c:v>46142</c:v>
                </c:pt>
                <c:pt idx="42">
                  <c:v>55131</c:v>
                </c:pt>
                <c:pt idx="43">
                  <c:v>46596</c:v>
                </c:pt>
                <c:pt idx="44">
                  <c:v>41648</c:v>
                </c:pt>
                <c:pt idx="45">
                  <c:v>25470</c:v>
                </c:pt>
                <c:pt idx="46">
                  <c:v>40679</c:v>
                </c:pt>
                <c:pt idx="47">
                  <c:v>65786</c:v>
                </c:pt>
                <c:pt idx="48">
                  <c:v>63577</c:v>
                </c:pt>
                <c:pt idx="49">
                  <c:v>43259</c:v>
                </c:pt>
                <c:pt idx="50">
                  <c:v>48017</c:v>
                </c:pt>
                <c:pt idx="51">
                  <c:v>50489</c:v>
                </c:pt>
                <c:pt idx="52">
                  <c:v>47720</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TEDNIH'!$G$3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TEDNIH'!$A$7:$A$59</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'SKUPNI ZAKOL PO TEDNIH'!$G$7:$G$59</c:f>
              <c:numCache>
                <c:formatCode>#,##0\ \k\g</c:formatCode>
                <c:ptCount val="53"/>
                <c:pt idx="0">
                  <c:v>36597</c:v>
                </c:pt>
                <c:pt idx="1">
                  <c:v>18785</c:v>
                </c:pt>
                <c:pt idx="2">
                  <c:v>28226</c:v>
                </c:pt>
                <c:pt idx="3">
                  <c:v>47066</c:v>
                </c:pt>
                <c:pt idx="4">
                  <c:v>47216</c:v>
                </c:pt>
                <c:pt idx="5">
                  <c:v>49565</c:v>
                </c:pt>
                <c:pt idx="6">
                  <c:v>42426</c:v>
                </c:pt>
                <c:pt idx="7">
                  <c:v>48937</c:v>
                </c:pt>
                <c:pt idx="8">
                  <c:v>45220</c:v>
                </c:pt>
                <c:pt idx="9">
                  <c:v>46034</c:v>
                </c:pt>
                <c:pt idx="10">
                  <c:v>39634</c:v>
                </c:pt>
                <c:pt idx="11">
                  <c:v>46533</c:v>
                </c:pt>
                <c:pt idx="12">
                  <c:v>42445</c:v>
                </c:pt>
                <c:pt idx="13">
                  <c:v>36796</c:v>
                </c:pt>
                <c:pt idx="14">
                  <c:v>33238</c:v>
                </c:pt>
                <c:pt idx="15">
                  <c:v>18539</c:v>
                </c:pt>
                <c:pt idx="16">
                  <c:v>35173</c:v>
                </c:pt>
                <c:pt idx="17">
                  <c:v>24945</c:v>
                </c:pt>
                <c:pt idx="18">
                  <c:v>46020</c:v>
                </c:pt>
                <c:pt idx="19">
                  <c:v>25809</c:v>
                </c:pt>
                <c:pt idx="20">
                  <c:v>39693</c:v>
                </c:pt>
                <c:pt idx="21">
                  <c:v>42445</c:v>
                </c:pt>
                <c:pt idx="22">
                  <c:v>41660</c:v>
                </c:pt>
                <c:pt idx="23">
                  <c:v>44647</c:v>
                </c:pt>
                <c:pt idx="24">
                  <c:v>41514</c:v>
                </c:pt>
                <c:pt idx="25">
                  <c:v>44887</c:v>
                </c:pt>
                <c:pt idx="26">
                  <c:v>44902</c:v>
                </c:pt>
                <c:pt idx="27">
                  <c:v>52947</c:v>
                </c:pt>
                <c:pt idx="28">
                  <c:v>48982</c:v>
                </c:pt>
                <c:pt idx="29">
                  <c:v>42405</c:v>
                </c:pt>
                <c:pt idx="30">
                  <c:v>59096</c:v>
                </c:pt>
                <c:pt idx="31">
                  <c:v>41415</c:v>
                </c:pt>
                <c:pt idx="32">
                  <c:v>59347</c:v>
                </c:pt>
                <c:pt idx="33">
                  <c:v>49702</c:v>
                </c:pt>
                <c:pt idx="34">
                  <c:v>51846</c:v>
                </c:pt>
                <c:pt idx="35">
                  <c:v>51846</c:v>
                </c:pt>
                <c:pt idx="36">
                  <c:v>56720</c:v>
                </c:pt>
                <c:pt idx="37">
                  <c:v>51804</c:v>
                </c:pt>
                <c:pt idx="38">
                  <c:v>46640</c:v>
                </c:pt>
                <c:pt idx="39">
                  <c:v>54932</c:v>
                </c:pt>
                <c:pt idx="40">
                  <c:v>48953</c:v>
                </c:pt>
                <c:pt idx="41">
                  <c:v>48270</c:v>
                </c:pt>
                <c:pt idx="42">
                  <c:v>39848</c:v>
                </c:pt>
                <c:pt idx="43">
                  <c:v>47751</c:v>
                </c:pt>
                <c:pt idx="44">
                  <c:v>40180</c:v>
                </c:pt>
                <c:pt idx="45">
                  <c:v>28949</c:v>
                </c:pt>
                <c:pt idx="46">
                  <c:v>20682</c:v>
                </c:pt>
                <c:pt idx="47">
                  <c:v>30849</c:v>
                </c:pt>
                <c:pt idx="48">
                  <c:v>44760</c:v>
                </c:pt>
                <c:pt idx="49">
                  <c:v>44339</c:v>
                </c:pt>
                <c:pt idx="50">
                  <c:v>43426</c:v>
                </c:pt>
                <c:pt idx="51">
                  <c:v>43066</c:v>
                </c:pt>
                <c:pt idx="52">
                  <c:v>45466</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TEDNIH'!$H$3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TEDNIH'!$A$7:$A$59</c:f>
              <c:numCache>
                <c:formatCode>General</c:formatCode>
                <c:ptCount val="53"/>
                <c:pt idx="0">
                  <c:v>51</c:v>
                </c:pt>
                <c:pt idx="1">
                  <c:v>52</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numCache>
            </c:numRef>
          </c:cat>
          <c:val>
            <c:numRef>
              <c:f>'SKUPNI ZAKOL PO TEDNIH'!$H$7:$H$59</c:f>
              <c:numCache>
                <c:formatCode>#,##0\ \k\g</c:formatCode>
                <c:ptCount val="53"/>
                <c:pt idx="15">
                  <c:v>6264</c:v>
                </c:pt>
                <c:pt idx="16">
                  <c:v>5891</c:v>
                </c:pt>
                <c:pt idx="17">
                  <c:v>4593</c:v>
                </c:pt>
                <c:pt idx="18">
                  <c:v>8795</c:v>
                </c:pt>
                <c:pt idx="19">
                  <c:v>4018</c:v>
                </c:pt>
                <c:pt idx="20">
                  <c:v>7125</c:v>
                </c:pt>
                <c:pt idx="21">
                  <c:v>4904</c:v>
                </c:pt>
                <c:pt idx="22">
                  <c:v>5053</c:v>
                </c:pt>
                <c:pt idx="23">
                  <c:v>5432</c:v>
                </c:pt>
                <c:pt idx="24">
                  <c:v>6651</c:v>
                </c:pt>
                <c:pt idx="25">
                  <c:v>6934</c:v>
                </c:pt>
                <c:pt idx="26">
                  <c:v>8174</c:v>
                </c:pt>
                <c:pt idx="27">
                  <c:v>10713</c:v>
                </c:pt>
                <c:pt idx="29">
                  <c:v>7949</c:v>
                </c:pt>
                <c:pt idx="32">
                  <c:v>5600</c:v>
                </c:pt>
                <c:pt idx="34">
                  <c:v>5702</c:v>
                </c:pt>
                <c:pt idx="35">
                  <c:v>7248</c:v>
                </c:pt>
                <c:pt idx="36">
                  <c:v>5527</c:v>
                </c:pt>
                <c:pt idx="37">
                  <c:v>7589</c:v>
                </c:pt>
                <c:pt idx="38">
                  <c:v>6657</c:v>
                </c:pt>
                <c:pt idx="39">
                  <c:v>7196</c:v>
                </c:pt>
                <c:pt idx="40">
                  <c:v>4813</c:v>
                </c:pt>
                <c:pt idx="41">
                  <c:v>5886</c:v>
                </c:pt>
                <c:pt idx="42">
                  <c:v>6222</c:v>
                </c:pt>
                <c:pt idx="43">
                  <c:v>6629</c:v>
                </c:pt>
                <c:pt idx="44">
                  <c:v>4265</c:v>
                </c:pt>
                <c:pt idx="45">
                  <c:v>4860</c:v>
                </c:pt>
                <c:pt idx="46">
                  <c:v>6459</c:v>
                </c:pt>
                <c:pt idx="47">
                  <c:v>5716</c:v>
                </c:pt>
                <c:pt idx="48">
                  <c:v>5508</c:v>
                </c:pt>
                <c:pt idx="49">
                  <c:v>5654</c:v>
                </c:pt>
                <c:pt idx="50">
                  <c:v>4729</c:v>
                </c:pt>
                <c:pt idx="51">
                  <c:v>7909</c:v>
                </c:pt>
                <c:pt idx="52">
                  <c:v>7589</c:v>
                </c:pt>
              </c:numCache>
            </c:numRef>
          </c:val>
          <c:smooth val="0"/>
        </c:ser>
        <c:dLbls>
          <c:showLegendKey val="0"/>
          <c:showVal val="0"/>
          <c:showCatName val="0"/>
          <c:showSerName val="0"/>
          <c:showPercent val="0"/>
          <c:showBubbleSize val="0"/>
        </c:dLbls>
        <c:marker val="1"/>
        <c:smooth val="0"/>
        <c:axId val="94231552"/>
        <c:axId val="94254592"/>
      </c:lineChart>
      <c:catAx>
        <c:axId val="94231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2019/2020</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4254592"/>
        <c:crosses val="autoZero"/>
        <c:auto val="1"/>
        <c:lblAlgn val="ctr"/>
        <c:lblOffset val="100"/>
        <c:noMultiLvlLbl val="0"/>
      </c:catAx>
      <c:valAx>
        <c:axId val="94254592"/>
        <c:scaling>
          <c:orientation val="minMax"/>
          <c:max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endParaRPr lang="en-US"/>
              </a:p>
            </c:rich>
          </c:tx>
          <c:overlay val="0"/>
          <c:spPr>
            <a:noFill/>
            <a:ln>
              <a:noFill/>
            </a:ln>
            <a:effectLst/>
          </c:sp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423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'EU CENE R3'!$A$84</c:f>
              <c:strCache>
                <c:ptCount val="1"/>
                <c:pt idx="0">
                  <c:v>103% bazne cene</c:v>
                </c:pt>
              </c:strCache>
            </c:strRef>
          </c:tx>
          <c:spPr>
            <a:ln w="28575" cap="rnd">
              <a:solidFill>
                <a:schemeClr val="accent2"/>
              </a:solidFill>
              <a:round/>
            </a:ln>
            <a:effectLst/>
          </c:spPr>
          <c:marker>
            <c:symbol val="none"/>
          </c:marker>
          <c:cat>
            <c:numRef>
              <c:f>'EU CENE R3'!$D$83:$BD$83</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'EU CENE R3'!$D$84:$BD$84</c:f>
              <c:numCache>
                <c:formatCode>0.00</c:formatCode>
                <c:ptCount val="53"/>
                <c:pt idx="0">
                  <c:v>229.07</c:v>
                </c:pt>
                <c:pt idx="1">
                  <c:v>229.07</c:v>
                </c:pt>
                <c:pt idx="2">
                  <c:v>229.07</c:v>
                </c:pt>
                <c:pt idx="3">
                  <c:v>229.07</c:v>
                </c:pt>
                <c:pt idx="4">
                  <c:v>229.07</c:v>
                </c:pt>
                <c:pt idx="5">
                  <c:v>229.07</c:v>
                </c:pt>
                <c:pt idx="6">
                  <c:v>229.07</c:v>
                </c:pt>
                <c:pt idx="7">
                  <c:v>229.07</c:v>
                </c:pt>
                <c:pt idx="8">
                  <c:v>229.07</c:v>
                </c:pt>
                <c:pt idx="9">
                  <c:v>229.07</c:v>
                </c:pt>
                <c:pt idx="10">
                  <c:v>229.07</c:v>
                </c:pt>
                <c:pt idx="11">
                  <c:v>229.07</c:v>
                </c:pt>
                <c:pt idx="12">
                  <c:v>229.07</c:v>
                </c:pt>
                <c:pt idx="13">
                  <c:v>229.07</c:v>
                </c:pt>
                <c:pt idx="14">
                  <c:v>229.07</c:v>
                </c:pt>
                <c:pt idx="15">
                  <c:v>229.07</c:v>
                </c:pt>
                <c:pt idx="16">
                  <c:v>229.07</c:v>
                </c:pt>
                <c:pt idx="17">
                  <c:v>229.07</c:v>
                </c:pt>
                <c:pt idx="18">
                  <c:v>229.07</c:v>
                </c:pt>
                <c:pt idx="19">
                  <c:v>229.07</c:v>
                </c:pt>
                <c:pt idx="20">
                  <c:v>229.07</c:v>
                </c:pt>
                <c:pt idx="21">
                  <c:v>229.07</c:v>
                </c:pt>
                <c:pt idx="22">
                  <c:v>229.07</c:v>
                </c:pt>
                <c:pt idx="23">
                  <c:v>229.07</c:v>
                </c:pt>
                <c:pt idx="24">
                  <c:v>229.07</c:v>
                </c:pt>
                <c:pt idx="25">
                  <c:v>229.07</c:v>
                </c:pt>
                <c:pt idx="26">
                  <c:v>229.07</c:v>
                </c:pt>
                <c:pt idx="27">
                  <c:v>229.07</c:v>
                </c:pt>
                <c:pt idx="28">
                  <c:v>229.07</c:v>
                </c:pt>
                <c:pt idx="29">
                  <c:v>229.07</c:v>
                </c:pt>
                <c:pt idx="30">
                  <c:v>229.07</c:v>
                </c:pt>
                <c:pt idx="31">
                  <c:v>229.07</c:v>
                </c:pt>
                <c:pt idx="32">
                  <c:v>229.07</c:v>
                </c:pt>
                <c:pt idx="33">
                  <c:v>229.07</c:v>
                </c:pt>
                <c:pt idx="34">
                  <c:v>229.07</c:v>
                </c:pt>
                <c:pt idx="35">
                  <c:v>229.07</c:v>
                </c:pt>
                <c:pt idx="36">
                  <c:v>229.07</c:v>
                </c:pt>
                <c:pt idx="37">
                  <c:v>229.07</c:v>
                </c:pt>
                <c:pt idx="38">
                  <c:v>229.07</c:v>
                </c:pt>
                <c:pt idx="39">
                  <c:v>229.07</c:v>
                </c:pt>
                <c:pt idx="40">
                  <c:v>229.07</c:v>
                </c:pt>
                <c:pt idx="41">
                  <c:v>229.07</c:v>
                </c:pt>
                <c:pt idx="42">
                  <c:v>229.07</c:v>
                </c:pt>
                <c:pt idx="43">
                  <c:v>229.07</c:v>
                </c:pt>
                <c:pt idx="44">
                  <c:v>229.07</c:v>
                </c:pt>
                <c:pt idx="45">
                  <c:v>229.07</c:v>
                </c:pt>
                <c:pt idx="46">
                  <c:v>229.07</c:v>
                </c:pt>
                <c:pt idx="47">
                  <c:v>229.07</c:v>
                </c:pt>
                <c:pt idx="48">
                  <c:v>229.07</c:v>
                </c:pt>
                <c:pt idx="49">
                  <c:v>229.07</c:v>
                </c:pt>
                <c:pt idx="50">
                  <c:v>229.07</c:v>
                </c:pt>
                <c:pt idx="51">
                  <c:v>229.072</c:v>
                </c:pt>
                <c:pt idx="52">
                  <c:v>229.072</c:v>
                </c:pt>
              </c:numCache>
            </c:numRef>
          </c:val>
          <c:smooth val="0"/>
        </c:ser>
        <c:ser>
          <c:idx val="2"/>
          <c:order val="1"/>
          <c:tx>
            <c:strRef>
              <c:f>'EU CENE R3'!$A$85</c:f>
              <c:strCache>
                <c:ptCount val="1"/>
                <c:pt idx="0">
                  <c:v>EU avg</c:v>
                </c:pt>
              </c:strCache>
            </c:strRef>
          </c:tx>
          <c:spPr>
            <a:ln w="28575" cap="rnd">
              <a:solidFill>
                <a:schemeClr val="accent3"/>
              </a:solidFill>
              <a:round/>
            </a:ln>
            <a:effectLst/>
          </c:spPr>
          <c:marker>
            <c:symbol val="none"/>
          </c:marker>
          <c:cat>
            <c:numRef>
              <c:f>'EU CENE R3'!$D$83:$BD$83</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'EU CENE R3'!$D$85:$BD$85</c:f>
              <c:numCache>
                <c:formatCode>0.00</c:formatCode>
                <c:ptCount val="53"/>
                <c:pt idx="0">
                  <c:v>370.9</c:v>
                </c:pt>
                <c:pt idx="1">
                  <c:v>371.37</c:v>
                </c:pt>
                <c:pt idx="2">
                  <c:v>371.13</c:v>
                </c:pt>
                <c:pt idx="3">
                  <c:v>372.2704</c:v>
                </c:pt>
                <c:pt idx="4">
                  <c:v>372.06180000000001</c:v>
                </c:pt>
                <c:pt idx="5">
                  <c:v>371.96589999999998</c:v>
                </c:pt>
                <c:pt idx="6">
                  <c:v>372.29500000000002</c:v>
                </c:pt>
                <c:pt idx="7">
                  <c:v>369.26589999999999</c:v>
                </c:pt>
                <c:pt idx="8">
                  <c:v>368.8184</c:v>
                </c:pt>
                <c:pt idx="9">
                  <c:v>369.07619999999997</c:v>
                </c:pt>
                <c:pt idx="10">
                  <c:v>370.75709999999998</c:v>
                </c:pt>
                <c:pt idx="11">
                  <c:v>369.54</c:v>
                </c:pt>
                <c:pt idx="12">
                  <c:v>368.97390000000001</c:v>
                </c:pt>
                <c:pt idx="13">
                  <c:v>367.22789999999998</c:v>
                </c:pt>
                <c:pt idx="14">
                  <c:v>362.2484</c:v>
                </c:pt>
                <c:pt idx="15">
                  <c:v>360.84949999999998</c:v>
                </c:pt>
                <c:pt idx="16">
                  <c:v>356.62040000000002</c:v>
                </c:pt>
                <c:pt idx="17">
                  <c:v>351.80290000000002</c:v>
                </c:pt>
                <c:pt idx="18">
                  <c:v>349.70830000000001</c:v>
                </c:pt>
                <c:pt idx="19">
                  <c:v>350.40179999999998</c:v>
                </c:pt>
                <c:pt idx="20">
                  <c:v>348.02030000000002</c:v>
                </c:pt>
                <c:pt idx="21">
                  <c:v>345.81479999999999</c:v>
                </c:pt>
                <c:pt idx="22">
                  <c:v>346.6146</c:v>
                </c:pt>
                <c:pt idx="23">
                  <c:v>348.48840000000001</c:v>
                </c:pt>
                <c:pt idx="24">
                  <c:v>331.87</c:v>
                </c:pt>
                <c:pt idx="25">
                  <c:v>352.13240000000002</c:v>
                </c:pt>
                <c:pt idx="26">
                  <c:v>357.85419999999999</c:v>
                </c:pt>
                <c:pt idx="27">
                  <c:v>357.15170000000001</c:v>
                </c:pt>
                <c:pt idx="28">
                  <c:v>349.68419999999998</c:v>
                </c:pt>
                <c:pt idx="29">
                  <c:v>349.6</c:v>
                </c:pt>
                <c:pt idx="30">
                  <c:v>347.28620000000001</c:v>
                </c:pt>
                <c:pt idx="31">
                  <c:v>349.28280000000001</c:v>
                </c:pt>
                <c:pt idx="32">
                  <c:v>349.74610000000001</c:v>
                </c:pt>
                <c:pt idx="33">
                  <c:v>351.34100000000001</c:v>
                </c:pt>
                <c:pt idx="34">
                  <c:v>352.13139999999999</c:v>
                </c:pt>
                <c:pt idx="35">
                  <c:v>353.61649999999997</c:v>
                </c:pt>
                <c:pt idx="36">
                  <c:v>350.75279999999998</c:v>
                </c:pt>
                <c:pt idx="37">
                  <c:v>352.94450000000001</c:v>
                </c:pt>
                <c:pt idx="38">
                  <c:v>351.72230000000002</c:v>
                </c:pt>
                <c:pt idx="39">
                  <c:v>351.54629999999997</c:v>
                </c:pt>
                <c:pt idx="40">
                  <c:v>351.28699999999998</c:v>
                </c:pt>
                <c:pt idx="41">
                  <c:v>351.91180000000003</c:v>
                </c:pt>
                <c:pt idx="42">
                  <c:v>352.17790000000002</c:v>
                </c:pt>
                <c:pt idx="43">
                  <c:v>352.26</c:v>
                </c:pt>
                <c:pt idx="44">
                  <c:v>352.55590000000001</c:v>
                </c:pt>
                <c:pt idx="45">
                  <c:v>353.68540000000002</c:v>
                </c:pt>
                <c:pt idx="46">
                  <c:v>354.2824</c:v>
                </c:pt>
                <c:pt idx="47">
                  <c:v>352.8852</c:v>
                </c:pt>
                <c:pt idx="48">
                  <c:v>357.12959999999998</c:v>
                </c:pt>
                <c:pt idx="49">
                  <c:v>354.18430000000001</c:v>
                </c:pt>
                <c:pt idx="50">
                  <c:v>356.1551</c:v>
                </c:pt>
                <c:pt idx="51">
                  <c:v>356.53359999999998</c:v>
                </c:pt>
                <c:pt idx="52">
                  <c:v>359.28030000000001</c:v>
                </c:pt>
              </c:numCache>
            </c:numRef>
          </c:val>
          <c:smooth val="0"/>
        </c:ser>
        <c:ser>
          <c:idx val="3"/>
          <c:order val="2"/>
          <c:tx>
            <c:strRef>
              <c:f>'EU CENE R3'!$A$86</c:f>
              <c:strCache>
                <c:ptCount val="1"/>
                <c:pt idx="0">
                  <c:v>EU max</c:v>
                </c:pt>
              </c:strCache>
            </c:strRef>
          </c:tx>
          <c:spPr>
            <a:ln w="28575" cap="rnd">
              <a:solidFill>
                <a:schemeClr val="accent4"/>
              </a:solidFill>
              <a:round/>
            </a:ln>
            <a:effectLst/>
          </c:spPr>
          <c:marker>
            <c:symbol val="none"/>
          </c:marker>
          <c:cat>
            <c:numRef>
              <c:f>'EU CENE R3'!$D$83:$BD$83</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'EU CENE R3'!$D$86:$BD$86</c:f>
              <c:numCache>
                <c:formatCode>0.00</c:formatCode>
                <c:ptCount val="53"/>
                <c:pt idx="0">
                  <c:v>409.6</c:v>
                </c:pt>
                <c:pt idx="1">
                  <c:v>414.08</c:v>
                </c:pt>
                <c:pt idx="2">
                  <c:v>411.55</c:v>
                </c:pt>
                <c:pt idx="3">
                  <c:v>410.14510000000001</c:v>
                </c:pt>
                <c:pt idx="4">
                  <c:v>413.55470000000003</c:v>
                </c:pt>
                <c:pt idx="5">
                  <c:v>411.87880000000001</c:v>
                </c:pt>
                <c:pt idx="6">
                  <c:v>411.10469999999998</c:v>
                </c:pt>
                <c:pt idx="7">
                  <c:v>415.3415</c:v>
                </c:pt>
                <c:pt idx="8">
                  <c:v>412.18689999999998</c:v>
                </c:pt>
                <c:pt idx="9">
                  <c:v>410.0401</c:v>
                </c:pt>
                <c:pt idx="10">
                  <c:v>421.1071</c:v>
                </c:pt>
                <c:pt idx="11">
                  <c:v>421.11</c:v>
                </c:pt>
                <c:pt idx="12">
                  <c:v>421.1071</c:v>
                </c:pt>
                <c:pt idx="13">
                  <c:v>421.1071</c:v>
                </c:pt>
                <c:pt idx="14">
                  <c:v>421.1071</c:v>
                </c:pt>
                <c:pt idx="15">
                  <c:v>421.1071</c:v>
                </c:pt>
                <c:pt idx="16">
                  <c:v>421.1071</c:v>
                </c:pt>
                <c:pt idx="17">
                  <c:v>421.1071</c:v>
                </c:pt>
                <c:pt idx="18">
                  <c:v>421.1071</c:v>
                </c:pt>
                <c:pt idx="19">
                  <c:v>421.1071</c:v>
                </c:pt>
                <c:pt idx="20">
                  <c:v>421.1071</c:v>
                </c:pt>
                <c:pt idx="21">
                  <c:v>420.63290000000001</c:v>
                </c:pt>
                <c:pt idx="22">
                  <c:v>419.14819999999997</c:v>
                </c:pt>
                <c:pt idx="23">
                  <c:v>421.70299999999997</c:v>
                </c:pt>
                <c:pt idx="24">
                  <c:v>389.55</c:v>
                </c:pt>
                <c:pt idx="25">
                  <c:v>426.42970000000003</c:v>
                </c:pt>
                <c:pt idx="26">
                  <c:v>570.16380000000004</c:v>
                </c:pt>
                <c:pt idx="27">
                  <c:v>569.98779999999999</c:v>
                </c:pt>
                <c:pt idx="28">
                  <c:v>420.82870000000003</c:v>
                </c:pt>
                <c:pt idx="29">
                  <c:v>425.97</c:v>
                </c:pt>
                <c:pt idx="30">
                  <c:v>435.73360000000002</c:v>
                </c:pt>
                <c:pt idx="31">
                  <c:v>432.33629999999999</c:v>
                </c:pt>
                <c:pt idx="32">
                  <c:v>439.1345</c:v>
                </c:pt>
                <c:pt idx="33">
                  <c:v>438.74959999999999</c:v>
                </c:pt>
                <c:pt idx="34">
                  <c:v>437.91120000000001</c:v>
                </c:pt>
                <c:pt idx="35">
                  <c:v>439.05430000000001</c:v>
                </c:pt>
                <c:pt idx="36">
                  <c:v>438.47300000000001</c:v>
                </c:pt>
                <c:pt idx="37">
                  <c:v>432.04399999999998</c:v>
                </c:pt>
                <c:pt idx="38">
                  <c:v>431.2396</c:v>
                </c:pt>
                <c:pt idx="39">
                  <c:v>428.66039999999998</c:v>
                </c:pt>
                <c:pt idx="40">
                  <c:v>434.18020000000001</c:v>
                </c:pt>
                <c:pt idx="41">
                  <c:v>440.7448</c:v>
                </c:pt>
                <c:pt idx="42">
                  <c:v>440.7448</c:v>
                </c:pt>
                <c:pt idx="43">
                  <c:v>458.25</c:v>
                </c:pt>
                <c:pt idx="44">
                  <c:v>458.25200000000001</c:v>
                </c:pt>
                <c:pt idx="45">
                  <c:v>458.25200000000001</c:v>
                </c:pt>
                <c:pt idx="46">
                  <c:v>458.25200000000001</c:v>
                </c:pt>
                <c:pt idx="47">
                  <c:v>435.90629999999999</c:v>
                </c:pt>
                <c:pt idx="48">
                  <c:v>446.03969999999998</c:v>
                </c:pt>
                <c:pt idx="49">
                  <c:v>444.84359999999998</c:v>
                </c:pt>
                <c:pt idx="50">
                  <c:v>444.84359999999998</c:v>
                </c:pt>
                <c:pt idx="51">
                  <c:v>442.82499999999999</c:v>
                </c:pt>
                <c:pt idx="52">
                  <c:v>440.09089999999998</c:v>
                </c:pt>
              </c:numCache>
            </c:numRef>
          </c:val>
          <c:smooth val="0"/>
        </c:ser>
        <c:ser>
          <c:idx val="4"/>
          <c:order val="3"/>
          <c:tx>
            <c:strRef>
              <c:f>'EU CENE R3'!$A$87</c:f>
              <c:strCache>
                <c:ptCount val="1"/>
                <c:pt idx="0">
                  <c:v>EU min</c:v>
                </c:pt>
              </c:strCache>
            </c:strRef>
          </c:tx>
          <c:spPr>
            <a:ln w="28575" cap="rnd">
              <a:solidFill>
                <a:schemeClr val="accent5"/>
              </a:solidFill>
              <a:round/>
            </a:ln>
            <a:effectLst/>
          </c:spPr>
          <c:marker>
            <c:symbol val="none"/>
          </c:marker>
          <c:cat>
            <c:numRef>
              <c:f>'EU CENE R3'!$D$83:$BD$83</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'EU CENE R3'!$D$87:$BD$87</c:f>
              <c:numCache>
                <c:formatCode>0.00</c:formatCode>
                <c:ptCount val="53"/>
                <c:pt idx="0">
                  <c:v>239.37</c:v>
                </c:pt>
                <c:pt idx="1">
                  <c:v>229.17</c:v>
                </c:pt>
                <c:pt idx="2">
                  <c:v>200.49</c:v>
                </c:pt>
                <c:pt idx="3">
                  <c:v>229.97040000000001</c:v>
                </c:pt>
                <c:pt idx="4">
                  <c:v>265.69529999999997</c:v>
                </c:pt>
                <c:pt idx="5">
                  <c:v>225.93520000000001</c:v>
                </c:pt>
                <c:pt idx="6">
                  <c:v>283.97129999999999</c:v>
                </c:pt>
                <c:pt idx="7">
                  <c:v>244.83369999999999</c:v>
                </c:pt>
                <c:pt idx="8">
                  <c:v>247.51609999999999</c:v>
                </c:pt>
                <c:pt idx="9">
                  <c:v>245.9982</c:v>
                </c:pt>
                <c:pt idx="10">
                  <c:v>250.41220000000001</c:v>
                </c:pt>
                <c:pt idx="11">
                  <c:v>234.15</c:v>
                </c:pt>
                <c:pt idx="12">
                  <c:v>249.43510000000001</c:v>
                </c:pt>
                <c:pt idx="13">
                  <c:v>260.45359999999999</c:v>
                </c:pt>
                <c:pt idx="14">
                  <c:v>271.48599999999999</c:v>
                </c:pt>
                <c:pt idx="15">
                  <c:v>236.47139999999999</c:v>
                </c:pt>
                <c:pt idx="16">
                  <c:v>224.17250000000001</c:v>
                </c:pt>
                <c:pt idx="17">
                  <c:v>243.36179999999999</c:v>
                </c:pt>
                <c:pt idx="18">
                  <c:v>256.75619999999998</c:v>
                </c:pt>
                <c:pt idx="19">
                  <c:v>247.33</c:v>
                </c:pt>
                <c:pt idx="20">
                  <c:v>239.1814</c:v>
                </c:pt>
                <c:pt idx="21">
                  <c:v>251.89189999999999</c:v>
                </c:pt>
                <c:pt idx="22">
                  <c:v>237.14930000000001</c:v>
                </c:pt>
                <c:pt idx="23">
                  <c:v>248.39850000000001</c:v>
                </c:pt>
                <c:pt idx="24">
                  <c:v>233.79310000000001</c:v>
                </c:pt>
                <c:pt idx="25">
                  <c:v>259.70159999999998</c:v>
                </c:pt>
                <c:pt idx="26">
                  <c:v>259.31040000000002</c:v>
                </c:pt>
                <c:pt idx="27">
                  <c:v>224.4367</c:v>
                </c:pt>
                <c:pt idx="28">
                  <c:v>192.37440000000001</c:v>
                </c:pt>
                <c:pt idx="29">
                  <c:v>202.22</c:v>
                </c:pt>
                <c:pt idx="30">
                  <c:v>213.6217</c:v>
                </c:pt>
                <c:pt idx="31">
                  <c:v>219.33930000000001</c:v>
                </c:pt>
                <c:pt idx="32">
                  <c:v>203.86920000000001</c:v>
                </c:pt>
                <c:pt idx="33">
                  <c:v>191.11240000000001</c:v>
                </c:pt>
                <c:pt idx="34">
                  <c:v>211.73849999999999</c:v>
                </c:pt>
                <c:pt idx="35">
                  <c:v>206.21680000000001</c:v>
                </c:pt>
                <c:pt idx="36">
                  <c:v>258.4701</c:v>
                </c:pt>
                <c:pt idx="37">
                  <c:v>207.02</c:v>
                </c:pt>
                <c:pt idx="38">
                  <c:v>197.76060000000001</c:v>
                </c:pt>
                <c:pt idx="39">
                  <c:v>220.03919999999999</c:v>
                </c:pt>
                <c:pt idx="40">
                  <c:v>197.82929999999999</c:v>
                </c:pt>
                <c:pt idx="41">
                  <c:v>203.77250000000001</c:v>
                </c:pt>
                <c:pt idx="42">
                  <c:v>183.40819999999999</c:v>
                </c:pt>
                <c:pt idx="43">
                  <c:v>178.62</c:v>
                </c:pt>
                <c:pt idx="44">
                  <c:v>191.6131</c:v>
                </c:pt>
                <c:pt idx="45">
                  <c:v>235.02459999999999</c:v>
                </c:pt>
                <c:pt idx="46">
                  <c:v>230.2568</c:v>
                </c:pt>
                <c:pt idx="47">
                  <c:v>182.88050000000001</c:v>
                </c:pt>
                <c:pt idx="48">
                  <c:v>203.215</c:v>
                </c:pt>
                <c:pt idx="49">
                  <c:v>258.87490000000003</c:v>
                </c:pt>
                <c:pt idx="50">
                  <c:v>201.99359999999999</c:v>
                </c:pt>
                <c:pt idx="51">
                  <c:v>200.0335</c:v>
                </c:pt>
                <c:pt idx="52">
                  <c:v>237.80029999999999</c:v>
                </c:pt>
              </c:numCache>
            </c:numRef>
          </c:val>
          <c:smooth val="0"/>
        </c:ser>
        <c:ser>
          <c:idx val="5"/>
          <c:order val="4"/>
          <c:tx>
            <c:strRef>
              <c:f>'EU CENE R3'!$A$88</c:f>
              <c:strCache>
                <c:ptCount val="1"/>
                <c:pt idx="0">
                  <c:v>SI</c:v>
                </c:pt>
              </c:strCache>
            </c:strRef>
          </c:tx>
          <c:spPr>
            <a:ln w="28575" cap="rnd">
              <a:solidFill>
                <a:schemeClr val="accent6"/>
              </a:solidFill>
              <a:round/>
            </a:ln>
            <a:effectLst/>
          </c:spPr>
          <c:marker>
            <c:symbol val="none"/>
          </c:marker>
          <c:cat>
            <c:numRef>
              <c:f>'EU CENE R3'!$D$83:$BD$83</c:f>
              <c:numCache>
                <c:formatCode>General</c:formatCode>
                <c:ptCount val="53"/>
                <c:pt idx="0">
                  <c:v>50</c:v>
                </c:pt>
                <c:pt idx="1">
                  <c:v>51</c:v>
                </c:pt>
                <c:pt idx="2">
                  <c:v>52</c:v>
                </c:pt>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numCache>
            </c:numRef>
          </c:cat>
          <c:val>
            <c:numRef>
              <c:f>'EU CENE R3'!$D$88:$BD$88</c:f>
              <c:numCache>
                <c:formatCode>0.00</c:formatCode>
                <c:ptCount val="53"/>
                <c:pt idx="0">
                  <c:v>329.82</c:v>
                </c:pt>
                <c:pt idx="1">
                  <c:v>324.52999999999997</c:v>
                </c:pt>
                <c:pt idx="2">
                  <c:v>327.02999999999997</c:v>
                </c:pt>
                <c:pt idx="3">
                  <c:v>333.42020000000002</c:v>
                </c:pt>
                <c:pt idx="4">
                  <c:v>328.41800000000001</c:v>
                </c:pt>
                <c:pt idx="5">
                  <c:v>331.77760000000001</c:v>
                </c:pt>
                <c:pt idx="6">
                  <c:v>334.44799999999998</c:v>
                </c:pt>
                <c:pt idx="7">
                  <c:v>335.50369999999998</c:v>
                </c:pt>
                <c:pt idx="8">
                  <c:v>336.87860000000001</c:v>
                </c:pt>
                <c:pt idx="9">
                  <c:v>333.83760000000001</c:v>
                </c:pt>
                <c:pt idx="10">
                  <c:v>333.57080000000002</c:v>
                </c:pt>
                <c:pt idx="11">
                  <c:v>333.77</c:v>
                </c:pt>
                <c:pt idx="12">
                  <c:v>324.11739999999998</c:v>
                </c:pt>
                <c:pt idx="13">
                  <c:v>334.28820000000002</c:v>
                </c:pt>
                <c:pt idx="14">
                  <c:v>328.4812</c:v>
                </c:pt>
                <c:pt idx="15">
                  <c:v>327.70949999999999</c:v>
                </c:pt>
                <c:pt idx="16">
                  <c:v>309.60520000000002</c:v>
                </c:pt>
                <c:pt idx="17">
                  <c:v>315.6576</c:v>
                </c:pt>
                <c:pt idx="18">
                  <c:v>317.0684</c:v>
                </c:pt>
                <c:pt idx="19">
                  <c:v>312.66180000000003</c:v>
                </c:pt>
                <c:pt idx="20">
                  <c:v>322.73590000000002</c:v>
                </c:pt>
                <c:pt idx="21">
                  <c:v>299.83969999999999</c:v>
                </c:pt>
                <c:pt idx="22">
                  <c:v>302.1678</c:v>
                </c:pt>
                <c:pt idx="23">
                  <c:v>299.99979999999999</c:v>
                </c:pt>
                <c:pt idx="24">
                  <c:v>298.99349999999998</c:v>
                </c:pt>
                <c:pt idx="25">
                  <c:v>299.98579999999998</c:v>
                </c:pt>
                <c:pt idx="26">
                  <c:v>301.53379999999999</c:v>
                </c:pt>
                <c:pt idx="27">
                  <c:v>297.69409999999999</c:v>
                </c:pt>
                <c:pt idx="28">
                  <c:v>306.46359999999999</c:v>
                </c:pt>
                <c:pt idx="29">
                  <c:v>302.42</c:v>
                </c:pt>
                <c:pt idx="30">
                  <c:v>304.3159</c:v>
                </c:pt>
                <c:pt idx="31">
                  <c:v>305.47829999999999</c:v>
                </c:pt>
                <c:pt idx="32">
                  <c:v>302.40359999999998</c:v>
                </c:pt>
                <c:pt idx="33">
                  <c:v>304.59070000000003</c:v>
                </c:pt>
                <c:pt idx="34">
                  <c:v>302.12279999999998</c:v>
                </c:pt>
                <c:pt idx="35">
                  <c:v>304.00650000000002</c:v>
                </c:pt>
                <c:pt idx="36">
                  <c:v>300.68799999999999</c:v>
                </c:pt>
                <c:pt idx="37">
                  <c:v>304.98739999999998</c:v>
                </c:pt>
                <c:pt idx="38">
                  <c:v>311.50689999999997</c:v>
                </c:pt>
                <c:pt idx="39">
                  <c:v>305.1327</c:v>
                </c:pt>
                <c:pt idx="40">
                  <c:v>299.31029999999998</c:v>
                </c:pt>
                <c:pt idx="41">
                  <c:v>306.73759999999999</c:v>
                </c:pt>
                <c:pt idx="42">
                  <c:v>304.74149999999997</c:v>
                </c:pt>
                <c:pt idx="43">
                  <c:v>303.77</c:v>
                </c:pt>
                <c:pt idx="44">
                  <c:v>304.13920000000002</c:v>
                </c:pt>
                <c:pt idx="45">
                  <c:v>304.78390000000002</c:v>
                </c:pt>
                <c:pt idx="46">
                  <c:v>300.6703</c:v>
                </c:pt>
                <c:pt idx="47">
                  <c:v>304.3306</c:v>
                </c:pt>
                <c:pt idx="48">
                  <c:v>304.05520000000001</c:v>
                </c:pt>
                <c:pt idx="49">
                  <c:v>314.24110000000002</c:v>
                </c:pt>
                <c:pt idx="50">
                  <c:v>302.15390000000002</c:v>
                </c:pt>
                <c:pt idx="51">
                  <c:v>310.7303</c:v>
                </c:pt>
                <c:pt idx="52">
                  <c:v>307.74959999999999</c:v>
                </c:pt>
              </c:numCache>
            </c:numRef>
          </c:val>
          <c:smooth val="0"/>
        </c:ser>
        <c:dLbls>
          <c:showLegendKey val="0"/>
          <c:showVal val="0"/>
          <c:showCatName val="0"/>
          <c:showSerName val="0"/>
          <c:showPercent val="0"/>
          <c:showBubbleSize val="0"/>
        </c:dLbls>
        <c:marker val="1"/>
        <c:smooth val="0"/>
        <c:axId val="97011584"/>
        <c:axId val="97026048"/>
      </c:lineChart>
      <c:catAx>
        <c:axId val="97011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a:t>
                </a:r>
                <a:r>
                  <a:rPr lang="sl-SI" baseline="0"/>
                  <a:t>N 2019/2020</a:t>
                </a:r>
                <a:endParaRPr lang="sl-SI"/>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7026048"/>
        <c:crosses val="autoZero"/>
        <c:auto val="1"/>
        <c:lblAlgn val="ctr"/>
        <c:lblOffset val="100"/>
        <c:tickLblSkip val="2"/>
        <c:noMultiLvlLbl val="0"/>
      </c:catAx>
      <c:valAx>
        <c:axId val="97026048"/>
        <c:scaling>
          <c:orientation val="minMax"/>
          <c:max val="600"/>
          <c:min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€/100KG</a:t>
                </a:r>
                <a:r>
                  <a:rPr lang="sl-SI" baseline="0"/>
                  <a:t> </a:t>
                </a:r>
                <a:endParaRPr lang="sl-SI"/>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97011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9919</xdr:colOff>
      <xdr:row>21</xdr:row>
      <xdr:rowOff>19844</xdr:rowOff>
    </xdr:from>
    <xdr:to>
      <xdr:col>27</xdr:col>
      <xdr:colOff>29763</xdr:colOff>
      <xdr:row>51</xdr:row>
      <xdr:rowOff>38521</xdr:rowOff>
    </xdr:to>
    <xdr:graphicFrame macro="">
      <xdr:nvGraphicFramePr>
        <xdr:cNvPr id="3" name="Grafikon 2" descr="&#10;Graf s prikazom gibanja cen po tednih v letih 2019 in 2020. Prikazani podatki so natančno prikazani v Tabeli 2.">
          <a:extLst>
            <a:ext uri="{FF2B5EF4-FFF2-40B4-BE49-F238E27FC236}">
              <a16:creationId xmlns:a16="http://schemas.microsoft.com/office/drawing/2014/main" xmlns="" id="{BBECBC70-A1F7-432E-8F80-9E0213A14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5</xdr:row>
      <xdr:rowOff>0</xdr:rowOff>
    </xdr:from>
    <xdr:to>
      <xdr:col>21</xdr:col>
      <xdr:colOff>38101</xdr:colOff>
      <xdr:row>24</xdr:row>
      <xdr:rowOff>166688</xdr:rowOff>
    </xdr:to>
    <xdr:graphicFrame macro="">
      <xdr:nvGraphicFramePr>
        <xdr:cNvPr id="3" name="Grafikon 2" descr="Grafikon s prikazom gibanja cen tedenska zakola po kategorijah 2019/2020.">
          <a:extLst>
            <a:ext uri="{FF2B5EF4-FFF2-40B4-BE49-F238E27FC236}">
              <a16:creationId xmlns:a16="http://schemas.microsoft.com/office/drawing/2014/main" xmlns=""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52335</xdr:colOff>
      <xdr:row>54</xdr:row>
      <xdr:rowOff>0</xdr:rowOff>
    </xdr:from>
    <xdr:to>
      <xdr:col>10</xdr:col>
      <xdr:colOff>319035</xdr:colOff>
      <xdr:row>75</xdr:row>
      <xdr:rowOff>107444</xdr:rowOff>
    </xdr:to>
    <xdr:graphicFrame macro="">
      <xdr:nvGraphicFramePr>
        <xdr:cNvPr id="3" name="Grafikon 2" descr="Grafikon prikazuje gibanje cen iz tabele 2.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A14" sqref="A14"/>
    </sheetView>
  </sheetViews>
  <sheetFormatPr defaultRowHeight="15" x14ac:dyDescent="0.25"/>
  <cols>
    <col min="1" max="1" width="41.28515625" customWidth="1"/>
    <col min="2" max="2" width="142.7109375" customWidth="1"/>
  </cols>
  <sheetData>
    <row r="1" spans="1:2" x14ac:dyDescent="0.25">
      <c r="A1" s="1" t="s">
        <v>0</v>
      </c>
    </row>
    <row r="2" spans="1:2" ht="27" x14ac:dyDescent="0.25">
      <c r="A2" s="5" t="s">
        <v>1</v>
      </c>
      <c r="B2" s="81" t="s">
        <v>13</v>
      </c>
    </row>
    <row r="3" spans="1:2" x14ac:dyDescent="0.25">
      <c r="A3" s="2" t="s">
        <v>2</v>
      </c>
    </row>
    <row r="4" spans="1:2" x14ac:dyDescent="0.25">
      <c r="A4" s="2" t="s">
        <v>3</v>
      </c>
    </row>
    <row r="5" spans="1:2" x14ac:dyDescent="0.25">
      <c r="A5" s="2" t="s">
        <v>4</v>
      </c>
    </row>
    <row r="6" spans="1:2" x14ac:dyDescent="0.25">
      <c r="A6" s="3" t="s">
        <v>5</v>
      </c>
    </row>
    <row r="8" spans="1:2" x14ac:dyDescent="0.25">
      <c r="A8" s="4" t="s">
        <v>6</v>
      </c>
    </row>
    <row r="9" spans="1:2" x14ac:dyDescent="0.25">
      <c r="A9" s="4" t="s">
        <v>7</v>
      </c>
    </row>
    <row r="10" spans="1:2" x14ac:dyDescent="0.25">
      <c r="A10" s="4" t="s">
        <v>8</v>
      </c>
    </row>
    <row r="11" spans="1:2" x14ac:dyDescent="0.25">
      <c r="A11" s="4" t="s">
        <v>9</v>
      </c>
    </row>
    <row r="14" spans="1:2" ht="27" x14ac:dyDescent="0.25">
      <c r="A14" s="4" t="s">
        <v>181</v>
      </c>
      <c r="B14" s="5" t="s">
        <v>10</v>
      </c>
    </row>
    <row r="15" spans="1:2" x14ac:dyDescent="0.25">
      <c r="A15" s="4" t="s">
        <v>180</v>
      </c>
      <c r="B15" s="5" t="s">
        <v>11</v>
      </c>
    </row>
    <row r="18" spans="2:2" x14ac:dyDescent="0.25">
      <c r="B18" s="5"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A31" workbookViewId="0">
      <selection activeCell="O4" sqref="O4"/>
    </sheetView>
  </sheetViews>
  <sheetFormatPr defaultRowHeight="15" x14ac:dyDescent="0.25"/>
  <cols>
    <col min="1" max="1" width="11.42578125" customWidth="1"/>
    <col min="2" max="2" width="12.42578125" customWidth="1"/>
    <col min="4" max="4" width="12.42578125" customWidth="1"/>
    <col min="13" max="13" width="19.7109375" bestFit="1" customWidth="1"/>
    <col min="14" max="14" width="14.28515625" style="6" customWidth="1"/>
  </cols>
  <sheetData>
    <row r="1" spans="1:14" x14ac:dyDescent="0.25">
      <c r="B1" s="82" t="s">
        <v>182</v>
      </c>
    </row>
    <row r="2" spans="1:14" ht="15.75" thickBot="1" x14ac:dyDescent="0.3"/>
    <row r="3" spans="1:14" ht="26.25" thickBot="1" x14ac:dyDescent="0.3">
      <c r="A3" s="8" t="s">
        <v>14</v>
      </c>
      <c r="B3" s="74"/>
      <c r="C3" s="73"/>
      <c r="D3" s="17"/>
      <c r="E3" s="17" t="s">
        <v>15</v>
      </c>
      <c r="F3" s="17"/>
      <c r="G3" s="17"/>
      <c r="H3" s="18"/>
      <c r="I3" s="19"/>
      <c r="L3" s="79"/>
      <c r="M3" s="80" t="s">
        <v>43</v>
      </c>
      <c r="N3" s="342" t="s">
        <v>41</v>
      </c>
    </row>
    <row r="4" spans="1:14" ht="15.75" thickBot="1" x14ac:dyDescent="0.3">
      <c r="A4" s="70"/>
      <c r="B4" s="20"/>
      <c r="C4" s="14" t="s">
        <v>16</v>
      </c>
      <c r="D4" s="15" t="s">
        <v>17</v>
      </c>
      <c r="E4" s="16" t="s">
        <v>18</v>
      </c>
      <c r="F4" s="15" t="s">
        <v>19</v>
      </c>
      <c r="G4" s="21" t="s">
        <v>20</v>
      </c>
      <c r="H4" s="21" t="s">
        <v>21</v>
      </c>
      <c r="I4" s="71" t="s">
        <v>22</v>
      </c>
      <c r="L4" s="204"/>
      <c r="M4" s="205"/>
      <c r="N4" s="343"/>
    </row>
    <row r="5" spans="1:14" ht="15.75" thickBot="1" x14ac:dyDescent="0.3">
      <c r="A5" s="8" t="s">
        <v>24</v>
      </c>
      <c r="B5" s="9" t="s">
        <v>23</v>
      </c>
      <c r="C5" s="22">
        <v>2</v>
      </c>
      <c r="D5" s="243">
        <v>47</v>
      </c>
      <c r="E5" s="37"/>
      <c r="F5" s="24" t="s">
        <v>178</v>
      </c>
      <c r="G5" s="23"/>
      <c r="H5" s="22">
        <v>2</v>
      </c>
      <c r="I5" s="25"/>
      <c r="L5" s="206" t="s">
        <v>16</v>
      </c>
      <c r="M5" s="207" t="s">
        <v>24</v>
      </c>
      <c r="N5" s="208">
        <v>436.32</v>
      </c>
    </row>
    <row r="6" spans="1:14" ht="15.75" thickBot="1" x14ac:dyDescent="0.3">
      <c r="A6" s="7" t="s">
        <v>24</v>
      </c>
      <c r="B6" s="10" t="s">
        <v>25</v>
      </c>
      <c r="C6" s="22">
        <v>231</v>
      </c>
      <c r="D6" s="245">
        <v>18786</v>
      </c>
      <c r="E6" s="41"/>
      <c r="F6" s="24" t="s">
        <v>178</v>
      </c>
      <c r="G6" s="30"/>
      <c r="H6" s="26">
        <v>637</v>
      </c>
      <c r="I6" s="31"/>
      <c r="L6" s="76" t="s">
        <v>16</v>
      </c>
      <c r="M6" s="203" t="s">
        <v>27</v>
      </c>
      <c r="N6" s="209" t="s">
        <v>177</v>
      </c>
    </row>
    <row r="7" spans="1:14" ht="15.75" thickBot="1" x14ac:dyDescent="0.3">
      <c r="A7" s="70" t="s">
        <v>24</v>
      </c>
      <c r="B7" s="11" t="s">
        <v>26</v>
      </c>
      <c r="C7" s="239">
        <v>436.32</v>
      </c>
      <c r="D7" s="244">
        <v>308.43</v>
      </c>
      <c r="E7" s="55"/>
      <c r="F7" s="24" t="s">
        <v>178</v>
      </c>
      <c r="G7" s="33"/>
      <c r="H7" s="32">
        <v>311.32</v>
      </c>
      <c r="I7" s="34"/>
      <c r="L7" s="76" t="s">
        <v>16</v>
      </c>
      <c r="M7" s="203" t="s">
        <v>30</v>
      </c>
      <c r="N7" s="209">
        <v>249.01999999999998</v>
      </c>
    </row>
    <row r="8" spans="1:14" ht="15.75" thickBot="1" x14ac:dyDescent="0.3">
      <c r="A8" s="8" t="s">
        <v>27</v>
      </c>
      <c r="B8" s="9" t="s">
        <v>23</v>
      </c>
      <c r="C8" s="22" t="s">
        <v>178</v>
      </c>
      <c r="D8" s="240">
        <v>85</v>
      </c>
      <c r="E8" s="37"/>
      <c r="F8" s="24" t="s">
        <v>178</v>
      </c>
      <c r="G8" s="23"/>
      <c r="H8" s="22">
        <v>20</v>
      </c>
      <c r="I8" s="25"/>
      <c r="L8" s="76" t="s">
        <v>16</v>
      </c>
      <c r="M8" s="203" t="s">
        <v>31</v>
      </c>
      <c r="N8" s="209" t="s">
        <v>177</v>
      </c>
    </row>
    <row r="9" spans="1:14" ht="15.75" thickBot="1" x14ac:dyDescent="0.3">
      <c r="A9" s="7" t="s">
        <v>27</v>
      </c>
      <c r="B9" s="10" t="s">
        <v>25</v>
      </c>
      <c r="C9" s="22" t="s">
        <v>178</v>
      </c>
      <c r="D9" s="242">
        <v>37251</v>
      </c>
      <c r="E9" s="41"/>
      <c r="F9" s="26" t="s">
        <v>178</v>
      </c>
      <c r="G9" s="28"/>
      <c r="H9" s="26">
        <v>6487</v>
      </c>
      <c r="I9" s="31"/>
      <c r="L9" s="76" t="s">
        <v>16</v>
      </c>
      <c r="M9" s="203" t="s">
        <v>34</v>
      </c>
      <c r="N9" s="209" t="s">
        <v>177</v>
      </c>
    </row>
    <row r="10" spans="1:14" ht="15.75" thickBot="1" x14ac:dyDescent="0.3">
      <c r="A10" s="70" t="s">
        <v>27</v>
      </c>
      <c r="B10" s="13" t="s">
        <v>26</v>
      </c>
      <c r="C10" s="239" t="s">
        <v>178</v>
      </c>
      <c r="D10" s="241">
        <v>322.61</v>
      </c>
      <c r="E10" s="55"/>
      <c r="F10" s="238" t="s">
        <v>178</v>
      </c>
      <c r="G10" s="33"/>
      <c r="H10" s="32">
        <v>317.19</v>
      </c>
      <c r="I10" s="34"/>
      <c r="L10" s="76" t="s">
        <v>16</v>
      </c>
      <c r="M10" s="203" t="s">
        <v>35</v>
      </c>
      <c r="N10" s="209" t="s">
        <v>177</v>
      </c>
    </row>
    <row r="11" spans="1:14" ht="15.75" thickBot="1" x14ac:dyDescent="0.3">
      <c r="A11" s="8" t="s">
        <v>28</v>
      </c>
      <c r="B11" s="9" t="s">
        <v>23</v>
      </c>
      <c r="C11" s="36"/>
      <c r="D11" s="23"/>
      <c r="E11" s="45"/>
      <c r="F11" s="22" t="s">
        <v>178</v>
      </c>
      <c r="G11" s="45"/>
      <c r="H11" s="59">
        <v>19</v>
      </c>
      <c r="I11" s="39"/>
      <c r="L11" s="76" t="s">
        <v>17</v>
      </c>
      <c r="M11" s="75" t="s">
        <v>24</v>
      </c>
      <c r="N11" s="200">
        <v>308.43</v>
      </c>
    </row>
    <row r="12" spans="1:14" ht="15.75" thickBot="1" x14ac:dyDescent="0.3">
      <c r="A12" s="7" t="s">
        <v>28</v>
      </c>
      <c r="B12" s="10" t="s">
        <v>25</v>
      </c>
      <c r="C12" s="40"/>
      <c r="D12" s="30"/>
      <c r="E12" s="210"/>
      <c r="F12" s="22" t="s">
        <v>178</v>
      </c>
      <c r="G12" s="211"/>
      <c r="H12" s="51">
        <v>7015</v>
      </c>
      <c r="I12" s="43"/>
      <c r="L12" s="76" t="s">
        <v>17</v>
      </c>
      <c r="M12" s="75" t="s">
        <v>27</v>
      </c>
      <c r="N12" s="200">
        <v>322.61</v>
      </c>
    </row>
    <row r="13" spans="1:14" ht="15.75" thickBot="1" x14ac:dyDescent="0.3">
      <c r="A13" s="7" t="s">
        <v>28</v>
      </c>
      <c r="B13" s="11" t="s">
        <v>26</v>
      </c>
      <c r="C13" s="234"/>
      <c r="D13" s="235"/>
      <c r="E13" s="236"/>
      <c r="F13" s="239" t="s">
        <v>178</v>
      </c>
      <c r="G13" s="217"/>
      <c r="H13" s="237">
        <v>309.71999999999997</v>
      </c>
      <c r="I13" s="43"/>
      <c r="L13" s="76" t="s">
        <v>17</v>
      </c>
      <c r="M13" s="75" t="s">
        <v>30</v>
      </c>
      <c r="N13" s="200">
        <v>315.3</v>
      </c>
    </row>
    <row r="14" spans="1:14" x14ac:dyDescent="0.25">
      <c r="A14" s="8" t="s">
        <v>29</v>
      </c>
      <c r="B14" s="9" t="s">
        <v>23</v>
      </c>
      <c r="C14" s="36"/>
      <c r="D14" s="23"/>
      <c r="E14" s="45"/>
      <c r="F14" s="36"/>
      <c r="G14" s="36"/>
      <c r="H14" s="23"/>
      <c r="I14" s="22">
        <v>2</v>
      </c>
      <c r="L14" s="76" t="s">
        <v>17</v>
      </c>
      <c r="M14" s="75" t="s">
        <v>31</v>
      </c>
      <c r="N14" s="200">
        <v>317.25</v>
      </c>
    </row>
    <row r="15" spans="1:14" x14ac:dyDescent="0.25">
      <c r="A15" s="7" t="s">
        <v>29</v>
      </c>
      <c r="B15" s="10" t="s">
        <v>25</v>
      </c>
      <c r="C15" s="46"/>
      <c r="D15" s="30"/>
      <c r="E15" s="47"/>
      <c r="F15" s="40"/>
      <c r="G15" s="46"/>
      <c r="H15" s="28"/>
      <c r="I15" s="26">
        <v>224</v>
      </c>
      <c r="L15" s="76" t="s">
        <v>17</v>
      </c>
      <c r="M15" s="75" t="s">
        <v>34</v>
      </c>
      <c r="N15" s="201">
        <v>293.41000000000003</v>
      </c>
    </row>
    <row r="16" spans="1:14" ht="15.75" thickBot="1" x14ac:dyDescent="0.3">
      <c r="A16" s="70" t="s">
        <v>29</v>
      </c>
      <c r="B16" s="13" t="s">
        <v>26</v>
      </c>
      <c r="C16" s="44"/>
      <c r="D16" s="33"/>
      <c r="E16" s="48"/>
      <c r="F16" s="44"/>
      <c r="G16" s="44"/>
      <c r="H16" s="33"/>
      <c r="I16" s="32">
        <v>436.32</v>
      </c>
      <c r="L16" s="76" t="s">
        <v>17</v>
      </c>
      <c r="M16" s="75" t="s">
        <v>35</v>
      </c>
      <c r="N16" s="201">
        <v>306.62</v>
      </c>
    </row>
    <row r="17" spans="1:14" ht="15.75" thickBot="1" x14ac:dyDescent="0.3">
      <c r="A17" s="8" t="s">
        <v>30</v>
      </c>
      <c r="B17" s="9" t="s">
        <v>23</v>
      </c>
      <c r="C17" s="24">
        <v>3</v>
      </c>
      <c r="D17" s="50">
        <v>119</v>
      </c>
      <c r="E17" s="36"/>
      <c r="F17" s="36"/>
      <c r="G17" s="23"/>
      <c r="H17" s="22">
        <v>16</v>
      </c>
      <c r="I17" s="22">
        <v>23</v>
      </c>
      <c r="L17" s="76" t="s">
        <v>18</v>
      </c>
      <c r="M17" s="75" t="s">
        <v>31</v>
      </c>
      <c r="N17" s="200">
        <v>309.34999999999997</v>
      </c>
    </row>
    <row r="18" spans="1:14" ht="15.75" thickBot="1" x14ac:dyDescent="0.3">
      <c r="A18" s="7" t="s">
        <v>30</v>
      </c>
      <c r="B18" s="10" t="s">
        <v>25</v>
      </c>
      <c r="C18" s="24">
        <v>407</v>
      </c>
      <c r="D18" s="26">
        <v>41441</v>
      </c>
      <c r="E18" s="46"/>
      <c r="F18" s="46"/>
      <c r="G18" s="28"/>
      <c r="H18" s="26">
        <v>4445</v>
      </c>
      <c r="I18" s="26">
        <v>2752</v>
      </c>
      <c r="L18" s="76" t="s">
        <v>19</v>
      </c>
      <c r="M18" s="75" t="s">
        <v>24</v>
      </c>
      <c r="N18" s="209" t="s">
        <v>177</v>
      </c>
    </row>
    <row r="19" spans="1:14" ht="15.75" thickBot="1" x14ac:dyDescent="0.3">
      <c r="A19" s="70" t="s">
        <v>30</v>
      </c>
      <c r="B19" s="11" t="s">
        <v>26</v>
      </c>
      <c r="C19" s="24">
        <v>249.01999999999998</v>
      </c>
      <c r="D19" s="32">
        <v>315.3</v>
      </c>
      <c r="E19" s="44"/>
      <c r="F19" s="44"/>
      <c r="G19" s="33"/>
      <c r="H19" s="32">
        <v>295.83</v>
      </c>
      <c r="I19" s="32">
        <v>424.89</v>
      </c>
      <c r="L19" s="76" t="s">
        <v>19</v>
      </c>
      <c r="M19" s="75" t="s">
        <v>27</v>
      </c>
      <c r="N19" s="209" t="s">
        <v>177</v>
      </c>
    </row>
    <row r="20" spans="1:14" ht="15.75" thickBot="1" x14ac:dyDescent="0.3">
      <c r="A20" s="8" t="s">
        <v>31</v>
      </c>
      <c r="B20" s="9" t="s">
        <v>23</v>
      </c>
      <c r="C20" s="24" t="s">
        <v>178</v>
      </c>
      <c r="D20" s="22">
        <v>84</v>
      </c>
      <c r="E20" s="50">
        <v>19</v>
      </c>
      <c r="F20" s="22" t="s">
        <v>178</v>
      </c>
      <c r="G20" s="22">
        <v>38</v>
      </c>
      <c r="H20" s="22">
        <v>52</v>
      </c>
      <c r="I20" s="25"/>
      <c r="L20" s="76" t="s">
        <v>19</v>
      </c>
      <c r="M20" s="75" t="s">
        <v>28</v>
      </c>
      <c r="N20" s="209" t="s">
        <v>177</v>
      </c>
    </row>
    <row r="21" spans="1:14" ht="15.75" thickBot="1" x14ac:dyDescent="0.3">
      <c r="A21" s="7" t="s">
        <v>31</v>
      </c>
      <c r="B21" s="10" t="s">
        <v>25</v>
      </c>
      <c r="C21" s="24" t="s">
        <v>178</v>
      </c>
      <c r="D21" s="246">
        <v>32819</v>
      </c>
      <c r="E21" s="26">
        <v>7578</v>
      </c>
      <c r="F21" s="26" t="s">
        <v>178</v>
      </c>
      <c r="G21" s="26">
        <v>12963</v>
      </c>
      <c r="H21" s="247">
        <v>16246</v>
      </c>
      <c r="I21" s="31"/>
      <c r="L21" s="76" t="s">
        <v>19</v>
      </c>
      <c r="M21" s="75" t="s">
        <v>31</v>
      </c>
      <c r="N21" s="209" t="s">
        <v>177</v>
      </c>
    </row>
    <row r="22" spans="1:14" ht="15.75" thickBot="1" x14ac:dyDescent="0.3">
      <c r="A22" s="70" t="s">
        <v>31</v>
      </c>
      <c r="B22" s="11" t="s">
        <v>26</v>
      </c>
      <c r="C22" s="24" t="s">
        <v>178</v>
      </c>
      <c r="D22" s="35">
        <v>317.25</v>
      </c>
      <c r="E22" s="35">
        <v>309.34999999999997</v>
      </c>
      <c r="F22" s="32" t="s">
        <v>178</v>
      </c>
      <c r="G22" s="32">
        <v>217.65</v>
      </c>
      <c r="H22" s="52">
        <v>303.38</v>
      </c>
      <c r="I22" s="31"/>
      <c r="L22" s="76" t="s">
        <v>19</v>
      </c>
      <c r="M22" s="75" t="s">
        <v>32</v>
      </c>
      <c r="N22" s="209">
        <v>306.32</v>
      </c>
    </row>
    <row r="23" spans="1:14" ht="15.75" thickBot="1" x14ac:dyDescent="0.3">
      <c r="A23" s="8" t="s">
        <v>32</v>
      </c>
      <c r="B23" s="9" t="s">
        <v>23</v>
      </c>
      <c r="C23" s="36"/>
      <c r="D23" s="23"/>
      <c r="E23" s="37"/>
      <c r="F23" s="24">
        <v>1</v>
      </c>
      <c r="G23" s="22">
        <v>3</v>
      </c>
      <c r="H23" s="22">
        <v>21</v>
      </c>
      <c r="I23" s="25"/>
      <c r="L23" s="76" t="s">
        <v>19</v>
      </c>
      <c r="M23" s="75" t="s">
        <v>35</v>
      </c>
      <c r="N23" s="209" t="s">
        <v>177</v>
      </c>
    </row>
    <row r="24" spans="1:14" ht="15.75" thickBot="1" x14ac:dyDescent="0.3">
      <c r="A24" s="7" t="s">
        <v>32</v>
      </c>
      <c r="B24" s="10" t="s">
        <v>25</v>
      </c>
      <c r="C24" s="46"/>
      <c r="D24" s="30"/>
      <c r="E24" s="53"/>
      <c r="F24" s="24">
        <v>362</v>
      </c>
      <c r="G24" s="26">
        <v>1164</v>
      </c>
      <c r="H24" s="54">
        <v>7064</v>
      </c>
      <c r="I24" s="31"/>
      <c r="L24" s="76" t="s">
        <v>19</v>
      </c>
      <c r="M24" s="75" t="s">
        <v>37</v>
      </c>
      <c r="N24" s="209" t="s">
        <v>177</v>
      </c>
    </row>
    <row r="25" spans="1:14" ht="15.75" thickBot="1" x14ac:dyDescent="0.3">
      <c r="A25" s="70" t="s">
        <v>32</v>
      </c>
      <c r="B25" s="11" t="s">
        <v>26</v>
      </c>
      <c r="C25" s="49"/>
      <c r="D25" s="33"/>
      <c r="E25" s="55"/>
      <c r="F25" s="24">
        <v>306.32</v>
      </c>
      <c r="G25" s="35">
        <v>237.87</v>
      </c>
      <c r="H25" s="56">
        <v>305.52999999999997</v>
      </c>
      <c r="I25" s="34"/>
      <c r="L25" s="76" t="s">
        <v>20</v>
      </c>
      <c r="M25" s="75" t="s">
        <v>31</v>
      </c>
      <c r="N25" s="200">
        <v>217.65</v>
      </c>
    </row>
    <row r="26" spans="1:14" x14ac:dyDescent="0.25">
      <c r="A26" s="8" t="s">
        <v>33</v>
      </c>
      <c r="B26" s="9" t="s">
        <v>23</v>
      </c>
      <c r="C26" s="36"/>
      <c r="D26" s="23"/>
      <c r="E26" s="45"/>
      <c r="F26" s="36"/>
      <c r="G26" s="36"/>
      <c r="H26" s="38"/>
      <c r="I26" s="22">
        <v>3</v>
      </c>
      <c r="L26" s="76" t="s">
        <v>20</v>
      </c>
      <c r="M26" s="75" t="s">
        <v>32</v>
      </c>
      <c r="N26" s="200">
        <v>237.87</v>
      </c>
    </row>
    <row r="27" spans="1:14" x14ac:dyDescent="0.25">
      <c r="A27" s="7" t="s">
        <v>33</v>
      </c>
      <c r="B27" s="10" t="s">
        <v>25</v>
      </c>
      <c r="C27" s="40"/>
      <c r="D27" s="30"/>
      <c r="E27" s="47"/>
      <c r="F27" s="46"/>
      <c r="G27" s="40"/>
      <c r="H27" s="42"/>
      <c r="I27" s="26">
        <v>303</v>
      </c>
      <c r="L27" s="76" t="s">
        <v>20</v>
      </c>
      <c r="M27" s="75" t="s">
        <v>34</v>
      </c>
      <c r="N27" s="200">
        <v>182.03</v>
      </c>
    </row>
    <row r="28" spans="1:14" ht="15.75" thickBot="1" x14ac:dyDescent="0.3">
      <c r="A28" s="70" t="s">
        <v>33</v>
      </c>
      <c r="B28" s="11" t="s">
        <v>26</v>
      </c>
      <c r="C28" s="44"/>
      <c r="D28" s="33"/>
      <c r="E28" s="48"/>
      <c r="F28" s="44"/>
      <c r="G28" s="44"/>
      <c r="H28" s="58"/>
      <c r="I28" s="56">
        <v>448.55</v>
      </c>
      <c r="L28" s="76" t="s">
        <v>20</v>
      </c>
      <c r="M28" s="75" t="s">
        <v>35</v>
      </c>
      <c r="N28" s="200">
        <v>198.39</v>
      </c>
    </row>
    <row r="29" spans="1:14" ht="15.75" thickBot="1" x14ac:dyDescent="0.3">
      <c r="A29" s="8" t="s">
        <v>34</v>
      </c>
      <c r="B29" s="9" t="s">
        <v>23</v>
      </c>
      <c r="C29" s="24">
        <v>1</v>
      </c>
      <c r="D29" s="50">
        <v>41</v>
      </c>
      <c r="E29" s="36"/>
      <c r="F29" s="23"/>
      <c r="G29" s="50">
        <v>45</v>
      </c>
      <c r="H29" s="57" t="s">
        <v>178</v>
      </c>
      <c r="I29" s="57">
        <v>37</v>
      </c>
      <c r="L29" s="76" t="s">
        <v>20</v>
      </c>
      <c r="M29" s="75" t="s">
        <v>37</v>
      </c>
      <c r="N29" s="200" t="s">
        <v>177</v>
      </c>
    </row>
    <row r="30" spans="1:14" ht="15.75" thickBot="1" x14ac:dyDescent="0.3">
      <c r="A30" s="7" t="s">
        <v>34</v>
      </c>
      <c r="B30" s="10" t="s">
        <v>25</v>
      </c>
      <c r="C30" s="24">
        <v>124</v>
      </c>
      <c r="D30" s="246">
        <v>12464</v>
      </c>
      <c r="E30" s="46"/>
      <c r="F30" s="28"/>
      <c r="G30" s="26">
        <v>12126</v>
      </c>
      <c r="H30" s="26" t="s">
        <v>178</v>
      </c>
      <c r="I30" s="26">
        <v>3828</v>
      </c>
      <c r="L30" s="76" t="s">
        <v>20</v>
      </c>
      <c r="M30" s="75" t="s">
        <v>38</v>
      </c>
      <c r="N30" s="200">
        <v>160.48999999999998</v>
      </c>
    </row>
    <row r="31" spans="1:14" ht="15.75" thickBot="1" x14ac:dyDescent="0.3">
      <c r="A31" s="70" t="s">
        <v>34</v>
      </c>
      <c r="B31" s="11" t="s">
        <v>26</v>
      </c>
      <c r="C31" s="24">
        <v>236.32</v>
      </c>
      <c r="D31" s="35">
        <v>293.40999999999997</v>
      </c>
      <c r="E31" s="44"/>
      <c r="F31" s="33"/>
      <c r="G31" s="32">
        <v>182.03</v>
      </c>
      <c r="H31" s="32" t="s">
        <v>178</v>
      </c>
      <c r="I31" s="32">
        <v>421.64</v>
      </c>
      <c r="L31" s="76" t="s">
        <v>20</v>
      </c>
      <c r="M31" s="75" t="s">
        <v>39</v>
      </c>
      <c r="N31" s="200">
        <v>159.1</v>
      </c>
    </row>
    <row r="32" spans="1:14" ht="15.75" thickBot="1" x14ac:dyDescent="0.3">
      <c r="A32" s="8" t="s">
        <v>35</v>
      </c>
      <c r="B32" s="9" t="s">
        <v>23</v>
      </c>
      <c r="C32" s="24" t="s">
        <v>178</v>
      </c>
      <c r="D32" s="59">
        <v>27</v>
      </c>
      <c r="E32" s="23"/>
      <c r="F32" s="22" t="s">
        <v>178</v>
      </c>
      <c r="G32" s="22">
        <v>34</v>
      </c>
      <c r="H32" s="57">
        <v>9</v>
      </c>
      <c r="I32" s="25"/>
      <c r="L32" s="76" t="s">
        <v>21</v>
      </c>
      <c r="M32" s="75" t="s">
        <v>24</v>
      </c>
      <c r="N32" s="200">
        <v>311.32</v>
      </c>
    </row>
    <row r="33" spans="1:14" ht="15.75" thickBot="1" x14ac:dyDescent="0.3">
      <c r="A33" s="7" t="s">
        <v>35</v>
      </c>
      <c r="B33" s="10" t="s">
        <v>25</v>
      </c>
      <c r="C33" s="24" t="s">
        <v>178</v>
      </c>
      <c r="D33" s="60">
        <v>10064</v>
      </c>
      <c r="E33" s="28"/>
      <c r="F33" s="26" t="s">
        <v>178</v>
      </c>
      <c r="G33" s="26">
        <v>11232</v>
      </c>
      <c r="H33" s="60">
        <v>2580</v>
      </c>
      <c r="I33" s="31"/>
      <c r="L33" s="76" t="s">
        <v>21</v>
      </c>
      <c r="M33" s="75" t="s">
        <v>27</v>
      </c>
      <c r="N33" s="200">
        <v>317.19</v>
      </c>
    </row>
    <row r="34" spans="1:14" ht="15.75" thickBot="1" x14ac:dyDescent="0.3">
      <c r="A34" s="70" t="s">
        <v>35</v>
      </c>
      <c r="B34" s="11" t="s">
        <v>36</v>
      </c>
      <c r="C34" s="24" t="s">
        <v>178</v>
      </c>
      <c r="D34" s="61">
        <v>306.62</v>
      </c>
      <c r="E34" s="33"/>
      <c r="F34" s="32" t="s">
        <v>178</v>
      </c>
      <c r="G34" s="32">
        <v>198.39</v>
      </c>
      <c r="H34" s="62">
        <v>278.87</v>
      </c>
      <c r="I34" s="31"/>
      <c r="L34" s="76" t="s">
        <v>21</v>
      </c>
      <c r="M34" s="75" t="s">
        <v>28</v>
      </c>
      <c r="N34" s="200">
        <v>309.71999999999997</v>
      </c>
    </row>
    <row r="35" spans="1:14" ht="15.75" thickBot="1" x14ac:dyDescent="0.3">
      <c r="A35" s="8" t="s">
        <v>37</v>
      </c>
      <c r="B35" s="9" t="s">
        <v>23</v>
      </c>
      <c r="C35" s="36"/>
      <c r="D35" s="23"/>
      <c r="E35" s="37"/>
      <c r="F35" s="24" t="s">
        <v>178</v>
      </c>
      <c r="G35" s="22" t="s">
        <v>178</v>
      </c>
      <c r="H35" s="59">
        <v>3</v>
      </c>
      <c r="I35" s="25"/>
      <c r="L35" s="76" t="s">
        <v>21</v>
      </c>
      <c r="M35" s="75" t="s">
        <v>30</v>
      </c>
      <c r="N35" s="200">
        <v>295.83</v>
      </c>
    </row>
    <row r="36" spans="1:14" ht="15.75" thickBot="1" x14ac:dyDescent="0.3">
      <c r="A36" s="7" t="s">
        <v>37</v>
      </c>
      <c r="B36" s="10" t="s">
        <v>25</v>
      </c>
      <c r="C36" s="40"/>
      <c r="D36" s="30"/>
      <c r="E36" s="53"/>
      <c r="F36" s="24" t="s">
        <v>178</v>
      </c>
      <c r="G36" s="27" t="s">
        <v>178</v>
      </c>
      <c r="H36" s="26">
        <v>992</v>
      </c>
      <c r="I36" s="31"/>
      <c r="L36" s="76" t="s">
        <v>21</v>
      </c>
      <c r="M36" s="75" t="s">
        <v>31</v>
      </c>
      <c r="N36" s="200">
        <v>303.38</v>
      </c>
    </row>
    <row r="37" spans="1:14" ht="15.75" thickBot="1" x14ac:dyDescent="0.3">
      <c r="A37" s="70" t="s">
        <v>37</v>
      </c>
      <c r="B37" s="11" t="s">
        <v>26</v>
      </c>
      <c r="C37" s="44"/>
      <c r="D37" s="33"/>
      <c r="E37" s="55"/>
      <c r="F37" s="24" t="s">
        <v>178</v>
      </c>
      <c r="G37" s="35" t="s">
        <v>178</v>
      </c>
      <c r="H37" s="52">
        <v>263.09999999999997</v>
      </c>
      <c r="I37" s="31"/>
      <c r="L37" s="76" t="s">
        <v>21</v>
      </c>
      <c r="M37" s="75" t="s">
        <v>32</v>
      </c>
      <c r="N37" s="200">
        <v>305.52999999999997</v>
      </c>
    </row>
    <row r="38" spans="1:14" ht="15.75" thickBot="1" x14ac:dyDescent="0.3">
      <c r="A38" s="8" t="s">
        <v>42</v>
      </c>
      <c r="B38" s="117" t="s">
        <v>23</v>
      </c>
      <c r="C38" s="36"/>
      <c r="D38" s="23"/>
      <c r="E38" s="45"/>
      <c r="F38" s="36"/>
      <c r="G38" s="36"/>
      <c r="H38" s="36"/>
      <c r="I38" s="22">
        <v>4</v>
      </c>
      <c r="L38" s="76" t="s">
        <v>21</v>
      </c>
      <c r="M38" s="75" t="s">
        <v>34</v>
      </c>
      <c r="N38" s="200" t="s">
        <v>177</v>
      </c>
    </row>
    <row r="39" spans="1:14" ht="15.75" thickBot="1" x14ac:dyDescent="0.3">
      <c r="A39" s="7" t="s">
        <v>42</v>
      </c>
      <c r="B39" s="118" t="s">
        <v>25</v>
      </c>
      <c r="C39" s="40"/>
      <c r="D39" s="30"/>
      <c r="E39" s="47"/>
      <c r="F39" s="46"/>
      <c r="G39" s="40"/>
      <c r="H39" s="40"/>
      <c r="I39" s="22">
        <v>371</v>
      </c>
      <c r="L39" s="76" t="s">
        <v>21</v>
      </c>
      <c r="M39" s="75" t="s">
        <v>35</v>
      </c>
      <c r="N39" s="201">
        <v>278.87</v>
      </c>
    </row>
    <row r="40" spans="1:14" ht="15.75" thickBot="1" x14ac:dyDescent="0.3">
      <c r="A40" s="70" t="s">
        <v>42</v>
      </c>
      <c r="B40" s="119" t="s">
        <v>26</v>
      </c>
      <c r="C40" s="49"/>
      <c r="D40" s="212"/>
      <c r="E40" s="217"/>
      <c r="F40" s="49"/>
      <c r="G40" s="49"/>
      <c r="H40" s="40"/>
      <c r="I40" s="216">
        <v>389.53</v>
      </c>
      <c r="L40" s="76" t="s">
        <v>21</v>
      </c>
      <c r="M40" s="75" t="s">
        <v>37</v>
      </c>
      <c r="N40" s="200">
        <v>263.09999999999997</v>
      </c>
    </row>
    <row r="41" spans="1:14" ht="15.75" thickBot="1" x14ac:dyDescent="0.3">
      <c r="A41" s="8" t="s">
        <v>38</v>
      </c>
      <c r="B41" s="9" t="s">
        <v>23</v>
      </c>
      <c r="C41" s="36"/>
      <c r="D41" s="23"/>
      <c r="E41" s="45"/>
      <c r="F41" s="23"/>
      <c r="G41" s="24">
        <v>37</v>
      </c>
      <c r="H41" s="213"/>
      <c r="I41" s="22">
        <v>1</v>
      </c>
      <c r="L41" s="76" t="s">
        <v>22</v>
      </c>
      <c r="M41" s="75" t="s">
        <v>29</v>
      </c>
      <c r="N41" s="200">
        <v>436.32</v>
      </c>
    </row>
    <row r="42" spans="1:14" ht="15.75" thickBot="1" x14ac:dyDescent="0.3">
      <c r="A42" s="7" t="s">
        <v>38</v>
      </c>
      <c r="B42" s="10" t="s">
        <v>25</v>
      </c>
      <c r="C42" s="40"/>
      <c r="D42" s="30"/>
      <c r="E42" s="47"/>
      <c r="F42" s="28"/>
      <c r="G42" s="248">
        <v>9447</v>
      </c>
      <c r="H42" s="214"/>
      <c r="I42" s="22">
        <v>111</v>
      </c>
      <c r="L42" s="76" t="s">
        <v>22</v>
      </c>
      <c r="M42" s="75" t="s">
        <v>30</v>
      </c>
      <c r="N42" s="200">
        <v>424.89</v>
      </c>
    </row>
    <row r="43" spans="1:14" ht="15.75" thickBot="1" x14ac:dyDescent="0.3">
      <c r="A43" s="70" t="s">
        <v>38</v>
      </c>
      <c r="B43" s="11" t="s">
        <v>26</v>
      </c>
      <c r="C43" s="44"/>
      <c r="D43" s="33"/>
      <c r="E43" s="48"/>
      <c r="F43" s="33"/>
      <c r="G43" s="64">
        <v>160.48999999999998</v>
      </c>
      <c r="H43" s="215"/>
      <c r="I43" s="239">
        <v>411.32</v>
      </c>
      <c r="L43" s="76" t="s">
        <v>22</v>
      </c>
      <c r="M43" s="75" t="s">
        <v>33</v>
      </c>
      <c r="N43" s="200">
        <v>448.55</v>
      </c>
    </row>
    <row r="44" spans="1:14" x14ac:dyDescent="0.25">
      <c r="A44" s="7" t="s">
        <v>39</v>
      </c>
      <c r="B44" s="9" t="s">
        <v>23</v>
      </c>
      <c r="C44" s="40"/>
      <c r="D44" s="30"/>
      <c r="E44" s="47"/>
      <c r="F44" s="30"/>
      <c r="G44" s="63">
        <v>3</v>
      </c>
      <c r="H44" s="42"/>
      <c r="I44" s="43"/>
      <c r="L44" s="76" t="s">
        <v>22</v>
      </c>
      <c r="M44" s="75" t="s">
        <v>34</v>
      </c>
      <c r="N44" s="200">
        <v>421.64</v>
      </c>
    </row>
    <row r="45" spans="1:14" x14ac:dyDescent="0.25">
      <c r="A45" s="7" t="s">
        <v>39</v>
      </c>
      <c r="B45" s="10" t="s">
        <v>25</v>
      </c>
      <c r="C45" s="40"/>
      <c r="D45" s="30"/>
      <c r="E45" s="47"/>
      <c r="F45" s="28"/>
      <c r="G45" s="29">
        <v>788</v>
      </c>
      <c r="H45" s="42"/>
      <c r="I45" s="43"/>
      <c r="L45" s="76" t="s">
        <v>22</v>
      </c>
      <c r="M45" s="75" t="s">
        <v>38</v>
      </c>
      <c r="N45" s="200">
        <v>411.32</v>
      </c>
    </row>
    <row r="46" spans="1:14" ht="15.75" thickBot="1" x14ac:dyDescent="0.3">
      <c r="A46" s="7" t="s">
        <v>39</v>
      </c>
      <c r="B46" s="11" t="s">
        <v>26</v>
      </c>
      <c r="C46" s="49"/>
      <c r="D46" s="212"/>
      <c r="E46" s="217"/>
      <c r="F46" s="212"/>
      <c r="G46" s="249">
        <v>159.1</v>
      </c>
      <c r="H46" s="250"/>
      <c r="I46" s="43"/>
      <c r="L46" s="77" t="s">
        <v>22</v>
      </c>
      <c r="M46" s="78" t="s">
        <v>42</v>
      </c>
      <c r="N46" s="202">
        <v>389.53</v>
      </c>
    </row>
    <row r="47" spans="1:14" ht="15.75" thickBot="1" x14ac:dyDescent="0.3">
      <c r="A47" s="8"/>
      <c r="B47" s="12" t="s">
        <v>23</v>
      </c>
      <c r="C47" s="251">
        <v>6</v>
      </c>
      <c r="D47" s="65">
        <v>403</v>
      </c>
      <c r="E47" s="253">
        <v>19</v>
      </c>
      <c r="F47" s="251">
        <v>1</v>
      </c>
      <c r="G47" s="65">
        <v>160</v>
      </c>
      <c r="H47" s="65">
        <v>142</v>
      </c>
      <c r="I47" s="256">
        <v>70</v>
      </c>
    </row>
    <row r="48" spans="1:14" x14ac:dyDescent="0.25">
      <c r="A48" s="7" t="s">
        <v>40</v>
      </c>
      <c r="B48" s="66" t="s">
        <v>25</v>
      </c>
      <c r="C48" s="251">
        <v>762</v>
      </c>
      <c r="D48" s="67">
        <v>152825</v>
      </c>
      <c r="E48" s="254">
        <v>7578</v>
      </c>
      <c r="F48" s="251">
        <v>362</v>
      </c>
      <c r="G48" s="67">
        <v>47720</v>
      </c>
      <c r="H48" s="67">
        <v>45466</v>
      </c>
      <c r="I48" s="257">
        <v>7589</v>
      </c>
    </row>
    <row r="49" spans="1:9" ht="15.75" thickBot="1" x14ac:dyDescent="0.3">
      <c r="A49" s="68"/>
      <c r="B49" s="13" t="s">
        <v>26</v>
      </c>
      <c r="C49" s="252">
        <v>303.73325459317584</v>
      </c>
      <c r="D49" s="69">
        <v>314.29917919188614</v>
      </c>
      <c r="E49" s="255">
        <v>309.34999999999997</v>
      </c>
      <c r="F49" s="252">
        <v>306.32</v>
      </c>
      <c r="G49" s="69">
        <v>192.27597904442581</v>
      </c>
      <c r="H49" s="69">
        <v>303.76606079268021</v>
      </c>
      <c r="I49" s="258">
        <v>422.60557122150482</v>
      </c>
    </row>
    <row r="51" spans="1:9" x14ac:dyDescent="0.25">
      <c r="A51" t="s">
        <v>176</v>
      </c>
    </row>
  </sheetData>
  <conditionalFormatting sqref="H11:H12">
    <cfRule type="cellIs" dxfId="34" priority="27" stopIfTrue="1" operator="equal">
      <formula>$W$10</formula>
    </cfRule>
    <cfRule type="cellIs" dxfId="33" priority="28" stopIfTrue="1" operator="equal">
      <formula>$W$8</formula>
    </cfRule>
  </conditionalFormatting>
  <conditionalFormatting sqref="H21">
    <cfRule type="cellIs" dxfId="32" priority="25" stopIfTrue="1" operator="equal">
      <formula>$W$10</formula>
    </cfRule>
    <cfRule type="cellIs" dxfId="31" priority="26" stopIfTrue="1" operator="equal">
      <formula>$W$8</formula>
    </cfRule>
  </conditionalFormatting>
  <conditionalFormatting sqref="H33">
    <cfRule type="cellIs" dxfId="30" priority="23" stopIfTrue="1" operator="equal">
      <formula>$W$10</formula>
    </cfRule>
    <cfRule type="cellIs" dxfId="29" priority="24" stopIfTrue="1" operator="equal">
      <formula>$W$8</formula>
    </cfRule>
  </conditionalFormatting>
  <conditionalFormatting sqref="H41:H42">
    <cfRule type="cellIs" dxfId="28" priority="21" stopIfTrue="1" operator="equal">
      <formula>$W$10</formula>
    </cfRule>
    <cfRule type="cellIs" dxfId="27" priority="22" stopIfTrue="1" operator="equal">
      <formula>$W$8</formula>
    </cfRule>
  </conditionalFormatting>
  <conditionalFormatting sqref="H35">
    <cfRule type="cellIs" dxfId="26" priority="19" stopIfTrue="1" operator="equal">
      <formula>$W$10</formula>
    </cfRule>
    <cfRule type="cellIs" dxfId="25" priority="20" stopIfTrue="1" operator="equal">
      <formula>$W$8</formula>
    </cfRule>
  </conditionalFormatting>
  <conditionalFormatting sqref="H34">
    <cfRule type="cellIs" dxfId="24" priority="17" stopIfTrue="1" operator="equal">
      <formula>$W$10</formula>
    </cfRule>
    <cfRule type="cellIs" dxfId="23" priority="18" stopIfTrue="1" operator="equal">
      <formula>$W$8</formula>
    </cfRule>
  </conditionalFormatting>
  <conditionalFormatting sqref="D32:D33">
    <cfRule type="cellIs" dxfId="22" priority="11" stopIfTrue="1" operator="equal">
      <formula>$W$10</formula>
    </cfRule>
    <cfRule type="cellIs" dxfId="21" priority="12" stopIfTrue="1" operator="equal">
      <formula>$W$8</formula>
    </cfRule>
  </conditionalFormatting>
  <conditionalFormatting sqref="D34">
    <cfRule type="cellIs" dxfId="20" priority="9" stopIfTrue="1" operator="equal">
      <formula>$W$10</formula>
    </cfRule>
    <cfRule type="cellIs" dxfId="19" priority="10" stopIfTrue="1" operator="equal">
      <formula>$W$8</formula>
    </cfRule>
  </conditionalFormatting>
  <conditionalFormatting sqref="H44:H45">
    <cfRule type="cellIs" dxfId="18" priority="7" stopIfTrue="1" operator="equal">
      <formula>$W$10</formula>
    </cfRule>
    <cfRule type="cellIs" dxfId="17" priority="8" stopIfTrue="1" operator="equal">
      <formula>$W$8</formula>
    </cfRule>
  </conditionalFormatting>
  <conditionalFormatting sqref="H26:H27">
    <cfRule type="cellIs" dxfId="16" priority="5" stopIfTrue="1" operator="equal">
      <formula>$W$10</formula>
    </cfRule>
    <cfRule type="cellIs" dxfId="15" priority="6" stopIfTrue="1" operator="equal">
      <formula>$W$8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A65"/>
  <sheetViews>
    <sheetView topLeftCell="A4" zoomScale="96" zoomScaleNormal="96" workbookViewId="0">
      <selection activeCell="J30" sqref="J30"/>
    </sheetView>
  </sheetViews>
  <sheetFormatPr defaultRowHeight="15" x14ac:dyDescent="0.25"/>
  <cols>
    <col min="1" max="1" width="12.85546875" style="82" customWidth="1"/>
    <col min="2" max="3" width="15.5703125" style="81" customWidth="1"/>
    <col min="4" max="4" width="13.7109375" customWidth="1"/>
    <col min="5" max="5" width="12.28515625" customWidth="1"/>
    <col min="6" max="6" width="11.42578125" customWidth="1"/>
    <col min="7" max="7" width="13.7109375" customWidth="1"/>
    <col min="10" max="10" width="12.85546875" customWidth="1"/>
    <col min="13" max="13" width="12.28515625" customWidth="1"/>
    <col min="16" max="16" width="11.85546875" customWidth="1"/>
    <col min="19" max="19" width="10.5703125" customWidth="1"/>
    <col min="22" max="22" width="12.42578125" customWidth="1"/>
    <col min="25" max="25" width="12.140625" customWidth="1"/>
    <col min="28" max="28" width="12.7109375" customWidth="1"/>
    <col min="31" max="31" width="11.7109375" customWidth="1"/>
    <col min="34" max="34" width="11.42578125" customWidth="1"/>
    <col min="37" max="37" width="13.28515625" customWidth="1"/>
    <col min="40" max="40" width="15.140625" customWidth="1"/>
  </cols>
  <sheetData>
    <row r="2" spans="1:105" ht="16.5" customHeight="1" x14ac:dyDescent="0.25"/>
    <row r="4" spans="1:105" ht="15.75" thickBot="1" x14ac:dyDescent="0.3">
      <c r="A4" s="99" t="s">
        <v>50</v>
      </c>
      <c r="B4" s="100">
        <v>2019</v>
      </c>
      <c r="C4" s="108"/>
      <c r="D4" s="104"/>
      <c r="E4" s="104"/>
      <c r="F4" s="104"/>
      <c r="G4" s="109">
        <v>2020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7">
        <v>2020</v>
      </c>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row>
    <row r="5" spans="1:105" ht="15.75" thickBot="1" x14ac:dyDescent="0.3">
      <c r="A5" s="101"/>
      <c r="B5" s="106">
        <v>49</v>
      </c>
      <c r="C5" s="106">
        <v>50</v>
      </c>
      <c r="D5" s="106">
        <v>51</v>
      </c>
      <c r="E5" s="106">
        <v>52</v>
      </c>
      <c r="F5" s="109">
        <v>1</v>
      </c>
      <c r="G5" s="109">
        <v>2</v>
      </c>
      <c r="H5" s="109">
        <v>3</v>
      </c>
      <c r="I5" s="109">
        <v>4</v>
      </c>
      <c r="J5" s="109">
        <v>5</v>
      </c>
      <c r="K5" s="109">
        <v>6</v>
      </c>
      <c r="L5" s="109">
        <v>7</v>
      </c>
      <c r="M5" s="109">
        <v>8</v>
      </c>
      <c r="N5" s="109">
        <v>9</v>
      </c>
      <c r="O5" s="109">
        <v>10</v>
      </c>
      <c r="P5" s="109">
        <v>11</v>
      </c>
      <c r="Q5" s="109">
        <v>12</v>
      </c>
      <c r="R5" s="109">
        <v>13</v>
      </c>
      <c r="S5" s="109">
        <v>14</v>
      </c>
      <c r="T5" s="109">
        <v>15</v>
      </c>
      <c r="U5" s="109">
        <v>16</v>
      </c>
      <c r="V5" s="109">
        <v>17</v>
      </c>
      <c r="W5" s="109">
        <v>18</v>
      </c>
      <c r="X5" s="109">
        <v>19</v>
      </c>
      <c r="Y5" s="109">
        <v>20</v>
      </c>
      <c r="Z5" s="109">
        <v>21</v>
      </c>
      <c r="AA5" s="109">
        <v>22</v>
      </c>
      <c r="AB5" s="109">
        <v>23</v>
      </c>
      <c r="AC5" s="109">
        <v>24</v>
      </c>
      <c r="AD5" s="109">
        <v>25</v>
      </c>
      <c r="AE5" s="109">
        <v>26</v>
      </c>
      <c r="AF5" s="109">
        <v>27</v>
      </c>
      <c r="AG5" s="109">
        <v>28</v>
      </c>
      <c r="AH5" s="109">
        <v>29</v>
      </c>
      <c r="AI5" s="109">
        <v>30</v>
      </c>
      <c r="AJ5" s="109">
        <v>31</v>
      </c>
      <c r="AK5" s="109">
        <v>32</v>
      </c>
      <c r="AL5" s="109">
        <v>33</v>
      </c>
      <c r="AM5" s="109">
        <v>34</v>
      </c>
      <c r="AN5" s="109">
        <v>35</v>
      </c>
      <c r="AO5" s="109">
        <v>36</v>
      </c>
      <c r="AP5" s="109">
        <v>37</v>
      </c>
      <c r="AQ5" s="109">
        <v>38</v>
      </c>
      <c r="AR5" s="109">
        <v>39</v>
      </c>
      <c r="AS5" s="109">
        <v>40</v>
      </c>
      <c r="AT5" s="109">
        <v>41</v>
      </c>
      <c r="AU5" s="109">
        <v>42</v>
      </c>
      <c r="AV5" s="109">
        <v>43</v>
      </c>
      <c r="AW5" s="109">
        <v>44</v>
      </c>
      <c r="AX5" s="109">
        <v>45</v>
      </c>
      <c r="AY5" s="109">
        <v>46</v>
      </c>
      <c r="AZ5" s="109">
        <v>47</v>
      </c>
      <c r="BA5" s="109">
        <v>48</v>
      </c>
      <c r="BB5" s="109">
        <v>49</v>
      </c>
      <c r="BC5" s="109">
        <v>50</v>
      </c>
      <c r="BD5" s="109">
        <v>51</v>
      </c>
      <c r="BE5" s="109">
        <v>52</v>
      </c>
    </row>
    <row r="6" spans="1:105" ht="15.75" thickBot="1" x14ac:dyDescent="0.3">
      <c r="A6" s="102" t="s">
        <v>44</v>
      </c>
      <c r="B6" s="105">
        <v>340.61</v>
      </c>
      <c r="C6" s="105">
        <v>339.74</v>
      </c>
      <c r="D6" s="105">
        <v>341.21</v>
      </c>
      <c r="E6" s="105">
        <v>341.67</v>
      </c>
      <c r="F6" s="105">
        <v>341.09</v>
      </c>
      <c r="G6" s="105">
        <v>342</v>
      </c>
      <c r="H6" s="105">
        <v>341.56</v>
      </c>
      <c r="I6" s="105">
        <v>340.68</v>
      </c>
      <c r="J6" s="105">
        <v>341.01</v>
      </c>
      <c r="K6" s="105">
        <v>344.65</v>
      </c>
      <c r="L6" s="105">
        <v>341.68</v>
      </c>
      <c r="M6" s="105">
        <v>342.01</v>
      </c>
      <c r="N6" s="105">
        <v>341.25</v>
      </c>
      <c r="O6" s="105">
        <v>341.78</v>
      </c>
      <c r="P6" s="105">
        <v>347.43</v>
      </c>
      <c r="Q6" s="105">
        <v>335.99</v>
      </c>
      <c r="R6" s="105">
        <v>333.79</v>
      </c>
      <c r="S6" s="105">
        <v>324.57</v>
      </c>
      <c r="T6" s="105">
        <v>318.7</v>
      </c>
      <c r="U6" s="105">
        <v>322.45999999999998</v>
      </c>
      <c r="V6" s="105">
        <v>319.58999999999997</v>
      </c>
      <c r="W6" s="105">
        <v>320.20999999999998</v>
      </c>
      <c r="X6" s="105">
        <v>317.15999999999997</v>
      </c>
      <c r="Y6" s="105">
        <v>315.67</v>
      </c>
      <c r="Z6" s="105">
        <v>312.61</v>
      </c>
      <c r="AA6" s="105">
        <v>311.5</v>
      </c>
      <c r="AB6" s="105">
        <v>314.68</v>
      </c>
      <c r="AC6" s="105">
        <v>313.98</v>
      </c>
      <c r="AD6" s="105">
        <v>313.11</v>
      </c>
      <c r="AE6" s="105">
        <v>311.64999999999998</v>
      </c>
      <c r="AF6" s="105">
        <v>311.98</v>
      </c>
      <c r="AG6" s="105">
        <v>313.09999999999997</v>
      </c>
      <c r="AH6" s="105">
        <v>311.75</v>
      </c>
      <c r="AI6" s="105">
        <v>310.89</v>
      </c>
      <c r="AJ6" s="105">
        <v>311.39999999999998</v>
      </c>
      <c r="AK6" s="105">
        <v>311.14</v>
      </c>
      <c r="AL6" s="105">
        <v>310.46999999999997</v>
      </c>
      <c r="AM6" s="105">
        <v>295.2</v>
      </c>
      <c r="AN6" s="105">
        <v>310.74</v>
      </c>
      <c r="AO6" s="105">
        <v>310.11</v>
      </c>
      <c r="AP6" s="105">
        <v>311.95</v>
      </c>
      <c r="AQ6" s="105">
        <v>311.02999999999997</v>
      </c>
      <c r="AR6" s="105">
        <v>312.77</v>
      </c>
      <c r="AS6" s="105">
        <v>312.81</v>
      </c>
      <c r="AT6" s="105">
        <v>312.04000000000002</v>
      </c>
      <c r="AU6" s="105">
        <v>313.96999999999997</v>
      </c>
      <c r="AV6" s="105">
        <v>310.35000000000002</v>
      </c>
      <c r="AW6" s="105">
        <v>310.95</v>
      </c>
      <c r="AX6" s="105">
        <v>312.14999999999998</v>
      </c>
      <c r="AY6" s="105">
        <v>312.66000000000003</v>
      </c>
      <c r="AZ6" s="105">
        <v>312.26</v>
      </c>
      <c r="BA6" s="105">
        <v>308.72000000000003</v>
      </c>
      <c r="BB6" s="105">
        <v>314.08</v>
      </c>
      <c r="BC6" s="105">
        <v>314.14</v>
      </c>
      <c r="BD6" s="105">
        <v>317.25</v>
      </c>
      <c r="BE6" s="105">
        <v>0</v>
      </c>
    </row>
    <row r="7" spans="1:105" ht="15.75" thickBot="1" x14ac:dyDescent="0.3">
      <c r="A7" s="102" t="s">
        <v>45</v>
      </c>
      <c r="B7" s="105">
        <v>320.05</v>
      </c>
      <c r="C7" s="105">
        <v>331.18</v>
      </c>
      <c r="D7" s="105">
        <v>325.52999999999997</v>
      </c>
      <c r="E7" s="105">
        <v>326.08999999999997</v>
      </c>
      <c r="F7" s="105">
        <v>335.73</v>
      </c>
      <c r="G7" s="105">
        <v>338.56</v>
      </c>
      <c r="H7" s="105">
        <v>331.79</v>
      </c>
      <c r="I7" s="105">
        <v>329.13</v>
      </c>
      <c r="J7" s="105">
        <v>332.33</v>
      </c>
      <c r="K7" s="105">
        <v>333.69</v>
      </c>
      <c r="L7" s="105">
        <v>340.79</v>
      </c>
      <c r="M7" s="105">
        <v>336.06</v>
      </c>
      <c r="N7" s="105">
        <v>332.94</v>
      </c>
      <c r="O7" s="105">
        <v>329.06</v>
      </c>
      <c r="P7" s="105">
        <v>344.43</v>
      </c>
      <c r="Q7" s="105">
        <v>326.3</v>
      </c>
      <c r="R7" s="105">
        <v>323.14999999999998</v>
      </c>
      <c r="S7" s="105">
        <v>310.20999999999998</v>
      </c>
      <c r="T7" s="105">
        <v>315.52</v>
      </c>
      <c r="U7" s="105">
        <v>316.52999999999997</v>
      </c>
      <c r="V7" s="105">
        <v>314.59999999999997</v>
      </c>
      <c r="W7" s="105">
        <v>320.77</v>
      </c>
      <c r="X7" s="105">
        <v>312.70999999999998</v>
      </c>
      <c r="Y7" s="105">
        <v>306.17</v>
      </c>
      <c r="Z7" s="105">
        <v>304.68</v>
      </c>
      <c r="AA7" s="105">
        <v>306.2</v>
      </c>
      <c r="AB7" s="105">
        <v>305.29000000000002</v>
      </c>
      <c r="AC7" s="105">
        <v>306.01</v>
      </c>
      <c r="AD7" s="105">
        <v>304.89999999999998</v>
      </c>
      <c r="AE7" s="105">
        <v>313.02</v>
      </c>
      <c r="AF7" s="105">
        <v>307.34999999999997</v>
      </c>
      <c r="AG7" s="105">
        <v>305.89</v>
      </c>
      <c r="AH7" s="105">
        <v>303.58</v>
      </c>
      <c r="AI7" s="105">
        <v>303.59999999999997</v>
      </c>
      <c r="AJ7" s="105">
        <v>300.3</v>
      </c>
      <c r="AK7" s="105">
        <v>306.2</v>
      </c>
      <c r="AL7" s="105">
        <v>313.95</v>
      </c>
      <c r="AM7" s="105">
        <v>301.55</v>
      </c>
      <c r="AN7" s="105">
        <v>313.14999999999998</v>
      </c>
      <c r="AO7" s="105">
        <v>240.53</v>
      </c>
      <c r="AP7" s="105">
        <v>306.77</v>
      </c>
      <c r="AQ7" s="105">
        <v>304.46999999999997</v>
      </c>
      <c r="AR7" s="105">
        <v>311.02</v>
      </c>
      <c r="AS7" s="105">
        <v>307.29000000000002</v>
      </c>
      <c r="AT7" s="105">
        <v>290.20999999999998</v>
      </c>
      <c r="AU7" s="105">
        <v>300.74</v>
      </c>
      <c r="AV7" s="105">
        <v>301.2</v>
      </c>
      <c r="AW7" s="105">
        <v>303.05</v>
      </c>
      <c r="AX7" s="105">
        <v>303.26</v>
      </c>
      <c r="AY7" s="105">
        <v>302.16000000000003</v>
      </c>
      <c r="AZ7" s="105">
        <v>302.29000000000002</v>
      </c>
      <c r="BA7" s="105">
        <v>308</v>
      </c>
      <c r="BB7" s="105">
        <v>306.01</v>
      </c>
      <c r="BC7" s="105">
        <v>305.96999999999997</v>
      </c>
      <c r="BD7" s="105">
        <v>309.34999999999997</v>
      </c>
      <c r="BE7" s="105">
        <v>0</v>
      </c>
    </row>
    <row r="8" spans="1:105" ht="15.75" thickBot="1" x14ac:dyDescent="0.3">
      <c r="A8" s="103" t="s">
        <v>46</v>
      </c>
      <c r="B8" s="105"/>
      <c r="C8" s="105"/>
      <c r="D8" s="105"/>
      <c r="E8" s="105"/>
      <c r="F8" s="105"/>
      <c r="G8" s="105"/>
      <c r="H8" s="105"/>
      <c r="I8" s="105"/>
      <c r="J8" s="105"/>
      <c r="K8" s="105"/>
      <c r="L8" s="105"/>
      <c r="M8" s="105"/>
      <c r="N8" s="105"/>
      <c r="O8" s="105"/>
      <c r="P8" s="105"/>
      <c r="Q8" s="105"/>
      <c r="R8" s="105">
        <v>311.32</v>
      </c>
      <c r="S8" s="105">
        <v>281.32</v>
      </c>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v>301.32</v>
      </c>
      <c r="AV8" s="105"/>
      <c r="AW8" s="105"/>
      <c r="AX8" s="105"/>
      <c r="AY8" s="105"/>
      <c r="AZ8" s="105"/>
      <c r="BA8" s="105"/>
      <c r="BB8" s="105"/>
      <c r="BC8" s="105"/>
      <c r="BD8" s="105"/>
      <c r="BE8" s="105">
        <v>0</v>
      </c>
    </row>
    <row r="9" spans="1:105" ht="15.75" thickBot="1" x14ac:dyDescent="0.3">
      <c r="A9" s="102" t="s">
        <v>47</v>
      </c>
      <c r="B9" s="105">
        <v>219.33</v>
      </c>
      <c r="C9" s="105">
        <v>223.25</v>
      </c>
      <c r="D9" s="105">
        <v>217.16</v>
      </c>
      <c r="E9" s="105">
        <v>225.59</v>
      </c>
      <c r="F9" s="105">
        <v>222.43</v>
      </c>
      <c r="G9" s="105">
        <v>217.25</v>
      </c>
      <c r="H9" s="105">
        <v>225.2</v>
      </c>
      <c r="I9" s="105">
        <v>227.67</v>
      </c>
      <c r="J9" s="105">
        <v>239.06</v>
      </c>
      <c r="K9" s="105">
        <v>229.5</v>
      </c>
      <c r="L9" s="105">
        <v>232.54999999999998</v>
      </c>
      <c r="M9" s="105">
        <v>234.98999999999998</v>
      </c>
      <c r="N9" s="105">
        <v>232.16</v>
      </c>
      <c r="O9" s="105">
        <v>233.01999999999998</v>
      </c>
      <c r="P9" s="105">
        <v>230.23999999999998</v>
      </c>
      <c r="Q9" s="105">
        <v>231.38</v>
      </c>
      <c r="R9" s="105">
        <v>220.03</v>
      </c>
      <c r="S9" s="105">
        <v>195.54</v>
      </c>
      <c r="T9" s="105">
        <v>201.23999999999998</v>
      </c>
      <c r="U9" s="105">
        <v>196.73</v>
      </c>
      <c r="V9" s="105">
        <v>214.16</v>
      </c>
      <c r="W9" s="105">
        <v>206.01</v>
      </c>
      <c r="X9" s="105">
        <v>209.4</v>
      </c>
      <c r="Y9" s="105">
        <v>210.41</v>
      </c>
      <c r="Z9" s="105">
        <v>194.12</v>
      </c>
      <c r="AA9" s="105">
        <v>197.20999999999998</v>
      </c>
      <c r="AB9" s="105">
        <v>211</v>
      </c>
      <c r="AC9" s="105">
        <v>218.81</v>
      </c>
      <c r="AD9" s="105">
        <v>214.12</v>
      </c>
      <c r="AE9" s="105">
        <v>219.91</v>
      </c>
      <c r="AF9" s="105">
        <v>220.78</v>
      </c>
      <c r="AG9" s="105">
        <v>222.57</v>
      </c>
      <c r="AH9" s="105">
        <v>206.19</v>
      </c>
      <c r="AI9" s="105">
        <v>215.9</v>
      </c>
      <c r="AJ9" s="105">
        <v>206.29999999999998</v>
      </c>
      <c r="AK9" s="105">
        <v>219.12</v>
      </c>
      <c r="AL9" s="105">
        <v>223.38</v>
      </c>
      <c r="AM9" s="105">
        <v>191.66</v>
      </c>
      <c r="AN9" s="105">
        <v>223.03</v>
      </c>
      <c r="AO9" s="105">
        <v>197.95</v>
      </c>
      <c r="AP9" s="105">
        <v>214.73</v>
      </c>
      <c r="AQ9" s="105">
        <v>199.79999999999998</v>
      </c>
      <c r="AR9" s="105">
        <v>216.19</v>
      </c>
      <c r="AS9" s="105">
        <v>216.93</v>
      </c>
      <c r="AT9" s="105">
        <v>228.17</v>
      </c>
      <c r="AU9" s="105">
        <v>201.79</v>
      </c>
      <c r="AV9" s="105">
        <v>187.71</v>
      </c>
      <c r="AW9" s="105">
        <v>204.22</v>
      </c>
      <c r="AX9" s="105">
        <v>191.72</v>
      </c>
      <c r="AY9" s="105">
        <v>194.1</v>
      </c>
      <c r="AZ9" s="105">
        <v>191.2</v>
      </c>
      <c r="BA9" s="105">
        <v>199.23</v>
      </c>
      <c r="BB9" s="105">
        <v>192.59</v>
      </c>
      <c r="BC9" s="105">
        <v>224.54</v>
      </c>
      <c r="BD9" s="105">
        <v>217.65</v>
      </c>
      <c r="BE9" s="105">
        <v>0</v>
      </c>
    </row>
    <row r="10" spans="1:105" ht="15.75" thickBot="1" x14ac:dyDescent="0.3">
      <c r="A10" s="102" t="s">
        <v>48</v>
      </c>
      <c r="B10" s="105">
        <v>327.39</v>
      </c>
      <c r="C10" s="105">
        <v>324.10000000000002</v>
      </c>
      <c r="D10" s="105">
        <v>328.74</v>
      </c>
      <c r="E10" s="105">
        <v>313.14999999999998</v>
      </c>
      <c r="F10" s="105">
        <v>334.84</v>
      </c>
      <c r="G10" s="105">
        <v>331.59</v>
      </c>
      <c r="H10" s="105">
        <v>335.77</v>
      </c>
      <c r="I10" s="105">
        <v>332.76</v>
      </c>
      <c r="J10" s="105">
        <v>334.12</v>
      </c>
      <c r="K10" s="105">
        <v>330.93</v>
      </c>
      <c r="L10" s="105">
        <v>329.07</v>
      </c>
      <c r="M10" s="105">
        <v>326.67</v>
      </c>
      <c r="N10" s="105">
        <v>332.49</v>
      </c>
      <c r="O10" s="105">
        <v>331.87</v>
      </c>
      <c r="P10" s="105">
        <v>336.29</v>
      </c>
      <c r="Q10" s="105">
        <v>326.76</v>
      </c>
      <c r="R10" s="105">
        <v>323.81</v>
      </c>
      <c r="S10" s="105">
        <v>321.81</v>
      </c>
      <c r="T10" s="105">
        <v>308.81</v>
      </c>
      <c r="U10" s="105">
        <v>310.86</v>
      </c>
      <c r="V10" s="105">
        <v>307.65999999999997</v>
      </c>
      <c r="W10" s="105">
        <v>314.7</v>
      </c>
      <c r="X10" s="105">
        <v>309.68</v>
      </c>
      <c r="Y10" s="105">
        <v>298.31</v>
      </c>
      <c r="Z10" s="105">
        <v>306.81</v>
      </c>
      <c r="AA10" s="105">
        <v>300.27999999999997</v>
      </c>
      <c r="AB10" s="105">
        <v>300.58999999999997</v>
      </c>
      <c r="AC10" s="105">
        <v>301.68</v>
      </c>
      <c r="AD10" s="105">
        <v>308.43</v>
      </c>
      <c r="AE10" s="105">
        <v>346.23</v>
      </c>
      <c r="AF10" s="105">
        <v>302.99</v>
      </c>
      <c r="AG10" s="105">
        <v>305.20999999999998</v>
      </c>
      <c r="AH10" s="105">
        <v>308.96999999999997</v>
      </c>
      <c r="AI10" s="105">
        <v>300</v>
      </c>
      <c r="AJ10" s="105">
        <v>304.39</v>
      </c>
      <c r="AK10" s="105">
        <v>308.54000000000002</v>
      </c>
      <c r="AL10" s="105">
        <v>308.32</v>
      </c>
      <c r="AM10" s="105">
        <v>308.49</v>
      </c>
      <c r="AN10" s="105">
        <v>310.62</v>
      </c>
      <c r="AO10" s="105">
        <v>308.05</v>
      </c>
      <c r="AP10" s="105">
        <v>304.81</v>
      </c>
      <c r="AQ10" s="105">
        <v>308.42</v>
      </c>
      <c r="AR10" s="105">
        <v>308.64999999999998</v>
      </c>
      <c r="AS10" s="105">
        <v>307.40999999999997</v>
      </c>
      <c r="AT10" s="105">
        <v>311.08</v>
      </c>
      <c r="AU10" s="105">
        <v>308.86</v>
      </c>
      <c r="AV10" s="105">
        <v>304.47000000000003</v>
      </c>
      <c r="AW10" s="105">
        <v>313.27</v>
      </c>
      <c r="AX10" s="105">
        <v>299.61</v>
      </c>
      <c r="AY10" s="105">
        <v>300.24</v>
      </c>
      <c r="AZ10" s="105">
        <v>295.82</v>
      </c>
      <c r="BA10" s="105">
        <v>296.89</v>
      </c>
      <c r="BB10" s="105">
        <v>297.64</v>
      </c>
      <c r="BC10" s="105">
        <v>300.40999999999997</v>
      </c>
      <c r="BD10" s="105">
        <v>303.38</v>
      </c>
      <c r="BE10" s="105">
        <v>0</v>
      </c>
    </row>
    <row r="11" spans="1:105" ht="15.75" thickBot="1" x14ac:dyDescent="0.3">
      <c r="A11" s="102" t="s">
        <v>49</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v>321.32</v>
      </c>
      <c r="AS11" s="105"/>
      <c r="AT11" s="105"/>
      <c r="AU11" s="105"/>
      <c r="AV11" s="105"/>
      <c r="AW11" s="105"/>
      <c r="AX11" s="105"/>
      <c r="AY11" s="105"/>
      <c r="AZ11" s="105"/>
      <c r="BA11" s="105"/>
      <c r="BB11" s="105"/>
      <c r="BC11" s="105"/>
      <c r="BD11" s="105"/>
      <c r="BE11" s="105">
        <v>0</v>
      </c>
    </row>
    <row r="13" spans="1:105" x14ac:dyDescent="0.25">
      <c r="A13" s="110" t="s">
        <v>51</v>
      </c>
    </row>
    <row r="14" spans="1:105" x14ac:dyDescent="0.25">
      <c r="A14" s="110" t="s">
        <v>52</v>
      </c>
    </row>
    <row r="15" spans="1:105" x14ac:dyDescent="0.25">
      <c r="A15" s="110" t="s">
        <v>53</v>
      </c>
    </row>
    <row r="16" spans="1:105" x14ac:dyDescent="0.25">
      <c r="A16" s="110" t="s">
        <v>54</v>
      </c>
    </row>
    <row r="17" spans="1:14" x14ac:dyDescent="0.25">
      <c r="A17" s="110" t="s">
        <v>55</v>
      </c>
    </row>
    <row r="18" spans="1:14" x14ac:dyDescent="0.25">
      <c r="A18" s="110" t="s">
        <v>56</v>
      </c>
    </row>
    <row r="20" spans="1:14" x14ac:dyDescent="0.25">
      <c r="B20" s="99" t="s">
        <v>183</v>
      </c>
      <c r="C20"/>
      <c r="N20" t="s">
        <v>172</v>
      </c>
    </row>
    <row r="21" spans="1:14" ht="15.75" thickBot="1" x14ac:dyDescent="0.3">
      <c r="B21" s="99"/>
      <c r="C21"/>
    </row>
    <row r="22" spans="1:14" ht="26.25" customHeight="1" x14ac:dyDescent="0.25">
      <c r="B22" s="193"/>
      <c r="C22" s="194"/>
      <c r="D22" s="195" t="s">
        <v>59</v>
      </c>
      <c r="E22" s="195"/>
      <c r="F22" s="195" t="s">
        <v>61</v>
      </c>
      <c r="G22" s="196" t="s">
        <v>62</v>
      </c>
    </row>
    <row r="23" spans="1:14" ht="24.75" thickBot="1" x14ac:dyDescent="0.3">
      <c r="B23" s="197" t="s">
        <v>165</v>
      </c>
      <c r="C23" s="188" t="s">
        <v>14</v>
      </c>
      <c r="D23" s="189" t="s">
        <v>179</v>
      </c>
      <c r="E23" s="189" t="s">
        <v>184</v>
      </c>
      <c r="F23" s="189"/>
      <c r="G23" s="198"/>
    </row>
    <row r="24" spans="1:14" ht="15.75" thickBot="1" x14ac:dyDescent="0.3">
      <c r="B24" s="190" t="s">
        <v>16</v>
      </c>
      <c r="C24" s="185" t="s">
        <v>24</v>
      </c>
      <c r="D24" s="266" t="s">
        <v>177</v>
      </c>
      <c r="E24" s="266">
        <v>436.32</v>
      </c>
      <c r="F24" s="263"/>
      <c r="G24" s="264"/>
    </row>
    <row r="25" spans="1:14" ht="15.75" thickBot="1" x14ac:dyDescent="0.3">
      <c r="B25" s="190" t="s">
        <v>16</v>
      </c>
      <c r="C25" s="185" t="s">
        <v>27</v>
      </c>
      <c r="D25" s="186" t="s">
        <v>177</v>
      </c>
      <c r="E25" s="186" t="s">
        <v>177</v>
      </c>
      <c r="F25" s="263"/>
      <c r="G25" s="264"/>
    </row>
    <row r="26" spans="1:14" ht="15.75" thickBot="1" x14ac:dyDescent="0.3">
      <c r="B26" s="190" t="s">
        <v>16</v>
      </c>
      <c r="C26" s="185" t="s">
        <v>30</v>
      </c>
      <c r="D26" s="186" t="s">
        <v>177</v>
      </c>
      <c r="E26" s="186">
        <v>249.01999999999998</v>
      </c>
      <c r="F26" s="263"/>
      <c r="G26" s="264"/>
    </row>
    <row r="27" spans="1:14" ht="15.75" thickBot="1" x14ac:dyDescent="0.3">
      <c r="B27" s="190" t="s">
        <v>16</v>
      </c>
      <c r="C27" s="185" t="s">
        <v>31</v>
      </c>
      <c r="D27" s="266" t="s">
        <v>177</v>
      </c>
      <c r="E27" s="186" t="s">
        <v>177</v>
      </c>
      <c r="F27" s="263"/>
      <c r="G27" s="264"/>
    </row>
    <row r="28" spans="1:14" ht="15.75" thickBot="1" x14ac:dyDescent="0.3">
      <c r="B28" s="190" t="s">
        <v>16</v>
      </c>
      <c r="C28" s="185" t="s">
        <v>34</v>
      </c>
      <c r="D28" s="186" t="s">
        <v>177</v>
      </c>
      <c r="E28" s="186" t="s">
        <v>177</v>
      </c>
      <c r="F28" s="263"/>
      <c r="G28" s="264"/>
    </row>
    <row r="29" spans="1:14" ht="15.75" thickBot="1" x14ac:dyDescent="0.3">
      <c r="B29" s="190" t="s">
        <v>16</v>
      </c>
      <c r="C29" s="185" t="s">
        <v>35</v>
      </c>
      <c r="D29" s="186" t="s">
        <v>177</v>
      </c>
      <c r="E29" s="186" t="s">
        <v>177</v>
      </c>
      <c r="F29" s="263"/>
      <c r="G29" s="264"/>
    </row>
    <row r="30" spans="1:14" ht="15.75" thickBot="1" x14ac:dyDescent="0.3">
      <c r="B30" s="190" t="s">
        <v>17</v>
      </c>
      <c r="C30" s="185" t="s">
        <v>24</v>
      </c>
      <c r="D30" s="192">
        <v>321.08999999999997</v>
      </c>
      <c r="E30" s="192">
        <v>308.43</v>
      </c>
      <c r="F30" s="263">
        <v>-12.659999999999968</v>
      </c>
      <c r="G30" s="264">
        <v>-3.9428197701578904E-2</v>
      </c>
    </row>
    <row r="31" spans="1:14" ht="15.75" thickBot="1" x14ac:dyDescent="0.3">
      <c r="B31" s="190" t="s">
        <v>17</v>
      </c>
      <c r="C31" s="185" t="s">
        <v>27</v>
      </c>
      <c r="D31" s="192">
        <v>318.83999999999997</v>
      </c>
      <c r="E31" s="192">
        <v>322.61</v>
      </c>
      <c r="F31" s="263">
        <v>3.7700000000000387</v>
      </c>
      <c r="G31" s="264">
        <v>1.1824112407477161E-2</v>
      </c>
    </row>
    <row r="32" spans="1:14" ht="15.75" thickBot="1" x14ac:dyDescent="0.3">
      <c r="B32" s="190" t="s">
        <v>17</v>
      </c>
      <c r="C32" s="185" t="s">
        <v>30</v>
      </c>
      <c r="D32" s="192">
        <v>313.84999999999997</v>
      </c>
      <c r="E32" s="192">
        <v>315.3</v>
      </c>
      <c r="F32" s="263">
        <v>1.4500000000000455</v>
      </c>
      <c r="G32" s="264">
        <v>4.6200414210610941E-3</v>
      </c>
    </row>
    <row r="33" spans="2:7" ht="15.75" thickBot="1" x14ac:dyDescent="0.3">
      <c r="B33" s="190" t="s">
        <v>17</v>
      </c>
      <c r="C33" s="185" t="s">
        <v>31</v>
      </c>
      <c r="D33" s="192">
        <v>314.14</v>
      </c>
      <c r="E33" s="192">
        <v>317.25</v>
      </c>
      <c r="F33" s="263">
        <v>3.1100000000000136</v>
      </c>
      <c r="G33" s="264">
        <v>9.9000445661170389E-3</v>
      </c>
    </row>
    <row r="34" spans="2:7" ht="15.75" thickBot="1" x14ac:dyDescent="0.3">
      <c r="B34" s="190" t="s">
        <v>17</v>
      </c>
      <c r="C34" s="185" t="s">
        <v>34</v>
      </c>
      <c r="D34" s="192">
        <v>288.62</v>
      </c>
      <c r="E34" s="192">
        <v>293.40999999999997</v>
      </c>
      <c r="F34" s="263">
        <v>4.7899999999999636</v>
      </c>
      <c r="G34" s="264">
        <v>1.6596216478414361E-2</v>
      </c>
    </row>
    <row r="35" spans="2:7" ht="15.75" thickBot="1" x14ac:dyDescent="0.3">
      <c r="B35" s="190" t="s">
        <v>17</v>
      </c>
      <c r="C35" s="185" t="s">
        <v>35</v>
      </c>
      <c r="D35" s="192">
        <v>297.44</v>
      </c>
      <c r="E35" s="192">
        <v>306.62</v>
      </c>
      <c r="F35" s="263">
        <v>9.1800000000000068</v>
      </c>
      <c r="G35" s="264">
        <v>3.0863367401829045E-2</v>
      </c>
    </row>
    <row r="36" spans="2:7" ht="15.75" thickBot="1" x14ac:dyDescent="0.3">
      <c r="B36" s="190" t="s">
        <v>18</v>
      </c>
      <c r="C36" s="185" t="s">
        <v>31</v>
      </c>
      <c r="D36" s="192">
        <v>305.96999999999997</v>
      </c>
      <c r="E36" s="192">
        <v>309.34999999999997</v>
      </c>
      <c r="F36" s="263">
        <v>3.3799999999999955</v>
      </c>
      <c r="G36" s="264">
        <v>1.1046834656992521E-2</v>
      </c>
    </row>
    <row r="37" spans="2:7" ht="15.75" thickBot="1" x14ac:dyDescent="0.3">
      <c r="B37" s="190" t="s">
        <v>19</v>
      </c>
      <c r="C37" s="185" t="s">
        <v>24</v>
      </c>
      <c r="D37" s="186" t="s">
        <v>177</v>
      </c>
      <c r="E37" s="186" t="s">
        <v>177</v>
      </c>
      <c r="F37" s="263"/>
      <c r="G37" s="264"/>
    </row>
    <row r="38" spans="2:7" ht="15.75" thickBot="1" x14ac:dyDescent="0.3">
      <c r="B38" s="190" t="s">
        <v>19</v>
      </c>
      <c r="C38" s="185" t="s">
        <v>27</v>
      </c>
      <c r="D38" s="186" t="s">
        <v>177</v>
      </c>
      <c r="E38" s="186" t="s">
        <v>177</v>
      </c>
      <c r="F38" s="263"/>
      <c r="G38" s="264"/>
    </row>
    <row r="39" spans="2:7" ht="15.75" thickBot="1" x14ac:dyDescent="0.3">
      <c r="B39" s="190" t="s">
        <v>19</v>
      </c>
      <c r="C39" s="185" t="s">
        <v>28</v>
      </c>
      <c r="D39" s="186" t="s">
        <v>177</v>
      </c>
      <c r="E39" s="186" t="s">
        <v>177</v>
      </c>
      <c r="F39" s="263"/>
      <c r="G39" s="264"/>
    </row>
    <row r="40" spans="2:7" ht="15.75" thickBot="1" x14ac:dyDescent="0.3">
      <c r="B40" s="190" t="s">
        <v>19</v>
      </c>
      <c r="C40" s="185" t="s">
        <v>31</v>
      </c>
      <c r="D40" s="186" t="s">
        <v>177</v>
      </c>
      <c r="E40" s="186" t="s">
        <v>177</v>
      </c>
      <c r="F40" s="263"/>
      <c r="G40" s="264"/>
    </row>
    <row r="41" spans="2:7" ht="15.75" thickBot="1" x14ac:dyDescent="0.3">
      <c r="B41" s="190" t="s">
        <v>19</v>
      </c>
      <c r="C41" s="185" t="s">
        <v>32</v>
      </c>
      <c r="D41" s="186" t="s">
        <v>177</v>
      </c>
      <c r="E41" s="186">
        <v>306.32</v>
      </c>
      <c r="F41" s="263"/>
      <c r="G41" s="264"/>
    </row>
    <row r="42" spans="2:7" ht="15.75" thickBot="1" x14ac:dyDescent="0.3">
      <c r="B42" s="190" t="s">
        <v>19</v>
      </c>
      <c r="C42" s="185" t="s">
        <v>35</v>
      </c>
      <c r="D42" s="186" t="s">
        <v>177</v>
      </c>
      <c r="E42" s="186" t="s">
        <v>177</v>
      </c>
      <c r="F42" s="263"/>
      <c r="G42" s="264"/>
    </row>
    <row r="43" spans="2:7" ht="15.75" thickBot="1" x14ac:dyDescent="0.3">
      <c r="B43" s="190" t="s">
        <v>19</v>
      </c>
      <c r="C43" s="185" t="s">
        <v>37</v>
      </c>
      <c r="D43" s="186" t="s">
        <v>177</v>
      </c>
      <c r="E43" s="186" t="s">
        <v>177</v>
      </c>
      <c r="F43" s="263"/>
      <c r="G43" s="264"/>
    </row>
    <row r="44" spans="2:7" ht="15.75" thickBot="1" x14ac:dyDescent="0.3">
      <c r="B44" s="190" t="s">
        <v>20</v>
      </c>
      <c r="C44" s="185" t="s">
        <v>31</v>
      </c>
      <c r="D44" s="192">
        <v>224.54</v>
      </c>
      <c r="E44" s="192">
        <v>217.65</v>
      </c>
      <c r="F44" s="263">
        <v>-6.8899999999999864</v>
      </c>
      <c r="G44" s="264">
        <v>-3.068495590986009E-2</v>
      </c>
    </row>
    <row r="45" spans="2:7" ht="15.75" thickBot="1" x14ac:dyDescent="0.3">
      <c r="B45" s="190" t="s">
        <v>20</v>
      </c>
      <c r="C45" s="185" t="s">
        <v>32</v>
      </c>
      <c r="D45" s="192">
        <v>233.54</v>
      </c>
      <c r="E45" s="192">
        <v>237.87</v>
      </c>
      <c r="F45" s="263">
        <v>4.3300000000000125</v>
      </c>
      <c r="G45" s="264">
        <v>1.8540721075618771E-2</v>
      </c>
    </row>
    <row r="46" spans="2:7" ht="15.75" thickBot="1" x14ac:dyDescent="0.3">
      <c r="B46" s="190" t="s">
        <v>20</v>
      </c>
      <c r="C46" s="185" t="s">
        <v>34</v>
      </c>
      <c r="D46" s="192">
        <v>188.06</v>
      </c>
      <c r="E46" s="192">
        <v>182.03</v>
      </c>
      <c r="F46" s="263">
        <v>-6.0300000000000011</v>
      </c>
      <c r="G46" s="264">
        <v>-3.206423481867493E-2</v>
      </c>
    </row>
    <row r="47" spans="2:7" ht="15.75" thickBot="1" x14ac:dyDescent="0.3">
      <c r="B47" s="190" t="s">
        <v>20</v>
      </c>
      <c r="C47" s="185" t="s">
        <v>35</v>
      </c>
      <c r="D47" s="192">
        <v>206.79</v>
      </c>
      <c r="E47" s="192">
        <v>198.39</v>
      </c>
      <c r="F47" s="263">
        <v>-8.4000000000000057</v>
      </c>
      <c r="G47" s="264">
        <v>-4.0620919773683428E-2</v>
      </c>
    </row>
    <row r="48" spans="2:7" ht="15.75" thickBot="1" x14ac:dyDescent="0.3">
      <c r="B48" s="190" t="s">
        <v>20</v>
      </c>
      <c r="C48" s="185" t="s">
        <v>37</v>
      </c>
      <c r="D48" s="192">
        <v>218.72</v>
      </c>
      <c r="E48" s="192" t="s">
        <v>177</v>
      </c>
      <c r="F48" s="263"/>
      <c r="G48" s="264"/>
    </row>
    <row r="49" spans="2:7" ht="15.75" thickBot="1" x14ac:dyDescent="0.3">
      <c r="B49" s="190" t="s">
        <v>20</v>
      </c>
      <c r="C49" s="185" t="s">
        <v>38</v>
      </c>
      <c r="D49" s="192">
        <v>158.1</v>
      </c>
      <c r="E49" s="192">
        <v>160.48999999999998</v>
      </c>
      <c r="F49" s="263">
        <v>2.3899999999999864</v>
      </c>
      <c r="G49" s="264">
        <v>1.5117014547754604E-2</v>
      </c>
    </row>
    <row r="50" spans="2:7" ht="15.75" thickBot="1" x14ac:dyDescent="0.3">
      <c r="B50" s="190" t="s">
        <v>20</v>
      </c>
      <c r="C50" s="185" t="s">
        <v>39</v>
      </c>
      <c r="D50" s="192">
        <v>172.45</v>
      </c>
      <c r="E50" s="192">
        <v>159.1</v>
      </c>
      <c r="F50" s="263">
        <v>-13.349999999999994</v>
      </c>
      <c r="G50" s="264">
        <v>-7.7413743113945999E-2</v>
      </c>
    </row>
    <row r="51" spans="2:7" ht="15.75" thickBot="1" x14ac:dyDescent="0.3">
      <c r="B51" s="190" t="s">
        <v>21</v>
      </c>
      <c r="C51" s="185" t="s">
        <v>24</v>
      </c>
      <c r="D51" s="192">
        <v>314.04000000000002</v>
      </c>
      <c r="E51" s="192">
        <v>311.32</v>
      </c>
      <c r="F51" s="263">
        <v>-2.7200000000000273</v>
      </c>
      <c r="G51" s="264">
        <v>-8.661317029677873E-3</v>
      </c>
    </row>
    <row r="52" spans="2:7" ht="15.75" thickBot="1" x14ac:dyDescent="0.3">
      <c r="B52" s="190" t="s">
        <v>21</v>
      </c>
      <c r="C52" s="185" t="s">
        <v>27</v>
      </c>
      <c r="D52" s="192">
        <v>310.46999999999997</v>
      </c>
      <c r="E52" s="192">
        <v>317.19</v>
      </c>
      <c r="F52" s="263">
        <v>6.7200000000000273</v>
      </c>
      <c r="G52" s="264">
        <v>2.1644603343318192E-2</v>
      </c>
    </row>
    <row r="53" spans="2:7" ht="15.75" thickBot="1" x14ac:dyDescent="0.3">
      <c r="B53" s="190" t="s">
        <v>21</v>
      </c>
      <c r="C53" s="185" t="s">
        <v>28</v>
      </c>
      <c r="D53" s="192">
        <v>303.99</v>
      </c>
      <c r="E53" s="192">
        <v>309.71999999999997</v>
      </c>
      <c r="F53" s="263">
        <v>5.7299999999999613</v>
      </c>
      <c r="G53" s="264">
        <v>1.8849304253429233E-2</v>
      </c>
    </row>
    <row r="54" spans="2:7" ht="15.75" thickBot="1" x14ac:dyDescent="0.3">
      <c r="B54" s="190" t="s">
        <v>21</v>
      </c>
      <c r="C54" s="185" t="s">
        <v>30</v>
      </c>
      <c r="D54" s="192">
        <v>295.55</v>
      </c>
      <c r="E54" s="192">
        <v>295.83</v>
      </c>
      <c r="F54" s="263">
        <v>0.27999999999997272</v>
      </c>
      <c r="G54" s="264">
        <v>9.4738622906431758E-4</v>
      </c>
    </row>
    <row r="55" spans="2:7" ht="15.75" thickBot="1" x14ac:dyDescent="0.3">
      <c r="B55" s="190" t="s">
        <v>21</v>
      </c>
      <c r="C55" s="185" t="s">
        <v>31</v>
      </c>
      <c r="D55" s="192">
        <v>300.40999999999997</v>
      </c>
      <c r="E55" s="192">
        <v>303.38</v>
      </c>
      <c r="F55" s="263">
        <v>2.9700000000000273</v>
      </c>
      <c r="G55" s="264">
        <v>9.8864884657634544E-3</v>
      </c>
    </row>
    <row r="56" spans="2:7" ht="15.75" thickBot="1" x14ac:dyDescent="0.3">
      <c r="B56" s="190" t="s">
        <v>21</v>
      </c>
      <c r="C56" s="185" t="s">
        <v>32</v>
      </c>
      <c r="D56" s="192">
        <v>290.02999999999997</v>
      </c>
      <c r="E56" s="192">
        <v>305.52999999999997</v>
      </c>
      <c r="F56" s="263">
        <v>15.5</v>
      </c>
      <c r="G56" s="264">
        <v>5.3442747302003157E-2</v>
      </c>
    </row>
    <row r="57" spans="2:7" ht="15.75" thickBot="1" x14ac:dyDescent="0.3">
      <c r="B57" s="190" t="s">
        <v>21</v>
      </c>
      <c r="C57" s="185" t="s">
        <v>34</v>
      </c>
      <c r="D57" s="192">
        <v>243.84</v>
      </c>
      <c r="E57" s="192" t="s">
        <v>177</v>
      </c>
      <c r="F57" s="263"/>
      <c r="G57" s="264"/>
    </row>
    <row r="58" spans="2:7" ht="15.75" thickBot="1" x14ac:dyDescent="0.3">
      <c r="B58" s="190" t="s">
        <v>21</v>
      </c>
      <c r="C58" s="185" t="s">
        <v>35</v>
      </c>
      <c r="D58" s="192">
        <v>265.32</v>
      </c>
      <c r="E58" s="192">
        <v>278.87</v>
      </c>
      <c r="F58" s="263">
        <v>13.550000000000011</v>
      </c>
      <c r="G58" s="264">
        <v>5.1070405548017561E-2</v>
      </c>
    </row>
    <row r="59" spans="2:7" ht="15.75" thickBot="1" x14ac:dyDescent="0.3">
      <c r="B59" s="190" t="s">
        <v>21</v>
      </c>
      <c r="C59" s="185" t="s">
        <v>37</v>
      </c>
      <c r="D59" s="192">
        <v>256.32</v>
      </c>
      <c r="E59" s="192">
        <v>263.09999999999997</v>
      </c>
      <c r="F59" s="263">
        <v>6.7799999999999727</v>
      </c>
      <c r="G59" s="264">
        <v>2.645131086142305E-2</v>
      </c>
    </row>
    <row r="60" spans="2:7" ht="15.75" thickBot="1" x14ac:dyDescent="0.3">
      <c r="B60" s="190" t="s">
        <v>22</v>
      </c>
      <c r="C60" s="185" t="s">
        <v>29</v>
      </c>
      <c r="D60" s="192">
        <v>456.32</v>
      </c>
      <c r="E60" s="192">
        <v>436.32</v>
      </c>
      <c r="F60" s="263">
        <v>-20</v>
      </c>
      <c r="G60" s="264">
        <v>-4.3828892005610132E-2</v>
      </c>
    </row>
    <row r="61" spans="2:7" ht="15.75" thickBot="1" x14ac:dyDescent="0.3">
      <c r="B61" s="190" t="s">
        <v>22</v>
      </c>
      <c r="C61" s="185" t="s">
        <v>30</v>
      </c>
      <c r="D61" s="192">
        <v>415.11</v>
      </c>
      <c r="E61" s="192">
        <v>424.89</v>
      </c>
      <c r="F61" s="263">
        <v>9.7799999999999727</v>
      </c>
      <c r="G61" s="264">
        <v>2.356002023560011E-2</v>
      </c>
    </row>
    <row r="62" spans="2:7" ht="15.75" thickBot="1" x14ac:dyDescent="0.3">
      <c r="B62" s="190" t="s">
        <v>22</v>
      </c>
      <c r="C62" s="185" t="s">
        <v>33</v>
      </c>
      <c r="D62" s="192">
        <v>404.17</v>
      </c>
      <c r="E62" s="192">
        <v>448.55</v>
      </c>
      <c r="F62" s="263">
        <v>44.379999999999995</v>
      </c>
      <c r="G62" s="264">
        <v>0.10980527995645395</v>
      </c>
    </row>
    <row r="63" spans="2:7" ht="15.75" thickBot="1" x14ac:dyDescent="0.3">
      <c r="B63" s="190" t="s">
        <v>22</v>
      </c>
      <c r="C63" s="185" t="s">
        <v>34</v>
      </c>
      <c r="D63" s="192">
        <v>426.88</v>
      </c>
      <c r="E63" s="192">
        <v>421.64</v>
      </c>
      <c r="F63" s="263">
        <v>-5.2400000000000091</v>
      </c>
      <c r="G63" s="264">
        <v>-1.2275112443778102E-2</v>
      </c>
    </row>
    <row r="64" spans="2:7" ht="15.75" thickBot="1" x14ac:dyDescent="0.3">
      <c r="B64" s="190" t="s">
        <v>22</v>
      </c>
      <c r="C64" s="185" t="s">
        <v>38</v>
      </c>
      <c r="D64" s="192">
        <v>402.32</v>
      </c>
      <c r="E64" s="192">
        <v>411.32</v>
      </c>
      <c r="F64" s="263">
        <v>9</v>
      </c>
      <c r="G64" s="264">
        <v>2.2370252535295343E-2</v>
      </c>
    </row>
    <row r="65" spans="2:7" ht="15.75" thickBot="1" x14ac:dyDescent="0.3">
      <c r="B65" s="191" t="s">
        <v>22</v>
      </c>
      <c r="C65" s="187" t="s">
        <v>42</v>
      </c>
      <c r="D65" s="199">
        <v>396.32</v>
      </c>
      <c r="E65" s="199">
        <v>389.53</v>
      </c>
      <c r="F65" s="263">
        <v>-6.7900000000000205</v>
      </c>
      <c r="G65" s="264">
        <v>-1.7132620104965746E-2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7"/>
  <sheetViews>
    <sheetView topLeftCell="A25" workbookViewId="0">
      <selection activeCell="Q51" sqref="Q51"/>
    </sheetView>
  </sheetViews>
  <sheetFormatPr defaultRowHeight="15" x14ac:dyDescent="0.25"/>
  <cols>
    <col min="9" max="9" width="13.5703125" customWidth="1"/>
    <col min="10" max="10" width="9.140625" style="72"/>
  </cols>
  <sheetData>
    <row r="2" spans="1:12" ht="15.75" thickBot="1" x14ac:dyDescent="0.3">
      <c r="A2" t="s">
        <v>58</v>
      </c>
      <c r="C2" t="s">
        <v>60</v>
      </c>
    </row>
    <row r="3" spans="1:12" ht="15.75" thickBot="1" x14ac:dyDescent="0.3">
      <c r="A3" s="116" t="s">
        <v>59</v>
      </c>
      <c r="B3" s="112" t="s">
        <v>16</v>
      </c>
      <c r="C3" s="115" t="s">
        <v>17</v>
      </c>
      <c r="D3" s="114" t="s">
        <v>18</v>
      </c>
      <c r="E3" s="114" t="s">
        <v>19</v>
      </c>
      <c r="F3" s="114" t="s">
        <v>20</v>
      </c>
      <c r="G3" s="113" t="s">
        <v>21</v>
      </c>
      <c r="H3" s="112" t="s">
        <v>22</v>
      </c>
      <c r="I3" s="112" t="s">
        <v>57</v>
      </c>
    </row>
    <row r="4" spans="1:12" ht="15.75" thickBot="1" x14ac:dyDescent="0.3">
      <c r="A4" s="98">
        <v>48</v>
      </c>
      <c r="B4" s="86">
        <v>391</v>
      </c>
      <c r="C4" s="85">
        <v>133286</v>
      </c>
      <c r="D4" s="85">
        <v>14743</v>
      </c>
      <c r="E4" s="85"/>
      <c r="F4" s="85">
        <v>47944</v>
      </c>
      <c r="G4" s="85">
        <v>73717</v>
      </c>
      <c r="H4" s="86"/>
      <c r="I4" s="87">
        <v>270081</v>
      </c>
      <c r="J4" s="84">
        <v>2019</v>
      </c>
      <c r="L4" t="s">
        <v>175</v>
      </c>
    </row>
    <row r="5" spans="1:12" x14ac:dyDescent="0.25">
      <c r="A5" s="98">
        <v>49</v>
      </c>
      <c r="B5" s="86">
        <v>230</v>
      </c>
      <c r="C5" s="85">
        <v>136713</v>
      </c>
      <c r="D5" s="85">
        <v>10950</v>
      </c>
      <c r="E5" s="85">
        <v>374</v>
      </c>
      <c r="F5" s="85">
        <v>45915</v>
      </c>
      <c r="G5" s="85">
        <v>44944</v>
      </c>
      <c r="H5" s="86"/>
      <c r="I5" s="87">
        <v>239126</v>
      </c>
      <c r="J5" s="97"/>
    </row>
    <row r="6" spans="1:12" x14ac:dyDescent="0.25">
      <c r="A6" s="98">
        <v>50</v>
      </c>
      <c r="B6" s="86">
        <v>448</v>
      </c>
      <c r="C6" s="85">
        <v>103822</v>
      </c>
      <c r="D6" s="85">
        <v>15572</v>
      </c>
      <c r="E6" s="85"/>
      <c r="F6" s="85">
        <v>44887</v>
      </c>
      <c r="G6" s="85">
        <v>50941</v>
      </c>
      <c r="H6" s="86"/>
      <c r="I6" s="87">
        <v>215670</v>
      </c>
      <c r="J6" s="97"/>
    </row>
    <row r="7" spans="1:12" x14ac:dyDescent="0.25">
      <c r="A7" s="98">
        <v>51</v>
      </c>
      <c r="B7" s="86">
        <v>71</v>
      </c>
      <c r="C7" s="85">
        <v>154089</v>
      </c>
      <c r="D7" s="85">
        <v>7296</v>
      </c>
      <c r="E7" s="85"/>
      <c r="F7" s="85">
        <v>22685</v>
      </c>
      <c r="G7" s="85">
        <v>36597</v>
      </c>
      <c r="H7" s="86"/>
      <c r="I7" s="87">
        <v>220738</v>
      </c>
      <c r="J7" s="97"/>
    </row>
    <row r="8" spans="1:12" x14ac:dyDescent="0.25">
      <c r="A8" s="98">
        <v>52</v>
      </c>
      <c r="B8" s="86">
        <v>235</v>
      </c>
      <c r="C8" s="85">
        <v>174538</v>
      </c>
      <c r="D8" s="85">
        <v>10650</v>
      </c>
      <c r="E8" s="85">
        <v>425</v>
      </c>
      <c r="F8" s="85">
        <v>21999</v>
      </c>
      <c r="G8" s="85">
        <v>18785</v>
      </c>
      <c r="H8" s="86"/>
      <c r="I8" s="87">
        <v>226632</v>
      </c>
      <c r="J8" s="97"/>
    </row>
    <row r="9" spans="1:12" x14ac:dyDescent="0.25">
      <c r="A9" s="88">
        <v>1</v>
      </c>
      <c r="B9" s="90">
        <v>386</v>
      </c>
      <c r="C9" s="89">
        <v>140020</v>
      </c>
      <c r="D9" s="89">
        <v>5872</v>
      </c>
      <c r="E9" s="89"/>
      <c r="F9" s="89">
        <v>21431</v>
      </c>
      <c r="G9" s="89">
        <v>28226</v>
      </c>
      <c r="H9" s="90"/>
      <c r="I9" s="91">
        <v>195935</v>
      </c>
      <c r="J9" s="88">
        <v>2020</v>
      </c>
    </row>
    <row r="10" spans="1:12" x14ac:dyDescent="0.25">
      <c r="A10" s="88">
        <v>2</v>
      </c>
      <c r="B10" s="90">
        <v>136</v>
      </c>
      <c r="C10" s="89">
        <v>150157</v>
      </c>
      <c r="D10" s="89">
        <v>5732</v>
      </c>
      <c r="E10" s="89"/>
      <c r="F10" s="89">
        <v>43810</v>
      </c>
      <c r="G10" s="89">
        <v>47066</v>
      </c>
      <c r="H10" s="90"/>
      <c r="I10" s="91">
        <v>246901</v>
      </c>
      <c r="J10" s="97"/>
    </row>
    <row r="11" spans="1:12" x14ac:dyDescent="0.25">
      <c r="A11" s="88">
        <v>3</v>
      </c>
      <c r="B11" s="90"/>
      <c r="C11" s="89">
        <v>142871</v>
      </c>
      <c r="D11" s="89">
        <v>8687</v>
      </c>
      <c r="E11" s="89">
        <v>267</v>
      </c>
      <c r="F11" s="89">
        <v>49835</v>
      </c>
      <c r="G11" s="89">
        <v>47216</v>
      </c>
      <c r="H11" s="90"/>
      <c r="I11" s="91">
        <v>248876</v>
      </c>
      <c r="J11" s="97"/>
    </row>
    <row r="12" spans="1:12" x14ac:dyDescent="0.25">
      <c r="A12" s="88">
        <v>4</v>
      </c>
      <c r="B12" s="90">
        <v>568</v>
      </c>
      <c r="C12" s="89">
        <v>160601</v>
      </c>
      <c r="D12" s="89">
        <v>4364</v>
      </c>
      <c r="E12" s="89"/>
      <c r="F12" s="89">
        <v>47587</v>
      </c>
      <c r="G12" s="89">
        <v>49565</v>
      </c>
      <c r="H12" s="90"/>
      <c r="I12" s="91">
        <v>262685</v>
      </c>
      <c r="J12" s="97"/>
    </row>
    <row r="13" spans="1:12" x14ac:dyDescent="0.25">
      <c r="A13" s="88">
        <v>5</v>
      </c>
      <c r="B13" s="90"/>
      <c r="C13" s="89">
        <v>160466</v>
      </c>
      <c r="D13" s="89">
        <v>5757</v>
      </c>
      <c r="E13" s="89"/>
      <c r="F13" s="89">
        <v>35411</v>
      </c>
      <c r="G13" s="89">
        <v>42426</v>
      </c>
      <c r="H13" s="90"/>
      <c r="I13" s="91">
        <v>244060</v>
      </c>
      <c r="J13" s="97"/>
    </row>
    <row r="14" spans="1:12" x14ac:dyDescent="0.25">
      <c r="A14" s="88">
        <v>6</v>
      </c>
      <c r="B14" s="90"/>
      <c r="C14" s="89">
        <v>153017</v>
      </c>
      <c r="D14" s="89">
        <v>10546</v>
      </c>
      <c r="E14" s="89"/>
      <c r="F14" s="89">
        <v>46149</v>
      </c>
      <c r="G14" s="89">
        <v>48937</v>
      </c>
      <c r="H14" s="90"/>
      <c r="I14" s="91">
        <v>258649</v>
      </c>
      <c r="J14" s="97"/>
    </row>
    <row r="15" spans="1:12" x14ac:dyDescent="0.25">
      <c r="A15" s="88">
        <v>7</v>
      </c>
      <c r="B15" s="90">
        <v>488</v>
      </c>
      <c r="C15" s="89">
        <v>166214</v>
      </c>
      <c r="D15" s="89">
        <v>3616</v>
      </c>
      <c r="E15" s="89"/>
      <c r="F15" s="89">
        <v>46389</v>
      </c>
      <c r="G15" s="89">
        <v>45220</v>
      </c>
      <c r="H15" s="90"/>
      <c r="I15" s="91">
        <v>261927</v>
      </c>
      <c r="J15" s="97"/>
    </row>
    <row r="16" spans="1:12" x14ac:dyDescent="0.25">
      <c r="A16" s="88">
        <v>8</v>
      </c>
      <c r="B16" s="90"/>
      <c r="C16" s="89">
        <v>150073</v>
      </c>
      <c r="D16" s="89">
        <v>6067</v>
      </c>
      <c r="E16" s="89"/>
      <c r="F16" s="89">
        <v>45850</v>
      </c>
      <c r="G16" s="89">
        <v>46034</v>
      </c>
      <c r="H16" s="90"/>
      <c r="I16" s="91">
        <v>248024</v>
      </c>
      <c r="J16" s="97"/>
    </row>
    <row r="17" spans="1:10" x14ac:dyDescent="0.25">
      <c r="A17" s="88">
        <v>9</v>
      </c>
      <c r="B17" s="90">
        <v>506</v>
      </c>
      <c r="C17" s="89">
        <v>163727</v>
      </c>
      <c r="D17" s="89">
        <v>4270</v>
      </c>
      <c r="E17" s="89"/>
      <c r="F17" s="89">
        <v>41692</v>
      </c>
      <c r="G17" s="89">
        <v>39634</v>
      </c>
      <c r="H17" s="90"/>
      <c r="I17" s="91">
        <v>249829</v>
      </c>
      <c r="J17" s="97"/>
    </row>
    <row r="18" spans="1:10" x14ac:dyDescent="0.25">
      <c r="A18" s="88">
        <v>10</v>
      </c>
      <c r="B18" s="90">
        <v>235</v>
      </c>
      <c r="C18" s="89">
        <v>159826</v>
      </c>
      <c r="D18" s="89">
        <v>5457</v>
      </c>
      <c r="E18" s="89"/>
      <c r="F18" s="89">
        <v>50392</v>
      </c>
      <c r="G18" s="89">
        <v>46533</v>
      </c>
      <c r="H18" s="90"/>
      <c r="I18" s="91">
        <v>262443</v>
      </c>
      <c r="J18" s="97"/>
    </row>
    <row r="19" spans="1:10" x14ac:dyDescent="0.25">
      <c r="A19" s="88">
        <v>11</v>
      </c>
      <c r="B19" s="90">
        <v>793</v>
      </c>
      <c r="C19" s="89">
        <v>131570</v>
      </c>
      <c r="D19" s="89">
        <v>6584</v>
      </c>
      <c r="E19" s="89"/>
      <c r="F19" s="89">
        <v>48848</v>
      </c>
      <c r="G19" s="89">
        <v>42445</v>
      </c>
      <c r="H19" s="90"/>
      <c r="I19" s="91">
        <v>230240</v>
      </c>
      <c r="J19" s="97"/>
    </row>
    <row r="20" spans="1:10" x14ac:dyDescent="0.25">
      <c r="A20" s="88">
        <v>12</v>
      </c>
      <c r="B20" s="90">
        <v>1222</v>
      </c>
      <c r="C20" s="89">
        <v>192224</v>
      </c>
      <c r="D20" s="89">
        <v>5891</v>
      </c>
      <c r="E20" s="89"/>
      <c r="F20" s="89">
        <v>25871</v>
      </c>
      <c r="G20" s="89">
        <v>36796</v>
      </c>
      <c r="H20" s="90"/>
      <c r="I20" s="91">
        <v>262004</v>
      </c>
      <c r="J20" s="83"/>
    </row>
    <row r="21" spans="1:10" x14ac:dyDescent="0.25">
      <c r="A21" s="88">
        <v>13</v>
      </c>
      <c r="B21" s="90">
        <v>353</v>
      </c>
      <c r="C21" s="89">
        <v>151037</v>
      </c>
      <c r="D21" s="89">
        <v>8748</v>
      </c>
      <c r="E21" s="89">
        <v>747</v>
      </c>
      <c r="F21" s="89">
        <v>37782</v>
      </c>
      <c r="G21" s="89">
        <v>33238</v>
      </c>
      <c r="H21" s="90"/>
      <c r="I21" s="91">
        <v>231905</v>
      </c>
      <c r="J21" s="83"/>
    </row>
    <row r="22" spans="1:10" x14ac:dyDescent="0.25">
      <c r="A22" s="88">
        <v>14</v>
      </c>
      <c r="B22" s="90">
        <v>226</v>
      </c>
      <c r="C22" s="89">
        <v>110337</v>
      </c>
      <c r="D22" s="89">
        <v>6988</v>
      </c>
      <c r="E22" s="89">
        <v>311</v>
      </c>
      <c r="F22" s="89">
        <v>44954</v>
      </c>
      <c r="G22" s="89">
        <v>18539</v>
      </c>
      <c r="H22" s="90">
        <v>6264</v>
      </c>
      <c r="I22" s="91">
        <v>187619</v>
      </c>
      <c r="J22" s="83"/>
    </row>
    <row r="23" spans="1:10" x14ac:dyDescent="0.25">
      <c r="A23" s="88">
        <v>15</v>
      </c>
      <c r="B23" s="90">
        <v>767</v>
      </c>
      <c r="C23" s="89">
        <v>151331</v>
      </c>
      <c r="D23" s="89">
        <v>8722</v>
      </c>
      <c r="E23" s="89"/>
      <c r="F23" s="89">
        <v>37167</v>
      </c>
      <c r="G23" s="89">
        <v>35173</v>
      </c>
      <c r="H23" s="90">
        <v>5891</v>
      </c>
      <c r="I23" s="91">
        <v>239051</v>
      </c>
      <c r="J23" s="83"/>
    </row>
    <row r="24" spans="1:10" x14ac:dyDescent="0.25">
      <c r="A24" s="88">
        <v>16</v>
      </c>
      <c r="B24" s="90">
        <v>122</v>
      </c>
      <c r="C24" s="89">
        <v>111680</v>
      </c>
      <c r="D24" s="89">
        <v>6040</v>
      </c>
      <c r="E24" s="89">
        <v>372</v>
      </c>
      <c r="F24" s="89">
        <v>32415</v>
      </c>
      <c r="G24" s="89">
        <v>24945</v>
      </c>
      <c r="H24" s="90">
        <v>4593</v>
      </c>
      <c r="I24" s="91">
        <v>180167</v>
      </c>
      <c r="J24" s="83"/>
    </row>
    <row r="25" spans="1:10" x14ac:dyDescent="0.25">
      <c r="A25" s="88">
        <v>17</v>
      </c>
      <c r="B25" s="90"/>
      <c r="C25" s="89">
        <v>145295</v>
      </c>
      <c r="D25" s="89">
        <v>6714</v>
      </c>
      <c r="E25" s="89"/>
      <c r="F25" s="89">
        <v>25291</v>
      </c>
      <c r="G25" s="89">
        <v>46020</v>
      </c>
      <c r="H25" s="90">
        <v>8795</v>
      </c>
      <c r="I25" s="91">
        <v>232115</v>
      </c>
      <c r="J25" s="83"/>
    </row>
    <row r="26" spans="1:10" x14ac:dyDescent="0.25">
      <c r="A26" s="88">
        <v>18</v>
      </c>
      <c r="B26" s="90">
        <v>114</v>
      </c>
      <c r="C26" s="89">
        <v>123780</v>
      </c>
      <c r="D26" s="89">
        <v>6931</v>
      </c>
      <c r="E26" s="89"/>
      <c r="F26" s="89">
        <v>23468</v>
      </c>
      <c r="G26" s="89">
        <v>25809</v>
      </c>
      <c r="H26" s="90">
        <v>4018</v>
      </c>
      <c r="I26" s="91">
        <v>184120</v>
      </c>
      <c r="J26" s="83"/>
    </row>
    <row r="27" spans="1:10" x14ac:dyDescent="0.25">
      <c r="A27" s="88">
        <v>19</v>
      </c>
      <c r="B27" s="90"/>
      <c r="C27" s="89">
        <v>125756</v>
      </c>
      <c r="D27" s="89">
        <v>8646</v>
      </c>
      <c r="E27" s="89"/>
      <c r="F27" s="89">
        <v>41125</v>
      </c>
      <c r="G27" s="89">
        <v>39693</v>
      </c>
      <c r="H27" s="90">
        <v>7125</v>
      </c>
      <c r="I27" s="91">
        <v>222345</v>
      </c>
      <c r="J27" s="83"/>
    </row>
    <row r="28" spans="1:10" x14ac:dyDescent="0.25">
      <c r="A28" s="88">
        <v>20</v>
      </c>
      <c r="B28" s="90"/>
      <c r="C28" s="89">
        <v>131570</v>
      </c>
      <c r="D28" s="89">
        <v>6584</v>
      </c>
      <c r="E28" s="89"/>
      <c r="F28" s="89">
        <v>48848</v>
      </c>
      <c r="G28" s="89">
        <v>42445</v>
      </c>
      <c r="H28" s="90">
        <v>4904</v>
      </c>
      <c r="I28" s="91">
        <v>234351</v>
      </c>
      <c r="J28" s="83"/>
    </row>
    <row r="29" spans="1:10" x14ac:dyDescent="0.25">
      <c r="A29" s="88">
        <v>21</v>
      </c>
      <c r="B29" s="90"/>
      <c r="C29" s="89">
        <v>140458</v>
      </c>
      <c r="D29" s="89">
        <v>7414</v>
      </c>
      <c r="E29" s="89"/>
      <c r="F29" s="89">
        <v>33519</v>
      </c>
      <c r="G29" s="89">
        <v>41660</v>
      </c>
      <c r="H29" s="90">
        <v>5053</v>
      </c>
      <c r="I29" s="91">
        <v>228104</v>
      </c>
      <c r="J29" s="83"/>
    </row>
    <row r="30" spans="1:10" x14ac:dyDescent="0.25">
      <c r="A30" s="88">
        <v>22</v>
      </c>
      <c r="B30" s="90"/>
      <c r="C30" s="89">
        <v>142312</v>
      </c>
      <c r="D30" s="89">
        <v>11578</v>
      </c>
      <c r="E30" s="89"/>
      <c r="F30" s="89">
        <v>58259</v>
      </c>
      <c r="G30" s="89">
        <v>44647</v>
      </c>
      <c r="H30" s="90">
        <v>5432</v>
      </c>
      <c r="I30" s="91">
        <v>262228</v>
      </c>
      <c r="J30" s="83"/>
    </row>
    <row r="31" spans="1:10" x14ac:dyDescent="0.25">
      <c r="A31" s="88">
        <v>23</v>
      </c>
      <c r="B31" s="89"/>
      <c r="C31" s="89">
        <v>101111</v>
      </c>
      <c r="D31" s="89">
        <v>5972</v>
      </c>
      <c r="E31" s="89"/>
      <c r="F31" s="89">
        <v>27715</v>
      </c>
      <c r="G31" s="89">
        <v>41514</v>
      </c>
      <c r="H31" s="89">
        <v>6651</v>
      </c>
      <c r="I31" s="91">
        <v>182963</v>
      </c>
      <c r="J31" s="83"/>
    </row>
    <row r="32" spans="1:10" x14ac:dyDescent="0.25">
      <c r="A32" s="88">
        <v>24</v>
      </c>
      <c r="B32" s="90"/>
      <c r="C32" s="89">
        <v>131895</v>
      </c>
      <c r="D32" s="89">
        <v>7084</v>
      </c>
      <c r="E32" s="89"/>
      <c r="F32" s="89">
        <v>39817</v>
      </c>
      <c r="G32" s="89">
        <v>44887</v>
      </c>
      <c r="H32" s="90">
        <v>6934</v>
      </c>
      <c r="I32" s="91">
        <v>230617</v>
      </c>
      <c r="J32" s="83"/>
    </row>
    <row r="33" spans="1:10" x14ac:dyDescent="0.25">
      <c r="A33" s="88">
        <v>25</v>
      </c>
      <c r="B33" s="90"/>
      <c r="C33" s="89">
        <v>111881</v>
      </c>
      <c r="D33" s="89">
        <v>8073</v>
      </c>
      <c r="E33" s="89"/>
      <c r="F33" s="89">
        <v>44317</v>
      </c>
      <c r="G33" s="89">
        <v>44902</v>
      </c>
      <c r="H33" s="90">
        <v>8174</v>
      </c>
      <c r="I33" s="91">
        <v>217347</v>
      </c>
      <c r="J33" s="83"/>
    </row>
    <row r="34" spans="1:10" x14ac:dyDescent="0.25">
      <c r="A34" s="88">
        <v>26</v>
      </c>
      <c r="B34" s="89">
        <v>522</v>
      </c>
      <c r="C34" s="89">
        <v>128318</v>
      </c>
      <c r="D34" s="89">
        <v>9912</v>
      </c>
      <c r="E34" s="89"/>
      <c r="F34" s="89">
        <v>31477</v>
      </c>
      <c r="G34" s="89">
        <v>52947</v>
      </c>
      <c r="H34" s="89">
        <v>10713</v>
      </c>
      <c r="I34" s="91">
        <v>233889</v>
      </c>
      <c r="J34" s="83"/>
    </row>
    <row r="35" spans="1:10" x14ac:dyDescent="0.25">
      <c r="A35" s="88">
        <v>27</v>
      </c>
      <c r="B35" s="90"/>
      <c r="C35" s="89">
        <v>138968</v>
      </c>
      <c r="D35" s="89">
        <v>14377</v>
      </c>
      <c r="E35" s="89"/>
      <c r="F35" s="89">
        <v>45506</v>
      </c>
      <c r="G35" s="89">
        <v>48982</v>
      </c>
      <c r="H35" s="90"/>
      <c r="I35" s="91">
        <v>247833</v>
      </c>
      <c r="J35" s="83"/>
    </row>
    <row r="36" spans="1:10" x14ac:dyDescent="0.25">
      <c r="A36" s="88">
        <v>28</v>
      </c>
      <c r="B36" s="90"/>
      <c r="C36" s="89">
        <v>118406</v>
      </c>
      <c r="D36" s="89">
        <v>7979</v>
      </c>
      <c r="E36" s="89"/>
      <c r="F36" s="89">
        <v>36063</v>
      </c>
      <c r="G36" s="89">
        <v>42405</v>
      </c>
      <c r="H36" s="90">
        <v>7949</v>
      </c>
      <c r="I36" s="91">
        <v>212802</v>
      </c>
      <c r="J36" s="97"/>
    </row>
    <row r="37" spans="1:10" x14ac:dyDescent="0.25">
      <c r="A37" s="88">
        <v>29</v>
      </c>
      <c r="B37" s="90"/>
      <c r="C37" s="89">
        <v>119280</v>
      </c>
      <c r="D37" s="89">
        <v>11364</v>
      </c>
      <c r="E37" s="89"/>
      <c r="F37" s="89">
        <v>38956</v>
      </c>
      <c r="G37" s="89">
        <v>59096</v>
      </c>
      <c r="H37" s="90"/>
      <c r="I37" s="91">
        <v>228696</v>
      </c>
      <c r="J37" s="97"/>
    </row>
    <row r="38" spans="1:10" x14ac:dyDescent="0.25">
      <c r="A38" s="88">
        <v>30</v>
      </c>
      <c r="B38" s="90"/>
      <c r="C38" s="89">
        <v>118423</v>
      </c>
      <c r="D38" s="89">
        <v>11038</v>
      </c>
      <c r="E38" s="89"/>
      <c r="F38" s="89">
        <v>40577</v>
      </c>
      <c r="G38" s="89">
        <v>41415</v>
      </c>
      <c r="H38" s="90"/>
      <c r="I38" s="91">
        <v>211453</v>
      </c>
      <c r="J38" s="97"/>
    </row>
    <row r="39" spans="1:10" x14ac:dyDescent="0.25">
      <c r="A39" s="88">
        <v>31</v>
      </c>
      <c r="B39" s="90"/>
      <c r="C39" s="89">
        <v>128186</v>
      </c>
      <c r="D39" s="89">
        <v>7755</v>
      </c>
      <c r="E39" s="89"/>
      <c r="F39" s="89">
        <v>46790</v>
      </c>
      <c r="G39" s="89">
        <v>59347</v>
      </c>
      <c r="H39" s="90">
        <v>5600</v>
      </c>
      <c r="I39" s="91">
        <v>247678</v>
      </c>
      <c r="J39" s="97"/>
    </row>
    <row r="40" spans="1:10" x14ac:dyDescent="0.25">
      <c r="A40" s="88">
        <v>32</v>
      </c>
      <c r="B40" s="90"/>
      <c r="C40" s="89">
        <v>110306</v>
      </c>
      <c r="D40" s="89">
        <v>12741</v>
      </c>
      <c r="E40" s="89"/>
      <c r="F40" s="89">
        <v>38020</v>
      </c>
      <c r="G40" s="89">
        <v>49702</v>
      </c>
      <c r="H40" s="90"/>
      <c r="I40" s="91">
        <v>210769</v>
      </c>
      <c r="J40" s="97"/>
    </row>
    <row r="41" spans="1:10" x14ac:dyDescent="0.25">
      <c r="A41" s="88">
        <v>33</v>
      </c>
      <c r="B41" s="90"/>
      <c r="C41" s="89">
        <v>120044</v>
      </c>
      <c r="D41" s="89">
        <v>14411</v>
      </c>
      <c r="E41" s="89"/>
      <c r="F41" s="89">
        <v>47106</v>
      </c>
      <c r="G41" s="89">
        <v>51846</v>
      </c>
      <c r="H41" s="90">
        <v>5702</v>
      </c>
      <c r="I41" s="91">
        <v>239109</v>
      </c>
      <c r="J41" s="97"/>
    </row>
    <row r="42" spans="1:10" x14ac:dyDescent="0.25">
      <c r="A42" s="88">
        <v>34</v>
      </c>
      <c r="B42" s="90"/>
      <c r="C42" s="89">
        <v>120044</v>
      </c>
      <c r="D42" s="89">
        <v>14411</v>
      </c>
      <c r="E42" s="89"/>
      <c r="F42" s="89">
        <v>47106</v>
      </c>
      <c r="G42" s="89">
        <v>51846</v>
      </c>
      <c r="H42" s="90">
        <v>7248</v>
      </c>
      <c r="I42" s="91">
        <v>240655</v>
      </c>
      <c r="J42" s="97"/>
    </row>
    <row r="43" spans="1:10" x14ac:dyDescent="0.25">
      <c r="A43" s="88">
        <v>35</v>
      </c>
      <c r="B43" s="90">
        <v>0</v>
      </c>
      <c r="C43" s="89">
        <v>119594</v>
      </c>
      <c r="D43" s="89">
        <v>8124</v>
      </c>
      <c r="E43" s="89">
        <v>0</v>
      </c>
      <c r="F43" s="89">
        <v>34401</v>
      </c>
      <c r="G43" s="89">
        <v>56720</v>
      </c>
      <c r="H43" s="90">
        <v>5527</v>
      </c>
      <c r="I43" s="91">
        <v>224366</v>
      </c>
      <c r="J43" s="97"/>
    </row>
    <row r="44" spans="1:10" x14ac:dyDescent="0.25">
      <c r="A44" s="88">
        <v>36</v>
      </c>
      <c r="B44" s="90">
        <v>130</v>
      </c>
      <c r="C44" s="89">
        <v>119291</v>
      </c>
      <c r="D44" s="89">
        <v>10449</v>
      </c>
      <c r="E44" s="89">
        <v>0</v>
      </c>
      <c r="F44" s="89">
        <v>50185</v>
      </c>
      <c r="G44" s="89">
        <v>51804</v>
      </c>
      <c r="H44" s="90">
        <v>7589</v>
      </c>
      <c r="I44" s="91">
        <v>239448</v>
      </c>
      <c r="J44" s="97"/>
    </row>
    <row r="45" spans="1:10" x14ac:dyDescent="0.25">
      <c r="A45" s="88">
        <v>37</v>
      </c>
      <c r="B45" s="90">
        <v>0</v>
      </c>
      <c r="C45" s="89">
        <v>123350</v>
      </c>
      <c r="D45" s="89">
        <v>6350</v>
      </c>
      <c r="E45" s="89">
        <v>0</v>
      </c>
      <c r="F45" s="89">
        <v>34610</v>
      </c>
      <c r="G45" s="89">
        <v>46640</v>
      </c>
      <c r="H45" s="90">
        <v>6657</v>
      </c>
      <c r="I45" s="91">
        <v>217607</v>
      </c>
      <c r="J45" s="97"/>
    </row>
    <row r="46" spans="1:10" x14ac:dyDescent="0.25">
      <c r="A46" s="88">
        <v>38</v>
      </c>
      <c r="B46" s="90">
        <v>341</v>
      </c>
      <c r="C46" s="89">
        <v>148332</v>
      </c>
      <c r="D46" s="89">
        <v>11444</v>
      </c>
      <c r="E46" s="89"/>
      <c r="F46" s="89">
        <v>44711</v>
      </c>
      <c r="G46" s="89">
        <v>54932</v>
      </c>
      <c r="H46" s="90">
        <v>7196</v>
      </c>
      <c r="I46" s="91">
        <v>266956</v>
      </c>
      <c r="J46" s="97"/>
    </row>
    <row r="47" spans="1:10" x14ac:dyDescent="0.25">
      <c r="A47" s="88">
        <v>39</v>
      </c>
      <c r="B47" s="89">
        <v>712</v>
      </c>
      <c r="C47" s="89">
        <v>133059</v>
      </c>
      <c r="D47" s="89">
        <v>11826</v>
      </c>
      <c r="E47" s="89">
        <v>0</v>
      </c>
      <c r="F47" s="89">
        <v>38608</v>
      </c>
      <c r="G47" s="89">
        <v>48953</v>
      </c>
      <c r="H47" s="89">
        <v>4813</v>
      </c>
      <c r="I47" s="91">
        <v>237971</v>
      </c>
      <c r="J47" s="97"/>
    </row>
    <row r="48" spans="1:10" x14ac:dyDescent="0.25">
      <c r="A48" s="88">
        <v>40</v>
      </c>
      <c r="B48" s="90">
        <v>0</v>
      </c>
      <c r="C48" s="89">
        <v>124640</v>
      </c>
      <c r="D48" s="89">
        <v>7306</v>
      </c>
      <c r="E48" s="89"/>
      <c r="F48" s="89">
        <v>46142</v>
      </c>
      <c r="G48" s="89">
        <v>48270</v>
      </c>
      <c r="H48" s="90">
        <v>5886</v>
      </c>
      <c r="I48" s="91">
        <v>232244</v>
      </c>
      <c r="J48" s="111"/>
    </row>
    <row r="49" spans="1:10" x14ac:dyDescent="0.25">
      <c r="A49" s="88">
        <v>41</v>
      </c>
      <c r="B49" s="90">
        <v>272</v>
      </c>
      <c r="C49" s="89">
        <v>121767</v>
      </c>
      <c r="D49" s="89">
        <v>11614</v>
      </c>
      <c r="E49" s="89">
        <v>311</v>
      </c>
      <c r="F49" s="89">
        <v>55131</v>
      </c>
      <c r="G49" s="89">
        <v>39848</v>
      </c>
      <c r="H49" s="90">
        <v>6222</v>
      </c>
      <c r="I49" s="91">
        <v>235165</v>
      </c>
      <c r="J49" s="111"/>
    </row>
    <row r="50" spans="1:10" x14ac:dyDescent="0.25">
      <c r="A50" s="88">
        <v>42</v>
      </c>
      <c r="B50" s="90">
        <v>0</v>
      </c>
      <c r="C50" s="89">
        <v>115939</v>
      </c>
      <c r="D50" s="89">
        <v>8534</v>
      </c>
      <c r="E50" s="89">
        <v>1790</v>
      </c>
      <c r="F50" s="89">
        <v>46596</v>
      </c>
      <c r="G50" s="89">
        <v>47751</v>
      </c>
      <c r="H50" s="90">
        <v>6629</v>
      </c>
      <c r="I50" s="91">
        <v>227239</v>
      </c>
      <c r="J50" s="111"/>
    </row>
    <row r="51" spans="1:10" x14ac:dyDescent="0.25">
      <c r="A51" s="88">
        <v>43</v>
      </c>
      <c r="B51" s="90">
        <v>0</v>
      </c>
      <c r="C51" s="89">
        <v>120428</v>
      </c>
      <c r="D51" s="89">
        <v>4677</v>
      </c>
      <c r="E51" s="89">
        <v>0</v>
      </c>
      <c r="F51" s="89">
        <v>41648</v>
      </c>
      <c r="G51" s="89">
        <v>40180</v>
      </c>
      <c r="H51" s="90">
        <v>4265</v>
      </c>
      <c r="I51" s="91">
        <f>SUM(B51:H51)</f>
        <v>211198</v>
      </c>
      <c r="J51" s="111"/>
    </row>
    <row r="52" spans="1:10" x14ac:dyDescent="0.25">
      <c r="A52" s="88">
        <v>44</v>
      </c>
      <c r="B52" s="90">
        <v>332</v>
      </c>
      <c r="C52" s="89">
        <v>113300</v>
      </c>
      <c r="D52" s="89">
        <v>4713</v>
      </c>
      <c r="E52" s="89">
        <v>392</v>
      </c>
      <c r="F52" s="89">
        <v>25470</v>
      </c>
      <c r="G52" s="89">
        <v>28949</v>
      </c>
      <c r="H52" s="90">
        <v>4860</v>
      </c>
      <c r="I52" s="91">
        <f>SUM(B52:H52)</f>
        <v>178016</v>
      </c>
      <c r="J52" s="111"/>
    </row>
    <row r="53" spans="1:10" x14ac:dyDescent="0.25">
      <c r="A53" s="88">
        <v>45</v>
      </c>
      <c r="B53" s="90">
        <v>139</v>
      </c>
      <c r="C53" s="89">
        <v>101299</v>
      </c>
      <c r="D53" s="89">
        <v>7553</v>
      </c>
      <c r="E53" s="89" t="s">
        <v>177</v>
      </c>
      <c r="F53" s="89">
        <v>40679</v>
      </c>
      <c r="G53" s="89">
        <v>20682</v>
      </c>
      <c r="H53" s="90">
        <v>6459</v>
      </c>
      <c r="I53" s="91">
        <v>176811</v>
      </c>
      <c r="J53" s="111"/>
    </row>
    <row r="54" spans="1:10" x14ac:dyDescent="0.25">
      <c r="A54" s="88">
        <v>46</v>
      </c>
      <c r="B54" s="90" t="s">
        <v>177</v>
      </c>
      <c r="C54" s="89">
        <v>108239</v>
      </c>
      <c r="D54" s="89">
        <v>5918</v>
      </c>
      <c r="E54" s="89" t="s">
        <v>177</v>
      </c>
      <c r="F54" s="89">
        <v>65786</v>
      </c>
      <c r="G54" s="89">
        <v>30849</v>
      </c>
      <c r="H54" s="90">
        <v>5716</v>
      </c>
      <c r="I54" s="91">
        <f>SUM(B54:H54)</f>
        <v>216508</v>
      </c>
      <c r="J54" s="111"/>
    </row>
    <row r="55" spans="1:10" ht="15.75" thickBot="1" x14ac:dyDescent="0.3">
      <c r="A55" s="88">
        <v>47</v>
      </c>
      <c r="B55" s="90">
        <v>111</v>
      </c>
      <c r="C55" s="89">
        <v>108624</v>
      </c>
      <c r="D55" s="89">
        <v>9686</v>
      </c>
      <c r="E55" s="89" t="s">
        <v>177</v>
      </c>
      <c r="F55" s="89">
        <v>63577</v>
      </c>
      <c r="G55" s="89">
        <v>44760</v>
      </c>
      <c r="H55" s="90">
        <v>5508</v>
      </c>
      <c r="I55" s="91">
        <f>SUM(B55:H55)</f>
        <v>232266</v>
      </c>
      <c r="J55" s="111"/>
    </row>
    <row r="56" spans="1:10" ht="15.75" thickBot="1" x14ac:dyDescent="0.3">
      <c r="A56" s="88">
        <v>48</v>
      </c>
      <c r="B56" s="90">
        <v>0</v>
      </c>
      <c r="C56" s="89">
        <v>147072</v>
      </c>
      <c r="D56" s="89">
        <v>8175</v>
      </c>
      <c r="E56" s="89">
        <v>0</v>
      </c>
      <c r="F56" s="89">
        <v>43259</v>
      </c>
      <c r="G56" s="89">
        <v>44339</v>
      </c>
      <c r="H56" s="90">
        <v>5654</v>
      </c>
      <c r="I56" s="91">
        <v>248499</v>
      </c>
      <c r="J56" s="96">
        <v>2020</v>
      </c>
    </row>
    <row r="57" spans="1:10" x14ac:dyDescent="0.25">
      <c r="A57" s="88">
        <v>49</v>
      </c>
      <c r="B57" s="90">
        <v>478</v>
      </c>
      <c r="C57" s="89">
        <v>129752</v>
      </c>
      <c r="D57" s="89">
        <v>12377</v>
      </c>
      <c r="E57" s="89">
        <v>338</v>
      </c>
      <c r="F57" s="89">
        <v>48017</v>
      </c>
      <c r="G57" s="89">
        <v>43426</v>
      </c>
      <c r="H57" s="90">
        <v>4729</v>
      </c>
      <c r="I57" s="91">
        <v>239117</v>
      </c>
      <c r="J57" s="97"/>
    </row>
    <row r="58" spans="1:10" x14ac:dyDescent="0.25">
      <c r="A58" s="88">
        <v>50</v>
      </c>
      <c r="B58" s="90" t="s">
        <v>177</v>
      </c>
      <c r="C58" s="89">
        <v>169938</v>
      </c>
      <c r="D58" s="89">
        <v>9670</v>
      </c>
      <c r="E58" s="89" t="s">
        <v>177</v>
      </c>
      <c r="F58" s="89">
        <v>50489</v>
      </c>
      <c r="G58" s="89">
        <v>43066</v>
      </c>
      <c r="H58" s="90">
        <v>7909</v>
      </c>
      <c r="I58" s="91">
        <v>281072</v>
      </c>
      <c r="J58" s="97"/>
    </row>
    <row r="59" spans="1:10" x14ac:dyDescent="0.25">
      <c r="A59" s="88">
        <v>51</v>
      </c>
      <c r="B59" s="90">
        <v>762</v>
      </c>
      <c r="C59" s="89">
        <v>152825</v>
      </c>
      <c r="D59" s="89">
        <v>7578</v>
      </c>
      <c r="E59" s="89">
        <v>362</v>
      </c>
      <c r="F59" s="89">
        <v>47720</v>
      </c>
      <c r="G59" s="89">
        <v>45466</v>
      </c>
      <c r="H59" s="90">
        <v>7589</v>
      </c>
      <c r="I59" s="91">
        <v>262302</v>
      </c>
      <c r="J59" s="97"/>
    </row>
    <row r="60" spans="1:10" ht="15.75" thickBot="1" x14ac:dyDescent="0.3">
      <c r="A60" s="92">
        <v>52</v>
      </c>
      <c r="B60" s="94"/>
      <c r="C60" s="93"/>
      <c r="D60" s="93"/>
      <c r="E60" s="93"/>
      <c r="F60" s="93"/>
      <c r="G60" s="93"/>
      <c r="H60" s="94"/>
      <c r="I60" s="95">
        <v>0</v>
      </c>
      <c r="J60" s="97"/>
    </row>
    <row r="61" spans="1:10" x14ac:dyDescent="0.25">
      <c r="J61" s="97"/>
    </row>
    <row r="62" spans="1:10" x14ac:dyDescent="0.25">
      <c r="J62" s="97"/>
    </row>
    <row r="63" spans="1:10" x14ac:dyDescent="0.25">
      <c r="J63" s="97"/>
    </row>
    <row r="64" spans="1:10" x14ac:dyDescent="0.25">
      <c r="J64" s="97"/>
    </row>
    <row r="65" spans="10:10" x14ac:dyDescent="0.25">
      <c r="J65" s="97"/>
    </row>
    <row r="66" spans="10:10" x14ac:dyDescent="0.25">
      <c r="J66" s="97"/>
    </row>
    <row r="67" spans="10:10" x14ac:dyDescent="0.25">
      <c r="J67" s="97"/>
    </row>
    <row r="68" spans="10:10" x14ac:dyDescent="0.25">
      <c r="J68" s="83"/>
    </row>
    <row r="69" spans="10:10" x14ac:dyDescent="0.25">
      <c r="J69" s="83"/>
    </row>
    <row r="70" spans="10:10" x14ac:dyDescent="0.25">
      <c r="J70" s="83"/>
    </row>
    <row r="71" spans="10:10" x14ac:dyDescent="0.25">
      <c r="J71" s="83"/>
    </row>
    <row r="72" spans="10:10" x14ac:dyDescent="0.25">
      <c r="J72" s="83"/>
    </row>
    <row r="73" spans="10:10" x14ac:dyDescent="0.25">
      <c r="J73" s="83"/>
    </row>
    <row r="74" spans="10:10" x14ac:dyDescent="0.25">
      <c r="J74" s="83"/>
    </row>
    <row r="75" spans="10:10" x14ac:dyDescent="0.25">
      <c r="J75" s="83"/>
    </row>
    <row r="76" spans="10:10" x14ac:dyDescent="0.25">
      <c r="J76" s="83"/>
    </row>
    <row r="77" spans="10:10" x14ac:dyDescent="0.25">
      <c r="J77" s="83"/>
    </row>
    <row r="78" spans="10:10" x14ac:dyDescent="0.25">
      <c r="J78" s="83"/>
    </row>
    <row r="79" spans="10:10" x14ac:dyDescent="0.25">
      <c r="J79" s="83"/>
    </row>
    <row r="80" spans="10:10" x14ac:dyDescent="0.25">
      <c r="J80" s="83"/>
    </row>
    <row r="81" spans="10:10" x14ac:dyDescent="0.25">
      <c r="J81" s="83"/>
    </row>
    <row r="82" spans="10:10" x14ac:dyDescent="0.25">
      <c r="J82" s="83"/>
    </row>
    <row r="83" spans="10:10" x14ac:dyDescent="0.25">
      <c r="J83" s="83"/>
    </row>
    <row r="84" spans="10:10" x14ac:dyDescent="0.25">
      <c r="J84" s="83"/>
    </row>
    <row r="85" spans="10:10" x14ac:dyDescent="0.25">
      <c r="J85" s="83"/>
    </row>
    <row r="86" spans="10:10" x14ac:dyDescent="0.25">
      <c r="J86" s="83"/>
    </row>
    <row r="87" spans="10:10" x14ac:dyDescent="0.25">
      <c r="J87" s="83"/>
    </row>
    <row r="88" spans="10:10" x14ac:dyDescent="0.25">
      <c r="J88" s="83"/>
    </row>
    <row r="89" spans="10:10" x14ac:dyDescent="0.25">
      <c r="J89" s="83"/>
    </row>
    <row r="90" spans="10:10" x14ac:dyDescent="0.25">
      <c r="J90" s="83"/>
    </row>
    <row r="91" spans="10:10" x14ac:dyDescent="0.25">
      <c r="J91" s="83"/>
    </row>
    <row r="92" spans="10:10" x14ac:dyDescent="0.25">
      <c r="J92" s="83"/>
    </row>
    <row r="93" spans="10:10" x14ac:dyDescent="0.25">
      <c r="J93" s="83"/>
    </row>
    <row r="94" spans="10:10" x14ac:dyDescent="0.25">
      <c r="J94" s="83"/>
    </row>
    <row r="95" spans="10:10" x14ac:dyDescent="0.25">
      <c r="J95" s="83"/>
    </row>
    <row r="96" spans="10:10" x14ac:dyDescent="0.25">
      <c r="J96" s="83"/>
    </row>
    <row r="97" spans="10:10" x14ac:dyDescent="0.25">
      <c r="J97" s="83"/>
    </row>
    <row r="98" spans="10:10" x14ac:dyDescent="0.25">
      <c r="J98" s="83"/>
    </row>
    <row r="99" spans="10:10" x14ac:dyDescent="0.25">
      <c r="J99" s="83"/>
    </row>
    <row r="100" spans="10:10" x14ac:dyDescent="0.25">
      <c r="J100" s="83"/>
    </row>
    <row r="101" spans="10:10" x14ac:dyDescent="0.25">
      <c r="J101" s="83"/>
    </row>
    <row r="102" spans="10:10" x14ac:dyDescent="0.25">
      <c r="J102" s="83"/>
    </row>
    <row r="103" spans="10:10" x14ac:dyDescent="0.25">
      <c r="J103" s="83"/>
    </row>
    <row r="104" spans="10:10" x14ac:dyDescent="0.25">
      <c r="J104" s="83"/>
    </row>
    <row r="105" spans="10:10" x14ac:dyDescent="0.25">
      <c r="J105" s="83"/>
    </row>
    <row r="106" spans="10:10" x14ac:dyDescent="0.25">
      <c r="J106" s="83"/>
    </row>
    <row r="107" spans="10:10" x14ac:dyDescent="0.25">
      <c r="J107" s="8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4"/>
  <sheetViews>
    <sheetView zoomScale="87" zoomScaleNormal="87" workbookViewId="0">
      <selection activeCell="J25" sqref="J25"/>
    </sheetView>
  </sheetViews>
  <sheetFormatPr defaultRowHeight="15" x14ac:dyDescent="0.25"/>
  <cols>
    <col min="1" max="1" width="14.85546875" customWidth="1"/>
    <col min="4" max="4" width="9.140625" customWidth="1"/>
  </cols>
  <sheetData>
    <row r="2" spans="1:27" x14ac:dyDescent="0.25">
      <c r="A2" s="120"/>
      <c r="B2" s="121"/>
      <c r="C2" s="122" t="s">
        <v>174</v>
      </c>
      <c r="D2" s="122"/>
      <c r="E2" s="123"/>
      <c r="F2" s="123"/>
      <c r="G2" s="123"/>
      <c r="H2" s="123"/>
      <c r="I2" s="124"/>
      <c r="J2" s="123"/>
      <c r="K2" s="123"/>
      <c r="L2" s="123"/>
      <c r="O2" s="125"/>
      <c r="P2" s="125"/>
      <c r="Q2" s="125"/>
      <c r="R2" s="125"/>
      <c r="S2" s="125"/>
      <c r="T2" s="126"/>
      <c r="U2" s="127"/>
      <c r="V2" s="127"/>
      <c r="W2" s="127"/>
      <c r="X2" s="127"/>
    </row>
    <row r="3" spans="1:27" x14ac:dyDescent="0.25">
      <c r="A3" s="128"/>
      <c r="B3" s="129"/>
      <c r="C3" s="123"/>
      <c r="D3" s="123"/>
      <c r="E3" s="123"/>
      <c r="F3" s="123"/>
      <c r="G3" s="123"/>
      <c r="H3" s="123"/>
      <c r="I3" s="123"/>
      <c r="J3" s="123"/>
      <c r="K3" s="123"/>
      <c r="L3" s="123"/>
      <c r="M3" s="123"/>
      <c r="N3" s="123"/>
      <c r="O3" s="123"/>
      <c r="P3" s="130"/>
      <c r="Q3" s="131"/>
      <c r="R3" s="127"/>
      <c r="S3" s="127"/>
      <c r="T3" s="127"/>
      <c r="U3" s="127"/>
      <c r="V3" s="127"/>
      <c r="W3" s="127"/>
      <c r="X3" s="127"/>
    </row>
    <row r="4" spans="1:27" x14ac:dyDescent="0.25">
      <c r="A4" s="132"/>
      <c r="B4" s="133"/>
      <c r="C4" s="134"/>
      <c r="D4" s="134"/>
      <c r="E4" s="134"/>
      <c r="F4" s="134"/>
      <c r="G4" s="123"/>
      <c r="H4" s="123"/>
      <c r="I4" s="123"/>
      <c r="J4" s="123"/>
      <c r="K4" s="123"/>
      <c r="L4" s="123"/>
      <c r="M4" s="123"/>
      <c r="N4" s="123"/>
      <c r="O4" s="123"/>
      <c r="P4" s="135"/>
      <c r="Q4" s="136"/>
      <c r="R4" s="127"/>
      <c r="S4" s="127"/>
      <c r="T4" s="127"/>
      <c r="U4" s="127"/>
      <c r="V4" s="127"/>
      <c r="W4" s="127"/>
      <c r="X4" s="127"/>
    </row>
    <row r="5" spans="1:27" x14ac:dyDescent="0.25">
      <c r="A5" s="137"/>
      <c r="B5" s="137"/>
      <c r="C5" s="123"/>
      <c r="D5" s="123"/>
      <c r="E5" s="123"/>
      <c r="F5" s="123"/>
      <c r="G5" s="123"/>
      <c r="H5" s="123"/>
      <c r="I5" s="123"/>
      <c r="J5" s="123"/>
      <c r="K5" s="123"/>
      <c r="L5" s="123"/>
      <c r="M5" s="123"/>
      <c r="N5" s="123"/>
      <c r="O5" s="123"/>
      <c r="P5" s="123"/>
      <c r="Q5" s="138"/>
      <c r="R5" s="127"/>
      <c r="S5" s="127"/>
      <c r="T5" s="127"/>
      <c r="U5" s="127"/>
      <c r="V5" s="127"/>
      <c r="W5" s="127"/>
      <c r="X5" s="127"/>
    </row>
    <row r="6" spans="1:27" x14ac:dyDescent="0.25">
      <c r="A6" s="169"/>
      <c r="B6" s="169"/>
      <c r="C6" s="169"/>
      <c r="D6" s="169"/>
      <c r="E6" s="169"/>
      <c r="F6" s="169"/>
      <c r="G6" s="169"/>
      <c r="H6" s="169" t="s">
        <v>63</v>
      </c>
      <c r="I6" s="169"/>
      <c r="J6" s="169"/>
      <c r="K6" s="169"/>
      <c r="L6" s="169"/>
      <c r="M6" s="169"/>
      <c r="N6" s="169"/>
      <c r="O6" s="169"/>
      <c r="P6" s="169"/>
      <c r="Q6" s="169"/>
      <c r="R6" s="169"/>
      <c r="S6" s="169"/>
      <c r="T6" s="169"/>
      <c r="U6" s="169"/>
      <c r="V6" s="169"/>
      <c r="W6" s="169"/>
      <c r="X6" s="169"/>
      <c r="Y6" s="127"/>
      <c r="Z6" s="127"/>
      <c r="AA6" s="127"/>
    </row>
    <row r="7" spans="1:27" x14ac:dyDescent="0.25">
      <c r="A7" s="139"/>
      <c r="B7" s="139"/>
      <c r="C7" s="140"/>
      <c r="D7" s="140"/>
      <c r="E7" s="140"/>
      <c r="F7" s="140"/>
      <c r="G7" s="140"/>
      <c r="H7" s="140"/>
      <c r="I7" s="140"/>
      <c r="J7" s="140"/>
      <c r="K7" s="140"/>
      <c r="L7" s="140"/>
      <c r="M7" s="140"/>
      <c r="N7" s="140"/>
      <c r="O7" s="140"/>
      <c r="P7" s="140"/>
      <c r="Q7" s="140"/>
      <c r="R7" s="140"/>
      <c r="S7" s="140"/>
      <c r="T7" s="140"/>
      <c r="U7" s="140"/>
      <c r="V7" s="140"/>
      <c r="W7" s="140"/>
      <c r="X7" s="139"/>
    </row>
    <row r="8" spans="1:27" ht="15.75" thickBot="1" x14ac:dyDescent="0.3">
      <c r="A8" s="141"/>
      <c r="B8" s="141"/>
      <c r="C8" s="142"/>
      <c r="D8" s="142"/>
      <c r="E8" s="142"/>
      <c r="F8" s="142"/>
      <c r="G8" s="142"/>
      <c r="H8" s="142"/>
      <c r="I8" s="142"/>
      <c r="J8" s="142"/>
      <c r="K8" s="142"/>
      <c r="L8" s="142"/>
      <c r="M8" s="142"/>
      <c r="N8" s="142"/>
      <c r="O8" s="142"/>
      <c r="P8" s="142"/>
      <c r="Q8" s="142"/>
      <c r="R8" s="142"/>
      <c r="S8" s="142"/>
      <c r="T8" s="142"/>
      <c r="U8" s="142"/>
      <c r="V8" s="142"/>
      <c r="W8" s="142"/>
      <c r="X8" s="141"/>
    </row>
    <row r="9" spans="1:27" ht="15.75" thickBot="1" x14ac:dyDescent="0.3">
      <c r="A9" s="143" t="s">
        <v>64</v>
      </c>
      <c r="B9" s="139"/>
      <c r="C9" s="171"/>
      <c r="D9" s="170" t="s">
        <v>104</v>
      </c>
      <c r="E9" s="156"/>
      <c r="F9" s="156"/>
      <c r="G9" s="157"/>
      <c r="H9" s="140"/>
      <c r="I9" s="144"/>
      <c r="J9" s="174"/>
      <c r="K9" s="175" t="s">
        <v>105</v>
      </c>
      <c r="L9" s="176"/>
      <c r="M9" s="156"/>
      <c r="N9" s="157"/>
      <c r="O9" s="144"/>
      <c r="P9" s="144"/>
      <c r="Q9" s="73"/>
      <c r="R9" s="157"/>
      <c r="S9" s="155" t="s">
        <v>106</v>
      </c>
      <c r="T9" s="156"/>
      <c r="U9" s="157"/>
      <c r="V9" s="140"/>
      <c r="W9" s="144"/>
      <c r="X9" s="177"/>
      <c r="Y9" s="178" t="s">
        <v>107</v>
      </c>
      <c r="Z9" s="179"/>
      <c r="AA9" s="144"/>
    </row>
    <row r="10" spans="1:27" x14ac:dyDescent="0.25">
      <c r="A10" s="145"/>
      <c r="B10" s="139"/>
      <c r="C10" s="158" t="s">
        <v>65</v>
      </c>
      <c r="D10" s="159" t="s">
        <v>66</v>
      </c>
      <c r="E10" s="159" t="s">
        <v>67</v>
      </c>
      <c r="F10" s="160" t="s">
        <v>68</v>
      </c>
      <c r="G10" s="146" t="s">
        <v>69</v>
      </c>
      <c r="H10" s="140"/>
      <c r="I10" s="144"/>
      <c r="J10" s="172" t="s">
        <v>70</v>
      </c>
      <c r="K10" s="149" t="s">
        <v>71</v>
      </c>
      <c r="L10" s="154" t="s">
        <v>35</v>
      </c>
      <c r="M10" s="173" t="s">
        <v>68</v>
      </c>
      <c r="N10" s="147" t="s">
        <v>69</v>
      </c>
      <c r="O10" s="144"/>
      <c r="P10" s="144"/>
      <c r="Q10" s="158" t="s">
        <v>65</v>
      </c>
      <c r="R10" s="159" t="s">
        <v>66</v>
      </c>
      <c r="S10" s="159" t="s">
        <v>67</v>
      </c>
      <c r="T10" s="160" t="s">
        <v>68</v>
      </c>
      <c r="U10" s="146" t="s">
        <v>69</v>
      </c>
      <c r="V10" s="140"/>
      <c r="W10" s="144"/>
      <c r="X10" s="165" t="s">
        <v>31</v>
      </c>
      <c r="Y10" s="167" t="s">
        <v>108</v>
      </c>
      <c r="Z10" s="147" t="s">
        <v>69</v>
      </c>
      <c r="AA10" s="144"/>
    </row>
    <row r="11" spans="1:27" ht="15.75" thickBot="1" x14ac:dyDescent="0.3">
      <c r="A11" s="144"/>
      <c r="B11" s="139"/>
      <c r="C11" s="161"/>
      <c r="D11" s="162"/>
      <c r="E11" s="162"/>
      <c r="F11" s="163"/>
      <c r="G11" s="148" t="s">
        <v>72</v>
      </c>
      <c r="H11" s="149" t="s">
        <v>73</v>
      </c>
      <c r="I11" s="144"/>
      <c r="J11" s="161"/>
      <c r="K11" s="162"/>
      <c r="L11" s="164"/>
      <c r="M11" s="163"/>
      <c r="N11" s="148" t="s">
        <v>72</v>
      </c>
      <c r="O11" s="150" t="s">
        <v>73</v>
      </c>
      <c r="P11" s="144"/>
      <c r="Q11" s="161"/>
      <c r="R11" s="162"/>
      <c r="S11" s="162"/>
      <c r="T11" s="163"/>
      <c r="U11" s="148" t="s">
        <v>72</v>
      </c>
      <c r="V11" s="149" t="s">
        <v>73</v>
      </c>
      <c r="W11" s="144"/>
      <c r="X11" s="166"/>
      <c r="Y11" s="168" t="s">
        <v>109</v>
      </c>
      <c r="Z11" s="148" t="s">
        <v>72</v>
      </c>
      <c r="AA11" s="150" t="s">
        <v>73</v>
      </c>
    </row>
    <row r="12" spans="1:27" ht="15.75" thickBot="1" x14ac:dyDescent="0.3">
      <c r="A12" s="151" t="s">
        <v>74</v>
      </c>
      <c r="B12" s="141"/>
      <c r="C12" s="289">
        <v>364.24299999999999</v>
      </c>
      <c r="D12" s="290">
        <v>357.75099999999998</v>
      </c>
      <c r="E12" s="291"/>
      <c r="F12" s="292">
        <v>358.71499999999997</v>
      </c>
      <c r="G12" s="293">
        <v>1.9269999999999641</v>
      </c>
      <c r="H12" s="294">
        <v>5.4009664002152569E-3</v>
      </c>
      <c r="I12" s="295"/>
      <c r="J12" s="289">
        <v>323.02600000000001</v>
      </c>
      <c r="K12" s="290">
        <v>379.697</v>
      </c>
      <c r="L12" s="291">
        <v>375.13900000000001</v>
      </c>
      <c r="M12" s="292">
        <v>375.608</v>
      </c>
      <c r="N12" s="293">
        <v>3.1299999999999955</v>
      </c>
      <c r="O12" s="296">
        <v>8.4031808590037116E-3</v>
      </c>
      <c r="P12" s="297"/>
      <c r="Q12" s="289">
        <v>366.43299999999999</v>
      </c>
      <c r="R12" s="290">
        <v>359.84699999999998</v>
      </c>
      <c r="S12" s="291"/>
      <c r="T12" s="292">
        <v>349.07299999999998</v>
      </c>
      <c r="U12" s="293">
        <v>2.2419999999999618</v>
      </c>
      <c r="V12" s="294">
        <v>6.4642433923147724E-3</v>
      </c>
      <c r="W12" s="141"/>
      <c r="X12" s="298">
        <v>359.28030000000001</v>
      </c>
      <c r="Y12" s="299">
        <v>161.54689748201437</v>
      </c>
      <c r="Z12" s="300">
        <v>2.2633999999999901</v>
      </c>
      <c r="AA12" s="301">
        <v>6.3397559051125985E-3</v>
      </c>
    </row>
    <row r="13" spans="1:27" x14ac:dyDescent="0.25">
      <c r="A13" s="152"/>
      <c r="B13" s="141"/>
      <c r="C13" s="152"/>
      <c r="D13" s="144"/>
      <c r="E13" s="144"/>
      <c r="F13" s="144"/>
      <c r="G13" s="144"/>
      <c r="H13" s="302"/>
      <c r="I13" s="144"/>
      <c r="J13" s="144"/>
      <c r="K13" s="144"/>
      <c r="L13" s="144"/>
      <c r="M13" s="144"/>
      <c r="N13" s="144"/>
      <c r="O13" s="144"/>
      <c r="P13" s="144"/>
      <c r="Q13" s="152"/>
      <c r="R13" s="144"/>
      <c r="S13" s="144"/>
      <c r="T13" s="144"/>
      <c r="U13" s="144"/>
      <c r="V13" s="302"/>
      <c r="W13" s="141"/>
      <c r="X13" s="303"/>
      <c r="Y13" s="304"/>
      <c r="Z13" s="152"/>
      <c r="AA13" s="152"/>
    </row>
    <row r="14" spans="1:27" x14ac:dyDescent="0.25">
      <c r="A14" s="153"/>
      <c r="B14" s="141"/>
      <c r="C14" s="153"/>
      <c r="D14" s="153"/>
      <c r="E14" s="153"/>
      <c r="F14" s="153"/>
      <c r="G14" s="305"/>
      <c r="H14" s="306"/>
      <c r="I14" s="153"/>
      <c r="J14" s="153"/>
      <c r="K14" s="153"/>
      <c r="L14" s="153"/>
      <c r="M14" s="153"/>
      <c r="N14" s="153"/>
      <c r="O14" s="153"/>
      <c r="P14" s="153"/>
      <c r="Q14" s="153"/>
      <c r="R14" s="153"/>
      <c r="S14" s="153"/>
      <c r="T14" s="153"/>
      <c r="U14" s="305"/>
      <c r="V14" s="306"/>
      <c r="W14" s="153"/>
      <c r="X14" s="153"/>
      <c r="Y14" s="153"/>
      <c r="Z14" s="307"/>
      <c r="AA14" s="307"/>
    </row>
    <row r="15" spans="1:27" ht="15.75" thickBot="1" x14ac:dyDescent="0.3">
      <c r="A15" s="153"/>
      <c r="B15" s="141"/>
      <c r="C15" s="154" t="s">
        <v>166</v>
      </c>
      <c r="D15" s="154" t="s">
        <v>167</v>
      </c>
      <c r="E15" s="154" t="s">
        <v>168</v>
      </c>
      <c r="F15" s="154" t="s">
        <v>169</v>
      </c>
      <c r="G15" s="154"/>
      <c r="H15" s="308"/>
      <c r="I15" s="295"/>
      <c r="J15" s="154" t="s">
        <v>166</v>
      </c>
      <c r="K15" s="154" t="s">
        <v>167</v>
      </c>
      <c r="L15" s="154" t="s">
        <v>168</v>
      </c>
      <c r="M15" s="154" t="s">
        <v>169</v>
      </c>
      <c r="N15" s="309"/>
      <c r="O15" s="309"/>
      <c r="P15" s="309"/>
      <c r="Q15" s="154" t="s">
        <v>166</v>
      </c>
      <c r="R15" s="154" t="s">
        <v>167</v>
      </c>
      <c r="S15" s="154" t="s">
        <v>168</v>
      </c>
      <c r="T15" s="154" t="s">
        <v>169</v>
      </c>
      <c r="U15" s="154"/>
      <c r="V15" s="308"/>
      <c r="W15" s="141"/>
      <c r="X15" s="310" t="s">
        <v>31</v>
      </c>
      <c r="Y15" s="141"/>
      <c r="Z15" s="307"/>
      <c r="AA15" s="307"/>
    </row>
    <row r="16" spans="1:27" x14ac:dyDescent="0.25">
      <c r="A16" s="180" t="s">
        <v>75</v>
      </c>
      <c r="B16" s="141"/>
      <c r="C16" s="311">
        <v>338.34399999999999</v>
      </c>
      <c r="D16" s="312">
        <v>314.46710000000002</v>
      </c>
      <c r="E16" s="312" t="s">
        <v>171</v>
      </c>
      <c r="F16" s="313">
        <v>335.26900000000001</v>
      </c>
      <c r="G16" s="314">
        <v>0</v>
      </c>
      <c r="H16" s="315">
        <v>0</v>
      </c>
      <c r="I16" s="316"/>
      <c r="J16" s="311" t="s">
        <v>171</v>
      </c>
      <c r="K16" s="312" t="s">
        <v>171</v>
      </c>
      <c r="L16" s="312" t="s">
        <v>171</v>
      </c>
      <c r="M16" s="313" t="s">
        <v>171</v>
      </c>
      <c r="N16" s="314"/>
      <c r="O16" s="317"/>
      <c r="P16" s="318"/>
      <c r="Q16" s="311" t="s">
        <v>171</v>
      </c>
      <c r="R16" s="312" t="s">
        <v>171</v>
      </c>
      <c r="S16" s="312" t="s">
        <v>171</v>
      </c>
      <c r="T16" s="313" t="s">
        <v>171</v>
      </c>
      <c r="U16" s="314" t="s">
        <v>171</v>
      </c>
      <c r="V16" s="315" t="s">
        <v>171</v>
      </c>
      <c r="W16" s="141"/>
      <c r="X16" s="319">
        <v>335.26900000000001</v>
      </c>
      <c r="Y16" s="144"/>
      <c r="Z16" s="311" t="s">
        <v>171</v>
      </c>
      <c r="AA16" s="315" t="s">
        <v>171</v>
      </c>
    </row>
    <row r="17" spans="1:27" x14ac:dyDescent="0.25">
      <c r="A17" s="180" t="s">
        <v>76</v>
      </c>
      <c r="B17" s="141"/>
      <c r="C17" s="320" t="s">
        <v>171</v>
      </c>
      <c r="D17" s="321" t="s">
        <v>171</v>
      </c>
      <c r="E17" s="321" t="s">
        <v>171</v>
      </c>
      <c r="F17" s="322" t="s">
        <v>171</v>
      </c>
      <c r="G17" s="323"/>
      <c r="H17" s="324" t="s">
        <v>171</v>
      </c>
      <c r="I17" s="316"/>
      <c r="J17" s="320" t="s">
        <v>171</v>
      </c>
      <c r="K17" s="321" t="s">
        <v>171</v>
      </c>
      <c r="L17" s="321" t="s">
        <v>171</v>
      </c>
      <c r="M17" s="322" t="s">
        <v>171</v>
      </c>
      <c r="N17" s="323" t="s">
        <v>171</v>
      </c>
      <c r="O17" s="325" t="s">
        <v>171</v>
      </c>
      <c r="P17" s="326"/>
      <c r="Q17" s="320" t="s">
        <v>171</v>
      </c>
      <c r="R17" s="321" t="s">
        <v>171</v>
      </c>
      <c r="S17" s="321" t="s">
        <v>171</v>
      </c>
      <c r="T17" s="322" t="s">
        <v>171</v>
      </c>
      <c r="U17" s="323" t="s">
        <v>171</v>
      </c>
      <c r="V17" s="324" t="s">
        <v>171</v>
      </c>
      <c r="W17" s="141"/>
      <c r="X17" s="327" t="s">
        <v>171</v>
      </c>
      <c r="Y17" s="144"/>
      <c r="Z17" s="320" t="s">
        <v>171</v>
      </c>
      <c r="AA17" s="324" t="s">
        <v>171</v>
      </c>
    </row>
    <row r="18" spans="1:27" x14ac:dyDescent="0.25">
      <c r="A18" s="180" t="s">
        <v>77</v>
      </c>
      <c r="B18" s="141"/>
      <c r="C18" s="320">
        <v>308.87819999999999</v>
      </c>
      <c r="D18" s="321">
        <v>311.94760000000002</v>
      </c>
      <c r="E18" s="321">
        <v>315.2978</v>
      </c>
      <c r="F18" s="322">
        <v>312.04419999999999</v>
      </c>
      <c r="G18" s="323">
        <v>0.71190000000001419</v>
      </c>
      <c r="H18" s="324">
        <v>2.2866242917938262E-3</v>
      </c>
      <c r="I18" s="316"/>
      <c r="J18" s="320" t="s">
        <v>171</v>
      </c>
      <c r="K18" s="321" t="s">
        <v>171</v>
      </c>
      <c r="L18" s="321" t="s">
        <v>171</v>
      </c>
      <c r="M18" s="322" t="s">
        <v>171</v>
      </c>
      <c r="N18" s="323" t="s">
        <v>171</v>
      </c>
      <c r="O18" s="325" t="s">
        <v>171</v>
      </c>
      <c r="P18" s="326"/>
      <c r="Q18" s="320" t="s">
        <v>171</v>
      </c>
      <c r="R18" s="321" t="s">
        <v>171</v>
      </c>
      <c r="S18" s="321" t="s">
        <v>170</v>
      </c>
      <c r="T18" s="322" t="s">
        <v>170</v>
      </c>
      <c r="U18" s="323" t="s">
        <v>171</v>
      </c>
      <c r="V18" s="324" t="s">
        <v>171</v>
      </c>
      <c r="W18" s="141"/>
      <c r="X18" s="327" t="s">
        <v>170</v>
      </c>
      <c r="Y18" s="144"/>
      <c r="Z18" s="320" t="s">
        <v>171</v>
      </c>
      <c r="AA18" s="324" t="s">
        <v>171</v>
      </c>
    </row>
    <row r="19" spans="1:27" x14ac:dyDescent="0.25">
      <c r="A19" s="180" t="s">
        <v>78</v>
      </c>
      <c r="B19" s="141"/>
      <c r="C19" s="320" t="s">
        <v>171</v>
      </c>
      <c r="D19" s="321">
        <v>319.45319999999998</v>
      </c>
      <c r="E19" s="321">
        <v>307.35050000000001</v>
      </c>
      <c r="F19" s="322">
        <v>311.36860000000001</v>
      </c>
      <c r="G19" s="323">
        <v>-2.5242000000000075</v>
      </c>
      <c r="H19" s="324">
        <v>-8.0415989152985423E-3</v>
      </c>
      <c r="I19" s="316"/>
      <c r="J19" s="320" t="s">
        <v>171</v>
      </c>
      <c r="K19" s="321" t="s">
        <v>171</v>
      </c>
      <c r="L19" s="321" t="s">
        <v>171</v>
      </c>
      <c r="M19" s="322" t="s">
        <v>171</v>
      </c>
      <c r="N19" s="323" t="s">
        <v>171</v>
      </c>
      <c r="O19" s="325" t="s">
        <v>171</v>
      </c>
      <c r="P19" s="326"/>
      <c r="Q19" s="320" t="s">
        <v>171</v>
      </c>
      <c r="R19" s="321">
        <v>332.9409</v>
      </c>
      <c r="S19" s="321">
        <v>343.28250000000003</v>
      </c>
      <c r="T19" s="322">
        <v>341.21350000000001</v>
      </c>
      <c r="U19" s="323">
        <v>1.0475999999999885</v>
      </c>
      <c r="V19" s="324">
        <v>3.0796737709453126E-3</v>
      </c>
      <c r="W19" s="141"/>
      <c r="X19" s="328">
        <v>330.38330000000002</v>
      </c>
      <c r="Y19" s="141"/>
      <c r="Z19" s="320">
        <v>-0.24849999999997863</v>
      </c>
      <c r="AA19" s="324">
        <v>-7.5159134723268295E-4</v>
      </c>
    </row>
    <row r="20" spans="1:27" x14ac:dyDescent="0.25">
      <c r="A20" s="180" t="s">
        <v>79</v>
      </c>
      <c r="B20" s="141"/>
      <c r="C20" s="320">
        <v>362.803</v>
      </c>
      <c r="D20" s="321">
        <v>372.15640000000002</v>
      </c>
      <c r="E20" s="321" t="s">
        <v>171</v>
      </c>
      <c r="F20" s="322">
        <v>367.13959999999997</v>
      </c>
      <c r="G20" s="323">
        <v>0.72369999999995116</v>
      </c>
      <c r="H20" s="324">
        <v>1.9750780465583873E-3</v>
      </c>
      <c r="I20" s="316"/>
      <c r="J20" s="320" t="s">
        <v>171</v>
      </c>
      <c r="K20" s="321" t="s">
        <v>171</v>
      </c>
      <c r="L20" s="321" t="s">
        <v>171</v>
      </c>
      <c r="M20" s="322" t="s">
        <v>171</v>
      </c>
      <c r="N20" s="323" t="s">
        <v>171</v>
      </c>
      <c r="O20" s="325" t="s">
        <v>171</v>
      </c>
      <c r="P20" s="326"/>
      <c r="Q20" s="320" t="s">
        <v>171</v>
      </c>
      <c r="R20" s="321" t="s">
        <v>171</v>
      </c>
      <c r="S20" s="321" t="s">
        <v>171</v>
      </c>
      <c r="T20" s="322" t="s">
        <v>171</v>
      </c>
      <c r="U20" s="323" t="s">
        <v>171</v>
      </c>
      <c r="V20" s="324" t="s">
        <v>171</v>
      </c>
      <c r="W20" s="141"/>
      <c r="X20" s="328">
        <v>367.13959999999997</v>
      </c>
      <c r="Y20" s="144"/>
      <c r="Z20" s="320">
        <v>0.72369999999995116</v>
      </c>
      <c r="AA20" s="324">
        <v>1.9750780465583873E-3</v>
      </c>
    </row>
    <row r="21" spans="1:27" x14ac:dyDescent="0.25">
      <c r="A21" s="180" t="s">
        <v>80</v>
      </c>
      <c r="B21" s="141"/>
      <c r="C21" s="320" t="s">
        <v>171</v>
      </c>
      <c r="D21" s="321">
        <v>301.16640000000001</v>
      </c>
      <c r="E21" s="321" t="s">
        <v>171</v>
      </c>
      <c r="F21" s="322">
        <v>301.16640000000001</v>
      </c>
      <c r="G21" s="323">
        <v>14.234100000000012</v>
      </c>
      <c r="H21" s="324">
        <v>4.9607869173320829E-2</v>
      </c>
      <c r="I21" s="316"/>
      <c r="J21" s="320" t="s">
        <v>171</v>
      </c>
      <c r="K21" s="321" t="s">
        <v>171</v>
      </c>
      <c r="L21" s="321" t="s">
        <v>171</v>
      </c>
      <c r="M21" s="322" t="s">
        <v>171</v>
      </c>
      <c r="N21" s="323" t="s">
        <v>171</v>
      </c>
      <c r="O21" s="325" t="s">
        <v>171</v>
      </c>
      <c r="P21" s="326"/>
      <c r="Q21" s="320" t="s">
        <v>171</v>
      </c>
      <c r="R21" s="321" t="s">
        <v>171</v>
      </c>
      <c r="S21" s="321" t="s">
        <v>171</v>
      </c>
      <c r="T21" s="322" t="s">
        <v>171</v>
      </c>
      <c r="U21" s="323" t="s">
        <v>171</v>
      </c>
      <c r="V21" s="324" t="s">
        <v>171</v>
      </c>
      <c r="W21" s="141"/>
      <c r="X21" s="328">
        <v>301.16640000000001</v>
      </c>
      <c r="Y21" s="144"/>
      <c r="Z21" s="320">
        <v>14.234100000000012</v>
      </c>
      <c r="AA21" s="324">
        <v>4.9607869173320829E-2</v>
      </c>
    </row>
    <row r="22" spans="1:27" x14ac:dyDescent="0.25">
      <c r="A22" s="180" t="s">
        <v>81</v>
      </c>
      <c r="B22" s="141"/>
      <c r="C22" s="329" t="s">
        <v>171</v>
      </c>
      <c r="D22" s="330" t="s">
        <v>171</v>
      </c>
      <c r="E22" s="330" t="s">
        <v>171</v>
      </c>
      <c r="F22" s="331" t="s">
        <v>171</v>
      </c>
      <c r="G22" s="323"/>
      <c r="H22" s="324"/>
      <c r="I22" s="332"/>
      <c r="J22" s="329">
        <v>370.1671</v>
      </c>
      <c r="K22" s="330">
        <v>379.09890000000001</v>
      </c>
      <c r="L22" s="330">
        <v>384.7251</v>
      </c>
      <c r="M22" s="331">
        <v>380.5308</v>
      </c>
      <c r="N22" s="323">
        <v>2.0797000000000025</v>
      </c>
      <c r="O22" s="325">
        <v>5.4952938437753396E-3</v>
      </c>
      <c r="P22" s="326"/>
      <c r="Q22" s="329" t="s">
        <v>171</v>
      </c>
      <c r="R22" s="330" t="s">
        <v>171</v>
      </c>
      <c r="S22" s="330" t="s">
        <v>171</v>
      </c>
      <c r="T22" s="331" t="s">
        <v>171</v>
      </c>
      <c r="U22" s="323" t="s">
        <v>171</v>
      </c>
      <c r="V22" s="324" t="s">
        <v>171</v>
      </c>
      <c r="W22" s="141"/>
      <c r="X22" s="328">
        <v>380.5308</v>
      </c>
      <c r="Y22" s="144"/>
      <c r="Z22" s="329">
        <v>2.0797000000000025</v>
      </c>
      <c r="AA22" s="324">
        <v>5.4952938437753396E-3</v>
      </c>
    </row>
    <row r="23" spans="1:27" x14ac:dyDescent="0.25">
      <c r="A23" s="180" t="s">
        <v>82</v>
      </c>
      <c r="B23" s="141"/>
      <c r="C23" s="320" t="s">
        <v>171</v>
      </c>
      <c r="D23" s="321">
        <v>434.06540000000001</v>
      </c>
      <c r="E23" s="321">
        <v>416.97800000000001</v>
      </c>
      <c r="F23" s="322">
        <v>426.09160000000003</v>
      </c>
      <c r="G23" s="323">
        <v>22.527100000000019</v>
      </c>
      <c r="H23" s="324">
        <v>5.5820321163035924E-2</v>
      </c>
      <c r="I23" s="316"/>
      <c r="J23" s="320" t="s">
        <v>171</v>
      </c>
      <c r="K23" s="321" t="s">
        <v>171</v>
      </c>
      <c r="L23" s="321" t="s">
        <v>171</v>
      </c>
      <c r="M23" s="322" t="s">
        <v>171</v>
      </c>
      <c r="N23" s="323" t="s">
        <v>171</v>
      </c>
      <c r="O23" s="325" t="s">
        <v>171</v>
      </c>
      <c r="P23" s="326"/>
      <c r="Q23" s="320" t="s">
        <v>171</v>
      </c>
      <c r="R23" s="321" t="s">
        <v>171</v>
      </c>
      <c r="S23" s="321" t="s">
        <v>171</v>
      </c>
      <c r="T23" s="322" t="s">
        <v>171</v>
      </c>
      <c r="U23" s="323" t="s">
        <v>171</v>
      </c>
      <c r="V23" s="324" t="s">
        <v>171</v>
      </c>
      <c r="W23" s="141"/>
      <c r="X23" s="328">
        <v>426.09160000000003</v>
      </c>
      <c r="Y23" s="144"/>
      <c r="Z23" s="320">
        <v>22.527100000000019</v>
      </c>
      <c r="AA23" s="324">
        <v>5.5820321163035924E-2</v>
      </c>
    </row>
    <row r="24" spans="1:27" x14ac:dyDescent="0.25">
      <c r="A24" s="180" t="s">
        <v>83</v>
      </c>
      <c r="B24" s="141"/>
      <c r="C24" s="320">
        <v>332.214</v>
      </c>
      <c r="D24" s="321">
        <v>336.57670000000002</v>
      </c>
      <c r="E24" s="321" t="s">
        <v>171</v>
      </c>
      <c r="F24" s="322">
        <v>333.84</v>
      </c>
      <c r="G24" s="323">
        <v>-0.72380000000003974</v>
      </c>
      <c r="H24" s="324">
        <v>-2.1634139736577129E-3</v>
      </c>
      <c r="I24" s="316"/>
      <c r="J24" s="320" t="s">
        <v>171</v>
      </c>
      <c r="K24" s="321" t="s">
        <v>171</v>
      </c>
      <c r="L24" s="321" t="s">
        <v>171</v>
      </c>
      <c r="M24" s="322" t="s">
        <v>171</v>
      </c>
      <c r="N24" s="323" t="s">
        <v>171</v>
      </c>
      <c r="O24" s="325" t="s">
        <v>171</v>
      </c>
      <c r="P24" s="326"/>
      <c r="Q24" s="320">
        <v>358.41809999999998</v>
      </c>
      <c r="R24" s="321">
        <v>365.7679</v>
      </c>
      <c r="S24" s="321" t="s">
        <v>171</v>
      </c>
      <c r="T24" s="322">
        <v>361.6934</v>
      </c>
      <c r="U24" s="323">
        <v>1.9640999999999735</v>
      </c>
      <c r="V24" s="324">
        <v>5.4599389040592694E-3</v>
      </c>
      <c r="W24" s="141"/>
      <c r="X24" s="328">
        <v>351.42689999999999</v>
      </c>
      <c r="Y24" s="144"/>
      <c r="Z24" s="320">
        <v>0.97329999999999472</v>
      </c>
      <c r="AA24" s="324">
        <v>2.7772578167266637E-3</v>
      </c>
    </row>
    <row r="25" spans="1:27" x14ac:dyDescent="0.25">
      <c r="A25" s="180" t="s">
        <v>84</v>
      </c>
      <c r="B25" s="141"/>
      <c r="C25" s="329">
        <v>366.70139999999998</v>
      </c>
      <c r="D25" s="330">
        <v>362.1936</v>
      </c>
      <c r="E25" s="330">
        <v>338.50490000000002</v>
      </c>
      <c r="F25" s="331">
        <v>360.90249999999997</v>
      </c>
      <c r="G25" s="323">
        <v>1.2466000000000008</v>
      </c>
      <c r="H25" s="324">
        <v>3.4660907828845122E-3</v>
      </c>
      <c r="I25" s="316"/>
      <c r="J25" s="329">
        <v>445.40230000000003</v>
      </c>
      <c r="K25" s="330">
        <v>373</v>
      </c>
      <c r="L25" s="330">
        <v>328.02550000000002</v>
      </c>
      <c r="M25" s="331">
        <v>354.83769999999998</v>
      </c>
      <c r="N25" s="323">
        <v>7.5603999999999587</v>
      </c>
      <c r="O25" s="325">
        <v>2.1770498676417782E-2</v>
      </c>
      <c r="P25" s="326"/>
      <c r="Q25" s="329" t="s">
        <v>171</v>
      </c>
      <c r="R25" s="330" t="s">
        <v>171</v>
      </c>
      <c r="S25" s="330" t="s">
        <v>171</v>
      </c>
      <c r="T25" s="331" t="s">
        <v>171</v>
      </c>
      <c r="U25" s="323" t="s">
        <v>171</v>
      </c>
      <c r="V25" s="324" t="s">
        <v>171</v>
      </c>
      <c r="W25" s="141"/>
      <c r="X25" s="328">
        <v>360.05059999999997</v>
      </c>
      <c r="Y25" s="144"/>
      <c r="Z25" s="329">
        <v>2.1333999999999946</v>
      </c>
      <c r="AA25" s="324">
        <v>5.9605964731508365E-3</v>
      </c>
    </row>
    <row r="26" spans="1:27" x14ac:dyDescent="0.25">
      <c r="A26" s="180" t="s">
        <v>85</v>
      </c>
      <c r="B26" s="141"/>
      <c r="C26" s="329">
        <v>309.2987</v>
      </c>
      <c r="D26" s="330">
        <v>323.41910000000001</v>
      </c>
      <c r="E26" s="330" t="s">
        <v>171</v>
      </c>
      <c r="F26" s="331">
        <v>319.6413</v>
      </c>
      <c r="G26" s="323">
        <v>-1.6517000000000053</v>
      </c>
      <c r="H26" s="324">
        <v>-5.1407904934125392E-3</v>
      </c>
      <c r="I26" s="316"/>
      <c r="J26" s="329" t="s">
        <v>171</v>
      </c>
      <c r="K26" s="330" t="s">
        <v>171</v>
      </c>
      <c r="L26" s="330" t="s">
        <v>171</v>
      </c>
      <c r="M26" s="331" t="s">
        <v>171</v>
      </c>
      <c r="N26" s="323" t="s">
        <v>171</v>
      </c>
      <c r="O26" s="325" t="s">
        <v>171</v>
      </c>
      <c r="P26" s="326"/>
      <c r="Q26" s="329" t="s">
        <v>171</v>
      </c>
      <c r="R26" s="330" t="s">
        <v>171</v>
      </c>
      <c r="S26" s="330" t="s">
        <v>171</v>
      </c>
      <c r="T26" s="331" t="s">
        <v>171</v>
      </c>
      <c r="U26" s="323" t="s">
        <v>171</v>
      </c>
      <c r="V26" s="324" t="s">
        <v>171</v>
      </c>
      <c r="W26" s="141"/>
      <c r="X26" s="328">
        <v>319.6413</v>
      </c>
      <c r="Y26" s="144"/>
      <c r="Z26" s="329">
        <v>-1.6517000000000053</v>
      </c>
      <c r="AA26" s="324">
        <v>-5.1407904934125392E-3</v>
      </c>
    </row>
    <row r="27" spans="1:27" x14ac:dyDescent="0.25">
      <c r="A27" s="180" t="s">
        <v>86</v>
      </c>
      <c r="B27" s="141"/>
      <c r="C27" s="320">
        <v>392.00830000000002</v>
      </c>
      <c r="D27" s="321">
        <v>368.18369999999999</v>
      </c>
      <c r="E27" s="321">
        <v>314.94690000000003</v>
      </c>
      <c r="F27" s="322">
        <v>386.68729999999999</v>
      </c>
      <c r="G27" s="323">
        <v>0.65760000000000218</v>
      </c>
      <c r="H27" s="324">
        <v>1.7034958709136738E-3</v>
      </c>
      <c r="I27" s="316"/>
      <c r="J27" s="320" t="s">
        <v>171</v>
      </c>
      <c r="K27" s="321" t="s">
        <v>171</v>
      </c>
      <c r="L27" s="321" t="s">
        <v>171</v>
      </c>
      <c r="M27" s="322" t="s">
        <v>171</v>
      </c>
      <c r="N27" s="323" t="s">
        <v>171</v>
      </c>
      <c r="O27" s="325" t="s">
        <v>171</v>
      </c>
      <c r="P27" s="326"/>
      <c r="Q27" s="320">
        <v>453.67430000000002</v>
      </c>
      <c r="R27" s="321">
        <v>412.30540000000002</v>
      </c>
      <c r="S27" s="321">
        <v>389.88490000000002</v>
      </c>
      <c r="T27" s="322">
        <v>435.31369999999998</v>
      </c>
      <c r="U27" s="323">
        <v>5.4356999999999971</v>
      </c>
      <c r="V27" s="324">
        <v>1.2644750371035407E-2</v>
      </c>
      <c r="W27" s="141"/>
      <c r="X27" s="328">
        <v>389.57600000000002</v>
      </c>
      <c r="Y27" s="144"/>
      <c r="Z27" s="320">
        <v>0.9414000000000442</v>
      </c>
      <c r="AA27" s="324">
        <v>2.4223267820211447E-3</v>
      </c>
    </row>
    <row r="28" spans="1:27" x14ac:dyDescent="0.25">
      <c r="A28" s="180" t="s">
        <v>87</v>
      </c>
      <c r="B28" s="141"/>
      <c r="C28" s="320" t="s">
        <v>171</v>
      </c>
      <c r="D28" s="321" t="s">
        <v>171</v>
      </c>
      <c r="E28" s="321" t="s">
        <v>171</v>
      </c>
      <c r="F28" s="322" t="s">
        <v>171</v>
      </c>
      <c r="G28" s="323">
        <v>0</v>
      </c>
      <c r="H28" s="324">
        <v>0</v>
      </c>
      <c r="I28" s="316"/>
      <c r="J28" s="320" t="s">
        <v>171</v>
      </c>
      <c r="K28" s="321" t="s">
        <v>171</v>
      </c>
      <c r="L28" s="321" t="s">
        <v>171</v>
      </c>
      <c r="M28" s="322" t="s">
        <v>171</v>
      </c>
      <c r="N28" s="323" t="s">
        <v>171</v>
      </c>
      <c r="O28" s="325" t="s">
        <v>171</v>
      </c>
      <c r="P28" s="326"/>
      <c r="Q28" s="320" t="s">
        <v>171</v>
      </c>
      <c r="R28" s="321" t="s">
        <v>171</v>
      </c>
      <c r="S28" s="321" t="s">
        <v>171</v>
      </c>
      <c r="T28" s="322" t="s">
        <v>171</v>
      </c>
      <c r="U28" s="323" t="s">
        <v>171</v>
      </c>
      <c r="V28" s="324" t="s">
        <v>171</v>
      </c>
      <c r="W28" s="141"/>
      <c r="X28" s="328" t="s">
        <v>171</v>
      </c>
      <c r="Y28" s="333"/>
      <c r="Z28" s="320" t="s">
        <v>171</v>
      </c>
      <c r="AA28" s="324" t="s">
        <v>171</v>
      </c>
    </row>
    <row r="29" spans="1:27" x14ac:dyDescent="0.25">
      <c r="A29" s="180" t="s">
        <v>88</v>
      </c>
      <c r="B29" s="141"/>
      <c r="C29" s="320" t="s">
        <v>171</v>
      </c>
      <c r="D29" s="321">
        <v>237.80029999999999</v>
      </c>
      <c r="E29" s="321" t="s">
        <v>171</v>
      </c>
      <c r="F29" s="322">
        <v>237.80029999999999</v>
      </c>
      <c r="G29" s="323">
        <v>22.795400000000001</v>
      </c>
      <c r="H29" s="324">
        <v>0.10602269994776869</v>
      </c>
      <c r="I29" s="316"/>
      <c r="J29" s="320" t="s">
        <v>171</v>
      </c>
      <c r="K29" s="321" t="s">
        <v>171</v>
      </c>
      <c r="L29" s="321" t="s">
        <v>171</v>
      </c>
      <c r="M29" s="322" t="s">
        <v>171</v>
      </c>
      <c r="N29" s="323" t="s">
        <v>171</v>
      </c>
      <c r="O29" s="325" t="s">
        <v>171</v>
      </c>
      <c r="P29" s="326"/>
      <c r="Q29" s="320" t="s">
        <v>171</v>
      </c>
      <c r="R29" s="321" t="s">
        <v>171</v>
      </c>
      <c r="S29" s="321" t="s">
        <v>171</v>
      </c>
      <c r="T29" s="322" t="s">
        <v>171</v>
      </c>
      <c r="U29" s="323" t="s">
        <v>171</v>
      </c>
      <c r="V29" s="324" t="s">
        <v>171</v>
      </c>
      <c r="W29" s="141"/>
      <c r="X29" s="328">
        <v>237.80029999999999</v>
      </c>
      <c r="Y29" s="333"/>
      <c r="Z29" s="320">
        <v>22.795400000000001</v>
      </c>
      <c r="AA29" s="324">
        <v>0.10602269994776869</v>
      </c>
    </row>
    <row r="30" spans="1:27" x14ac:dyDescent="0.25">
      <c r="A30" s="180" t="s">
        <v>89</v>
      </c>
      <c r="B30" s="141"/>
      <c r="C30" s="320" t="s">
        <v>171</v>
      </c>
      <c r="D30" s="321">
        <v>270.4452</v>
      </c>
      <c r="E30" s="321">
        <v>282.21449999999999</v>
      </c>
      <c r="F30" s="322">
        <v>279.1798</v>
      </c>
      <c r="G30" s="323">
        <v>12.312400000000025</v>
      </c>
      <c r="H30" s="324">
        <v>4.613677054597165E-2</v>
      </c>
      <c r="I30" s="316"/>
      <c r="J30" s="320" t="s">
        <v>171</v>
      </c>
      <c r="K30" s="321" t="s">
        <v>171</v>
      </c>
      <c r="L30" s="321" t="s">
        <v>171</v>
      </c>
      <c r="M30" s="322" t="s">
        <v>171</v>
      </c>
      <c r="N30" s="323" t="s">
        <v>171</v>
      </c>
      <c r="O30" s="325" t="s">
        <v>171</v>
      </c>
      <c r="P30" s="326"/>
      <c r="Q30" s="320" t="s">
        <v>171</v>
      </c>
      <c r="R30" s="321" t="s">
        <v>170</v>
      </c>
      <c r="S30" s="321" t="s">
        <v>171</v>
      </c>
      <c r="T30" s="322" t="s">
        <v>170</v>
      </c>
      <c r="U30" s="323" t="s">
        <v>171</v>
      </c>
      <c r="V30" s="324" t="s">
        <v>171</v>
      </c>
      <c r="W30" s="141"/>
      <c r="X30" s="328" t="s">
        <v>170</v>
      </c>
      <c r="Y30" s="333"/>
      <c r="Z30" s="320" t="s">
        <v>171</v>
      </c>
      <c r="AA30" s="324" t="s">
        <v>171</v>
      </c>
    </row>
    <row r="31" spans="1:27" x14ac:dyDescent="0.25">
      <c r="A31" s="180" t="s">
        <v>90</v>
      </c>
      <c r="B31" s="141"/>
      <c r="C31" s="320">
        <v>388.41789999999997</v>
      </c>
      <c r="D31" s="330">
        <v>369.30799999999999</v>
      </c>
      <c r="E31" s="330" t="s">
        <v>171</v>
      </c>
      <c r="F31" s="331">
        <v>383.04840000000002</v>
      </c>
      <c r="G31" s="323">
        <v>-3.4227999999999952</v>
      </c>
      <c r="H31" s="324">
        <v>-8.8565461022710457E-3</v>
      </c>
      <c r="I31" s="316"/>
      <c r="J31" s="320" t="s">
        <v>171</v>
      </c>
      <c r="K31" s="330" t="s">
        <v>171</v>
      </c>
      <c r="L31" s="330" t="s">
        <v>171</v>
      </c>
      <c r="M31" s="331" t="s">
        <v>171</v>
      </c>
      <c r="N31" s="323" t="s">
        <v>171</v>
      </c>
      <c r="O31" s="325" t="s">
        <v>171</v>
      </c>
      <c r="P31" s="326"/>
      <c r="Q31" s="320" t="s">
        <v>171</v>
      </c>
      <c r="R31" s="330" t="s">
        <v>171</v>
      </c>
      <c r="S31" s="330" t="s">
        <v>171</v>
      </c>
      <c r="T31" s="331" t="s">
        <v>171</v>
      </c>
      <c r="U31" s="323" t="s">
        <v>171</v>
      </c>
      <c r="V31" s="324" t="s">
        <v>171</v>
      </c>
      <c r="W31" s="141"/>
      <c r="X31" s="328">
        <v>383.04840000000002</v>
      </c>
      <c r="Y31" s="334"/>
      <c r="Z31" s="320">
        <v>-3.4227999999999952</v>
      </c>
      <c r="AA31" s="324">
        <v>-8.8565461022710457E-3</v>
      </c>
    </row>
    <row r="32" spans="1:27" x14ac:dyDescent="0.25">
      <c r="A32" s="180" t="s">
        <v>91</v>
      </c>
      <c r="B32" s="141"/>
      <c r="C32" s="320" t="s">
        <v>171</v>
      </c>
      <c r="D32" s="330" t="s">
        <v>171</v>
      </c>
      <c r="E32" s="330" t="s">
        <v>171</v>
      </c>
      <c r="F32" s="331" t="s">
        <v>171</v>
      </c>
      <c r="G32" s="323" t="s">
        <v>171</v>
      </c>
      <c r="H32" s="324" t="s">
        <v>171</v>
      </c>
      <c r="I32" s="316"/>
      <c r="J32" s="320" t="s">
        <v>171</v>
      </c>
      <c r="K32" s="330" t="s">
        <v>171</v>
      </c>
      <c r="L32" s="330" t="s">
        <v>171</v>
      </c>
      <c r="M32" s="331" t="s">
        <v>171</v>
      </c>
      <c r="N32" s="323" t="s">
        <v>171</v>
      </c>
      <c r="O32" s="325" t="s">
        <v>171</v>
      </c>
      <c r="P32" s="326"/>
      <c r="Q32" s="320" t="s">
        <v>171</v>
      </c>
      <c r="R32" s="330" t="s">
        <v>171</v>
      </c>
      <c r="S32" s="330" t="s">
        <v>171</v>
      </c>
      <c r="T32" s="331" t="s">
        <v>171</v>
      </c>
      <c r="U32" s="323" t="s">
        <v>171</v>
      </c>
      <c r="V32" s="324" t="s">
        <v>171</v>
      </c>
      <c r="W32" s="141"/>
      <c r="X32" s="328" t="s">
        <v>171</v>
      </c>
      <c r="Y32" s="144"/>
      <c r="Z32" s="320">
        <v>-200.0335</v>
      </c>
      <c r="AA32" s="324">
        <v>-1</v>
      </c>
    </row>
    <row r="33" spans="1:27" x14ac:dyDescent="0.25">
      <c r="A33" s="180" t="s">
        <v>92</v>
      </c>
      <c r="B33" s="141"/>
      <c r="C33" s="320" t="s">
        <v>171</v>
      </c>
      <c r="D33" s="330" t="s">
        <v>171</v>
      </c>
      <c r="E33" s="330" t="s">
        <v>171</v>
      </c>
      <c r="F33" s="331" t="s">
        <v>171</v>
      </c>
      <c r="G33" s="323">
        <v>0</v>
      </c>
      <c r="H33" s="324" t="s">
        <v>171</v>
      </c>
      <c r="I33" s="316"/>
      <c r="J33" s="320" t="s">
        <v>171</v>
      </c>
      <c r="K33" s="330" t="s">
        <v>171</v>
      </c>
      <c r="L33" s="330" t="s">
        <v>171</v>
      </c>
      <c r="M33" s="331" t="s">
        <v>171</v>
      </c>
      <c r="N33" s="323" t="s">
        <v>171</v>
      </c>
      <c r="O33" s="325" t="s">
        <v>171</v>
      </c>
      <c r="P33" s="326"/>
      <c r="Q33" s="320" t="s">
        <v>171</v>
      </c>
      <c r="R33" s="330" t="s">
        <v>171</v>
      </c>
      <c r="S33" s="330" t="s">
        <v>171</v>
      </c>
      <c r="T33" s="331" t="s">
        <v>171</v>
      </c>
      <c r="U33" s="323" t="s">
        <v>171</v>
      </c>
      <c r="V33" s="324" t="s">
        <v>171</v>
      </c>
      <c r="W33" s="141"/>
      <c r="X33" s="328" t="s">
        <v>171</v>
      </c>
      <c r="Y33" s="144"/>
      <c r="Z33" s="320" t="s">
        <v>171</v>
      </c>
      <c r="AA33" s="324" t="s">
        <v>171</v>
      </c>
    </row>
    <row r="34" spans="1:27" x14ac:dyDescent="0.25">
      <c r="A34" s="180" t="s">
        <v>93</v>
      </c>
      <c r="B34" s="141"/>
      <c r="C34" s="320" t="s">
        <v>171</v>
      </c>
      <c r="D34" s="321">
        <v>314.9187</v>
      </c>
      <c r="E34" s="321">
        <v>295.42509999999999</v>
      </c>
      <c r="F34" s="322">
        <v>305.96679999999998</v>
      </c>
      <c r="G34" s="323">
        <v>20.368499999999983</v>
      </c>
      <c r="H34" s="324">
        <v>7.1318701827006725E-2</v>
      </c>
      <c r="I34" s="316"/>
      <c r="J34" s="320" t="s">
        <v>171</v>
      </c>
      <c r="K34" s="321" t="s">
        <v>171</v>
      </c>
      <c r="L34" s="321" t="s">
        <v>171</v>
      </c>
      <c r="M34" s="322" t="s">
        <v>171</v>
      </c>
      <c r="N34" s="323" t="s">
        <v>171</v>
      </c>
      <c r="O34" s="325" t="s">
        <v>171</v>
      </c>
      <c r="P34" s="326"/>
      <c r="Q34" s="320" t="s">
        <v>171</v>
      </c>
      <c r="R34" s="321">
        <v>312.57780000000002</v>
      </c>
      <c r="S34" s="321">
        <v>263.34809999999999</v>
      </c>
      <c r="T34" s="322">
        <v>270.18060000000003</v>
      </c>
      <c r="U34" s="323">
        <v>1.3670000000000186</v>
      </c>
      <c r="V34" s="324">
        <v>5.0853081838122538E-3</v>
      </c>
      <c r="W34" s="141"/>
      <c r="X34" s="328">
        <v>278.4794</v>
      </c>
      <c r="Y34" s="144"/>
      <c r="Z34" s="320">
        <v>5.773399999999981</v>
      </c>
      <c r="AA34" s="324">
        <v>2.1170784654536368E-2</v>
      </c>
    </row>
    <row r="35" spans="1:27" x14ac:dyDescent="0.25">
      <c r="A35" s="180" t="s">
        <v>94</v>
      </c>
      <c r="B35" s="141"/>
      <c r="C35" s="320">
        <v>371.44510000000002</v>
      </c>
      <c r="D35" s="321">
        <v>372.76119999999997</v>
      </c>
      <c r="E35" s="321" t="s">
        <v>171</v>
      </c>
      <c r="F35" s="322">
        <v>371.91219999999998</v>
      </c>
      <c r="G35" s="323">
        <v>1.0396000000000072</v>
      </c>
      <c r="H35" s="324">
        <v>2.8031189146893176E-3</v>
      </c>
      <c r="I35" s="316"/>
      <c r="J35" s="320" t="s">
        <v>171</v>
      </c>
      <c r="K35" s="321" t="s">
        <v>171</v>
      </c>
      <c r="L35" s="321" t="s">
        <v>171</v>
      </c>
      <c r="M35" s="322" t="s">
        <v>171</v>
      </c>
      <c r="N35" s="323" t="s">
        <v>171</v>
      </c>
      <c r="O35" s="325" t="s">
        <v>171</v>
      </c>
      <c r="P35" s="326"/>
      <c r="Q35" s="320">
        <v>472.14890000000003</v>
      </c>
      <c r="R35" s="321">
        <v>466.08609999999999</v>
      </c>
      <c r="S35" s="321" t="s">
        <v>171</v>
      </c>
      <c r="T35" s="322">
        <v>470.38830000000002</v>
      </c>
      <c r="U35" s="323">
        <v>4.8201000000000249</v>
      </c>
      <c r="V35" s="324">
        <v>1.0353155563459948E-2</v>
      </c>
      <c r="W35" s="141"/>
      <c r="X35" s="328">
        <v>371.91230000000002</v>
      </c>
      <c r="Y35" s="144"/>
      <c r="Z35" s="320">
        <v>1.0396000000000072</v>
      </c>
      <c r="AA35" s="324">
        <v>2.803118158872353E-3</v>
      </c>
    </row>
    <row r="36" spans="1:27" x14ac:dyDescent="0.25">
      <c r="A36" s="180" t="s">
        <v>95</v>
      </c>
      <c r="B36" s="141"/>
      <c r="C36" s="320" t="s">
        <v>171</v>
      </c>
      <c r="D36" s="321">
        <v>315.22590000000002</v>
      </c>
      <c r="E36" s="321">
        <v>322.74340000000001</v>
      </c>
      <c r="F36" s="322">
        <v>320.01499999999999</v>
      </c>
      <c r="G36" s="323">
        <v>3.283299999999997</v>
      </c>
      <c r="H36" s="324">
        <v>1.0366186902037278E-2</v>
      </c>
      <c r="I36" s="316"/>
      <c r="J36" s="320" t="s">
        <v>171</v>
      </c>
      <c r="K36" s="321" t="s">
        <v>171</v>
      </c>
      <c r="L36" s="321" t="s">
        <v>171</v>
      </c>
      <c r="M36" s="322" t="s">
        <v>171</v>
      </c>
      <c r="N36" s="323" t="s">
        <v>171</v>
      </c>
      <c r="O36" s="325" t="s">
        <v>171</v>
      </c>
      <c r="P36" s="326"/>
      <c r="Q36" s="320" t="s">
        <v>171</v>
      </c>
      <c r="R36" s="321" t="s">
        <v>171</v>
      </c>
      <c r="S36" s="321">
        <v>318.33420000000001</v>
      </c>
      <c r="T36" s="322">
        <v>318.62880000000001</v>
      </c>
      <c r="U36" s="323">
        <v>16.615400000000022</v>
      </c>
      <c r="V36" s="324">
        <v>5.5015439712277736E-2</v>
      </c>
      <c r="W36" s="141"/>
      <c r="X36" s="328">
        <v>320.0061</v>
      </c>
      <c r="Y36" s="144"/>
      <c r="Z36" s="320">
        <v>3.3686000000000149</v>
      </c>
      <c r="AA36" s="324">
        <v>1.0638664087481819E-2</v>
      </c>
    </row>
    <row r="37" spans="1:27" x14ac:dyDescent="0.25">
      <c r="A37" s="180" t="s">
        <v>96</v>
      </c>
      <c r="B37" s="141"/>
      <c r="C37" s="320">
        <v>349.72230000000002</v>
      </c>
      <c r="D37" s="321">
        <v>358.7373</v>
      </c>
      <c r="E37" s="321" t="s">
        <v>171</v>
      </c>
      <c r="F37" s="322">
        <v>353.94139999999999</v>
      </c>
      <c r="G37" s="323">
        <v>-2.8559999999999945</v>
      </c>
      <c r="H37" s="324">
        <v>-8.0045426339989678E-3</v>
      </c>
      <c r="I37" s="316"/>
      <c r="J37" s="320" t="s">
        <v>171</v>
      </c>
      <c r="K37" s="321" t="s">
        <v>171</v>
      </c>
      <c r="L37" s="321" t="s">
        <v>171</v>
      </c>
      <c r="M37" s="322" t="s">
        <v>171</v>
      </c>
      <c r="N37" s="323" t="s">
        <v>171</v>
      </c>
      <c r="O37" s="325" t="s">
        <v>171</v>
      </c>
      <c r="P37" s="326"/>
      <c r="Q37" s="320">
        <v>353.4905</v>
      </c>
      <c r="R37" s="321">
        <v>351.22370000000001</v>
      </c>
      <c r="S37" s="321" t="s">
        <v>171</v>
      </c>
      <c r="T37" s="322">
        <v>351.53649999999999</v>
      </c>
      <c r="U37" s="323">
        <v>5.3600999999999885</v>
      </c>
      <c r="V37" s="324">
        <v>1.5483724482662664E-2</v>
      </c>
      <c r="W37" s="141"/>
      <c r="X37" s="328">
        <v>352.86810000000003</v>
      </c>
      <c r="Y37" s="144"/>
      <c r="Z37" s="320">
        <v>0.81090000000000373</v>
      </c>
      <c r="AA37" s="324">
        <v>2.3033188924981296E-3</v>
      </c>
    </row>
    <row r="38" spans="1:27" x14ac:dyDescent="0.25">
      <c r="A38" s="180" t="s">
        <v>97</v>
      </c>
      <c r="B38" s="141"/>
      <c r="C38" s="320">
        <v>374.57010000000002</v>
      </c>
      <c r="D38" s="321">
        <v>319.49020000000002</v>
      </c>
      <c r="E38" s="321">
        <v>305.76089999999999</v>
      </c>
      <c r="F38" s="322">
        <v>309.96230000000003</v>
      </c>
      <c r="G38" s="323">
        <v>4.0611000000000104</v>
      </c>
      <c r="H38" s="324">
        <v>1.3275855080006282E-2</v>
      </c>
      <c r="I38" s="316"/>
      <c r="J38" s="320" t="s">
        <v>171</v>
      </c>
      <c r="K38" s="321" t="s">
        <v>171</v>
      </c>
      <c r="L38" s="321" t="s">
        <v>171</v>
      </c>
      <c r="M38" s="322" t="s">
        <v>171</v>
      </c>
      <c r="N38" s="323" t="s">
        <v>171</v>
      </c>
      <c r="O38" s="325" t="s">
        <v>171</v>
      </c>
      <c r="P38" s="326"/>
      <c r="Q38" s="320" t="s">
        <v>171</v>
      </c>
      <c r="R38" s="321">
        <v>316.45569999999998</v>
      </c>
      <c r="S38" s="321">
        <v>295.14339999999999</v>
      </c>
      <c r="T38" s="322">
        <v>297.39710000000002</v>
      </c>
      <c r="U38" s="323">
        <v>12.057600000000036</v>
      </c>
      <c r="V38" s="324">
        <v>4.2257030659968331E-2</v>
      </c>
      <c r="W38" s="141"/>
      <c r="X38" s="328">
        <v>301.58929999999998</v>
      </c>
      <c r="Y38" s="144"/>
      <c r="Z38" s="320">
        <v>9.3895999999999731</v>
      </c>
      <c r="AA38" s="324">
        <v>3.2134187680548543E-2</v>
      </c>
    </row>
    <row r="39" spans="1:27" x14ac:dyDescent="0.25">
      <c r="A39" s="180" t="s">
        <v>98</v>
      </c>
      <c r="B39" s="141"/>
      <c r="C39" s="320">
        <v>304.59190000000001</v>
      </c>
      <c r="D39" s="321">
        <v>310.85820000000001</v>
      </c>
      <c r="E39" s="321">
        <v>301.90379999999999</v>
      </c>
      <c r="F39" s="322">
        <v>307.74959999999999</v>
      </c>
      <c r="G39" s="323">
        <v>0.90179999999998017</v>
      </c>
      <c r="H39" s="324">
        <v>2.9389162966133586E-3</v>
      </c>
      <c r="I39" s="316"/>
      <c r="J39" s="320" t="s">
        <v>171</v>
      </c>
      <c r="K39" s="321" t="s">
        <v>171</v>
      </c>
      <c r="L39" s="321" t="s">
        <v>171</v>
      </c>
      <c r="M39" s="322" t="s">
        <v>171</v>
      </c>
      <c r="N39" s="323" t="s">
        <v>171</v>
      </c>
      <c r="O39" s="325" t="s">
        <v>171</v>
      </c>
      <c r="P39" s="326"/>
      <c r="Q39" s="320" t="s">
        <v>171</v>
      </c>
      <c r="R39" s="321" t="s">
        <v>171</v>
      </c>
      <c r="S39" s="321" t="s">
        <v>171</v>
      </c>
      <c r="T39" s="322" t="s">
        <v>171</v>
      </c>
      <c r="U39" s="323" t="s">
        <v>171</v>
      </c>
      <c r="V39" s="324" t="s">
        <v>171</v>
      </c>
      <c r="W39" s="141"/>
      <c r="X39" s="328">
        <v>307.74959999999999</v>
      </c>
      <c r="Y39" s="144"/>
      <c r="Z39" s="320">
        <v>-2.980700000000013</v>
      </c>
      <c r="AA39" s="324">
        <v>-9.5925630683586505E-3</v>
      </c>
    </row>
    <row r="40" spans="1:27" x14ac:dyDescent="0.25">
      <c r="A40" s="180" t="s">
        <v>99</v>
      </c>
      <c r="B40" s="141"/>
      <c r="C40" s="320" t="s">
        <v>171</v>
      </c>
      <c r="D40" s="321">
        <v>348.23419999999999</v>
      </c>
      <c r="E40" s="321">
        <v>321.30829999999997</v>
      </c>
      <c r="F40" s="322">
        <v>332.0523</v>
      </c>
      <c r="G40" s="323">
        <v>0.16379999999998063</v>
      </c>
      <c r="H40" s="324">
        <v>4.9353924586115205E-4</v>
      </c>
      <c r="I40" s="316"/>
      <c r="J40" s="320" t="s">
        <v>171</v>
      </c>
      <c r="K40" s="321" t="s">
        <v>171</v>
      </c>
      <c r="L40" s="321" t="s">
        <v>171</v>
      </c>
      <c r="M40" s="322" t="s">
        <v>171</v>
      </c>
      <c r="N40" s="323" t="s">
        <v>171</v>
      </c>
      <c r="O40" s="325" t="s">
        <v>171</v>
      </c>
      <c r="P40" s="326"/>
      <c r="Q40" s="320" t="s">
        <v>171</v>
      </c>
      <c r="R40" s="321" t="s">
        <v>171</v>
      </c>
      <c r="S40" s="321" t="s">
        <v>170</v>
      </c>
      <c r="T40" s="322" t="s">
        <v>170</v>
      </c>
      <c r="U40" s="323" t="s">
        <v>171</v>
      </c>
      <c r="V40" s="324" t="s">
        <v>171</v>
      </c>
      <c r="W40" s="141"/>
      <c r="X40" s="328" t="s">
        <v>170</v>
      </c>
      <c r="Y40" s="144"/>
      <c r="Z40" s="320" t="s">
        <v>171</v>
      </c>
      <c r="AA40" s="324" t="s">
        <v>171</v>
      </c>
    </row>
    <row r="41" spans="1:27" x14ac:dyDescent="0.25">
      <c r="A41" s="180" t="s">
        <v>100</v>
      </c>
      <c r="B41" s="141"/>
      <c r="C41" s="320" t="s">
        <v>171</v>
      </c>
      <c r="D41" s="321">
        <v>376.78530000000001</v>
      </c>
      <c r="E41" s="321">
        <v>362.72669999999999</v>
      </c>
      <c r="F41" s="322">
        <v>364.92529999999999</v>
      </c>
      <c r="G41" s="323">
        <v>-0.95870000000002165</v>
      </c>
      <c r="H41" s="324">
        <v>-2.6202293623116546E-3</v>
      </c>
      <c r="I41" s="316"/>
      <c r="J41" s="320" t="s">
        <v>171</v>
      </c>
      <c r="K41" s="321" t="s">
        <v>171</v>
      </c>
      <c r="L41" s="321" t="s">
        <v>171</v>
      </c>
      <c r="M41" s="322" t="s">
        <v>171</v>
      </c>
      <c r="N41" s="323" t="s">
        <v>171</v>
      </c>
      <c r="O41" s="325" t="s">
        <v>171</v>
      </c>
      <c r="P41" s="326"/>
      <c r="Q41" s="320" t="s">
        <v>171</v>
      </c>
      <c r="R41" s="321" t="s">
        <v>171</v>
      </c>
      <c r="S41" s="321" t="s">
        <v>171</v>
      </c>
      <c r="T41" s="322" t="s">
        <v>171</v>
      </c>
      <c r="U41" s="323" t="s">
        <v>171</v>
      </c>
      <c r="V41" s="324" t="s">
        <v>171</v>
      </c>
      <c r="W41" s="141"/>
      <c r="X41" s="328">
        <v>364.92529999999999</v>
      </c>
      <c r="Y41" s="144"/>
      <c r="Z41" s="320">
        <v>-0.95870000000002165</v>
      </c>
      <c r="AA41" s="324">
        <v>-2.6202293623116546E-3</v>
      </c>
    </row>
    <row r="42" spans="1:27" x14ac:dyDescent="0.25">
      <c r="A42" s="180" t="s">
        <v>101</v>
      </c>
      <c r="B42" s="141"/>
      <c r="C42" s="320" t="s">
        <v>171</v>
      </c>
      <c r="D42" s="321">
        <v>431.84899999999999</v>
      </c>
      <c r="E42" s="321">
        <v>446.8886</v>
      </c>
      <c r="F42" s="322">
        <v>440.89179999999999</v>
      </c>
      <c r="G42" s="323">
        <v>0.95330000000001291</v>
      </c>
      <c r="H42" s="324">
        <v>2.1668937817445055E-3</v>
      </c>
      <c r="I42" s="316"/>
      <c r="J42" s="320" t="s">
        <v>171</v>
      </c>
      <c r="K42" s="321" t="s">
        <v>171</v>
      </c>
      <c r="L42" s="321" t="s">
        <v>171</v>
      </c>
      <c r="M42" s="322" t="s">
        <v>171</v>
      </c>
      <c r="N42" s="323" t="s">
        <v>171</v>
      </c>
      <c r="O42" s="325" t="s">
        <v>171</v>
      </c>
      <c r="P42" s="326"/>
      <c r="Q42" s="320" t="s">
        <v>171</v>
      </c>
      <c r="R42" s="321">
        <v>427.72879999999998</v>
      </c>
      <c r="S42" s="321" t="s">
        <v>171</v>
      </c>
      <c r="T42" s="322">
        <v>427.72879999999998</v>
      </c>
      <c r="U42" s="323">
        <v>-59.648400000000038</v>
      </c>
      <c r="V42" s="324">
        <v>-0.12238652115856063</v>
      </c>
      <c r="W42" s="141"/>
      <c r="X42" s="328">
        <v>440.09089999999998</v>
      </c>
      <c r="Y42" s="144"/>
      <c r="Z42" s="320">
        <v>-2.7341000000000122</v>
      </c>
      <c r="AA42" s="324">
        <v>-6.1742223225879078E-3</v>
      </c>
    </row>
    <row r="43" spans="1:27" x14ac:dyDescent="0.25">
      <c r="A43" s="180" t="s">
        <v>102</v>
      </c>
      <c r="B43" s="141"/>
      <c r="C43" s="320">
        <v>385.73270000000002</v>
      </c>
      <c r="D43" s="330">
        <v>393.2407</v>
      </c>
      <c r="E43" s="321">
        <v>382.09910000000002</v>
      </c>
      <c r="F43" s="331">
        <v>387.17970000000003</v>
      </c>
      <c r="G43" s="323">
        <v>-6.7537999999999556</v>
      </c>
      <c r="H43" s="324">
        <v>-1.7144518046827595E-2</v>
      </c>
      <c r="I43" s="332"/>
      <c r="J43" s="320">
        <v>400.62310000000002</v>
      </c>
      <c r="K43" s="330">
        <v>417.4803</v>
      </c>
      <c r="L43" s="321">
        <v>419.33089999999999</v>
      </c>
      <c r="M43" s="331">
        <v>415.02730000000003</v>
      </c>
      <c r="N43" s="323">
        <v>-10.09069999999997</v>
      </c>
      <c r="O43" s="325">
        <v>-2.3736233234066706E-2</v>
      </c>
      <c r="P43" s="326"/>
      <c r="Q43" s="320" t="s">
        <v>171</v>
      </c>
      <c r="R43" s="330" t="s">
        <v>171</v>
      </c>
      <c r="S43" s="321">
        <v>389.053</v>
      </c>
      <c r="T43" s="331">
        <v>389.0557</v>
      </c>
      <c r="U43" s="323"/>
      <c r="V43" s="324"/>
      <c r="W43" s="141"/>
      <c r="X43" s="328">
        <v>414.15949999999998</v>
      </c>
      <c r="Y43" s="144"/>
      <c r="Z43" s="320">
        <v>-9.992999999999995</v>
      </c>
      <c r="AA43" s="324">
        <v>-2.3559922433558644E-2</v>
      </c>
    </row>
    <row r="44" spans="1:27" ht="15.75" thickBot="1" x14ac:dyDescent="0.3">
      <c r="A44" s="180" t="s">
        <v>103</v>
      </c>
      <c r="B44" s="141"/>
      <c r="C44" s="335">
        <v>379.85989999999998</v>
      </c>
      <c r="D44" s="336">
        <v>392.49130000000002</v>
      </c>
      <c r="E44" s="336">
        <v>392.50170000000003</v>
      </c>
      <c r="F44" s="337">
        <v>389.19749999999999</v>
      </c>
      <c r="G44" s="338">
        <v>-6.4696999999999889</v>
      </c>
      <c r="H44" s="339">
        <v>-1.6351368018375001E-2</v>
      </c>
      <c r="I44" s="332"/>
      <c r="J44" s="335">
        <v>394.39850000000001</v>
      </c>
      <c r="K44" s="336">
        <v>411.59199999999998</v>
      </c>
      <c r="L44" s="336">
        <v>425.61340000000001</v>
      </c>
      <c r="M44" s="337">
        <v>414.09500000000003</v>
      </c>
      <c r="N44" s="338">
        <v>-5.8395999999999617</v>
      </c>
      <c r="O44" s="340">
        <v>-1.3905974882755467E-2</v>
      </c>
      <c r="P44" s="326"/>
      <c r="Q44" s="335" t="s">
        <v>171</v>
      </c>
      <c r="R44" s="336" t="s">
        <v>171</v>
      </c>
      <c r="S44" s="336" t="s">
        <v>171</v>
      </c>
      <c r="T44" s="337" t="s">
        <v>171</v>
      </c>
      <c r="U44" s="338" t="s">
        <v>171</v>
      </c>
      <c r="V44" s="339" t="s">
        <v>171</v>
      </c>
      <c r="W44" s="141"/>
      <c r="X44" s="341">
        <v>413.08390000000003</v>
      </c>
      <c r="Y44" s="144"/>
      <c r="Z44" s="335">
        <v>-5.8651999999999589</v>
      </c>
      <c r="AA44" s="339">
        <v>-1.3999791382771742E-2</v>
      </c>
    </row>
  </sheetData>
  <conditionalFormatting sqref="M34 M27:M30 M37:M41 M23:M24 M16:M18">
    <cfRule type="cellIs" dxfId="14" priority="1" stopIfTrue="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8"/>
  <sheetViews>
    <sheetView topLeftCell="B53" zoomScaleNormal="100" workbookViewId="0">
      <selection activeCell="P92" sqref="P92"/>
    </sheetView>
  </sheetViews>
  <sheetFormatPr defaultRowHeight="15" x14ac:dyDescent="0.25"/>
  <cols>
    <col min="1" max="1" width="25.85546875" customWidth="1"/>
    <col min="2" max="4" width="7.140625" bestFit="1" customWidth="1"/>
    <col min="5" max="5" width="7.140625" customWidth="1"/>
    <col min="6" max="18" width="7.140625" bestFit="1" customWidth="1"/>
    <col min="19" max="19" width="7.140625" customWidth="1"/>
    <col min="20" max="20" width="7.140625" bestFit="1" customWidth="1"/>
    <col min="21" max="22" width="7.140625" customWidth="1"/>
    <col min="23" max="30" width="7.140625" bestFit="1" customWidth="1"/>
    <col min="31" max="31" width="7.5703125" bestFit="1" customWidth="1"/>
    <col min="32" max="32" width="7.140625" bestFit="1" customWidth="1"/>
  </cols>
  <sheetData>
    <row r="1" spans="1:32" x14ac:dyDescent="0.25">
      <c r="A1" t="s">
        <v>174</v>
      </c>
    </row>
    <row r="2" spans="1:32" ht="15.75" x14ac:dyDescent="0.25">
      <c r="A2" s="350" t="s">
        <v>110</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218"/>
      <c r="AF2" s="219"/>
    </row>
    <row r="3" spans="1:32" ht="16.5" customHeight="1" thickBot="1" x14ac:dyDescent="0.3">
      <c r="A3" s="6"/>
      <c r="B3" s="72"/>
      <c r="C3" s="72"/>
      <c r="D3" s="72"/>
      <c r="E3" s="72"/>
      <c r="F3" s="72"/>
      <c r="G3" s="72"/>
      <c r="H3" s="72"/>
      <c r="I3" s="72"/>
      <c r="J3" s="72"/>
      <c r="K3" s="72"/>
      <c r="L3" s="72"/>
      <c r="M3" s="72"/>
      <c r="N3" s="72"/>
      <c r="O3" s="72"/>
      <c r="P3" s="72"/>
      <c r="Q3" s="72"/>
      <c r="R3" s="72"/>
      <c r="S3" s="72"/>
      <c r="T3" s="72"/>
      <c r="U3" s="72"/>
      <c r="V3" s="72"/>
      <c r="W3" s="72"/>
      <c r="X3" s="72"/>
      <c r="Y3" s="72"/>
      <c r="Z3" s="72"/>
      <c r="AA3" s="182"/>
      <c r="AB3" s="72"/>
      <c r="AC3" s="72"/>
      <c r="AD3" s="220"/>
      <c r="AE3" s="126"/>
      <c r="AF3" s="181"/>
    </row>
    <row r="4" spans="1:32" x14ac:dyDescent="0.25">
      <c r="A4" s="346" t="s">
        <v>111</v>
      </c>
      <c r="B4" s="344" t="s">
        <v>75</v>
      </c>
      <c r="C4" s="344" t="s">
        <v>76</v>
      </c>
      <c r="D4" s="348" t="s">
        <v>77</v>
      </c>
      <c r="E4" s="344" t="s">
        <v>78</v>
      </c>
      <c r="F4" s="348" t="s">
        <v>79</v>
      </c>
      <c r="G4" s="348" t="s">
        <v>80</v>
      </c>
      <c r="H4" s="348" t="s">
        <v>81</v>
      </c>
      <c r="I4" s="348" t="s">
        <v>82</v>
      </c>
      <c r="J4" s="348" t="s">
        <v>83</v>
      </c>
      <c r="K4" s="348" t="s">
        <v>84</v>
      </c>
      <c r="L4" s="348" t="s">
        <v>85</v>
      </c>
      <c r="M4" s="348" t="s">
        <v>86</v>
      </c>
      <c r="N4" s="348" t="s">
        <v>87</v>
      </c>
      <c r="O4" s="348" t="s">
        <v>88</v>
      </c>
      <c r="P4" s="348" t="s">
        <v>89</v>
      </c>
      <c r="Q4" s="348" t="s">
        <v>90</v>
      </c>
      <c r="R4" s="348" t="s">
        <v>91</v>
      </c>
      <c r="S4" s="348" t="s">
        <v>92</v>
      </c>
      <c r="T4" s="348" t="s">
        <v>93</v>
      </c>
      <c r="U4" s="348" t="s">
        <v>94</v>
      </c>
      <c r="V4" s="348" t="s">
        <v>95</v>
      </c>
      <c r="W4" s="348" t="s">
        <v>96</v>
      </c>
      <c r="X4" s="348" t="s">
        <v>97</v>
      </c>
      <c r="Y4" s="348" t="s">
        <v>98</v>
      </c>
      <c r="Z4" s="348" t="s">
        <v>99</v>
      </c>
      <c r="AA4" s="348" t="s">
        <v>100</v>
      </c>
      <c r="AB4" s="348" t="s">
        <v>101</v>
      </c>
      <c r="AC4" s="355" t="s">
        <v>113</v>
      </c>
      <c r="AD4" s="351" t="s">
        <v>69</v>
      </c>
      <c r="AE4" s="353" t="s">
        <v>114</v>
      </c>
      <c r="AF4" s="355" t="s">
        <v>112</v>
      </c>
    </row>
    <row r="5" spans="1:32" ht="15.75" thickBot="1" x14ac:dyDescent="0.3">
      <c r="A5" s="347"/>
      <c r="B5" s="345"/>
      <c r="C5" s="345"/>
      <c r="D5" s="349"/>
      <c r="E5" s="345"/>
      <c r="F5" s="349"/>
      <c r="G5" s="349"/>
      <c r="H5" s="349"/>
      <c r="I5" s="349"/>
      <c r="J5" s="349"/>
      <c r="K5" s="349"/>
      <c r="L5" s="349"/>
      <c r="M5" s="349"/>
      <c r="N5" s="349"/>
      <c r="O5" s="349"/>
      <c r="P5" s="349"/>
      <c r="Q5" s="349"/>
      <c r="R5" s="349"/>
      <c r="S5" s="349"/>
      <c r="T5" s="349"/>
      <c r="U5" s="349"/>
      <c r="V5" s="349"/>
      <c r="W5" s="349"/>
      <c r="X5" s="349"/>
      <c r="Y5" s="349"/>
      <c r="Z5" s="349"/>
      <c r="AA5" s="349"/>
      <c r="AB5" s="349"/>
      <c r="AC5" s="356"/>
      <c r="AD5" s="352"/>
      <c r="AE5" s="354"/>
      <c r="AF5" s="356"/>
    </row>
    <row r="6" spans="1:32" x14ac:dyDescent="0.25">
      <c r="A6" s="221" t="s">
        <v>115</v>
      </c>
      <c r="B6" s="222" t="s">
        <v>171</v>
      </c>
      <c r="C6" s="223" t="s">
        <v>171</v>
      </c>
      <c r="D6" s="223" t="s">
        <v>171</v>
      </c>
      <c r="E6" s="223">
        <v>334.00639999999999</v>
      </c>
      <c r="F6" s="223" t="s">
        <v>171</v>
      </c>
      <c r="G6" s="223" t="s">
        <v>171</v>
      </c>
      <c r="H6" s="223">
        <v>367.17</v>
      </c>
      <c r="I6" s="223" t="s">
        <v>171</v>
      </c>
      <c r="J6" s="223">
        <v>377.08</v>
      </c>
      <c r="K6" s="223" t="s">
        <v>171</v>
      </c>
      <c r="L6" s="223" t="s">
        <v>171</v>
      </c>
      <c r="M6" s="223">
        <v>478.77</v>
      </c>
      <c r="N6" s="223" t="s">
        <v>171</v>
      </c>
      <c r="O6" s="223" t="s">
        <v>171</v>
      </c>
      <c r="P6" s="223" t="s">
        <v>170</v>
      </c>
      <c r="Q6" s="223" t="s">
        <v>171</v>
      </c>
      <c r="R6" s="223" t="s">
        <v>171</v>
      </c>
      <c r="S6" s="223" t="s">
        <v>171</v>
      </c>
      <c r="T6" s="223">
        <v>321</v>
      </c>
      <c r="U6" s="223">
        <v>495.97</v>
      </c>
      <c r="V6" s="223" t="s">
        <v>171</v>
      </c>
      <c r="W6" s="223">
        <v>371.72</v>
      </c>
      <c r="X6" s="223" t="s">
        <v>171</v>
      </c>
      <c r="Y6" s="223" t="s">
        <v>171</v>
      </c>
      <c r="Z6" s="223" t="s">
        <v>171</v>
      </c>
      <c r="AA6" s="223" t="s">
        <v>171</v>
      </c>
      <c r="AB6" s="223" t="s">
        <v>171</v>
      </c>
      <c r="AC6" s="224">
        <v>386.91210000000001</v>
      </c>
      <c r="AD6" s="267">
        <v>-1.5876999999999839</v>
      </c>
      <c r="AE6" s="268">
        <v>-4.0867459906027692E-3</v>
      </c>
      <c r="AF6" s="269" t="s">
        <v>171</v>
      </c>
    </row>
    <row r="7" spans="1:32" x14ac:dyDescent="0.25">
      <c r="A7" s="221" t="s">
        <v>116</v>
      </c>
      <c r="B7" s="223" t="s">
        <v>171</v>
      </c>
      <c r="C7" s="223" t="s">
        <v>171</v>
      </c>
      <c r="D7" s="223" t="s">
        <v>171</v>
      </c>
      <c r="E7" s="223">
        <v>334.27510000000001</v>
      </c>
      <c r="F7" s="223" t="s">
        <v>171</v>
      </c>
      <c r="G7" s="223" t="s">
        <v>171</v>
      </c>
      <c r="H7" s="223">
        <v>389.94</v>
      </c>
      <c r="I7" s="223" t="s">
        <v>171</v>
      </c>
      <c r="J7" s="223">
        <v>377.05</v>
      </c>
      <c r="K7" s="223" t="s">
        <v>171</v>
      </c>
      <c r="L7" s="223" t="s">
        <v>171</v>
      </c>
      <c r="M7" s="223">
        <v>484</v>
      </c>
      <c r="N7" s="223" t="s">
        <v>171</v>
      </c>
      <c r="O7" s="223" t="s">
        <v>171</v>
      </c>
      <c r="P7" s="223" t="s">
        <v>171</v>
      </c>
      <c r="Q7" s="223" t="s">
        <v>171</v>
      </c>
      <c r="R7" s="223" t="s">
        <v>171</v>
      </c>
      <c r="S7" s="223" t="s">
        <v>171</v>
      </c>
      <c r="T7" s="223">
        <v>322</v>
      </c>
      <c r="U7" s="223">
        <v>495.9</v>
      </c>
      <c r="V7" s="223" t="s">
        <v>171</v>
      </c>
      <c r="W7" s="223">
        <v>373.7</v>
      </c>
      <c r="X7" s="223" t="s">
        <v>171</v>
      </c>
      <c r="Y7" s="223" t="s">
        <v>171</v>
      </c>
      <c r="Z7" s="223" t="s">
        <v>171</v>
      </c>
      <c r="AA7" s="223" t="s">
        <v>171</v>
      </c>
      <c r="AB7" s="223">
        <v>446.22660000000002</v>
      </c>
      <c r="AC7" s="224">
        <v>376.57870000000003</v>
      </c>
      <c r="AD7" s="267">
        <v>5.2728000000000179</v>
      </c>
      <c r="AE7" s="268">
        <v>1.4200690050979681E-2</v>
      </c>
      <c r="AF7" s="269" t="s">
        <v>171</v>
      </c>
    </row>
    <row r="8" spans="1:32" x14ac:dyDescent="0.25">
      <c r="A8" s="221" t="s">
        <v>117</v>
      </c>
      <c r="B8" s="223" t="s">
        <v>171</v>
      </c>
      <c r="C8" s="223" t="s">
        <v>171</v>
      </c>
      <c r="D8" s="223" t="s">
        <v>171</v>
      </c>
      <c r="E8" s="223">
        <v>335.34989999999999</v>
      </c>
      <c r="F8" s="223" t="s">
        <v>171</v>
      </c>
      <c r="G8" s="223" t="s">
        <v>171</v>
      </c>
      <c r="H8" s="223">
        <v>361.48</v>
      </c>
      <c r="I8" s="223" t="s">
        <v>171</v>
      </c>
      <c r="J8" s="223">
        <v>368.36</v>
      </c>
      <c r="K8" s="223" t="s">
        <v>171</v>
      </c>
      <c r="L8" s="223" t="s">
        <v>171</v>
      </c>
      <c r="M8" s="223">
        <v>418.49</v>
      </c>
      <c r="N8" s="223" t="s">
        <v>171</v>
      </c>
      <c r="O8" s="223" t="s">
        <v>171</v>
      </c>
      <c r="P8" s="223" t="s">
        <v>170</v>
      </c>
      <c r="Q8" s="223">
        <v>640</v>
      </c>
      <c r="R8" s="223" t="s">
        <v>171</v>
      </c>
      <c r="S8" s="223" t="s">
        <v>171</v>
      </c>
      <c r="T8" s="223">
        <v>316</v>
      </c>
      <c r="U8" s="223">
        <v>468.08</v>
      </c>
      <c r="V8" s="223" t="s">
        <v>171</v>
      </c>
      <c r="W8" s="223">
        <v>348.14</v>
      </c>
      <c r="X8" s="223">
        <v>321.20249999999999</v>
      </c>
      <c r="Y8" s="223" t="s">
        <v>171</v>
      </c>
      <c r="Z8" s="223" t="s">
        <v>171</v>
      </c>
      <c r="AA8" s="223" t="s">
        <v>171</v>
      </c>
      <c r="AB8" s="223">
        <v>400.64749999999998</v>
      </c>
      <c r="AC8" s="224">
        <v>366.20670000000001</v>
      </c>
      <c r="AD8" s="267">
        <v>4.3888000000000034</v>
      </c>
      <c r="AE8" s="268">
        <v>1.2129858694110984E-2</v>
      </c>
      <c r="AF8" s="269" t="s">
        <v>171</v>
      </c>
    </row>
    <row r="9" spans="1:32" x14ac:dyDescent="0.25">
      <c r="A9" s="221" t="s">
        <v>118</v>
      </c>
      <c r="B9" s="225" t="s">
        <v>171</v>
      </c>
      <c r="C9" s="225" t="s">
        <v>171</v>
      </c>
      <c r="D9" s="225" t="s">
        <v>171</v>
      </c>
      <c r="E9" s="225">
        <v>334.8125</v>
      </c>
      <c r="F9" s="225" t="s">
        <v>171</v>
      </c>
      <c r="G9" s="225" t="s">
        <v>171</v>
      </c>
      <c r="H9" s="225">
        <v>363.55</v>
      </c>
      <c r="I9" s="225" t="s">
        <v>171</v>
      </c>
      <c r="J9" s="225">
        <v>368.38</v>
      </c>
      <c r="K9" s="225" t="s">
        <v>171</v>
      </c>
      <c r="L9" s="225" t="s">
        <v>171</v>
      </c>
      <c r="M9" s="225" t="s">
        <v>171</v>
      </c>
      <c r="N9" s="225" t="s">
        <v>171</v>
      </c>
      <c r="O9" s="225" t="s">
        <v>171</v>
      </c>
      <c r="P9" s="225" t="s">
        <v>171</v>
      </c>
      <c r="Q9" s="225" t="s">
        <v>171</v>
      </c>
      <c r="R9" s="225" t="s">
        <v>171</v>
      </c>
      <c r="S9" s="225" t="s">
        <v>171</v>
      </c>
      <c r="T9" s="225">
        <v>313</v>
      </c>
      <c r="U9" s="225">
        <v>476.61</v>
      </c>
      <c r="V9" s="225" t="s">
        <v>171</v>
      </c>
      <c r="W9" s="225">
        <v>370.56</v>
      </c>
      <c r="X9" s="225" t="s">
        <v>171</v>
      </c>
      <c r="Y9" s="225" t="s">
        <v>171</v>
      </c>
      <c r="Z9" s="225" t="s">
        <v>171</v>
      </c>
      <c r="AA9" s="225" t="s">
        <v>171</v>
      </c>
      <c r="AB9" s="225">
        <v>462.4282</v>
      </c>
      <c r="AC9" s="226">
        <v>359.25170000000003</v>
      </c>
      <c r="AD9" s="270">
        <v>1.280900000000031</v>
      </c>
      <c r="AE9" s="271">
        <v>3.5782248161024821E-3</v>
      </c>
      <c r="AF9" s="272" t="s">
        <v>171</v>
      </c>
    </row>
    <row r="10" spans="1:32" x14ac:dyDescent="0.25">
      <c r="A10" s="221" t="s">
        <v>119</v>
      </c>
      <c r="B10" s="223" t="s">
        <v>171</v>
      </c>
      <c r="C10" s="223" t="s">
        <v>171</v>
      </c>
      <c r="D10" s="223" t="s">
        <v>170</v>
      </c>
      <c r="E10" s="223">
        <v>324.46719999999999</v>
      </c>
      <c r="F10" s="223" t="s">
        <v>171</v>
      </c>
      <c r="G10" s="223" t="s">
        <v>170</v>
      </c>
      <c r="H10" s="223">
        <v>106.26</v>
      </c>
      <c r="I10" s="223" t="s">
        <v>171</v>
      </c>
      <c r="J10" s="223">
        <v>301.01</v>
      </c>
      <c r="K10" s="223" t="s">
        <v>171</v>
      </c>
      <c r="L10" s="223" t="s">
        <v>171</v>
      </c>
      <c r="M10" s="223">
        <v>372.73</v>
      </c>
      <c r="N10" s="223" t="s">
        <v>171</v>
      </c>
      <c r="O10" s="223">
        <v>160.72</v>
      </c>
      <c r="P10" s="223" t="s">
        <v>171</v>
      </c>
      <c r="Q10" s="223" t="s">
        <v>171</v>
      </c>
      <c r="R10" s="223" t="s">
        <v>171</v>
      </c>
      <c r="S10" s="223">
        <v>356.54</v>
      </c>
      <c r="T10" s="223">
        <v>242</v>
      </c>
      <c r="U10" s="223">
        <v>315.86</v>
      </c>
      <c r="V10" s="223">
        <v>303.98419999999999</v>
      </c>
      <c r="W10" s="223">
        <v>330.98</v>
      </c>
      <c r="X10" s="223">
        <v>287.91719999999998</v>
      </c>
      <c r="Y10" s="223" t="s">
        <v>171</v>
      </c>
      <c r="Z10" s="223" t="s">
        <v>170</v>
      </c>
      <c r="AA10" s="223" t="s">
        <v>171</v>
      </c>
      <c r="AB10" s="223">
        <v>444.0795</v>
      </c>
      <c r="AC10" s="224">
        <v>300.27929999999998</v>
      </c>
      <c r="AD10" s="267">
        <v>-0.40300000000002001</v>
      </c>
      <c r="AE10" s="268">
        <v>-1.340285078303638E-3</v>
      </c>
      <c r="AF10" s="269">
        <v>370.98480000000001</v>
      </c>
    </row>
    <row r="11" spans="1:32" ht="15.75" thickBot="1" x14ac:dyDescent="0.3">
      <c r="A11" s="221" t="s">
        <v>120</v>
      </c>
      <c r="B11" s="223" t="s">
        <v>171</v>
      </c>
      <c r="C11" s="223" t="s">
        <v>171</v>
      </c>
      <c r="D11" s="223" t="s">
        <v>171</v>
      </c>
      <c r="E11" s="223">
        <v>325.94510000000002</v>
      </c>
      <c r="F11" s="223" t="s">
        <v>171</v>
      </c>
      <c r="G11" s="223" t="s">
        <v>171</v>
      </c>
      <c r="H11" s="223">
        <v>377.61</v>
      </c>
      <c r="I11" s="223" t="s">
        <v>171</v>
      </c>
      <c r="J11" s="223">
        <v>323.39</v>
      </c>
      <c r="K11" s="223" t="s">
        <v>171</v>
      </c>
      <c r="L11" s="223" t="s">
        <v>171</v>
      </c>
      <c r="M11" s="223" t="s">
        <v>171</v>
      </c>
      <c r="N11" s="223" t="s">
        <v>171</v>
      </c>
      <c r="O11" s="223" t="s">
        <v>171</v>
      </c>
      <c r="P11" s="223" t="s">
        <v>171</v>
      </c>
      <c r="Q11" s="223" t="s">
        <v>171</v>
      </c>
      <c r="R11" s="223" t="s">
        <v>171</v>
      </c>
      <c r="S11" s="223" t="s">
        <v>171</v>
      </c>
      <c r="T11" s="223">
        <v>256</v>
      </c>
      <c r="U11" s="223" t="s">
        <v>171</v>
      </c>
      <c r="V11" s="223">
        <v>301.9606</v>
      </c>
      <c r="W11" s="223">
        <v>350.38</v>
      </c>
      <c r="X11" s="223">
        <v>237.73769999999999</v>
      </c>
      <c r="Y11" s="223" t="s">
        <v>171</v>
      </c>
      <c r="Z11" s="223" t="s">
        <v>171</v>
      </c>
      <c r="AA11" s="223" t="s">
        <v>171</v>
      </c>
      <c r="AB11" s="223">
        <v>488.68259999999998</v>
      </c>
      <c r="AC11" s="224">
        <v>303.17860000000002</v>
      </c>
      <c r="AD11" s="267">
        <v>3.8554000000000315</v>
      </c>
      <c r="AE11" s="268">
        <v>1.2880391496549626E-2</v>
      </c>
      <c r="AF11" s="269">
        <v>368.79160000000002</v>
      </c>
    </row>
    <row r="12" spans="1:32" ht="15.75" thickBot="1" x14ac:dyDescent="0.3">
      <c r="A12" s="227" t="s">
        <v>121</v>
      </c>
      <c r="B12" s="228" t="s">
        <v>171</v>
      </c>
      <c r="C12" s="228" t="s">
        <v>171</v>
      </c>
      <c r="D12" s="228" t="s">
        <v>170</v>
      </c>
      <c r="E12" s="228">
        <v>327.6558</v>
      </c>
      <c r="F12" s="228" t="s">
        <v>171</v>
      </c>
      <c r="G12" s="228" t="s">
        <v>170</v>
      </c>
      <c r="H12" s="228">
        <v>335.02929999999998</v>
      </c>
      <c r="I12" s="228" t="s">
        <v>171</v>
      </c>
      <c r="J12" s="228">
        <v>353.87029999999999</v>
      </c>
      <c r="K12" s="228" t="s">
        <v>171</v>
      </c>
      <c r="L12" s="228" t="s">
        <v>171</v>
      </c>
      <c r="M12" s="228">
        <v>449.52519999999998</v>
      </c>
      <c r="N12" s="228" t="s">
        <v>171</v>
      </c>
      <c r="O12" s="228">
        <v>160.72</v>
      </c>
      <c r="P12" s="228" t="s">
        <v>170</v>
      </c>
      <c r="Q12" s="228">
        <v>640</v>
      </c>
      <c r="R12" s="228" t="s">
        <v>171</v>
      </c>
      <c r="S12" s="228">
        <v>356.54</v>
      </c>
      <c r="T12" s="228">
        <v>259.7747</v>
      </c>
      <c r="U12" s="228">
        <v>450.48399999999998</v>
      </c>
      <c r="V12" s="228">
        <v>303.471</v>
      </c>
      <c r="W12" s="228">
        <v>342.54219999999998</v>
      </c>
      <c r="X12" s="228">
        <v>285.89240000000001</v>
      </c>
      <c r="Y12" s="228" t="s">
        <v>171</v>
      </c>
      <c r="Z12" s="228" t="s">
        <v>170</v>
      </c>
      <c r="AA12" s="228" t="s">
        <v>171</v>
      </c>
      <c r="AB12" s="228">
        <v>449.58600000000001</v>
      </c>
      <c r="AC12" s="229">
        <v>336.86169999999998</v>
      </c>
      <c r="AD12" s="273">
        <v>1.6859999999999786</v>
      </c>
      <c r="AE12" s="274">
        <v>5.0301975948732203E-3</v>
      </c>
      <c r="AF12" s="275">
        <v>370.38369999999998</v>
      </c>
    </row>
    <row r="13" spans="1:32" x14ac:dyDescent="0.25">
      <c r="A13" s="230" t="s">
        <v>122</v>
      </c>
      <c r="B13" s="222">
        <v>358.72</v>
      </c>
      <c r="C13" s="222" t="s">
        <v>171</v>
      </c>
      <c r="D13" s="222">
        <v>326.79309999999998</v>
      </c>
      <c r="E13" s="222">
        <v>329.30399999999997</v>
      </c>
      <c r="F13" s="222">
        <v>382.58</v>
      </c>
      <c r="G13" s="222" t="s">
        <v>171</v>
      </c>
      <c r="H13" s="222">
        <v>365.77</v>
      </c>
      <c r="I13" s="222">
        <v>467.75</v>
      </c>
      <c r="J13" s="222">
        <v>355.23</v>
      </c>
      <c r="K13" s="222">
        <v>396</v>
      </c>
      <c r="L13" s="222">
        <v>326.0575</v>
      </c>
      <c r="M13" s="222">
        <v>416.46</v>
      </c>
      <c r="N13" s="222" t="s">
        <v>171</v>
      </c>
      <c r="O13" s="222" t="s">
        <v>171</v>
      </c>
      <c r="P13" s="222">
        <v>299.45999999999998</v>
      </c>
      <c r="Q13" s="222">
        <v>412.02</v>
      </c>
      <c r="R13" s="222" t="s">
        <v>171</v>
      </c>
      <c r="S13" s="222" t="s">
        <v>171</v>
      </c>
      <c r="T13" s="222">
        <v>344</v>
      </c>
      <c r="U13" s="222">
        <v>389.03</v>
      </c>
      <c r="V13" s="222">
        <v>325.56880000000001</v>
      </c>
      <c r="W13" s="222">
        <v>368.18</v>
      </c>
      <c r="X13" s="222">
        <v>396.29520000000002</v>
      </c>
      <c r="Y13" s="222">
        <v>321.08999999999997</v>
      </c>
      <c r="Z13" s="222" t="s">
        <v>171</v>
      </c>
      <c r="AA13" s="222">
        <v>404.69</v>
      </c>
      <c r="AB13" s="222">
        <v>447.78820000000002</v>
      </c>
      <c r="AC13" s="224">
        <v>386.77260000000001</v>
      </c>
      <c r="AD13" s="267">
        <v>1.7074000000000069</v>
      </c>
      <c r="AE13" s="276">
        <v>4.4340542848329001E-3</v>
      </c>
      <c r="AF13" s="277">
        <v>405.22609999999997</v>
      </c>
    </row>
    <row r="14" spans="1:32" x14ac:dyDescent="0.25">
      <c r="A14" s="230" t="s">
        <v>123</v>
      </c>
      <c r="B14" s="223">
        <v>342.99</v>
      </c>
      <c r="C14" s="223" t="s">
        <v>171</v>
      </c>
      <c r="D14" s="223">
        <v>324.935</v>
      </c>
      <c r="E14" s="223">
        <v>332.93150000000003</v>
      </c>
      <c r="F14" s="223">
        <v>380.37</v>
      </c>
      <c r="G14" s="223" t="s">
        <v>170</v>
      </c>
      <c r="H14" s="223">
        <v>366.32</v>
      </c>
      <c r="I14" s="223" t="s">
        <v>171</v>
      </c>
      <c r="J14" s="223">
        <v>341.47</v>
      </c>
      <c r="K14" s="223">
        <v>377</v>
      </c>
      <c r="L14" s="223">
        <v>323.27300000000002</v>
      </c>
      <c r="M14" s="223">
        <v>396.77</v>
      </c>
      <c r="N14" s="223" t="s">
        <v>171</v>
      </c>
      <c r="O14" s="223" t="s">
        <v>171</v>
      </c>
      <c r="P14" s="223" t="s">
        <v>170</v>
      </c>
      <c r="Q14" s="223">
        <v>374.77</v>
      </c>
      <c r="R14" s="223" t="s">
        <v>171</v>
      </c>
      <c r="S14" s="223" t="s">
        <v>171</v>
      </c>
      <c r="T14" s="223">
        <v>343</v>
      </c>
      <c r="U14" s="223">
        <v>392.23</v>
      </c>
      <c r="V14" s="223">
        <v>318.59879999999998</v>
      </c>
      <c r="W14" s="223">
        <v>368.86</v>
      </c>
      <c r="X14" s="223" t="s">
        <v>171</v>
      </c>
      <c r="Y14" s="223">
        <v>318.83999999999997</v>
      </c>
      <c r="Z14" s="223">
        <v>467.17</v>
      </c>
      <c r="AA14" s="223">
        <v>406.74</v>
      </c>
      <c r="AB14" s="223">
        <v>437.4427</v>
      </c>
      <c r="AC14" s="224">
        <v>372.24709999999999</v>
      </c>
      <c r="AD14" s="267">
        <v>-0.23939999999998918</v>
      </c>
      <c r="AE14" s="276">
        <v>-6.4270785652631446E-4</v>
      </c>
      <c r="AF14" s="269">
        <v>403.03899999999999</v>
      </c>
    </row>
    <row r="15" spans="1:32" x14ac:dyDescent="0.25">
      <c r="A15" s="230" t="s">
        <v>124</v>
      </c>
      <c r="B15" s="223">
        <v>321.48</v>
      </c>
      <c r="C15" s="223" t="s">
        <v>171</v>
      </c>
      <c r="D15" s="223">
        <v>316.13760000000002</v>
      </c>
      <c r="E15" s="223">
        <v>311.83780000000002</v>
      </c>
      <c r="F15" s="223">
        <v>376.81</v>
      </c>
      <c r="G15" s="223">
        <v>300.95</v>
      </c>
      <c r="H15" s="223">
        <v>356.3</v>
      </c>
      <c r="I15" s="223">
        <v>462.89</v>
      </c>
      <c r="J15" s="223">
        <v>341.49</v>
      </c>
      <c r="K15" s="223">
        <v>368</v>
      </c>
      <c r="L15" s="223">
        <v>327.11829999999998</v>
      </c>
      <c r="M15" s="223">
        <v>371.83</v>
      </c>
      <c r="N15" s="223" t="s">
        <v>171</v>
      </c>
      <c r="O15" s="223">
        <v>241.26</v>
      </c>
      <c r="P15" s="223">
        <v>273</v>
      </c>
      <c r="Q15" s="223">
        <v>382.68</v>
      </c>
      <c r="R15" s="223" t="s">
        <v>171</v>
      </c>
      <c r="S15" s="223">
        <v>356.54</v>
      </c>
      <c r="T15" s="223">
        <v>322</v>
      </c>
      <c r="U15" s="223">
        <v>373.67</v>
      </c>
      <c r="V15" s="223">
        <v>318.14909999999998</v>
      </c>
      <c r="W15" s="223">
        <v>359.76</v>
      </c>
      <c r="X15" s="223">
        <v>317.2998</v>
      </c>
      <c r="Y15" s="223">
        <v>313.85000000000002</v>
      </c>
      <c r="Z15" s="223">
        <v>342.96</v>
      </c>
      <c r="AA15" s="223">
        <v>375.41</v>
      </c>
      <c r="AB15" s="223">
        <v>429.92750000000001</v>
      </c>
      <c r="AC15" s="224">
        <v>360.6103</v>
      </c>
      <c r="AD15" s="267">
        <v>2.0360999999999763</v>
      </c>
      <c r="AE15" s="276">
        <v>5.6783226456336156E-3</v>
      </c>
      <c r="AF15" s="269">
        <v>394.43040000000002</v>
      </c>
    </row>
    <row r="16" spans="1:32" x14ac:dyDescent="0.25">
      <c r="A16" s="231" t="s">
        <v>125</v>
      </c>
      <c r="B16" s="225">
        <v>297.29000000000002</v>
      </c>
      <c r="C16" s="225" t="s">
        <v>171</v>
      </c>
      <c r="D16" s="225">
        <v>314.12779999999998</v>
      </c>
      <c r="E16" s="225">
        <v>325.6764</v>
      </c>
      <c r="F16" s="225">
        <v>373.37</v>
      </c>
      <c r="G16" s="225">
        <v>309.47000000000003</v>
      </c>
      <c r="H16" s="225">
        <v>356.34</v>
      </c>
      <c r="I16" s="225">
        <v>391.84</v>
      </c>
      <c r="J16" s="225">
        <v>336.72</v>
      </c>
      <c r="K16" s="225">
        <v>362</v>
      </c>
      <c r="L16" s="225">
        <v>324.06849999999997</v>
      </c>
      <c r="M16" s="225">
        <v>377.79</v>
      </c>
      <c r="N16" s="225" t="s">
        <v>171</v>
      </c>
      <c r="O16" s="225">
        <v>238.43</v>
      </c>
      <c r="P16" s="225">
        <v>271.61</v>
      </c>
      <c r="Q16" s="225">
        <v>340.47</v>
      </c>
      <c r="R16" s="225" t="s">
        <v>171</v>
      </c>
      <c r="S16" s="225" t="s">
        <v>171</v>
      </c>
      <c r="T16" s="225">
        <v>313</v>
      </c>
      <c r="U16" s="225">
        <v>382.95</v>
      </c>
      <c r="V16" s="225">
        <v>317.47460000000001</v>
      </c>
      <c r="W16" s="225">
        <v>365.69</v>
      </c>
      <c r="X16" s="225">
        <v>332.90460000000002</v>
      </c>
      <c r="Y16" s="225">
        <v>314.14</v>
      </c>
      <c r="Z16" s="225">
        <v>366.72</v>
      </c>
      <c r="AA16" s="225">
        <v>383.97</v>
      </c>
      <c r="AB16" s="225">
        <v>435.5883</v>
      </c>
      <c r="AC16" s="226">
        <v>359.11180000000002</v>
      </c>
      <c r="AD16" s="278">
        <v>0.75839999999999463</v>
      </c>
      <c r="AE16" s="279">
        <v>2.1163466008693455E-3</v>
      </c>
      <c r="AF16" s="272">
        <v>396.23039999999997</v>
      </c>
    </row>
    <row r="17" spans="1:32" x14ac:dyDescent="0.25">
      <c r="A17" s="230" t="s">
        <v>126</v>
      </c>
      <c r="B17" s="223">
        <v>286.37</v>
      </c>
      <c r="C17" s="223">
        <v>313.87670000000003</v>
      </c>
      <c r="D17" s="223">
        <v>301.42469999999997</v>
      </c>
      <c r="E17" s="223">
        <v>286.57909999999998</v>
      </c>
      <c r="F17" s="223">
        <v>334.21</v>
      </c>
      <c r="G17" s="223">
        <v>252.41</v>
      </c>
      <c r="H17" s="223">
        <v>342.23</v>
      </c>
      <c r="I17" s="223">
        <v>424.36</v>
      </c>
      <c r="J17" s="223">
        <v>304.66000000000003</v>
      </c>
      <c r="K17" s="223">
        <v>315</v>
      </c>
      <c r="L17" s="223">
        <v>324.73149999999998</v>
      </c>
      <c r="M17" s="223">
        <v>295.74</v>
      </c>
      <c r="N17" s="223">
        <v>340</v>
      </c>
      <c r="O17" s="223">
        <v>248.19</v>
      </c>
      <c r="P17" s="223">
        <v>266.32</v>
      </c>
      <c r="Q17" s="223">
        <v>313.14</v>
      </c>
      <c r="R17" s="223">
        <v>188.19030000000001</v>
      </c>
      <c r="S17" s="223">
        <v>371.39</v>
      </c>
      <c r="T17" s="223">
        <v>279</v>
      </c>
      <c r="U17" s="223">
        <v>318.88</v>
      </c>
      <c r="V17" s="223">
        <v>306.23259999999999</v>
      </c>
      <c r="W17" s="223">
        <v>324.08999999999997</v>
      </c>
      <c r="X17" s="223">
        <v>290.57580000000002</v>
      </c>
      <c r="Y17" s="223">
        <v>288.62</v>
      </c>
      <c r="Z17" s="223">
        <v>295.85000000000002</v>
      </c>
      <c r="AA17" s="223">
        <v>339.67</v>
      </c>
      <c r="AB17" s="223">
        <v>416.36110000000002</v>
      </c>
      <c r="AC17" s="224">
        <v>323.77679999999998</v>
      </c>
      <c r="AD17" s="267">
        <v>1.1954000000000065</v>
      </c>
      <c r="AE17" s="276">
        <v>3.7057313285886462E-3</v>
      </c>
      <c r="AF17" s="269">
        <v>361.3922</v>
      </c>
    </row>
    <row r="18" spans="1:32" ht="15.75" thickBot="1" x14ac:dyDescent="0.3">
      <c r="A18" s="230" t="s">
        <v>127</v>
      </c>
      <c r="B18" s="223">
        <v>272.17</v>
      </c>
      <c r="C18" s="223">
        <v>322.12389999999999</v>
      </c>
      <c r="D18" s="223">
        <v>304.49619999999999</v>
      </c>
      <c r="E18" s="223">
        <v>293.16250000000002</v>
      </c>
      <c r="F18" s="223">
        <v>341.46</v>
      </c>
      <c r="G18" s="223" t="s">
        <v>170</v>
      </c>
      <c r="H18" s="223">
        <v>343.78</v>
      </c>
      <c r="I18" s="223">
        <v>349.15</v>
      </c>
      <c r="J18" s="223">
        <v>307.54000000000002</v>
      </c>
      <c r="K18" s="223">
        <v>321</v>
      </c>
      <c r="L18" s="223">
        <v>347.40570000000002</v>
      </c>
      <c r="M18" s="223">
        <v>310.74</v>
      </c>
      <c r="N18" s="223" t="s">
        <v>171</v>
      </c>
      <c r="O18" s="223">
        <v>234.01</v>
      </c>
      <c r="P18" s="223">
        <v>270.05</v>
      </c>
      <c r="Q18" s="223">
        <v>309.42</v>
      </c>
      <c r="R18" s="223" t="s">
        <v>171</v>
      </c>
      <c r="S18" s="223">
        <v>356.54</v>
      </c>
      <c r="T18" s="223">
        <v>283</v>
      </c>
      <c r="U18" s="223">
        <v>303.93</v>
      </c>
      <c r="V18" s="223">
        <v>308.2561</v>
      </c>
      <c r="W18" s="223">
        <v>327.66000000000003</v>
      </c>
      <c r="X18" s="223">
        <v>297.10230000000001</v>
      </c>
      <c r="Y18" s="223">
        <v>297.44</v>
      </c>
      <c r="Z18" s="223">
        <v>323.81</v>
      </c>
      <c r="AA18" s="223">
        <v>351.61</v>
      </c>
      <c r="AB18" s="223">
        <v>428.95150000000001</v>
      </c>
      <c r="AC18" s="224">
        <v>334.14229999999998</v>
      </c>
      <c r="AD18" s="267">
        <v>1.4573999999999501</v>
      </c>
      <c r="AE18" s="276">
        <v>4.3807218181526331E-3</v>
      </c>
      <c r="AF18" s="269">
        <v>367.35730000000001</v>
      </c>
    </row>
    <row r="19" spans="1:32" ht="15.75" thickBot="1" x14ac:dyDescent="0.3">
      <c r="A19" s="227" t="s">
        <v>128</v>
      </c>
      <c r="B19" s="228">
        <v>347.81950000000001</v>
      </c>
      <c r="C19" s="228">
        <v>315.8005</v>
      </c>
      <c r="D19" s="228">
        <v>315.0908</v>
      </c>
      <c r="E19" s="228">
        <v>307.90690000000001</v>
      </c>
      <c r="F19" s="228">
        <v>370.18369999999999</v>
      </c>
      <c r="G19" s="228" t="s">
        <v>170</v>
      </c>
      <c r="H19" s="228">
        <v>357.62920000000003</v>
      </c>
      <c r="I19" s="228">
        <v>431.02109999999999</v>
      </c>
      <c r="J19" s="228">
        <v>341.726</v>
      </c>
      <c r="K19" s="228">
        <v>368.76499999999999</v>
      </c>
      <c r="L19" s="228">
        <v>326.06479999999999</v>
      </c>
      <c r="M19" s="228">
        <v>405.68959999999998</v>
      </c>
      <c r="N19" s="228">
        <v>340</v>
      </c>
      <c r="O19" s="228">
        <v>245.1875</v>
      </c>
      <c r="P19" s="228" t="s">
        <v>170</v>
      </c>
      <c r="Q19" s="228">
        <v>386.04329999999999</v>
      </c>
      <c r="R19" s="228">
        <v>188.19030000000001</v>
      </c>
      <c r="S19" s="228">
        <v>366.76729999999998</v>
      </c>
      <c r="T19" s="228">
        <v>328.05340000000001</v>
      </c>
      <c r="U19" s="228">
        <v>382.56299999999999</v>
      </c>
      <c r="V19" s="228">
        <v>311.78070000000002</v>
      </c>
      <c r="W19" s="228">
        <v>358.07769999999999</v>
      </c>
      <c r="X19" s="228">
        <v>300.12049999999999</v>
      </c>
      <c r="Y19" s="228">
        <v>311.56830000000002</v>
      </c>
      <c r="Z19" s="228">
        <v>326.42910000000001</v>
      </c>
      <c r="AA19" s="228">
        <v>354.31720000000001</v>
      </c>
      <c r="AB19" s="228">
        <v>428.92489999999998</v>
      </c>
      <c r="AC19" s="229">
        <v>360.31760000000003</v>
      </c>
      <c r="AD19" s="280">
        <v>1.1399000000000115</v>
      </c>
      <c r="AE19" s="281">
        <v>3.1736380070366277E-3</v>
      </c>
      <c r="AF19" s="275">
        <v>387.92039999999997</v>
      </c>
    </row>
    <row r="20" spans="1:32" ht="15.75" thickBot="1" x14ac:dyDescent="0.3">
      <c r="A20" s="230" t="s">
        <v>129</v>
      </c>
      <c r="B20" s="222" t="s">
        <v>171</v>
      </c>
      <c r="C20" s="222" t="s">
        <v>171</v>
      </c>
      <c r="D20" s="222">
        <v>310.5634</v>
      </c>
      <c r="E20" s="222">
        <v>230.01570000000001</v>
      </c>
      <c r="F20" s="222">
        <v>300.26</v>
      </c>
      <c r="G20" s="222" t="s">
        <v>171</v>
      </c>
      <c r="H20" s="222">
        <v>278.14999999999998</v>
      </c>
      <c r="I20" s="222" t="s">
        <v>171</v>
      </c>
      <c r="J20" s="222" t="s">
        <v>171</v>
      </c>
      <c r="K20" s="222">
        <v>293</v>
      </c>
      <c r="L20" s="222" t="s">
        <v>171</v>
      </c>
      <c r="M20" s="222">
        <v>426.54</v>
      </c>
      <c r="N20" s="222" t="s">
        <v>171</v>
      </c>
      <c r="O20" s="222">
        <v>265.26</v>
      </c>
      <c r="P20" s="222">
        <v>268.70999999999998</v>
      </c>
      <c r="Q20" s="222">
        <v>295.94</v>
      </c>
      <c r="R20" s="222" t="s">
        <v>171</v>
      </c>
      <c r="S20" s="222" t="s">
        <v>171</v>
      </c>
      <c r="T20" s="222" t="s">
        <v>171</v>
      </c>
      <c r="U20" s="222">
        <v>338.71</v>
      </c>
      <c r="V20" s="222">
        <v>317.92430000000002</v>
      </c>
      <c r="W20" s="222">
        <v>256.75</v>
      </c>
      <c r="X20" s="222">
        <v>287.61340000000001</v>
      </c>
      <c r="Y20" s="222">
        <v>305.97000000000003</v>
      </c>
      <c r="Z20" s="222">
        <v>322.83999999999997</v>
      </c>
      <c r="AA20" s="222" t="s">
        <v>171</v>
      </c>
      <c r="AB20" s="222">
        <v>406.11309999999997</v>
      </c>
      <c r="AC20" s="224">
        <v>310.58190000000002</v>
      </c>
      <c r="AD20" s="267">
        <v>1.9023000000000252</v>
      </c>
      <c r="AE20" s="276">
        <v>6.1627007421287683E-3</v>
      </c>
      <c r="AF20" s="277" t="s">
        <v>171</v>
      </c>
    </row>
    <row r="21" spans="1:32" ht="15.75" thickBot="1" x14ac:dyDescent="0.3">
      <c r="A21" s="227" t="s">
        <v>130</v>
      </c>
      <c r="B21" s="228" t="s">
        <v>171</v>
      </c>
      <c r="C21" s="228" t="s">
        <v>171</v>
      </c>
      <c r="D21" s="228">
        <v>310.5634</v>
      </c>
      <c r="E21" s="228">
        <v>230.01570000000001</v>
      </c>
      <c r="F21" s="228">
        <v>300.26</v>
      </c>
      <c r="G21" s="228" t="s">
        <v>171</v>
      </c>
      <c r="H21" s="228">
        <v>278.14999999999998</v>
      </c>
      <c r="I21" s="228" t="s">
        <v>171</v>
      </c>
      <c r="J21" s="228" t="s">
        <v>171</v>
      </c>
      <c r="K21" s="228">
        <v>293</v>
      </c>
      <c r="L21" s="228" t="s">
        <v>171</v>
      </c>
      <c r="M21" s="228">
        <v>426.54</v>
      </c>
      <c r="N21" s="228" t="s">
        <v>171</v>
      </c>
      <c r="O21" s="228">
        <v>265.26</v>
      </c>
      <c r="P21" s="228">
        <v>268.70999999999998</v>
      </c>
      <c r="Q21" s="228">
        <v>295.94</v>
      </c>
      <c r="R21" s="228" t="s">
        <v>171</v>
      </c>
      <c r="S21" s="228" t="s">
        <v>171</v>
      </c>
      <c r="T21" s="228" t="s">
        <v>171</v>
      </c>
      <c r="U21" s="228">
        <v>338.71</v>
      </c>
      <c r="V21" s="228">
        <v>317.92430000000002</v>
      </c>
      <c r="W21" s="228">
        <v>256.75</v>
      </c>
      <c r="X21" s="228">
        <v>287.61340000000001</v>
      </c>
      <c r="Y21" s="228">
        <v>305.97000000000003</v>
      </c>
      <c r="Z21" s="228">
        <v>322.83999999999997</v>
      </c>
      <c r="AA21" s="228" t="s">
        <v>171</v>
      </c>
      <c r="AB21" s="228">
        <v>406.11309999999997</v>
      </c>
      <c r="AC21" s="229">
        <v>310.58190000000002</v>
      </c>
      <c r="AD21" s="280">
        <v>1.9023000000000252</v>
      </c>
      <c r="AE21" s="281">
        <v>6.1627007421287683E-3</v>
      </c>
      <c r="AF21" s="275" t="s">
        <v>171</v>
      </c>
    </row>
    <row r="22" spans="1:32" x14ac:dyDescent="0.25">
      <c r="A22" s="230" t="s">
        <v>131</v>
      </c>
      <c r="B22" s="222" t="s">
        <v>171</v>
      </c>
      <c r="C22" s="222" t="s">
        <v>171</v>
      </c>
      <c r="D22" s="222" t="s">
        <v>171</v>
      </c>
      <c r="E22" s="222" t="s">
        <v>171</v>
      </c>
      <c r="F22" s="222" t="s">
        <v>171</v>
      </c>
      <c r="G22" s="222" t="s">
        <v>171</v>
      </c>
      <c r="H22" s="222">
        <v>381.85</v>
      </c>
      <c r="I22" s="222" t="s">
        <v>171</v>
      </c>
      <c r="J22" s="222" t="s">
        <v>171</v>
      </c>
      <c r="K22" s="222" t="s">
        <v>171</v>
      </c>
      <c r="L22" s="222" t="s">
        <v>171</v>
      </c>
      <c r="M22" s="222">
        <v>651.79</v>
      </c>
      <c r="N22" s="222" t="s">
        <v>171</v>
      </c>
      <c r="O22" s="222" t="s">
        <v>171</v>
      </c>
      <c r="P22" s="222" t="s">
        <v>171</v>
      </c>
      <c r="Q22" s="222" t="s">
        <v>171</v>
      </c>
      <c r="R22" s="222" t="s">
        <v>171</v>
      </c>
      <c r="S22" s="222" t="s">
        <v>171</v>
      </c>
      <c r="T22" s="222" t="s">
        <v>171</v>
      </c>
      <c r="U22" s="222">
        <v>461.7</v>
      </c>
      <c r="V22" s="222" t="s">
        <v>171</v>
      </c>
      <c r="W22" s="222" t="s">
        <v>171</v>
      </c>
      <c r="X22" s="222" t="s">
        <v>171</v>
      </c>
      <c r="Y22" s="222" t="s">
        <v>171</v>
      </c>
      <c r="Z22" s="222" t="s">
        <v>171</v>
      </c>
      <c r="AA22" s="222" t="s">
        <v>171</v>
      </c>
      <c r="AB22" s="222" t="s">
        <v>171</v>
      </c>
      <c r="AC22" s="224">
        <v>414.80900000000003</v>
      </c>
      <c r="AD22" s="267">
        <v>13.122500000000002</v>
      </c>
      <c r="AE22" s="276">
        <v>3.2668511388856736E-2</v>
      </c>
      <c r="AF22" s="277">
        <v>411.08330000000001</v>
      </c>
    </row>
    <row r="23" spans="1:32" x14ac:dyDescent="0.25">
      <c r="A23" s="230" t="s">
        <v>132</v>
      </c>
      <c r="B23" s="223" t="s">
        <v>171</v>
      </c>
      <c r="C23" s="223" t="s">
        <v>171</v>
      </c>
      <c r="D23" s="223" t="s">
        <v>171</v>
      </c>
      <c r="E23" s="223" t="s">
        <v>171</v>
      </c>
      <c r="F23" s="223" t="s">
        <v>171</v>
      </c>
      <c r="G23" s="223" t="s">
        <v>171</v>
      </c>
      <c r="H23" s="223">
        <v>383.43</v>
      </c>
      <c r="I23" s="223" t="s">
        <v>171</v>
      </c>
      <c r="J23" s="223" t="s">
        <v>171</v>
      </c>
      <c r="K23" s="223">
        <v>465</v>
      </c>
      <c r="L23" s="223" t="s">
        <v>171</v>
      </c>
      <c r="M23" s="223">
        <v>624.41999999999996</v>
      </c>
      <c r="N23" s="223" t="s">
        <v>171</v>
      </c>
      <c r="O23" s="223" t="s">
        <v>171</v>
      </c>
      <c r="P23" s="223" t="s">
        <v>171</v>
      </c>
      <c r="Q23" s="223" t="s">
        <v>171</v>
      </c>
      <c r="R23" s="223" t="s">
        <v>171</v>
      </c>
      <c r="S23" s="223" t="s">
        <v>171</v>
      </c>
      <c r="T23" s="223" t="s">
        <v>171</v>
      </c>
      <c r="U23" s="223">
        <v>449.31</v>
      </c>
      <c r="V23" s="223" t="s">
        <v>171</v>
      </c>
      <c r="W23" s="223" t="s">
        <v>171</v>
      </c>
      <c r="X23" s="223" t="s">
        <v>171</v>
      </c>
      <c r="Y23" s="223" t="s">
        <v>171</v>
      </c>
      <c r="Z23" s="223" t="s">
        <v>171</v>
      </c>
      <c r="AA23" s="223" t="s">
        <v>171</v>
      </c>
      <c r="AB23" s="223" t="s">
        <v>171</v>
      </c>
      <c r="AC23" s="224">
        <v>411.18450000000001</v>
      </c>
      <c r="AD23" s="267">
        <v>12.330600000000004</v>
      </c>
      <c r="AE23" s="276">
        <v>3.0915079431340642E-2</v>
      </c>
      <c r="AF23" s="269">
        <v>413.26620000000003</v>
      </c>
    </row>
    <row r="24" spans="1:32" x14ac:dyDescent="0.25">
      <c r="A24" s="230" t="s">
        <v>133</v>
      </c>
      <c r="B24" s="223" t="s">
        <v>171</v>
      </c>
      <c r="C24" s="223" t="s">
        <v>171</v>
      </c>
      <c r="D24" s="223" t="s">
        <v>171</v>
      </c>
      <c r="E24" s="223" t="s">
        <v>171</v>
      </c>
      <c r="F24" s="223" t="s">
        <v>171</v>
      </c>
      <c r="G24" s="223" t="s">
        <v>171</v>
      </c>
      <c r="H24" s="223">
        <v>381.25</v>
      </c>
      <c r="I24" s="223" t="s">
        <v>171</v>
      </c>
      <c r="J24" s="223" t="s">
        <v>171</v>
      </c>
      <c r="K24" s="223" t="s">
        <v>171</v>
      </c>
      <c r="L24" s="223" t="s">
        <v>171</v>
      </c>
      <c r="M24" s="223" t="s">
        <v>171</v>
      </c>
      <c r="N24" s="223" t="s">
        <v>171</v>
      </c>
      <c r="O24" s="223" t="s">
        <v>171</v>
      </c>
      <c r="P24" s="223" t="s">
        <v>171</v>
      </c>
      <c r="Q24" s="223" t="s">
        <v>171</v>
      </c>
      <c r="R24" s="223" t="s">
        <v>171</v>
      </c>
      <c r="S24" s="223" t="s">
        <v>171</v>
      </c>
      <c r="T24" s="223" t="s">
        <v>171</v>
      </c>
      <c r="U24" s="223">
        <v>434.88</v>
      </c>
      <c r="V24" s="223" t="s">
        <v>171</v>
      </c>
      <c r="W24" s="223" t="s">
        <v>171</v>
      </c>
      <c r="X24" s="223" t="s">
        <v>171</v>
      </c>
      <c r="Y24" s="223" t="s">
        <v>171</v>
      </c>
      <c r="Z24" s="223" t="s">
        <v>171</v>
      </c>
      <c r="AA24" s="223" t="s">
        <v>171</v>
      </c>
      <c r="AB24" s="223" t="s">
        <v>171</v>
      </c>
      <c r="AC24" s="224">
        <v>385.85359999999997</v>
      </c>
      <c r="AD24" s="267">
        <v>5.3999999999518877E-3</v>
      </c>
      <c r="AE24" s="276">
        <v>1.3995141094236274E-5</v>
      </c>
      <c r="AF24" s="269">
        <v>410.03289999999998</v>
      </c>
    </row>
    <row r="25" spans="1:32" x14ac:dyDescent="0.25">
      <c r="A25" s="231" t="s">
        <v>134</v>
      </c>
      <c r="B25" s="225" t="s">
        <v>171</v>
      </c>
      <c r="C25" s="225" t="s">
        <v>171</v>
      </c>
      <c r="D25" s="225" t="s">
        <v>170</v>
      </c>
      <c r="E25" s="225" t="s">
        <v>171</v>
      </c>
      <c r="F25" s="225" t="s">
        <v>171</v>
      </c>
      <c r="G25" s="225" t="s">
        <v>171</v>
      </c>
      <c r="H25" s="225">
        <v>373.98</v>
      </c>
      <c r="I25" s="225" t="s">
        <v>171</v>
      </c>
      <c r="J25" s="225" t="s">
        <v>171</v>
      </c>
      <c r="K25" s="225">
        <v>373</v>
      </c>
      <c r="L25" s="225" t="s">
        <v>171</v>
      </c>
      <c r="M25" s="225">
        <v>417.1</v>
      </c>
      <c r="N25" s="225" t="s">
        <v>171</v>
      </c>
      <c r="O25" s="225" t="s">
        <v>171</v>
      </c>
      <c r="P25" s="225" t="s">
        <v>170</v>
      </c>
      <c r="Q25" s="225">
        <v>363.77</v>
      </c>
      <c r="R25" s="225" t="s">
        <v>171</v>
      </c>
      <c r="S25" s="225" t="s">
        <v>171</v>
      </c>
      <c r="T25" s="225" t="s">
        <v>171</v>
      </c>
      <c r="U25" s="225">
        <v>423.18</v>
      </c>
      <c r="V25" s="225" t="s">
        <v>171</v>
      </c>
      <c r="W25" s="225" t="s">
        <v>171</v>
      </c>
      <c r="X25" s="225" t="s">
        <v>171</v>
      </c>
      <c r="Y25" s="225" t="s">
        <v>171</v>
      </c>
      <c r="Z25" s="225" t="s">
        <v>171</v>
      </c>
      <c r="AA25" s="225" t="s">
        <v>171</v>
      </c>
      <c r="AB25" s="225">
        <v>448.86180000000002</v>
      </c>
      <c r="AC25" s="226">
        <v>378.60910000000001</v>
      </c>
      <c r="AD25" s="278">
        <v>0.35630000000003292</v>
      </c>
      <c r="AE25" s="279">
        <v>9.4196262393841934E-4</v>
      </c>
      <c r="AF25" s="272">
        <v>408.4436</v>
      </c>
    </row>
    <row r="26" spans="1:32" x14ac:dyDescent="0.25">
      <c r="A26" s="230" t="s">
        <v>135</v>
      </c>
      <c r="B26" s="223" t="s">
        <v>171</v>
      </c>
      <c r="C26" s="223" t="s">
        <v>171</v>
      </c>
      <c r="D26" s="223" t="s">
        <v>171</v>
      </c>
      <c r="E26" s="223" t="s">
        <v>171</v>
      </c>
      <c r="F26" s="223" t="s">
        <v>171</v>
      </c>
      <c r="G26" s="223" t="s">
        <v>171</v>
      </c>
      <c r="H26" s="223">
        <v>374.75</v>
      </c>
      <c r="I26" s="223" t="s">
        <v>171</v>
      </c>
      <c r="J26" s="223" t="s">
        <v>171</v>
      </c>
      <c r="K26" s="223" t="s">
        <v>171</v>
      </c>
      <c r="L26" s="223" t="s">
        <v>171</v>
      </c>
      <c r="M26" s="223" t="s">
        <v>171</v>
      </c>
      <c r="N26" s="223" t="s">
        <v>171</v>
      </c>
      <c r="O26" s="223" t="s">
        <v>171</v>
      </c>
      <c r="P26" s="223" t="s">
        <v>171</v>
      </c>
      <c r="Q26" s="223" t="s">
        <v>171</v>
      </c>
      <c r="R26" s="223" t="s">
        <v>171</v>
      </c>
      <c r="S26" s="223" t="s">
        <v>171</v>
      </c>
      <c r="T26" s="223" t="s">
        <v>171</v>
      </c>
      <c r="U26" s="223">
        <v>411.54</v>
      </c>
      <c r="V26" s="223" t="s">
        <v>171</v>
      </c>
      <c r="W26" s="223" t="s">
        <v>171</v>
      </c>
      <c r="X26" s="223" t="s">
        <v>171</v>
      </c>
      <c r="Y26" s="223" t="s">
        <v>171</v>
      </c>
      <c r="Z26" s="223" t="s">
        <v>171</v>
      </c>
      <c r="AA26" s="223" t="s">
        <v>171</v>
      </c>
      <c r="AB26" s="223">
        <v>434.7099</v>
      </c>
      <c r="AC26" s="224">
        <v>376.12119999999999</v>
      </c>
      <c r="AD26" s="267">
        <v>3.5383999999999673</v>
      </c>
      <c r="AE26" s="276">
        <v>9.4969494029246704E-3</v>
      </c>
      <c r="AF26" s="269">
        <v>411.23360000000002</v>
      </c>
    </row>
    <row r="27" spans="1:32" x14ac:dyDescent="0.25">
      <c r="A27" s="230" t="s">
        <v>136</v>
      </c>
      <c r="B27" s="222" t="s">
        <v>171</v>
      </c>
      <c r="C27" s="222" t="s">
        <v>171</v>
      </c>
      <c r="D27" s="222" t="s">
        <v>170</v>
      </c>
      <c r="E27" s="222">
        <v>369.3417</v>
      </c>
      <c r="F27" s="222">
        <v>304.56</v>
      </c>
      <c r="G27" s="222" t="s">
        <v>171</v>
      </c>
      <c r="H27" s="222">
        <v>357.94</v>
      </c>
      <c r="I27" s="222" t="s">
        <v>171</v>
      </c>
      <c r="J27" s="222" t="s">
        <v>171</v>
      </c>
      <c r="K27" s="222">
        <v>309</v>
      </c>
      <c r="L27" s="222" t="s">
        <v>171</v>
      </c>
      <c r="M27" s="222" t="s">
        <v>171</v>
      </c>
      <c r="N27" s="222" t="s">
        <v>171</v>
      </c>
      <c r="O27" s="222" t="s">
        <v>171</v>
      </c>
      <c r="P27" s="222" t="s">
        <v>170</v>
      </c>
      <c r="Q27" s="222">
        <v>302.36</v>
      </c>
      <c r="R27" s="222" t="s">
        <v>171</v>
      </c>
      <c r="S27" s="222" t="s">
        <v>171</v>
      </c>
      <c r="T27" s="222" t="s">
        <v>171</v>
      </c>
      <c r="U27" s="222">
        <v>340.69</v>
      </c>
      <c r="V27" s="222" t="s">
        <v>171</v>
      </c>
      <c r="W27" s="222">
        <v>300</v>
      </c>
      <c r="X27" s="222">
        <v>260.57940000000002</v>
      </c>
      <c r="Y27" s="222" t="s">
        <v>171</v>
      </c>
      <c r="Z27" s="222" t="s">
        <v>170</v>
      </c>
      <c r="AA27" s="222" t="s">
        <v>171</v>
      </c>
      <c r="AB27" s="222">
        <v>434.7099</v>
      </c>
      <c r="AC27" s="224">
        <v>349.66520000000003</v>
      </c>
      <c r="AD27" s="267">
        <v>1.3710000000000377</v>
      </c>
      <c r="AE27" s="276">
        <v>3.9363273921875219E-3</v>
      </c>
      <c r="AF27" s="277">
        <v>387.53469999999999</v>
      </c>
    </row>
    <row r="28" spans="1:32" ht="15.75" thickBot="1" x14ac:dyDescent="0.3">
      <c r="A28" s="230" t="s">
        <v>137</v>
      </c>
      <c r="B28" s="223" t="s">
        <v>171</v>
      </c>
      <c r="C28" s="223" t="s">
        <v>171</v>
      </c>
      <c r="D28" s="223" t="s">
        <v>171</v>
      </c>
      <c r="E28" s="223" t="s">
        <v>171</v>
      </c>
      <c r="F28" s="223" t="s">
        <v>171</v>
      </c>
      <c r="G28" s="223" t="s">
        <v>171</v>
      </c>
      <c r="H28" s="223">
        <v>357.74</v>
      </c>
      <c r="I28" s="223" t="s">
        <v>171</v>
      </c>
      <c r="J28" s="223" t="s">
        <v>171</v>
      </c>
      <c r="K28" s="223">
        <v>304</v>
      </c>
      <c r="L28" s="223" t="s">
        <v>171</v>
      </c>
      <c r="M28" s="223" t="s">
        <v>171</v>
      </c>
      <c r="N28" s="223" t="s">
        <v>171</v>
      </c>
      <c r="O28" s="223" t="s">
        <v>171</v>
      </c>
      <c r="P28" s="223" t="s">
        <v>171</v>
      </c>
      <c r="Q28" s="223" t="s">
        <v>171</v>
      </c>
      <c r="R28" s="223" t="s">
        <v>171</v>
      </c>
      <c r="S28" s="223" t="s">
        <v>171</v>
      </c>
      <c r="T28" s="223" t="s">
        <v>171</v>
      </c>
      <c r="U28" s="223" t="s">
        <v>171</v>
      </c>
      <c r="V28" s="223" t="s">
        <v>171</v>
      </c>
      <c r="W28" s="223" t="s">
        <v>171</v>
      </c>
      <c r="X28" s="223" t="s">
        <v>171</v>
      </c>
      <c r="Y28" s="223" t="s">
        <v>171</v>
      </c>
      <c r="Z28" s="223">
        <v>309.07</v>
      </c>
      <c r="AA28" s="223" t="s">
        <v>171</v>
      </c>
      <c r="AB28" s="223">
        <v>433.24590000000001</v>
      </c>
      <c r="AC28" s="224">
        <v>357.673</v>
      </c>
      <c r="AD28" s="267">
        <v>2.7889999999999873</v>
      </c>
      <c r="AE28" s="276">
        <v>7.8589060087239648E-3</v>
      </c>
      <c r="AF28" s="269">
        <v>392.80079999999998</v>
      </c>
    </row>
    <row r="29" spans="1:32" ht="15.75" thickBot="1" x14ac:dyDescent="0.3">
      <c r="A29" s="227" t="s">
        <v>138</v>
      </c>
      <c r="B29" s="228" t="s">
        <v>171</v>
      </c>
      <c r="C29" s="228" t="s">
        <v>171</v>
      </c>
      <c r="D29" s="228" t="s">
        <v>170</v>
      </c>
      <c r="E29" s="228">
        <v>369.3417</v>
      </c>
      <c r="F29" s="228">
        <v>304.56</v>
      </c>
      <c r="G29" s="228" t="s">
        <v>171</v>
      </c>
      <c r="H29" s="228">
        <v>368.48950000000002</v>
      </c>
      <c r="I29" s="228" t="s">
        <v>171</v>
      </c>
      <c r="J29" s="228" t="s">
        <v>171</v>
      </c>
      <c r="K29" s="228">
        <v>344.3768</v>
      </c>
      <c r="L29" s="228" t="s">
        <v>171</v>
      </c>
      <c r="M29" s="228">
        <v>619.90539999999999</v>
      </c>
      <c r="N29" s="228" t="s">
        <v>171</v>
      </c>
      <c r="O29" s="228" t="s">
        <v>171</v>
      </c>
      <c r="P29" s="228" t="s">
        <v>170</v>
      </c>
      <c r="Q29" s="228">
        <v>335.7106</v>
      </c>
      <c r="R29" s="228" t="s">
        <v>171</v>
      </c>
      <c r="S29" s="228" t="s">
        <v>171</v>
      </c>
      <c r="T29" s="228" t="s">
        <v>171</v>
      </c>
      <c r="U29" s="228">
        <v>431.99329999999998</v>
      </c>
      <c r="V29" s="228" t="s">
        <v>171</v>
      </c>
      <c r="W29" s="228">
        <v>300</v>
      </c>
      <c r="X29" s="228">
        <v>260.57940000000002</v>
      </c>
      <c r="Y29" s="228" t="s">
        <v>171</v>
      </c>
      <c r="Z29" s="228" t="s">
        <v>170</v>
      </c>
      <c r="AA29" s="228" t="s">
        <v>171</v>
      </c>
      <c r="AB29" s="228">
        <v>436.34480000000002</v>
      </c>
      <c r="AC29" s="229">
        <v>372.34730000000002</v>
      </c>
      <c r="AD29" s="280">
        <v>3.0674999999999955</v>
      </c>
      <c r="AE29" s="281">
        <v>8.3067094382092144E-3</v>
      </c>
      <c r="AF29" s="275">
        <v>403.08499999999998</v>
      </c>
    </row>
    <row r="30" spans="1:32" x14ac:dyDescent="0.25">
      <c r="A30" s="230" t="s">
        <v>139</v>
      </c>
      <c r="B30" s="222">
        <v>292.02999999999997</v>
      </c>
      <c r="C30" s="222" t="s">
        <v>171</v>
      </c>
      <c r="D30" s="222" t="s">
        <v>171</v>
      </c>
      <c r="E30" s="222" t="s">
        <v>171</v>
      </c>
      <c r="F30" s="222" t="s">
        <v>171</v>
      </c>
      <c r="G30" s="222" t="s">
        <v>171</v>
      </c>
      <c r="H30" s="222" t="s">
        <v>171</v>
      </c>
      <c r="I30" s="222" t="s">
        <v>171</v>
      </c>
      <c r="J30" s="222" t="s">
        <v>171</v>
      </c>
      <c r="K30" s="222">
        <v>382</v>
      </c>
      <c r="L30" s="222" t="s">
        <v>171</v>
      </c>
      <c r="M30" s="222">
        <v>280.33</v>
      </c>
      <c r="N30" s="222" t="s">
        <v>171</v>
      </c>
      <c r="O30" s="222" t="s">
        <v>171</v>
      </c>
      <c r="P30" s="222" t="s">
        <v>171</v>
      </c>
      <c r="Q30" s="222" t="s">
        <v>171</v>
      </c>
      <c r="R30" s="222" t="s">
        <v>171</v>
      </c>
      <c r="S30" s="222" t="s">
        <v>171</v>
      </c>
      <c r="T30" s="222" t="s">
        <v>171</v>
      </c>
      <c r="U30" s="222" t="s">
        <v>171</v>
      </c>
      <c r="V30" s="222" t="s">
        <v>171</v>
      </c>
      <c r="W30" s="222" t="s">
        <v>171</v>
      </c>
      <c r="X30" s="222" t="s">
        <v>171</v>
      </c>
      <c r="Y30" s="222" t="s">
        <v>171</v>
      </c>
      <c r="Z30" s="222" t="s">
        <v>171</v>
      </c>
      <c r="AA30" s="222" t="s">
        <v>171</v>
      </c>
      <c r="AB30" s="222" t="s">
        <v>171</v>
      </c>
      <c r="AC30" s="224">
        <v>365.51229999999998</v>
      </c>
      <c r="AD30" s="267">
        <v>-2.9086000000000354</v>
      </c>
      <c r="AE30" s="276">
        <v>-7.8947746992639178E-3</v>
      </c>
      <c r="AF30" s="277" t="s">
        <v>171</v>
      </c>
    </row>
    <row r="31" spans="1:32" x14ac:dyDescent="0.25">
      <c r="A31" s="230" t="s">
        <v>140</v>
      </c>
      <c r="B31" s="223">
        <v>286.06</v>
      </c>
      <c r="C31" s="223">
        <v>215.10380000000001</v>
      </c>
      <c r="D31" s="223">
        <v>238.43989999999999</v>
      </c>
      <c r="E31" s="223">
        <v>293.29680000000002</v>
      </c>
      <c r="F31" s="223">
        <v>263.47000000000003</v>
      </c>
      <c r="G31" s="223" t="s">
        <v>170</v>
      </c>
      <c r="H31" s="223">
        <v>314.72000000000003</v>
      </c>
      <c r="I31" s="223">
        <v>200</v>
      </c>
      <c r="J31" s="223">
        <v>246.69</v>
      </c>
      <c r="K31" s="223">
        <v>395</v>
      </c>
      <c r="L31" s="223">
        <v>239.8691</v>
      </c>
      <c r="M31" s="223">
        <v>286.27999999999997</v>
      </c>
      <c r="N31" s="223" t="s">
        <v>171</v>
      </c>
      <c r="O31" s="223">
        <v>239.49</v>
      </c>
      <c r="P31" s="223">
        <v>250.4</v>
      </c>
      <c r="Q31" s="223">
        <v>352.54</v>
      </c>
      <c r="R31" s="223">
        <v>187.1532</v>
      </c>
      <c r="S31" s="223">
        <v>222.84</v>
      </c>
      <c r="T31" s="223">
        <v>249</v>
      </c>
      <c r="U31" s="223">
        <v>248.01</v>
      </c>
      <c r="V31" s="223">
        <v>253.39510000000001</v>
      </c>
      <c r="W31" s="223">
        <v>245.99</v>
      </c>
      <c r="X31" s="223">
        <v>228.08860000000001</v>
      </c>
      <c r="Y31" s="223">
        <v>224.54</v>
      </c>
      <c r="Z31" s="223" t="s">
        <v>170</v>
      </c>
      <c r="AA31" s="223">
        <v>363.92</v>
      </c>
      <c r="AB31" s="223">
        <v>412.26190000000003</v>
      </c>
      <c r="AC31" s="224">
        <v>342.7319</v>
      </c>
      <c r="AD31" s="267">
        <v>0.15399999999999636</v>
      </c>
      <c r="AE31" s="276">
        <v>4.4953279239545729E-4</v>
      </c>
      <c r="AF31" s="269">
        <v>292.82409999999999</v>
      </c>
    </row>
    <row r="32" spans="1:32" x14ac:dyDescent="0.25">
      <c r="A32" s="230" t="s">
        <v>141</v>
      </c>
      <c r="B32" s="223" t="s">
        <v>171</v>
      </c>
      <c r="C32" s="223" t="s">
        <v>171</v>
      </c>
      <c r="D32" s="223">
        <v>237.34020000000001</v>
      </c>
      <c r="E32" s="223">
        <v>284.69810000000001</v>
      </c>
      <c r="F32" s="223">
        <v>263.93</v>
      </c>
      <c r="G32" s="223" t="s">
        <v>170</v>
      </c>
      <c r="H32" s="223">
        <v>314.16000000000003</v>
      </c>
      <c r="I32" s="223" t="s">
        <v>171</v>
      </c>
      <c r="J32" s="223">
        <v>254.67</v>
      </c>
      <c r="K32" s="223">
        <v>364</v>
      </c>
      <c r="L32" s="223" t="s">
        <v>171</v>
      </c>
      <c r="M32" s="223">
        <v>283.36</v>
      </c>
      <c r="N32" s="223" t="s">
        <v>171</v>
      </c>
      <c r="O32" s="223">
        <v>246.9</v>
      </c>
      <c r="P32" s="223" t="s">
        <v>170</v>
      </c>
      <c r="Q32" s="223">
        <v>348.54</v>
      </c>
      <c r="R32" s="223">
        <v>195.0489</v>
      </c>
      <c r="S32" s="223" t="s">
        <v>171</v>
      </c>
      <c r="T32" s="223">
        <v>286</v>
      </c>
      <c r="U32" s="223">
        <v>249.95</v>
      </c>
      <c r="V32" s="223">
        <v>254.51929999999999</v>
      </c>
      <c r="W32" s="223">
        <v>283.42</v>
      </c>
      <c r="X32" s="223">
        <v>229.26499999999999</v>
      </c>
      <c r="Y32" s="223">
        <v>233.54</v>
      </c>
      <c r="Z32" s="223" t="s">
        <v>170</v>
      </c>
      <c r="AA32" s="223" t="s">
        <v>171</v>
      </c>
      <c r="AB32" s="223">
        <v>389.61869999999999</v>
      </c>
      <c r="AC32" s="224">
        <v>290.53969999999998</v>
      </c>
      <c r="AD32" s="267">
        <v>2.2284999999999968</v>
      </c>
      <c r="AE32" s="276">
        <v>7.7294950733790557E-3</v>
      </c>
      <c r="AF32" s="269">
        <v>291.54610000000002</v>
      </c>
    </row>
    <row r="33" spans="1:33" x14ac:dyDescent="0.25">
      <c r="A33" s="230" t="s">
        <v>142</v>
      </c>
      <c r="B33" s="223">
        <v>252.49</v>
      </c>
      <c r="C33" s="223" t="s">
        <v>171</v>
      </c>
      <c r="D33" s="223">
        <v>209.27950000000001</v>
      </c>
      <c r="E33" s="223">
        <v>263.47000000000003</v>
      </c>
      <c r="F33" s="223">
        <v>240.69</v>
      </c>
      <c r="G33" s="223">
        <v>238.68</v>
      </c>
      <c r="H33" s="223">
        <v>289.54000000000002</v>
      </c>
      <c r="I33" s="223">
        <v>233.2</v>
      </c>
      <c r="J33" s="223">
        <v>204.38</v>
      </c>
      <c r="K33" s="223">
        <v>313</v>
      </c>
      <c r="L33" s="223" t="s">
        <v>171</v>
      </c>
      <c r="M33" s="223">
        <v>238.58</v>
      </c>
      <c r="N33" s="223" t="s">
        <v>171</v>
      </c>
      <c r="O33" s="223">
        <v>206.92</v>
      </c>
      <c r="P33" s="223">
        <v>230.91</v>
      </c>
      <c r="Q33" s="223">
        <v>241.42</v>
      </c>
      <c r="R33" s="223">
        <v>187.79419999999999</v>
      </c>
      <c r="S33" s="223" t="s">
        <v>171</v>
      </c>
      <c r="T33" s="223">
        <v>253</v>
      </c>
      <c r="U33" s="223">
        <v>223.37</v>
      </c>
      <c r="V33" s="223">
        <v>234.28370000000001</v>
      </c>
      <c r="W33" s="223">
        <v>194.24</v>
      </c>
      <c r="X33" s="223">
        <v>228.4828</v>
      </c>
      <c r="Y33" s="223">
        <v>188.06</v>
      </c>
      <c r="Z33" s="223">
        <v>162.22</v>
      </c>
      <c r="AA33" s="223">
        <v>293.7</v>
      </c>
      <c r="AB33" s="223">
        <v>384.73869999999999</v>
      </c>
      <c r="AC33" s="224">
        <v>243.30119999999999</v>
      </c>
      <c r="AD33" s="267">
        <v>3.6175000000000068</v>
      </c>
      <c r="AE33" s="276">
        <v>1.5092807729520263E-2</v>
      </c>
      <c r="AF33" s="269">
        <v>262.96269999999998</v>
      </c>
    </row>
    <row r="34" spans="1:33" x14ac:dyDescent="0.25">
      <c r="A34" s="231" t="s">
        <v>143</v>
      </c>
      <c r="B34" s="225">
        <v>242.49</v>
      </c>
      <c r="C34" s="225">
        <v>207.8587</v>
      </c>
      <c r="D34" s="225">
        <v>216.71180000000001</v>
      </c>
      <c r="E34" s="225">
        <v>276.63679999999999</v>
      </c>
      <c r="F34" s="225">
        <v>245.49</v>
      </c>
      <c r="G34" s="225">
        <v>240.01</v>
      </c>
      <c r="H34" s="225">
        <v>293.47000000000003</v>
      </c>
      <c r="I34" s="225">
        <v>203.37</v>
      </c>
      <c r="J34" s="225">
        <v>236.81</v>
      </c>
      <c r="K34" s="225">
        <v>298</v>
      </c>
      <c r="L34" s="225">
        <v>243.84700000000001</v>
      </c>
      <c r="M34" s="225">
        <v>260.18</v>
      </c>
      <c r="N34" s="225" t="s">
        <v>171</v>
      </c>
      <c r="O34" s="225">
        <v>212.9</v>
      </c>
      <c r="P34" s="225">
        <v>243.52</v>
      </c>
      <c r="Q34" s="225">
        <v>254.78</v>
      </c>
      <c r="R34" s="225">
        <v>180.374</v>
      </c>
      <c r="S34" s="225">
        <v>222.84</v>
      </c>
      <c r="T34" s="225">
        <v>264</v>
      </c>
      <c r="U34" s="225">
        <v>224.56</v>
      </c>
      <c r="V34" s="225">
        <v>247.7741</v>
      </c>
      <c r="W34" s="225">
        <v>205.34</v>
      </c>
      <c r="X34" s="225">
        <v>232.13300000000001</v>
      </c>
      <c r="Y34" s="225">
        <v>206.79</v>
      </c>
      <c r="Z34" s="225">
        <v>194.09</v>
      </c>
      <c r="AA34" s="225">
        <v>302.85000000000002</v>
      </c>
      <c r="AB34" s="225">
        <v>398.98829999999998</v>
      </c>
      <c r="AC34" s="226">
        <v>264.75560000000002</v>
      </c>
      <c r="AD34" s="278">
        <v>4.0878000000000156</v>
      </c>
      <c r="AE34" s="279">
        <v>1.5682029003966091E-2</v>
      </c>
      <c r="AF34" s="272">
        <v>273.62740000000002</v>
      </c>
      <c r="AG34" s="262"/>
    </row>
    <row r="35" spans="1:33" ht="15" customHeight="1" x14ac:dyDescent="0.25">
      <c r="A35" s="230" t="s">
        <v>144</v>
      </c>
      <c r="B35" s="222">
        <v>239.23</v>
      </c>
      <c r="C35" s="222">
        <v>214.65389999999999</v>
      </c>
      <c r="D35" s="222">
        <v>212.57849999999999</v>
      </c>
      <c r="E35" s="222">
        <v>276.0994</v>
      </c>
      <c r="F35" s="222">
        <v>250.06</v>
      </c>
      <c r="G35" s="222">
        <v>242.98</v>
      </c>
      <c r="H35" s="222">
        <v>293.47000000000003</v>
      </c>
      <c r="I35" s="222" t="s">
        <v>171</v>
      </c>
      <c r="J35" s="222">
        <v>288.47000000000003</v>
      </c>
      <c r="K35" s="222">
        <v>288</v>
      </c>
      <c r="L35" s="222" t="s">
        <v>171</v>
      </c>
      <c r="M35" s="222">
        <v>251.65</v>
      </c>
      <c r="N35" s="222" t="s">
        <v>171</v>
      </c>
      <c r="O35" s="222">
        <v>211.59</v>
      </c>
      <c r="P35" s="222">
        <v>235.08</v>
      </c>
      <c r="Q35" s="222">
        <v>259.48</v>
      </c>
      <c r="R35" s="222">
        <v>171.75370000000001</v>
      </c>
      <c r="S35" s="222" t="s">
        <v>171</v>
      </c>
      <c r="T35" s="222">
        <v>270</v>
      </c>
      <c r="U35" s="222">
        <v>224.56</v>
      </c>
      <c r="V35" s="222">
        <v>249.79759999999999</v>
      </c>
      <c r="W35" s="222">
        <v>212.37</v>
      </c>
      <c r="X35" s="222">
        <v>238.8484</v>
      </c>
      <c r="Y35" s="222">
        <v>218.72</v>
      </c>
      <c r="Z35" s="222">
        <v>208.11</v>
      </c>
      <c r="AA35" s="222">
        <v>273.7</v>
      </c>
      <c r="AB35" s="222">
        <v>382.2987</v>
      </c>
      <c r="AC35" s="224">
        <v>272.02330000000001</v>
      </c>
      <c r="AD35" s="267">
        <v>4.6098999999999819</v>
      </c>
      <c r="AE35" s="276">
        <v>1.7238851904953112E-2</v>
      </c>
      <c r="AF35" s="277">
        <v>275.19380000000001</v>
      </c>
      <c r="AG35" s="261"/>
    </row>
    <row r="36" spans="1:33" ht="15" customHeight="1" x14ac:dyDescent="0.25">
      <c r="A36" s="230" t="s">
        <v>145</v>
      </c>
      <c r="B36" s="222">
        <v>198.12</v>
      </c>
      <c r="C36" s="222">
        <v>204.68860000000001</v>
      </c>
      <c r="D36" s="222">
        <v>175.72049999999999</v>
      </c>
      <c r="E36" s="222">
        <v>225.31319999999999</v>
      </c>
      <c r="F36" s="222">
        <v>204.84</v>
      </c>
      <c r="G36" s="222">
        <v>218.4</v>
      </c>
      <c r="H36" s="222">
        <v>259.57</v>
      </c>
      <c r="I36" s="222" t="s">
        <v>171</v>
      </c>
      <c r="J36" s="222">
        <v>192.56</v>
      </c>
      <c r="K36" s="222">
        <v>249</v>
      </c>
      <c r="L36" s="222" t="s">
        <v>171</v>
      </c>
      <c r="M36" s="222">
        <v>213.91</v>
      </c>
      <c r="N36" s="222">
        <v>180</v>
      </c>
      <c r="O36" s="222">
        <v>179.27</v>
      </c>
      <c r="P36" s="222">
        <v>203.74</v>
      </c>
      <c r="Q36" s="222">
        <v>207.07</v>
      </c>
      <c r="R36" s="222">
        <v>161.4</v>
      </c>
      <c r="S36" s="222">
        <v>213.92</v>
      </c>
      <c r="T36" s="222">
        <v>231</v>
      </c>
      <c r="U36" s="222">
        <v>187.4</v>
      </c>
      <c r="V36" s="222">
        <v>208.2022</v>
      </c>
      <c r="W36" s="222">
        <v>182.3</v>
      </c>
      <c r="X36" s="222">
        <v>220.30770000000001</v>
      </c>
      <c r="Y36" s="222">
        <v>158.1</v>
      </c>
      <c r="Z36" s="222">
        <v>139.72999999999999</v>
      </c>
      <c r="AA36" s="222">
        <v>264.10000000000002</v>
      </c>
      <c r="AB36" s="222">
        <v>330.57080000000002</v>
      </c>
      <c r="AC36" s="224">
        <v>220.57429999999999</v>
      </c>
      <c r="AD36" s="267">
        <v>4.1904999999999859</v>
      </c>
      <c r="AE36" s="276">
        <v>1.9366052356969421E-2</v>
      </c>
      <c r="AF36" s="277">
        <v>226.2611</v>
      </c>
      <c r="AG36" s="261"/>
    </row>
    <row r="37" spans="1:33" ht="15.75" thickBot="1" x14ac:dyDescent="0.3">
      <c r="A37" s="230" t="s">
        <v>146</v>
      </c>
      <c r="B37" s="223">
        <v>195.91</v>
      </c>
      <c r="C37" s="223">
        <v>219.1277</v>
      </c>
      <c r="D37" s="223">
        <v>187.05850000000001</v>
      </c>
      <c r="E37" s="223">
        <v>252.04990000000001</v>
      </c>
      <c r="F37" s="223">
        <v>214.76</v>
      </c>
      <c r="G37" s="223">
        <v>219.76</v>
      </c>
      <c r="H37" s="223">
        <v>279.68</v>
      </c>
      <c r="I37" s="223" t="s">
        <v>171</v>
      </c>
      <c r="J37" s="223">
        <v>199.98</v>
      </c>
      <c r="K37" s="223">
        <v>274</v>
      </c>
      <c r="L37" s="223">
        <v>231.5154</v>
      </c>
      <c r="M37" s="223">
        <v>237.51</v>
      </c>
      <c r="N37" s="223">
        <v>180</v>
      </c>
      <c r="O37" s="223">
        <v>185.62</v>
      </c>
      <c r="P37" s="223">
        <v>188.93</v>
      </c>
      <c r="Q37" s="223">
        <v>204.21</v>
      </c>
      <c r="R37" s="223">
        <v>173.1962</v>
      </c>
      <c r="S37" s="223">
        <v>217.88</v>
      </c>
      <c r="T37" s="223">
        <v>239</v>
      </c>
      <c r="U37" s="223">
        <v>185.04</v>
      </c>
      <c r="V37" s="223">
        <v>229.3372</v>
      </c>
      <c r="W37" s="223">
        <v>194.09</v>
      </c>
      <c r="X37" s="223">
        <v>231.9092</v>
      </c>
      <c r="Y37" s="223">
        <v>172.45</v>
      </c>
      <c r="Z37" s="223" t="s">
        <v>170</v>
      </c>
      <c r="AA37" s="223">
        <v>277.79000000000002</v>
      </c>
      <c r="AB37" s="223">
        <v>369.12270000000001</v>
      </c>
      <c r="AC37" s="224">
        <v>258.77960000000002</v>
      </c>
      <c r="AD37" s="267">
        <v>3.7408000000000072</v>
      </c>
      <c r="AE37" s="276">
        <v>1.4667572149806185E-2</v>
      </c>
      <c r="AF37" s="269">
        <v>245.17930000000001</v>
      </c>
      <c r="AG37" s="261"/>
    </row>
    <row r="38" spans="1:33" ht="15" customHeight="1" thickBot="1" x14ac:dyDescent="0.3">
      <c r="A38" s="227" t="s">
        <v>147</v>
      </c>
      <c r="B38" s="228">
        <v>225.6611</v>
      </c>
      <c r="C38" s="228">
        <v>209.99930000000001</v>
      </c>
      <c r="D38" s="228">
        <v>205.40719999999999</v>
      </c>
      <c r="E38" s="228">
        <v>253.30850000000001</v>
      </c>
      <c r="F38" s="228">
        <v>240.0249</v>
      </c>
      <c r="G38" s="228" t="s">
        <v>170</v>
      </c>
      <c r="H38" s="228">
        <v>291.79849999999999</v>
      </c>
      <c r="I38" s="228">
        <v>218.50649999999999</v>
      </c>
      <c r="J38" s="228">
        <v>218.1302</v>
      </c>
      <c r="K38" s="228">
        <v>318.09899999999999</v>
      </c>
      <c r="L38" s="228">
        <v>240.50120000000001</v>
      </c>
      <c r="M38" s="228">
        <v>234.3023</v>
      </c>
      <c r="N38" s="228">
        <v>180</v>
      </c>
      <c r="O38" s="228">
        <v>204.53479999999999</v>
      </c>
      <c r="P38" s="228" t="s">
        <v>170</v>
      </c>
      <c r="Q38" s="228">
        <v>293.88049999999998</v>
      </c>
      <c r="R38" s="228">
        <v>173.80959999999999</v>
      </c>
      <c r="S38" s="228">
        <v>215.74090000000001</v>
      </c>
      <c r="T38" s="228">
        <v>253.01150000000001</v>
      </c>
      <c r="U38" s="228">
        <v>227.864</v>
      </c>
      <c r="V38" s="228">
        <v>238.34469999999999</v>
      </c>
      <c r="W38" s="228">
        <v>200.18559999999999</v>
      </c>
      <c r="X38" s="228">
        <v>227.5453</v>
      </c>
      <c r="Y38" s="228">
        <v>195.80439999999999</v>
      </c>
      <c r="Z38" s="228" t="s">
        <v>170</v>
      </c>
      <c r="AA38" s="228">
        <v>279.15589999999997</v>
      </c>
      <c r="AB38" s="228">
        <v>378.2903</v>
      </c>
      <c r="AC38" s="229">
        <v>268.70830000000001</v>
      </c>
      <c r="AD38" s="280">
        <v>3.1632000000000176</v>
      </c>
      <c r="AE38" s="281">
        <v>1.1912100806981574E-2</v>
      </c>
      <c r="AF38" s="275">
        <v>261.92559999999997</v>
      </c>
      <c r="AG38" s="261"/>
    </row>
    <row r="39" spans="1:33" ht="15" customHeight="1" x14ac:dyDescent="0.25">
      <c r="A39" s="230" t="s">
        <v>148</v>
      </c>
      <c r="B39" s="222">
        <v>369</v>
      </c>
      <c r="C39" s="222" t="s">
        <v>171</v>
      </c>
      <c r="D39" s="222" t="s">
        <v>170</v>
      </c>
      <c r="E39" s="222">
        <v>345.42660000000001</v>
      </c>
      <c r="F39" s="222">
        <v>349.75</v>
      </c>
      <c r="G39" s="222" t="s">
        <v>171</v>
      </c>
      <c r="H39" s="222">
        <v>387.49</v>
      </c>
      <c r="I39" s="222" t="s">
        <v>171</v>
      </c>
      <c r="J39" s="222">
        <v>371.68</v>
      </c>
      <c r="K39" s="222">
        <v>463</v>
      </c>
      <c r="L39" s="222" t="s">
        <v>171</v>
      </c>
      <c r="M39" s="222">
        <v>444.58</v>
      </c>
      <c r="N39" s="222" t="s">
        <v>171</v>
      </c>
      <c r="O39" s="222" t="s">
        <v>171</v>
      </c>
      <c r="P39" s="222" t="s">
        <v>170</v>
      </c>
      <c r="Q39" s="222">
        <v>417.66</v>
      </c>
      <c r="R39" s="222" t="s">
        <v>171</v>
      </c>
      <c r="S39" s="222" t="s">
        <v>171</v>
      </c>
      <c r="T39" s="222" t="s">
        <v>171</v>
      </c>
      <c r="U39" s="222">
        <v>376.5</v>
      </c>
      <c r="V39" s="222">
        <v>315.67590000000001</v>
      </c>
      <c r="W39" s="222">
        <v>372.76</v>
      </c>
      <c r="X39" s="222" t="s">
        <v>171</v>
      </c>
      <c r="Y39" s="222">
        <v>314.04000000000002</v>
      </c>
      <c r="Z39" s="222" t="s">
        <v>171</v>
      </c>
      <c r="AA39" s="222">
        <v>426.12</v>
      </c>
      <c r="AB39" s="222">
        <v>425.63310000000001</v>
      </c>
      <c r="AC39" s="224">
        <v>424.58819999999997</v>
      </c>
      <c r="AD39" s="267">
        <v>-3.5921000000000163</v>
      </c>
      <c r="AE39" s="276">
        <v>-8.3892229511727257E-3</v>
      </c>
      <c r="AF39" s="277">
        <v>414.08010000000002</v>
      </c>
      <c r="AG39" s="261"/>
    </row>
    <row r="40" spans="1:33" ht="15" customHeight="1" x14ac:dyDescent="0.25">
      <c r="A40" s="230" t="s">
        <v>149</v>
      </c>
      <c r="B40" s="223">
        <v>347</v>
      </c>
      <c r="C40" s="223" t="s">
        <v>171</v>
      </c>
      <c r="D40" s="223" t="s">
        <v>170</v>
      </c>
      <c r="E40" s="223">
        <v>341.66460000000001</v>
      </c>
      <c r="F40" s="223">
        <v>347.55</v>
      </c>
      <c r="G40" s="223">
        <v>282.37</v>
      </c>
      <c r="H40" s="223">
        <v>392.03</v>
      </c>
      <c r="I40" s="223" t="s">
        <v>171</v>
      </c>
      <c r="J40" s="223">
        <v>371.4</v>
      </c>
      <c r="K40" s="223">
        <v>479</v>
      </c>
      <c r="L40" s="223">
        <v>346.87529999999998</v>
      </c>
      <c r="M40" s="223">
        <v>448.5</v>
      </c>
      <c r="N40" s="223" t="s">
        <v>171</v>
      </c>
      <c r="O40" s="223" t="s">
        <v>171</v>
      </c>
      <c r="P40" s="223" t="s">
        <v>170</v>
      </c>
      <c r="Q40" s="223">
        <v>426.36</v>
      </c>
      <c r="R40" s="223" t="s">
        <v>171</v>
      </c>
      <c r="S40" s="223" t="s">
        <v>171</v>
      </c>
      <c r="T40" s="223" t="s">
        <v>171</v>
      </c>
      <c r="U40" s="223">
        <v>369.59</v>
      </c>
      <c r="V40" s="223">
        <v>320.62240000000003</v>
      </c>
      <c r="W40" s="223">
        <v>387.41</v>
      </c>
      <c r="X40" s="223" t="s">
        <v>171</v>
      </c>
      <c r="Y40" s="223">
        <v>310.47000000000003</v>
      </c>
      <c r="Z40" s="223">
        <v>384.55</v>
      </c>
      <c r="AA40" s="223">
        <v>431.51</v>
      </c>
      <c r="AB40" s="223">
        <v>440.3707</v>
      </c>
      <c r="AC40" s="224">
        <v>421.2706</v>
      </c>
      <c r="AD40" s="267">
        <v>5.8781000000000176</v>
      </c>
      <c r="AE40" s="276">
        <v>1.4150712879987148E-2</v>
      </c>
      <c r="AF40" s="269">
        <v>417.12479999999999</v>
      </c>
    </row>
    <row r="41" spans="1:33" ht="15" customHeight="1" x14ac:dyDescent="0.25">
      <c r="A41" s="230" t="s">
        <v>150</v>
      </c>
      <c r="B41" s="223">
        <v>331.5</v>
      </c>
      <c r="C41" s="223" t="s">
        <v>171</v>
      </c>
      <c r="D41" s="223">
        <v>246.09970000000001</v>
      </c>
      <c r="E41" s="223">
        <v>318.4212</v>
      </c>
      <c r="F41" s="223">
        <v>337.22</v>
      </c>
      <c r="G41" s="223" t="s">
        <v>171</v>
      </c>
      <c r="H41" s="223">
        <v>372.56</v>
      </c>
      <c r="I41" s="223" t="s">
        <v>171</v>
      </c>
      <c r="J41" s="223">
        <v>323.31</v>
      </c>
      <c r="K41" s="223">
        <v>396</v>
      </c>
      <c r="L41" s="223">
        <v>353.5052</v>
      </c>
      <c r="M41" s="223">
        <v>458.81</v>
      </c>
      <c r="N41" s="223" t="s">
        <v>171</v>
      </c>
      <c r="O41" s="223">
        <v>233.18</v>
      </c>
      <c r="P41" s="223">
        <v>277.97000000000003</v>
      </c>
      <c r="Q41" s="223">
        <v>395.31</v>
      </c>
      <c r="R41" s="223" t="s">
        <v>171</v>
      </c>
      <c r="S41" s="223">
        <v>282.26</v>
      </c>
      <c r="T41" s="223">
        <v>310</v>
      </c>
      <c r="U41" s="223">
        <v>341.04</v>
      </c>
      <c r="V41" s="223">
        <v>308.48099999999999</v>
      </c>
      <c r="W41" s="223">
        <v>374.57</v>
      </c>
      <c r="X41" s="223">
        <v>252.00810000000001</v>
      </c>
      <c r="Y41" s="223">
        <v>295.55</v>
      </c>
      <c r="Z41" s="223" t="s">
        <v>170</v>
      </c>
      <c r="AA41" s="223">
        <v>366.34</v>
      </c>
      <c r="AB41" s="223">
        <v>427.38990000000001</v>
      </c>
      <c r="AC41" s="224">
        <v>356.08659999999998</v>
      </c>
      <c r="AD41" s="267">
        <v>1.0284999999999513</v>
      </c>
      <c r="AE41" s="276">
        <v>2.8967090174818466E-3</v>
      </c>
      <c r="AF41" s="269">
        <v>400.19</v>
      </c>
    </row>
    <row r="42" spans="1:33" ht="15" customHeight="1" x14ac:dyDescent="0.25">
      <c r="A42" s="232" t="s">
        <v>151</v>
      </c>
      <c r="B42" s="225">
        <v>312</v>
      </c>
      <c r="C42" s="225" t="s">
        <v>171</v>
      </c>
      <c r="D42" s="225">
        <v>242.42150000000001</v>
      </c>
      <c r="E42" s="225">
        <v>327.69170000000003</v>
      </c>
      <c r="F42" s="225">
        <v>329.84</v>
      </c>
      <c r="G42" s="225" t="s">
        <v>170</v>
      </c>
      <c r="H42" s="225">
        <v>379.61</v>
      </c>
      <c r="I42" s="225" t="s">
        <v>171</v>
      </c>
      <c r="J42" s="225">
        <v>365.26</v>
      </c>
      <c r="K42" s="225">
        <v>406</v>
      </c>
      <c r="L42" s="225">
        <v>351.5163</v>
      </c>
      <c r="M42" s="225">
        <v>424.62</v>
      </c>
      <c r="N42" s="225" t="s">
        <v>171</v>
      </c>
      <c r="O42" s="225">
        <v>215.84</v>
      </c>
      <c r="P42" s="225">
        <v>287.75</v>
      </c>
      <c r="Q42" s="225">
        <v>392.14</v>
      </c>
      <c r="R42" s="225" t="s">
        <v>171</v>
      </c>
      <c r="S42" s="225" t="s">
        <v>171</v>
      </c>
      <c r="T42" s="225">
        <v>253</v>
      </c>
      <c r="U42" s="225">
        <v>339.93</v>
      </c>
      <c r="V42" s="225">
        <v>310.05489999999998</v>
      </c>
      <c r="W42" s="225">
        <v>367.27</v>
      </c>
      <c r="X42" s="225">
        <v>283.26100000000002</v>
      </c>
      <c r="Y42" s="225">
        <v>300.41000000000003</v>
      </c>
      <c r="Z42" s="225" t="s">
        <v>170</v>
      </c>
      <c r="AA42" s="225">
        <v>383.07</v>
      </c>
      <c r="AB42" s="225">
        <v>436.6619</v>
      </c>
      <c r="AC42" s="226">
        <v>369.88929999999999</v>
      </c>
      <c r="AD42" s="278">
        <v>1.5255999999999972</v>
      </c>
      <c r="AE42" s="279">
        <v>4.1415590081215203E-3</v>
      </c>
      <c r="AF42" s="272">
        <v>407.06220000000002</v>
      </c>
    </row>
    <row r="43" spans="1:33" ht="15" customHeight="1" x14ac:dyDescent="0.25">
      <c r="A43" s="230" t="s">
        <v>152</v>
      </c>
      <c r="B43" s="223" t="s">
        <v>171</v>
      </c>
      <c r="C43" s="223" t="s">
        <v>171</v>
      </c>
      <c r="D43" s="223">
        <v>242.9144</v>
      </c>
      <c r="E43" s="223">
        <v>308.21019999999999</v>
      </c>
      <c r="F43" s="223">
        <v>243.06</v>
      </c>
      <c r="G43" s="223">
        <v>284.33999999999997</v>
      </c>
      <c r="H43" s="223">
        <v>380.44</v>
      </c>
      <c r="I43" s="223" t="s">
        <v>171</v>
      </c>
      <c r="J43" s="223">
        <v>356.32</v>
      </c>
      <c r="K43" s="223">
        <v>378</v>
      </c>
      <c r="L43" s="223">
        <v>348.73169999999999</v>
      </c>
      <c r="M43" s="223" t="s">
        <v>171</v>
      </c>
      <c r="N43" s="223" t="s">
        <v>171</v>
      </c>
      <c r="O43" s="223">
        <v>235.43</v>
      </c>
      <c r="P43" s="223">
        <v>248.32</v>
      </c>
      <c r="Q43" s="223">
        <v>373.81</v>
      </c>
      <c r="R43" s="223" t="s">
        <v>171</v>
      </c>
      <c r="S43" s="223">
        <v>356.54</v>
      </c>
      <c r="T43" s="223" t="s">
        <v>171</v>
      </c>
      <c r="U43" s="223">
        <v>330.14</v>
      </c>
      <c r="V43" s="223">
        <v>306.6823</v>
      </c>
      <c r="W43" s="223">
        <v>364.7</v>
      </c>
      <c r="X43" s="223">
        <v>288.91699999999997</v>
      </c>
      <c r="Y43" s="223">
        <v>290.02999999999997</v>
      </c>
      <c r="Z43" s="223" t="s">
        <v>171</v>
      </c>
      <c r="AA43" s="223">
        <v>367.49</v>
      </c>
      <c r="AB43" s="223">
        <v>435.4907</v>
      </c>
      <c r="AC43" s="224">
        <v>348.62020000000001</v>
      </c>
      <c r="AD43" s="267">
        <v>2.4077000000000339</v>
      </c>
      <c r="AE43" s="276">
        <v>6.954399393436228E-3</v>
      </c>
      <c r="AF43" s="269">
        <v>409.04660000000001</v>
      </c>
    </row>
    <row r="44" spans="1:33" ht="15" customHeight="1" x14ac:dyDescent="0.25">
      <c r="A44" s="230" t="s">
        <v>153</v>
      </c>
      <c r="B44" s="222" t="s">
        <v>171</v>
      </c>
      <c r="C44" s="222" t="s">
        <v>171</v>
      </c>
      <c r="D44" s="222">
        <v>214.1712</v>
      </c>
      <c r="E44" s="222">
        <v>277.846</v>
      </c>
      <c r="F44" s="222">
        <v>252.42</v>
      </c>
      <c r="G44" s="222" t="s">
        <v>170</v>
      </c>
      <c r="H44" s="222">
        <v>347.13</v>
      </c>
      <c r="I44" s="222">
        <v>444.67</v>
      </c>
      <c r="J44" s="222">
        <v>297.23</v>
      </c>
      <c r="K44" s="222">
        <v>318</v>
      </c>
      <c r="L44" s="222">
        <v>326.45530000000002</v>
      </c>
      <c r="M44" s="222">
        <v>279.43</v>
      </c>
      <c r="N44" s="222" t="s">
        <v>171</v>
      </c>
      <c r="O44" s="222">
        <v>186.78</v>
      </c>
      <c r="P44" s="222">
        <v>237.95</v>
      </c>
      <c r="Q44" s="222">
        <v>257.25</v>
      </c>
      <c r="R44" s="222">
        <v>184.45240000000001</v>
      </c>
      <c r="S44" s="222">
        <v>356.54</v>
      </c>
      <c r="T44" s="222">
        <v>247</v>
      </c>
      <c r="U44" s="222">
        <v>245.04</v>
      </c>
      <c r="V44" s="222">
        <v>273.63069999999999</v>
      </c>
      <c r="W44" s="222">
        <v>318.89</v>
      </c>
      <c r="X44" s="222">
        <v>256.8861</v>
      </c>
      <c r="Y44" s="222">
        <v>243.84</v>
      </c>
      <c r="Z44" s="222">
        <v>204.55</v>
      </c>
      <c r="AA44" s="222">
        <v>309.73</v>
      </c>
      <c r="AB44" s="222">
        <v>377.8091</v>
      </c>
      <c r="AC44" s="224">
        <v>286.69490000000002</v>
      </c>
      <c r="AD44" s="267">
        <v>-0.13549999999997908</v>
      </c>
      <c r="AE44" s="276">
        <v>-4.7240459867570195E-4</v>
      </c>
      <c r="AF44" s="277">
        <v>364.82080000000002</v>
      </c>
    </row>
    <row r="45" spans="1:33" ht="15" customHeight="1" x14ac:dyDescent="0.25">
      <c r="A45" s="230" t="s">
        <v>154</v>
      </c>
      <c r="B45" s="222" t="s">
        <v>171</v>
      </c>
      <c r="C45" s="222">
        <v>208.6103</v>
      </c>
      <c r="D45" s="222">
        <v>226.1918</v>
      </c>
      <c r="E45" s="222">
        <v>300.01459999999997</v>
      </c>
      <c r="F45" s="222">
        <v>255.85</v>
      </c>
      <c r="G45" s="222">
        <v>241.77</v>
      </c>
      <c r="H45" s="222">
        <v>366.79</v>
      </c>
      <c r="I45" s="222">
        <v>329.14</v>
      </c>
      <c r="J45" s="222">
        <v>280.82</v>
      </c>
      <c r="K45" s="222">
        <v>320</v>
      </c>
      <c r="L45" s="222">
        <v>326.19009999999997</v>
      </c>
      <c r="M45" s="222">
        <v>283.02</v>
      </c>
      <c r="N45" s="222">
        <v>235</v>
      </c>
      <c r="O45" s="222">
        <v>192.81</v>
      </c>
      <c r="P45" s="222">
        <v>247.59</v>
      </c>
      <c r="Q45" s="222">
        <v>256.73</v>
      </c>
      <c r="R45" s="222">
        <v>188.3425</v>
      </c>
      <c r="S45" s="222" t="s">
        <v>171</v>
      </c>
      <c r="T45" s="222">
        <v>239</v>
      </c>
      <c r="U45" s="222">
        <v>235.97</v>
      </c>
      <c r="V45" s="222">
        <v>291.3931</v>
      </c>
      <c r="W45" s="222">
        <v>328.5</v>
      </c>
      <c r="X45" s="222">
        <v>257.8304</v>
      </c>
      <c r="Y45" s="222">
        <v>265.32</v>
      </c>
      <c r="Z45" s="222" t="s">
        <v>170</v>
      </c>
      <c r="AA45" s="222">
        <v>323.27999999999997</v>
      </c>
      <c r="AB45" s="222">
        <v>411.48110000000003</v>
      </c>
      <c r="AC45" s="224">
        <v>306.113</v>
      </c>
      <c r="AD45" s="267">
        <v>1.1206999999999994</v>
      </c>
      <c r="AE45" s="276">
        <v>3.6745189960534219E-3</v>
      </c>
      <c r="AF45" s="277">
        <v>386.72609999999997</v>
      </c>
    </row>
    <row r="46" spans="1:33" ht="15" customHeight="1" thickBot="1" x14ac:dyDescent="0.3">
      <c r="A46" s="230" t="s">
        <v>155</v>
      </c>
      <c r="B46" s="223" t="s">
        <v>171</v>
      </c>
      <c r="C46" s="223" t="s">
        <v>171</v>
      </c>
      <c r="D46" s="223">
        <v>223.12029999999999</v>
      </c>
      <c r="E46" s="223">
        <v>290.34100000000001</v>
      </c>
      <c r="F46" s="223" t="s">
        <v>171</v>
      </c>
      <c r="G46" s="223">
        <v>243.24</v>
      </c>
      <c r="H46" s="223">
        <v>366.05</v>
      </c>
      <c r="I46" s="223" t="s">
        <v>171</v>
      </c>
      <c r="J46" s="223">
        <v>281.7</v>
      </c>
      <c r="K46" s="223">
        <v>339</v>
      </c>
      <c r="L46" s="223" t="s">
        <v>171</v>
      </c>
      <c r="M46" s="223">
        <v>311.77999999999997</v>
      </c>
      <c r="N46" s="223" t="s">
        <v>171</v>
      </c>
      <c r="O46" s="223">
        <v>220.58</v>
      </c>
      <c r="P46" s="223">
        <v>232.22</v>
      </c>
      <c r="Q46" s="223" t="s">
        <v>171</v>
      </c>
      <c r="R46" s="223" t="s">
        <v>171</v>
      </c>
      <c r="S46" s="223" t="s">
        <v>171</v>
      </c>
      <c r="T46" s="223">
        <v>248</v>
      </c>
      <c r="U46" s="223">
        <v>249.86</v>
      </c>
      <c r="V46" s="223">
        <v>289.59440000000001</v>
      </c>
      <c r="W46" s="223">
        <v>330</v>
      </c>
      <c r="X46" s="223">
        <v>264.89479999999998</v>
      </c>
      <c r="Y46" s="223">
        <v>256.32</v>
      </c>
      <c r="Z46" s="223" t="s">
        <v>171</v>
      </c>
      <c r="AA46" s="223">
        <v>320.7</v>
      </c>
      <c r="AB46" s="223">
        <v>411.96910000000003</v>
      </c>
      <c r="AC46" s="224">
        <v>345.35640000000001</v>
      </c>
      <c r="AD46" s="267">
        <v>1.6582000000000221</v>
      </c>
      <c r="AE46" s="276">
        <v>4.824581566036823E-3</v>
      </c>
      <c r="AF46" s="269">
        <v>392.6952</v>
      </c>
    </row>
    <row r="47" spans="1:33" ht="15" customHeight="1" thickBot="1" x14ac:dyDescent="0.3">
      <c r="A47" s="227" t="s">
        <v>156</v>
      </c>
      <c r="B47" s="228">
        <v>345.44330000000002</v>
      </c>
      <c r="C47" s="228">
        <v>208.6103</v>
      </c>
      <c r="D47" s="228" t="s">
        <v>170</v>
      </c>
      <c r="E47" s="228">
        <v>310.50389999999999</v>
      </c>
      <c r="F47" s="228">
        <v>308.26740000000001</v>
      </c>
      <c r="G47" s="228" t="s">
        <v>170</v>
      </c>
      <c r="H47" s="228">
        <v>374.61630000000002</v>
      </c>
      <c r="I47" s="228">
        <v>415.38220000000001</v>
      </c>
      <c r="J47" s="228">
        <v>358.49779999999998</v>
      </c>
      <c r="K47" s="228">
        <v>424.25490000000002</v>
      </c>
      <c r="L47" s="228">
        <v>346.88159999999999</v>
      </c>
      <c r="M47" s="228">
        <v>441.96510000000001</v>
      </c>
      <c r="N47" s="228">
        <v>235</v>
      </c>
      <c r="O47" s="228">
        <v>200.37190000000001</v>
      </c>
      <c r="P47" s="228" t="s">
        <v>170</v>
      </c>
      <c r="Q47" s="228">
        <v>376.28469999999999</v>
      </c>
      <c r="R47" s="228">
        <v>185.804</v>
      </c>
      <c r="S47" s="228">
        <v>335.54050000000001</v>
      </c>
      <c r="T47" s="228">
        <v>247.52209999999999</v>
      </c>
      <c r="U47" s="228">
        <v>339.45209999999997</v>
      </c>
      <c r="V47" s="228">
        <v>296.0745</v>
      </c>
      <c r="W47" s="228">
        <v>356.78199999999998</v>
      </c>
      <c r="X47" s="228">
        <v>261.3442</v>
      </c>
      <c r="Y47" s="228">
        <v>289.29930000000002</v>
      </c>
      <c r="Z47" s="228" t="s">
        <v>170</v>
      </c>
      <c r="AA47" s="228">
        <v>335.15530000000001</v>
      </c>
      <c r="AB47" s="228">
        <v>420.96629999999999</v>
      </c>
      <c r="AC47" s="229">
        <v>365.762</v>
      </c>
      <c r="AD47" s="280">
        <v>1.8820999999999799</v>
      </c>
      <c r="AE47" s="281">
        <v>5.1723109740329232E-3</v>
      </c>
      <c r="AF47" s="275">
        <v>402.35750000000002</v>
      </c>
    </row>
    <row r="48" spans="1:33" ht="15" customHeight="1" thickBot="1" x14ac:dyDescent="0.3">
      <c r="A48" s="230" t="s">
        <v>157</v>
      </c>
      <c r="B48" s="282">
        <v>258.15289999999999</v>
      </c>
      <c r="C48" s="282">
        <v>234.24770000000001</v>
      </c>
      <c r="D48" s="282">
        <v>254.62039999999999</v>
      </c>
      <c r="E48" s="282">
        <v>294.63010000000003</v>
      </c>
      <c r="F48" s="282">
        <v>306.16180000000003</v>
      </c>
      <c r="G48" s="282">
        <v>241.86500000000001</v>
      </c>
      <c r="H48" s="282">
        <v>350.6841</v>
      </c>
      <c r="I48" s="282">
        <v>366.25479999999999</v>
      </c>
      <c r="J48" s="282">
        <v>330.5566</v>
      </c>
      <c r="K48" s="282">
        <v>350.71640000000002</v>
      </c>
      <c r="L48" s="282">
        <v>317.55669999999998</v>
      </c>
      <c r="M48" s="282">
        <v>372.92349999999999</v>
      </c>
      <c r="N48" s="282">
        <v>259.06920000000002</v>
      </c>
      <c r="O48" s="282">
        <v>212.21209999999999</v>
      </c>
      <c r="P48" s="282">
        <v>244.31180000000001</v>
      </c>
      <c r="Q48" s="282">
        <v>351.26209999999998</v>
      </c>
      <c r="R48" s="282">
        <v>178.0197</v>
      </c>
      <c r="S48" s="282">
        <v>307.04039999999998</v>
      </c>
      <c r="T48" s="282">
        <v>259.23610000000002</v>
      </c>
      <c r="U48" s="282">
        <v>328.81479999999999</v>
      </c>
      <c r="V48" s="282">
        <v>287.32339999999999</v>
      </c>
      <c r="W48" s="282">
        <v>312.13040000000001</v>
      </c>
      <c r="X48" s="282">
        <v>254.37100000000001</v>
      </c>
      <c r="Y48" s="282">
        <v>282.43889999999999</v>
      </c>
      <c r="Z48" s="282">
        <v>243.0318</v>
      </c>
      <c r="AA48" s="282">
        <v>324.58210000000003</v>
      </c>
      <c r="AB48" s="282">
        <v>412.3537</v>
      </c>
      <c r="AC48" s="283">
        <v>329.80599999999998</v>
      </c>
      <c r="AD48" s="273">
        <v>2.1354000000000042</v>
      </c>
      <c r="AE48" s="284">
        <v>6.5169105803206673E-3</v>
      </c>
      <c r="AF48" s="285">
        <v>372.14699999999999</v>
      </c>
    </row>
    <row r="49" spans="1:32" ht="15" customHeight="1" thickBot="1" x14ac:dyDescent="0.3">
      <c r="A49" s="265" t="s">
        <v>158</v>
      </c>
      <c r="B49" s="259">
        <v>0.47210000000001173</v>
      </c>
      <c r="C49" s="259">
        <v>-11.656700000000001</v>
      </c>
      <c r="D49" s="259">
        <v>-4.8300000000011778E-2</v>
      </c>
      <c r="E49" s="259">
        <v>-0.4487999999999488</v>
      </c>
      <c r="F49" s="259">
        <v>1.9126000000000545</v>
      </c>
      <c r="G49" s="259">
        <v>2.9813000000000045</v>
      </c>
      <c r="H49" s="259">
        <v>1.5339999999999918</v>
      </c>
      <c r="I49" s="259">
        <v>19.464599999999962</v>
      </c>
      <c r="J49" s="259">
        <v>-0.367999999999995</v>
      </c>
      <c r="K49" s="259">
        <v>1.7965000000000373</v>
      </c>
      <c r="L49" s="259">
        <v>-12.038600000000031</v>
      </c>
      <c r="M49" s="259">
        <v>2.7033000000000129</v>
      </c>
      <c r="N49" s="259">
        <v>-7.4096999999999866</v>
      </c>
      <c r="O49" s="259">
        <v>3.6560999999999808</v>
      </c>
      <c r="P49" s="259">
        <v>14.620400000000018</v>
      </c>
      <c r="Q49" s="259">
        <v>-7.797800000000052</v>
      </c>
      <c r="R49" s="259">
        <v>-1.1456000000000017</v>
      </c>
      <c r="S49" s="259" t="s">
        <v>171</v>
      </c>
      <c r="T49" s="259">
        <v>8.444800000000015</v>
      </c>
      <c r="U49" s="259">
        <v>2.3920999999999708</v>
      </c>
      <c r="V49" s="259">
        <v>4.3408999999999764</v>
      </c>
      <c r="W49" s="259">
        <v>0.12650000000002137</v>
      </c>
      <c r="X49" s="259">
        <v>4.3923000000000059</v>
      </c>
      <c r="Y49" s="259">
        <v>-3.3999999999991815E-3</v>
      </c>
      <c r="Z49" s="259">
        <v>-2.2691999999999837</v>
      </c>
      <c r="AA49" s="259">
        <v>-2.8583999999999605</v>
      </c>
      <c r="AB49" s="259">
        <v>2.2320000000000277</v>
      </c>
      <c r="AC49" s="260">
        <v>2.1354000000000042</v>
      </c>
      <c r="AD49" s="286" t="s">
        <v>171</v>
      </c>
      <c r="AE49" s="287" t="s">
        <v>171</v>
      </c>
      <c r="AF49" s="288">
        <v>-7.1709999999999923</v>
      </c>
    </row>
    <row r="50" spans="1:32" ht="15" customHeight="1" thickBot="1" x14ac:dyDescent="0.3">
      <c r="A50" s="233" t="s">
        <v>159</v>
      </c>
      <c r="B50" s="228">
        <v>297.29000000000002</v>
      </c>
      <c r="C50" s="228" t="s">
        <v>171</v>
      </c>
      <c r="D50" s="228">
        <v>314.12779999999998</v>
      </c>
      <c r="E50" s="228">
        <v>325.6764</v>
      </c>
      <c r="F50" s="228">
        <v>373.37</v>
      </c>
      <c r="G50" s="228">
        <v>309.47000000000003</v>
      </c>
      <c r="H50" s="228">
        <v>373.98</v>
      </c>
      <c r="I50" s="228">
        <v>391.84</v>
      </c>
      <c r="J50" s="228">
        <v>336.72</v>
      </c>
      <c r="K50" s="228">
        <v>367.5</v>
      </c>
      <c r="L50" s="228">
        <v>324.06849999999997</v>
      </c>
      <c r="M50" s="228">
        <v>377.79</v>
      </c>
      <c r="N50" s="228" t="s">
        <v>171</v>
      </c>
      <c r="O50" s="228">
        <v>238.43</v>
      </c>
      <c r="P50" s="228">
        <v>271.61</v>
      </c>
      <c r="Q50" s="228">
        <v>340.47</v>
      </c>
      <c r="R50" s="228" t="s">
        <v>171</v>
      </c>
      <c r="S50" s="228" t="s">
        <v>171</v>
      </c>
      <c r="T50" s="228">
        <v>313</v>
      </c>
      <c r="U50" s="228">
        <v>382.95</v>
      </c>
      <c r="V50" s="228">
        <v>317.47460000000001</v>
      </c>
      <c r="W50" s="228">
        <v>365.69</v>
      </c>
      <c r="X50" s="228">
        <v>332.90460000000002</v>
      </c>
      <c r="Y50" s="228">
        <v>314.14</v>
      </c>
      <c r="Z50" s="228">
        <v>366.72</v>
      </c>
      <c r="AA50" s="228">
        <v>383.97</v>
      </c>
      <c r="AB50" s="228">
        <v>435.5883</v>
      </c>
      <c r="AC50" s="229">
        <v>355.06959999999998</v>
      </c>
      <c r="AD50" s="280">
        <v>1.1060999999999694</v>
      </c>
      <c r="AE50" s="281">
        <v>3.1248984711700345E-3</v>
      </c>
      <c r="AF50" s="275">
        <v>408.4436</v>
      </c>
    </row>
    <row r="51" spans="1:32" ht="15" customHeight="1" x14ac:dyDescent="0.25"/>
    <row r="52" spans="1:32" ht="15" customHeight="1" x14ac:dyDescent="0.25"/>
    <row r="53" spans="1:32" ht="15" customHeight="1" x14ac:dyDescent="0.25">
      <c r="A53" t="s">
        <v>173</v>
      </c>
    </row>
    <row r="54" spans="1:32" ht="15" customHeight="1" x14ac:dyDescent="0.25"/>
    <row r="55" spans="1:32" ht="15" customHeight="1" x14ac:dyDescent="0.25"/>
    <row r="56" spans="1:32" ht="15" customHeight="1" x14ac:dyDescent="0.25"/>
    <row r="57" spans="1:32" ht="15" customHeight="1" x14ac:dyDescent="0.25"/>
    <row r="58" spans="1:32" ht="15" customHeight="1" x14ac:dyDescent="0.25"/>
    <row r="59" spans="1:32" ht="15" customHeight="1" x14ac:dyDescent="0.25"/>
    <row r="60" spans="1:32" ht="15" customHeight="1" x14ac:dyDescent="0.25"/>
    <row r="61" spans="1:32" ht="15" customHeight="1" x14ac:dyDescent="0.25"/>
    <row r="62" spans="1:32" ht="15" customHeight="1" x14ac:dyDescent="0.25"/>
    <row r="63" spans="1:32" ht="15" customHeight="1" x14ac:dyDescent="0.25"/>
    <row r="64" spans="1:32" ht="15" customHeight="1" x14ac:dyDescent="0.25"/>
    <row r="65" ht="15" customHeight="1" x14ac:dyDescent="0.25"/>
    <row r="66" ht="15" customHeight="1" x14ac:dyDescent="0.25"/>
    <row r="67" ht="15" customHeight="1" x14ac:dyDescent="0.25"/>
    <row r="82" spans="1:56" x14ac:dyDescent="0.25">
      <c r="B82" s="184">
        <v>2019</v>
      </c>
      <c r="G82" s="184">
        <v>2020</v>
      </c>
      <c r="BB82" s="184">
        <v>2020</v>
      </c>
    </row>
    <row r="83" spans="1:56" x14ac:dyDescent="0.25">
      <c r="A83" s="184" t="s">
        <v>160</v>
      </c>
      <c r="B83" s="184">
        <v>48</v>
      </c>
      <c r="C83" s="184">
        <v>49</v>
      </c>
      <c r="D83" s="184">
        <v>50</v>
      </c>
      <c r="E83" s="184">
        <v>51</v>
      </c>
      <c r="F83" s="184">
        <v>52</v>
      </c>
      <c r="G83" s="184">
        <v>1</v>
      </c>
      <c r="H83" s="184">
        <v>2</v>
      </c>
      <c r="I83" s="184">
        <v>3</v>
      </c>
      <c r="J83" s="184">
        <v>4</v>
      </c>
      <c r="K83" s="184">
        <v>5</v>
      </c>
      <c r="L83" s="184">
        <v>6</v>
      </c>
      <c r="M83" s="184">
        <v>7</v>
      </c>
      <c r="N83" s="184">
        <v>8</v>
      </c>
      <c r="O83" s="184">
        <v>9</v>
      </c>
      <c r="P83" s="184">
        <v>10</v>
      </c>
      <c r="Q83" s="184">
        <v>11</v>
      </c>
      <c r="R83" s="184">
        <v>12</v>
      </c>
      <c r="S83" s="184">
        <v>13</v>
      </c>
      <c r="T83" s="184">
        <v>14</v>
      </c>
      <c r="U83" s="184">
        <v>15</v>
      </c>
      <c r="V83" s="184">
        <v>16</v>
      </c>
      <c r="W83" s="184">
        <v>17</v>
      </c>
      <c r="X83" s="184">
        <v>18</v>
      </c>
      <c r="Y83" s="184">
        <v>19</v>
      </c>
      <c r="Z83" s="184">
        <v>20</v>
      </c>
      <c r="AA83" s="184">
        <v>21</v>
      </c>
      <c r="AB83" s="184">
        <v>22</v>
      </c>
      <c r="AC83" s="184">
        <v>23</v>
      </c>
      <c r="AD83" s="184">
        <v>24</v>
      </c>
      <c r="AE83" s="184">
        <v>25</v>
      </c>
      <c r="AF83" s="184">
        <v>26</v>
      </c>
      <c r="AG83" s="184">
        <v>27</v>
      </c>
      <c r="AH83" s="184">
        <v>28</v>
      </c>
      <c r="AI83" s="184">
        <v>29</v>
      </c>
      <c r="AJ83" s="184">
        <v>30</v>
      </c>
      <c r="AK83" s="184">
        <v>31</v>
      </c>
      <c r="AL83" s="184">
        <v>32</v>
      </c>
      <c r="AM83" s="184">
        <v>33</v>
      </c>
      <c r="AN83" s="184">
        <v>34</v>
      </c>
      <c r="AO83" s="184">
        <v>35</v>
      </c>
      <c r="AP83" s="184">
        <v>36</v>
      </c>
      <c r="AQ83" s="184">
        <v>37</v>
      </c>
      <c r="AR83" s="184">
        <v>38</v>
      </c>
      <c r="AS83" s="184">
        <v>39</v>
      </c>
      <c r="AT83" s="184">
        <v>40</v>
      </c>
      <c r="AU83" s="184">
        <v>41</v>
      </c>
      <c r="AV83" s="184">
        <v>42</v>
      </c>
      <c r="AW83" s="184">
        <v>43</v>
      </c>
      <c r="AX83" s="184">
        <v>44</v>
      </c>
      <c r="AY83" s="184">
        <v>45</v>
      </c>
      <c r="AZ83" s="184">
        <v>46</v>
      </c>
      <c r="BA83" s="184">
        <v>47</v>
      </c>
      <c r="BB83" s="184">
        <v>48</v>
      </c>
      <c r="BC83" s="184">
        <v>49</v>
      </c>
      <c r="BD83" s="184">
        <v>50</v>
      </c>
    </row>
    <row r="84" spans="1:56" x14ac:dyDescent="0.25">
      <c r="A84" s="184" t="s">
        <v>161</v>
      </c>
      <c r="B84" s="183">
        <v>229.07</v>
      </c>
      <c r="C84" s="183">
        <v>229.07</v>
      </c>
      <c r="D84" s="183">
        <v>229.07</v>
      </c>
      <c r="E84" s="183">
        <v>229.07</v>
      </c>
      <c r="F84" s="183">
        <v>229.07</v>
      </c>
      <c r="G84" s="183">
        <v>229.07</v>
      </c>
      <c r="H84" s="183">
        <v>229.07</v>
      </c>
      <c r="I84" s="183">
        <v>229.07</v>
      </c>
      <c r="J84" s="183">
        <v>229.07</v>
      </c>
      <c r="K84" s="183">
        <v>229.07</v>
      </c>
      <c r="L84" s="183">
        <v>229.07</v>
      </c>
      <c r="M84" s="183">
        <v>229.07</v>
      </c>
      <c r="N84" s="183">
        <v>229.07</v>
      </c>
      <c r="O84" s="183">
        <v>229.07</v>
      </c>
      <c r="P84" s="183">
        <v>229.07</v>
      </c>
      <c r="Q84" s="183">
        <v>229.07</v>
      </c>
      <c r="R84" s="183">
        <v>229.07</v>
      </c>
      <c r="S84" s="183">
        <v>229.07</v>
      </c>
      <c r="T84" s="183">
        <v>229.07</v>
      </c>
      <c r="U84" s="183">
        <v>229.07</v>
      </c>
      <c r="V84" s="183">
        <v>229.07</v>
      </c>
      <c r="W84" s="183">
        <v>229.07</v>
      </c>
      <c r="X84" s="183">
        <v>229.07</v>
      </c>
      <c r="Y84" s="183">
        <v>229.07</v>
      </c>
      <c r="Z84" s="183">
        <v>229.07</v>
      </c>
      <c r="AA84" s="183">
        <v>229.07</v>
      </c>
      <c r="AB84" s="183">
        <v>229.07</v>
      </c>
      <c r="AC84" s="183">
        <v>229.07</v>
      </c>
      <c r="AD84" s="183">
        <v>229.07</v>
      </c>
      <c r="AE84" s="183">
        <v>229.07</v>
      </c>
      <c r="AF84" s="183">
        <v>229.07</v>
      </c>
      <c r="AG84" s="183">
        <v>229.07</v>
      </c>
      <c r="AH84" s="183">
        <v>229.07</v>
      </c>
      <c r="AI84" s="183">
        <v>229.07</v>
      </c>
      <c r="AJ84" s="183">
        <v>229.07</v>
      </c>
      <c r="AK84" s="183">
        <v>229.07</v>
      </c>
      <c r="AL84" s="183">
        <v>229.07</v>
      </c>
      <c r="AM84" s="183">
        <v>229.07</v>
      </c>
      <c r="AN84" s="183">
        <v>229.07</v>
      </c>
      <c r="AO84" s="183">
        <v>229.07</v>
      </c>
      <c r="AP84" s="183">
        <v>229.07</v>
      </c>
      <c r="AQ84" s="183">
        <v>229.07</v>
      </c>
      <c r="AR84" s="183">
        <v>229.07</v>
      </c>
      <c r="AS84" s="183">
        <v>229.07</v>
      </c>
      <c r="AT84" s="183">
        <v>229.07</v>
      </c>
      <c r="AU84" s="183">
        <v>229.07</v>
      </c>
      <c r="AV84" s="183">
        <v>229.07</v>
      </c>
      <c r="AW84" s="183">
        <v>229.07</v>
      </c>
      <c r="AX84" s="183">
        <v>229.07</v>
      </c>
      <c r="AY84" s="183">
        <v>229.07</v>
      </c>
      <c r="AZ84" s="183">
        <v>229.07</v>
      </c>
      <c r="BA84" s="183">
        <v>229.07</v>
      </c>
      <c r="BB84" s="183">
        <v>229.07</v>
      </c>
      <c r="BC84" s="183">
        <v>229.072</v>
      </c>
      <c r="BD84" s="183">
        <v>229.072</v>
      </c>
    </row>
    <row r="85" spans="1:56" x14ac:dyDescent="0.25">
      <c r="A85" s="184" t="s">
        <v>162</v>
      </c>
      <c r="B85" s="183">
        <v>368.94</v>
      </c>
      <c r="C85" s="183">
        <v>370</v>
      </c>
      <c r="D85" s="183">
        <v>370.9</v>
      </c>
      <c r="E85" s="183">
        <v>371.37</v>
      </c>
      <c r="F85" s="183">
        <v>371.13</v>
      </c>
      <c r="G85" s="183">
        <v>372.2704</v>
      </c>
      <c r="H85" s="183">
        <v>372.06180000000001</v>
      </c>
      <c r="I85" s="183">
        <v>371.96589999999998</v>
      </c>
      <c r="J85" s="183">
        <v>372.29500000000002</v>
      </c>
      <c r="K85" s="183">
        <v>369.26589999999999</v>
      </c>
      <c r="L85" s="183">
        <v>368.8184</v>
      </c>
      <c r="M85" s="183">
        <v>369.07619999999997</v>
      </c>
      <c r="N85" s="183">
        <v>370.75709999999998</v>
      </c>
      <c r="O85" s="183">
        <v>369.54</v>
      </c>
      <c r="P85" s="183">
        <v>368.97390000000001</v>
      </c>
      <c r="Q85" s="183">
        <v>367.22789999999998</v>
      </c>
      <c r="R85" s="183">
        <v>362.2484</v>
      </c>
      <c r="S85" s="183">
        <v>360.84949999999998</v>
      </c>
      <c r="T85" s="183">
        <v>356.62040000000002</v>
      </c>
      <c r="U85" s="183">
        <v>351.80290000000002</v>
      </c>
      <c r="V85" s="183">
        <v>349.70830000000001</v>
      </c>
      <c r="W85" s="183">
        <v>350.40179999999998</v>
      </c>
      <c r="X85" s="183">
        <v>348.02030000000002</v>
      </c>
      <c r="Y85" s="183">
        <v>345.81479999999999</v>
      </c>
      <c r="Z85" s="183">
        <v>346.6146</v>
      </c>
      <c r="AA85" s="183">
        <v>348.48840000000001</v>
      </c>
      <c r="AB85" s="183">
        <v>331.87</v>
      </c>
      <c r="AC85" s="183">
        <v>352.13240000000002</v>
      </c>
      <c r="AD85" s="183">
        <v>357.85419999999999</v>
      </c>
      <c r="AE85" s="183">
        <v>357.15170000000001</v>
      </c>
      <c r="AF85" s="183">
        <v>349.68419999999998</v>
      </c>
      <c r="AG85" s="183">
        <v>349.6</v>
      </c>
      <c r="AH85" s="183">
        <v>347.28620000000001</v>
      </c>
      <c r="AI85" s="183">
        <v>349.28280000000001</v>
      </c>
      <c r="AJ85" s="183">
        <v>349.74610000000001</v>
      </c>
      <c r="AK85" s="183">
        <v>351.34100000000001</v>
      </c>
      <c r="AL85" s="183">
        <v>352.13139999999999</v>
      </c>
      <c r="AM85" s="183">
        <v>353.61649999999997</v>
      </c>
      <c r="AN85" s="183">
        <v>350.75279999999998</v>
      </c>
      <c r="AO85" s="183">
        <v>352.94450000000001</v>
      </c>
      <c r="AP85" s="183">
        <v>351.72230000000002</v>
      </c>
      <c r="AQ85" s="183">
        <v>351.54629999999997</v>
      </c>
      <c r="AR85" s="183">
        <v>351.28699999999998</v>
      </c>
      <c r="AS85" s="183">
        <v>351.91180000000003</v>
      </c>
      <c r="AT85" s="183">
        <v>352.17790000000002</v>
      </c>
      <c r="AU85" s="183">
        <v>352.26</v>
      </c>
      <c r="AV85" s="183">
        <v>352.55590000000001</v>
      </c>
      <c r="AW85" s="183">
        <v>353.68540000000002</v>
      </c>
      <c r="AX85" s="183">
        <v>354.2824</v>
      </c>
      <c r="AY85" s="183">
        <v>352.8852</v>
      </c>
      <c r="AZ85" s="183">
        <v>357.12959999999998</v>
      </c>
      <c r="BA85" s="183">
        <v>354.18430000000001</v>
      </c>
      <c r="BB85" s="183">
        <v>356.1551</v>
      </c>
      <c r="BC85" s="183">
        <v>356.53359999999998</v>
      </c>
      <c r="BD85" s="183">
        <v>359.28030000000001</v>
      </c>
    </row>
    <row r="86" spans="1:56" x14ac:dyDescent="0.25">
      <c r="A86" s="184" t="s">
        <v>163</v>
      </c>
      <c r="B86" s="183">
        <v>416.18</v>
      </c>
      <c r="C86" s="183">
        <v>412.42</v>
      </c>
      <c r="D86" s="183">
        <v>409.6</v>
      </c>
      <c r="E86" s="183">
        <v>414.08</v>
      </c>
      <c r="F86" s="183">
        <v>411.55</v>
      </c>
      <c r="G86" s="183">
        <v>410.14510000000001</v>
      </c>
      <c r="H86" s="183">
        <v>413.55470000000003</v>
      </c>
      <c r="I86" s="183">
        <v>411.87880000000001</v>
      </c>
      <c r="J86" s="183">
        <v>411.10469999999998</v>
      </c>
      <c r="K86" s="183">
        <v>415.3415</v>
      </c>
      <c r="L86" s="183">
        <v>412.18689999999998</v>
      </c>
      <c r="M86" s="183">
        <v>410.0401</v>
      </c>
      <c r="N86" s="183">
        <v>421.1071</v>
      </c>
      <c r="O86" s="183">
        <v>421.11</v>
      </c>
      <c r="P86" s="183">
        <v>421.1071</v>
      </c>
      <c r="Q86" s="183">
        <v>421.1071</v>
      </c>
      <c r="R86" s="183">
        <v>421.1071</v>
      </c>
      <c r="S86" s="183">
        <v>421.1071</v>
      </c>
      <c r="T86" s="183">
        <v>421.1071</v>
      </c>
      <c r="U86" s="183">
        <v>421.1071</v>
      </c>
      <c r="V86" s="183">
        <v>421.1071</v>
      </c>
      <c r="W86" s="183">
        <v>421.1071</v>
      </c>
      <c r="X86" s="183">
        <v>421.1071</v>
      </c>
      <c r="Y86" s="183">
        <v>420.63290000000001</v>
      </c>
      <c r="Z86" s="183">
        <v>419.14819999999997</v>
      </c>
      <c r="AA86" s="183">
        <v>421.70299999999997</v>
      </c>
      <c r="AB86" s="183">
        <v>389.55</v>
      </c>
      <c r="AC86" s="183">
        <v>426.42970000000003</v>
      </c>
      <c r="AD86" s="183">
        <v>570.16380000000004</v>
      </c>
      <c r="AE86" s="183">
        <v>569.98779999999999</v>
      </c>
      <c r="AF86" s="183">
        <v>420.82870000000003</v>
      </c>
      <c r="AG86" s="183">
        <v>425.97</v>
      </c>
      <c r="AH86" s="183">
        <v>435.73360000000002</v>
      </c>
      <c r="AI86" s="183">
        <v>432.33629999999999</v>
      </c>
      <c r="AJ86" s="183">
        <v>439.1345</v>
      </c>
      <c r="AK86" s="183">
        <v>438.74959999999999</v>
      </c>
      <c r="AL86" s="183">
        <v>437.91120000000001</v>
      </c>
      <c r="AM86" s="183">
        <v>439.05430000000001</v>
      </c>
      <c r="AN86" s="183">
        <v>438.47300000000001</v>
      </c>
      <c r="AO86" s="183">
        <v>432.04399999999998</v>
      </c>
      <c r="AP86" s="183">
        <v>431.2396</v>
      </c>
      <c r="AQ86" s="183">
        <v>428.66039999999998</v>
      </c>
      <c r="AR86" s="183">
        <v>434.18020000000001</v>
      </c>
      <c r="AS86" s="183">
        <v>440.7448</v>
      </c>
      <c r="AT86" s="183">
        <v>440.7448</v>
      </c>
      <c r="AU86" s="183">
        <v>458.25</v>
      </c>
      <c r="AV86" s="183">
        <v>458.25200000000001</v>
      </c>
      <c r="AW86" s="183">
        <v>458.25200000000001</v>
      </c>
      <c r="AX86" s="183">
        <v>458.25200000000001</v>
      </c>
      <c r="AY86" s="183">
        <v>435.90629999999999</v>
      </c>
      <c r="AZ86" s="183">
        <v>446.03969999999998</v>
      </c>
      <c r="BA86" s="183">
        <v>444.84359999999998</v>
      </c>
      <c r="BB86" s="183">
        <v>444.84359999999998</v>
      </c>
      <c r="BC86" s="183">
        <v>442.82499999999999</v>
      </c>
      <c r="BD86" s="183">
        <v>440.09089999999998</v>
      </c>
    </row>
    <row r="87" spans="1:56" x14ac:dyDescent="0.25">
      <c r="A87" s="184" t="s">
        <v>164</v>
      </c>
      <c r="B87" s="183">
        <v>230.94</v>
      </c>
      <c r="C87" s="183">
        <v>221.91</v>
      </c>
      <c r="D87" s="183">
        <v>239.37</v>
      </c>
      <c r="E87" s="183">
        <v>229.17</v>
      </c>
      <c r="F87" s="183">
        <v>200.49</v>
      </c>
      <c r="G87" s="183">
        <v>229.97040000000001</v>
      </c>
      <c r="H87" s="183">
        <v>265.69529999999997</v>
      </c>
      <c r="I87" s="183">
        <v>225.93520000000001</v>
      </c>
      <c r="J87" s="183">
        <v>283.97129999999999</v>
      </c>
      <c r="K87" s="183">
        <v>244.83369999999999</v>
      </c>
      <c r="L87" s="183">
        <v>247.51609999999999</v>
      </c>
      <c r="M87" s="183">
        <v>245.9982</v>
      </c>
      <c r="N87" s="183">
        <v>250.41220000000001</v>
      </c>
      <c r="O87" s="183">
        <v>234.15</v>
      </c>
      <c r="P87" s="183">
        <v>249.43510000000001</v>
      </c>
      <c r="Q87" s="183">
        <v>260.45359999999999</v>
      </c>
      <c r="R87" s="183">
        <v>271.48599999999999</v>
      </c>
      <c r="S87" s="183">
        <v>236.47139999999999</v>
      </c>
      <c r="T87" s="183">
        <v>224.17250000000001</v>
      </c>
      <c r="U87" s="183">
        <v>243.36179999999999</v>
      </c>
      <c r="V87" s="183">
        <v>256.75619999999998</v>
      </c>
      <c r="W87" s="183">
        <v>247.33</v>
      </c>
      <c r="X87" s="183">
        <v>239.1814</v>
      </c>
      <c r="Y87" s="183">
        <v>251.89189999999999</v>
      </c>
      <c r="Z87" s="183">
        <v>237.14930000000001</v>
      </c>
      <c r="AA87" s="183">
        <v>248.39850000000001</v>
      </c>
      <c r="AB87" s="183">
        <v>233.79310000000001</v>
      </c>
      <c r="AC87" s="183">
        <v>259.70159999999998</v>
      </c>
      <c r="AD87" s="183">
        <v>259.31040000000002</v>
      </c>
      <c r="AE87" s="183">
        <v>224.4367</v>
      </c>
      <c r="AF87" s="183">
        <v>192.37440000000001</v>
      </c>
      <c r="AG87" s="183">
        <v>202.22</v>
      </c>
      <c r="AH87" s="183">
        <v>213.6217</v>
      </c>
      <c r="AI87" s="183">
        <v>219.33930000000001</v>
      </c>
      <c r="AJ87" s="183">
        <v>203.86920000000001</v>
      </c>
      <c r="AK87" s="183">
        <v>191.11240000000001</v>
      </c>
      <c r="AL87" s="183">
        <v>211.73849999999999</v>
      </c>
      <c r="AM87" s="183">
        <v>206.21680000000001</v>
      </c>
      <c r="AN87" s="183">
        <v>258.4701</v>
      </c>
      <c r="AO87" s="183">
        <v>207.02</v>
      </c>
      <c r="AP87" s="183">
        <v>197.76060000000001</v>
      </c>
      <c r="AQ87" s="183">
        <v>220.03919999999999</v>
      </c>
      <c r="AR87" s="183">
        <v>197.82929999999999</v>
      </c>
      <c r="AS87" s="183">
        <v>203.77250000000001</v>
      </c>
      <c r="AT87" s="183">
        <v>183.40819999999999</v>
      </c>
      <c r="AU87" s="183">
        <v>178.62</v>
      </c>
      <c r="AV87" s="183">
        <v>191.6131</v>
      </c>
      <c r="AW87" s="183">
        <v>235.02459999999999</v>
      </c>
      <c r="AX87" s="183">
        <v>230.2568</v>
      </c>
      <c r="AY87" s="183">
        <v>182.88050000000001</v>
      </c>
      <c r="AZ87" s="183">
        <v>203.215</v>
      </c>
      <c r="BA87" s="183">
        <v>258.87490000000003</v>
      </c>
      <c r="BB87" s="183">
        <v>201.99359999999999</v>
      </c>
      <c r="BC87" s="183">
        <v>200.0335</v>
      </c>
      <c r="BD87" s="183">
        <v>237.80029999999999</v>
      </c>
    </row>
    <row r="88" spans="1:56" x14ac:dyDescent="0.25">
      <c r="A88" s="184" t="s">
        <v>98</v>
      </c>
      <c r="B88" s="183">
        <v>332.3</v>
      </c>
      <c r="C88" s="183">
        <v>327.9</v>
      </c>
      <c r="D88" s="183">
        <v>329.82</v>
      </c>
      <c r="E88" s="183">
        <v>324.52999999999997</v>
      </c>
      <c r="F88" s="183">
        <v>327.02999999999997</v>
      </c>
      <c r="G88" s="183">
        <v>333.42020000000002</v>
      </c>
      <c r="H88" s="183">
        <v>328.41800000000001</v>
      </c>
      <c r="I88" s="183">
        <v>331.77760000000001</v>
      </c>
      <c r="J88" s="183">
        <v>334.44799999999998</v>
      </c>
      <c r="K88" s="183">
        <v>335.50369999999998</v>
      </c>
      <c r="L88" s="183">
        <v>336.87860000000001</v>
      </c>
      <c r="M88" s="183">
        <v>333.83760000000001</v>
      </c>
      <c r="N88" s="183">
        <v>333.57080000000002</v>
      </c>
      <c r="O88" s="183">
        <v>333.77</v>
      </c>
      <c r="P88" s="183">
        <v>324.11739999999998</v>
      </c>
      <c r="Q88" s="183">
        <v>334.28820000000002</v>
      </c>
      <c r="R88" s="183">
        <v>328.4812</v>
      </c>
      <c r="S88" s="183">
        <v>327.70949999999999</v>
      </c>
      <c r="T88" s="183">
        <v>309.60520000000002</v>
      </c>
      <c r="U88" s="183">
        <v>315.6576</v>
      </c>
      <c r="V88" s="183">
        <v>317.0684</v>
      </c>
      <c r="W88" s="183">
        <v>312.66180000000003</v>
      </c>
      <c r="X88" s="183">
        <v>322.73590000000002</v>
      </c>
      <c r="Y88" s="183">
        <v>299.83969999999999</v>
      </c>
      <c r="Z88" s="183">
        <v>302.1678</v>
      </c>
      <c r="AA88" s="183">
        <v>299.99979999999999</v>
      </c>
      <c r="AB88" s="183">
        <v>298.99349999999998</v>
      </c>
      <c r="AC88" s="183">
        <v>299.98579999999998</v>
      </c>
      <c r="AD88" s="183">
        <v>301.53379999999999</v>
      </c>
      <c r="AE88" s="183">
        <v>297.69409999999999</v>
      </c>
      <c r="AF88" s="183">
        <v>306.46359999999999</v>
      </c>
      <c r="AG88" s="183">
        <v>302.42</v>
      </c>
      <c r="AH88" s="183">
        <v>304.3159</v>
      </c>
      <c r="AI88" s="183">
        <v>305.47829999999999</v>
      </c>
      <c r="AJ88" s="183">
        <v>302.40359999999998</v>
      </c>
      <c r="AK88" s="183">
        <v>304.59070000000003</v>
      </c>
      <c r="AL88" s="183">
        <v>302.12279999999998</v>
      </c>
      <c r="AM88" s="183">
        <v>304.00650000000002</v>
      </c>
      <c r="AN88" s="183">
        <v>300.68799999999999</v>
      </c>
      <c r="AO88" s="183">
        <v>304.98739999999998</v>
      </c>
      <c r="AP88" s="183">
        <v>311.50689999999997</v>
      </c>
      <c r="AQ88" s="183">
        <v>305.1327</v>
      </c>
      <c r="AR88" s="183">
        <v>299.31029999999998</v>
      </c>
      <c r="AS88" s="183">
        <v>306.73759999999999</v>
      </c>
      <c r="AT88" s="183">
        <v>304.74149999999997</v>
      </c>
      <c r="AU88" s="183">
        <v>303.77</v>
      </c>
      <c r="AV88" s="183">
        <v>304.13920000000002</v>
      </c>
      <c r="AW88" s="183">
        <v>304.78390000000002</v>
      </c>
      <c r="AX88" s="183">
        <v>300.6703</v>
      </c>
      <c r="AY88" s="183">
        <v>304.3306</v>
      </c>
      <c r="AZ88" s="183">
        <v>304.05520000000001</v>
      </c>
      <c r="BA88" s="183">
        <v>314.24110000000002</v>
      </c>
      <c r="BB88" s="183">
        <v>302.15390000000002</v>
      </c>
      <c r="BC88" s="183">
        <v>310.7303</v>
      </c>
      <c r="BD88" s="183">
        <v>307.74959999999999</v>
      </c>
    </row>
  </sheetData>
  <mergeCells count="33">
    <mergeCell ref="AE4:AE5"/>
    <mergeCell ref="W4:W5"/>
    <mergeCell ref="AF4:AF5"/>
    <mergeCell ref="X4:X5"/>
    <mergeCell ref="Y4:Y5"/>
    <mergeCell ref="Z4:Z5"/>
    <mergeCell ref="AA4:AA5"/>
    <mergeCell ref="AB4:AB5"/>
    <mergeCell ref="AC4:AC5"/>
    <mergeCell ref="A2:AD2"/>
    <mergeCell ref="O4:O5"/>
    <mergeCell ref="P4:P5"/>
    <mergeCell ref="Q4:Q5"/>
    <mergeCell ref="R4:R5"/>
    <mergeCell ref="S4:S5"/>
    <mergeCell ref="T4:T5"/>
    <mergeCell ref="U4:U5"/>
    <mergeCell ref="V4:V5"/>
    <mergeCell ref="AD4:AD5"/>
    <mergeCell ref="N4:N5"/>
    <mergeCell ref="M4:M5"/>
    <mergeCell ref="L4:L5"/>
    <mergeCell ref="K4:K5"/>
    <mergeCell ref="J4:J5"/>
    <mergeCell ref="D4:D5"/>
    <mergeCell ref="C4:C5"/>
    <mergeCell ref="B4:B5"/>
    <mergeCell ref="A4:A5"/>
    <mergeCell ref="I4:I5"/>
    <mergeCell ref="H4:H5"/>
    <mergeCell ref="G4:G5"/>
    <mergeCell ref="F4:F5"/>
    <mergeCell ref="E4:E5"/>
  </mergeCells>
  <conditionalFormatting sqref="B39:AB39 B44:AB45">
    <cfRule type="expression" dxfId="13" priority="8" stopIfTrue="1">
      <formula>ISERROR(B39)</formula>
    </cfRule>
  </conditionalFormatting>
  <conditionalFormatting sqref="AF13">
    <cfRule type="expression" dxfId="12" priority="6" stopIfTrue="1">
      <formula>ISERROR(AF13)</formula>
    </cfRule>
  </conditionalFormatting>
  <conditionalFormatting sqref="AF20">
    <cfRule type="expression" dxfId="11" priority="5" stopIfTrue="1">
      <formula>ISERROR(AF20)</formula>
    </cfRule>
  </conditionalFormatting>
  <conditionalFormatting sqref="AF22 AF27">
    <cfRule type="expression" dxfId="10" priority="4" stopIfTrue="1">
      <formula>ISERROR(AF22)</formula>
    </cfRule>
  </conditionalFormatting>
  <conditionalFormatting sqref="AF30 AF35:AF36">
    <cfRule type="expression" dxfId="9" priority="3" stopIfTrue="1">
      <formula>ISERROR(AF30)</formula>
    </cfRule>
  </conditionalFormatting>
  <conditionalFormatting sqref="AF39 AF44:AF45">
    <cfRule type="expression" dxfId="8" priority="2" stopIfTrue="1">
      <formula>ISERROR(AF39)</formula>
    </cfRule>
  </conditionalFormatting>
  <conditionalFormatting sqref="AC48">
    <cfRule type="expression" dxfId="7" priority="1" stopIfTrue="1">
      <formula>ISERROR(AC48)</formula>
    </cfRule>
  </conditionalFormatting>
  <conditionalFormatting sqref="B6">
    <cfRule type="expression" dxfId="6" priority="14" stopIfTrue="1">
      <formula>ISERROR(B6)</formula>
    </cfRule>
  </conditionalFormatting>
  <conditionalFormatting sqref="B48:AB48">
    <cfRule type="expression" dxfId="5" priority="13" stopIfTrue="1">
      <formula>ISERROR(B48)</formula>
    </cfRule>
  </conditionalFormatting>
  <conditionalFormatting sqref="B13:AB13">
    <cfRule type="expression" dxfId="4" priority="12" stopIfTrue="1">
      <formula>ISERROR(B13)</formula>
    </cfRule>
  </conditionalFormatting>
  <conditionalFormatting sqref="B20:AB20">
    <cfRule type="expression" dxfId="3" priority="11" stopIfTrue="1">
      <formula>ISERROR(B20)</formula>
    </cfRule>
  </conditionalFormatting>
  <conditionalFormatting sqref="B22:AB22 B27:AB27">
    <cfRule type="expression" dxfId="2" priority="10" stopIfTrue="1">
      <formula>ISERROR(B22)</formula>
    </cfRule>
  </conditionalFormatting>
  <conditionalFormatting sqref="B30:AB30 B35:AB36">
    <cfRule type="expression" dxfId="1" priority="9" stopIfTrue="1">
      <formula>ISERROR(B30)</formula>
    </cfRule>
  </conditionalFormatting>
  <conditionalFormatting sqref="AF48">
    <cfRule type="expression" dxfId="0" priority="7" stopIfTrue="1">
      <formula>ISERROR(AF48)</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4</vt:i4>
      </vt:variant>
    </vt:vector>
  </HeadingPairs>
  <TitlesOfParts>
    <vt:vector size="11" baseType="lpstr">
      <vt:lpstr>OSNOVNO POROČILO</vt:lpstr>
      <vt:lpstr>CENA IN MASA PO RAZREDIH</vt:lpstr>
      <vt:lpstr>CENE PO TEDNIH</vt:lpstr>
      <vt:lpstr>SKUPNI ZAKOL PO TEDNIH</vt:lpstr>
      <vt:lpstr>EVROPSKE CENE</vt:lpstr>
      <vt:lpstr>EU CENE R3</vt:lpstr>
      <vt:lpstr>List1</vt:lpstr>
      <vt:lpstr>'OSNOVNO POROČILO'!_ftn1</vt:lpstr>
      <vt:lpstr>'OSNOVNO POROČILO'!_ftnref1</vt:lpstr>
      <vt:lpstr>'CENE PO TEDNIH'!_Toc374617593</vt:lpstr>
      <vt:lpstr>'EU CENE R3'!OLE_LINK8</vt:lpstr>
    </vt:vector>
  </TitlesOfParts>
  <Company>ARSKTRP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Žebovec, Petra</cp:lastModifiedBy>
  <dcterms:created xsi:type="dcterms:W3CDTF">2020-09-29T09:23:28Z</dcterms:created>
  <dcterms:modified xsi:type="dcterms:W3CDTF">2020-12-23T10:10:49Z</dcterms:modified>
</cp:coreProperties>
</file>