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MESEČNO\"/>
    </mc:Choice>
  </mc:AlternateContent>
  <xr:revisionPtr revIDLastSave="0" documentId="13_ncr:1_{8E6D452F-76BC-422D-8747-FE6A3D89ED4E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CENA IN MASA PO RAZREDIH" sheetId="3" r:id="rId2"/>
    <sheet name="CENE PO MESECIH" sheetId="4" r:id="rId3"/>
    <sheet name="SKUPNI ZAKOL PO MESECIH" sheetId="6" r:id="rId4"/>
  </sheets>
  <definedNames>
    <definedName name="_ftn1" localSheetId="0">'OSNOVNO POROČILO'!$B$18</definedName>
    <definedName name="_ftnref1" localSheetId="0">'OSNOVNO POROČILO'!$B$14</definedName>
    <definedName name="_Toc374617593" localSheetId="2">'CENE PO MESECIH'!$B$21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6" l="1"/>
</calcChain>
</file>

<file path=xl/sharedStrings.xml><?xml version="1.0" encoding="utf-8"?>
<sst xmlns="http://schemas.openxmlformats.org/spreadsheetml/2006/main" count="426" uniqueCount="102">
  <si>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</si>
  <si>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</si>
  <si>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</si>
  <si>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</si>
  <si>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</si>
  <si>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</si>
  <si>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[1]  Pravilnik o tržno informacijskem sistemu za trg govejega mesa (Uradni list RS, št. 91/20)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</si>
  <si>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</si>
  <si>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</si>
  <si>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</si>
  <si>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</si>
  <si>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</si>
  <si>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</si>
  <si>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</si>
  <si>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</si>
  <si>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</si>
  <si>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</si>
  <si>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</si>
  <si>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</si>
  <si>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</si>
  <si>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</si>
  <si>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</si>
  <si>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</si>
  <si>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</si>
  <si>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</si>
  <si>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</si>
  <si>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</si>
  <si>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</si>
  <si>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</si>
  <si>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</si>
  <si>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</si>
  <si>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</si>
  <si>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</si>
  <si>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</si>
  <si>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</si>
  <si>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</si>
  <si>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</si>
  <si>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</si>
  <si>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</si>
  <si>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</si>
  <si>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</si>
  <si>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</si>
  <si>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</si>
  <si>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A - trupi oziroma polovice bikov, starih 12- 24 mesecev;</t>
  </si>
  <si>
    <t>C - trupi oziroma polovice moških kastriranih živali;</t>
  </si>
  <si>
    <t>D - trupi oziroma polovice krav;</t>
  </si>
  <si>
    <t>Skupni zakol</t>
  </si>
  <si>
    <t>Kategorija</t>
  </si>
  <si>
    <t>N.Z.- NI ZAKOLA</t>
  </si>
  <si>
    <t>MESEC</t>
  </si>
  <si>
    <t>MESEČNO TRŽNO POROČILO ZA TRG GOVEJEGA MESA</t>
  </si>
  <si>
    <t>N.Z.</t>
  </si>
  <si>
    <t>FEBRUAR 2021</t>
  </si>
  <si>
    <t>MAREC 2021</t>
  </si>
  <si>
    <t>JANUAR 2021</t>
  </si>
  <si>
    <t>APRIL 2021</t>
  </si>
  <si>
    <t>MAJ 2021</t>
  </si>
  <si>
    <t>JUNIJ 2021</t>
  </si>
  <si>
    <t>JULIJ 2021</t>
  </si>
  <si>
    <t xml:space="preserve"> AVGUST 2021</t>
  </si>
  <si>
    <t>AVGUST 2021</t>
  </si>
  <si>
    <t>SEPTEMBER 2021</t>
  </si>
  <si>
    <t>OKTOBER 2021</t>
  </si>
  <si>
    <t>NOVEMBER 2021</t>
  </si>
  <si>
    <t>DECEMBER 2021</t>
  </si>
  <si>
    <t>JANUAR 2022</t>
  </si>
  <si>
    <t>FEBRUAR 2022</t>
  </si>
  <si>
    <t>MAREC 2022</t>
  </si>
  <si>
    <t>APRIL 2022</t>
  </si>
  <si>
    <t>MAJ 2022</t>
  </si>
  <si>
    <t>JUNIJ 2022</t>
  </si>
  <si>
    <t>JULIJ 2022</t>
  </si>
  <si>
    <t xml:space="preserve"> AVGUST 2022</t>
  </si>
  <si>
    <t>SEPTEMBER 2022</t>
  </si>
  <si>
    <t>OKTOBER 2022</t>
  </si>
  <si>
    <t>NOVEMBER 2022</t>
  </si>
  <si>
    <t>DECEMBER 2022</t>
  </si>
  <si>
    <t>AVGUST 2022</t>
  </si>
  <si>
    <t>E - trupi oziroma polovice telic;</t>
  </si>
  <si>
    <t>V - trupi živali starih do 8 mesecev;</t>
  </si>
  <si>
    <t>Z - trupi živali starih 8 - 12 mesecev.</t>
  </si>
  <si>
    <t>B - trupi oziroma polovice bikov, starih več kot 24 mesecev;</t>
  </si>
  <si>
    <t>Sprememba od prejšnjega meseca (%)</t>
  </si>
  <si>
    <t>Sprememba od prejšnjega meseca v EUR</t>
  </si>
  <si>
    <t>Reprezentativni trg se štejejo klavnice, v katerih je bilo v preteklem letu zaklanih več kot 3.000 glav govedi vseh starostnih skupin in pravne osebe, ki so v preteklem letu dale v zakol za lastne potrebe v klavnico več kot 1.000 glav govedi vseh starostnih skupin.</t>
  </si>
  <si>
    <t>Količina zakola in cena sta izražena na hladno maso. Ceni so prišteti povprečni transportni stroški, ki znašajo 7,41€/100 kg hladne mase.</t>
  </si>
  <si>
    <t>Z - trupi živali starih 8-12 mesecev.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</si>
  <si>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</si>
  <si>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</si>
  <si>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</si>
  <si>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Ponderirane tržne cene v EUR/100 kg 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</si>
  <si>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Tržne cene po posameznih mesecih za izbrane kakovostne tržne razrede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</si>
  <si>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tekoči mesec s preteklim mesecem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</si>
  <si>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mesecih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</si>
  <si>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Količina mesečnega zakola po kategorijah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</si>
  <si>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količin mesečnega zakola po kategorijah po mesecih 2021/2022</t>
    </r>
  </si>
  <si>
    <t>OKTOBER</t>
  </si>
  <si>
    <t>Mesec: NOVEMBER 2022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</si>
  <si>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Mesečno poročilo klavnic za mesec NOVEMBER 2022</t>
    </r>
  </si>
  <si>
    <t>Datum: 14.12.2022</t>
  </si>
  <si>
    <t>Številka: 3305-19/2022/121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</si>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</sst>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\ \k\g"/>
    <numFmt numFmtId="165" formatCode="#,##0.00\ _€"/>
    <numFmt numFmtId="166" formatCode="#,##0.00\ &quot;€&quot;"/>
    <numFmt numFmtId="167" formatCode="_-* #,##0.00\ _S_I_T_-;\-* #,##0.00\ _S_I_T_-;_-* &quot;-&quot;??\ _S_I_T_-;_-@_-"/>
  </numFmts>
  <fonts count="38" x14ac:knownFonts="1">
    <font>
      <sz val="11"/>
      <color theme="1"/>
      <name val="Calibri"/>
      <family val="2"/>
      <charset val="238"/>
      <scheme val="minor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sz val="9"/>
      <color rgb="FFFF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5" fillId="0" borderId="27" applyNumberFormat="0" applyFill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7" borderId="30" applyNumberFormat="0" applyAlignment="0" applyProtection="0"/>
    <xf numFmtId="0" fontId="11" fillId="8" borderId="31" applyNumberFormat="0" applyAlignment="0" applyProtection="0"/>
    <xf numFmtId="0" fontId="12" fillId="8" borderId="30" applyNumberFormat="0" applyAlignment="0" applyProtection="0"/>
    <xf numFmtId="0" fontId="13" fillId="0" borderId="32" applyNumberFormat="0" applyFill="0" applyAlignment="0" applyProtection="0"/>
    <xf numFmtId="0" fontId="14" fillId="9" borderId="3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5" applyNumberFormat="0" applyFill="0" applyAlignment="0" applyProtection="0"/>
    <xf numFmtId="0" fontId="18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8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8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8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8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8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9" fillId="0" borderId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34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9" fillId="0" borderId="0"/>
    <xf numFmtId="0" fontId="3" fillId="0" borderId="0"/>
    <xf numFmtId="0" fontId="21" fillId="6" borderId="0" applyNumberFormat="0" applyBorder="0" applyAlignment="0" applyProtection="0"/>
    <xf numFmtId="0" fontId="3" fillId="10" borderId="34" applyNumberFormat="0" applyFont="0" applyAlignment="0" applyProtection="0"/>
    <xf numFmtId="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19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Border="1"/>
    <xf numFmtId="0" fontId="17" fillId="0" borderId="0" xfId="0" applyFont="1" applyAlignment="1">
      <alignment horizontal="center"/>
    </xf>
    <xf numFmtId="0" fontId="17" fillId="0" borderId="0" xfId="0" applyFont="1"/>
    <xf numFmtId="0" fontId="0" fillId="0" borderId="0" xfId="0" applyFont="1"/>
    <xf numFmtId="0" fontId="19" fillId="0" borderId="0" xfId="42"/>
    <xf numFmtId="0" fontId="23" fillId="0" borderId="0" xfId="0" applyFont="1"/>
    <xf numFmtId="0" fontId="22" fillId="0" borderId="40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4" fillId="0" borderId="0" xfId="0" applyFont="1" applyBorder="1"/>
    <xf numFmtId="0" fontId="22" fillId="37" borderId="15" xfId="0" applyFont="1" applyFill="1" applyBorder="1" applyAlignment="1">
      <alignment horizontal="center" vertical="center" wrapText="1"/>
    </xf>
    <xf numFmtId="0" fontId="22" fillId="37" borderId="17" xfId="0" applyFont="1" applyFill="1" applyBorder="1" applyAlignment="1">
      <alignment horizontal="center" vertical="center" wrapText="1"/>
    </xf>
    <xf numFmtId="0" fontId="22" fillId="37" borderId="11" xfId="0" applyFont="1" applyFill="1" applyBorder="1" applyAlignment="1">
      <alignment horizontal="center" vertical="center" wrapText="1"/>
    </xf>
    <xf numFmtId="0" fontId="22" fillId="37" borderId="18" xfId="0" applyFont="1" applyFill="1" applyBorder="1" applyAlignment="1">
      <alignment horizontal="center" vertical="center" wrapText="1"/>
    </xf>
    <xf numFmtId="0" fontId="22" fillId="37" borderId="23" xfId="0" applyFont="1" applyFill="1" applyBorder="1" applyAlignment="1">
      <alignment horizontal="center" vertical="center" wrapText="1"/>
    </xf>
    <xf numFmtId="0" fontId="22" fillId="37" borderId="14" xfId="0" applyFont="1" applyFill="1" applyBorder="1" applyAlignment="1">
      <alignment horizontal="center" vertical="center" wrapText="1"/>
    </xf>
    <xf numFmtId="0" fontId="22" fillId="37" borderId="7" xfId="0" applyFont="1" applyFill="1" applyBorder="1" applyAlignment="1">
      <alignment horizontal="center" vertical="center" wrapText="1"/>
    </xf>
    <xf numFmtId="2" fontId="27" fillId="2" borderId="4" xfId="42" applyNumberFormat="1" applyFont="1" applyFill="1" applyBorder="1" applyAlignment="1">
      <alignment horizontal="center" vertical="center" wrapText="1"/>
    </xf>
    <xf numFmtId="2" fontId="27" fillId="2" borderId="13" xfId="42" applyNumberFormat="1" applyFont="1" applyFill="1" applyBorder="1" applyAlignment="1">
      <alignment horizontal="center" vertical="center" wrapText="1"/>
    </xf>
    <xf numFmtId="2" fontId="27" fillId="2" borderId="13" xfId="42" applyNumberFormat="1" applyFont="1" applyFill="1" applyBorder="1" applyAlignment="1" applyProtection="1">
      <alignment horizontal="center" vertical="center" wrapText="1"/>
      <protection locked="0"/>
    </xf>
    <xf numFmtId="2" fontId="27" fillId="2" borderId="6" xfId="42" applyNumberFormat="1" applyFont="1" applyFill="1" applyBorder="1" applyAlignment="1">
      <alignment horizontal="center" vertical="center" wrapText="1"/>
    </xf>
    <xf numFmtId="0" fontId="28" fillId="0" borderId="0" xfId="42" applyFont="1"/>
    <xf numFmtId="164" fontId="28" fillId="38" borderId="36" xfId="42" applyNumberFormat="1" applyFont="1" applyFill="1" applyBorder="1" applyAlignment="1">
      <alignment horizontal="center"/>
    </xf>
    <xf numFmtId="164" fontId="29" fillId="38" borderId="41" xfId="42" applyNumberFormat="1" applyFont="1" applyFill="1" applyBorder="1" applyAlignment="1">
      <alignment horizontal="center"/>
    </xf>
    <xf numFmtId="164" fontId="0" fillId="0" borderId="0" xfId="0" applyNumberFormat="1"/>
    <xf numFmtId="49" fontId="22" fillId="37" borderId="2" xfId="0" applyNumberFormat="1" applyFont="1" applyFill="1" applyBorder="1" applyAlignment="1">
      <alignment horizontal="center" vertical="center" wrapText="1"/>
    </xf>
    <xf numFmtId="0" fontId="29" fillId="35" borderId="1" xfId="42" applyFont="1" applyFill="1" applyBorder="1" applyAlignment="1">
      <alignment horizontal="center"/>
    </xf>
    <xf numFmtId="0" fontId="29" fillId="35" borderId="19" xfId="42" applyFont="1" applyFill="1" applyBorder="1" applyAlignment="1">
      <alignment horizontal="center"/>
    </xf>
    <xf numFmtId="0" fontId="29" fillId="35" borderId="45" xfId="42" applyFont="1" applyFill="1" applyBorder="1" applyAlignment="1">
      <alignment horizontal="center"/>
    </xf>
    <xf numFmtId="0" fontId="29" fillId="35" borderId="46" xfId="42" applyFont="1" applyFill="1" applyBorder="1" applyAlignment="1">
      <alignment horizontal="center"/>
    </xf>
    <xf numFmtId="0" fontId="29" fillId="35" borderId="47" xfId="42" applyFont="1" applyFill="1" applyBorder="1" applyAlignment="1">
      <alignment horizontal="center"/>
    </xf>
    <xf numFmtId="164" fontId="28" fillId="38" borderId="38" xfId="42" applyNumberFormat="1" applyFont="1" applyFill="1" applyBorder="1" applyAlignment="1">
      <alignment horizontal="center"/>
    </xf>
    <xf numFmtId="164" fontId="29" fillId="38" borderId="39" xfId="42" applyNumberFormat="1" applyFont="1" applyFill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164" fontId="28" fillId="38" borderId="43" xfId="42" applyNumberFormat="1" applyFont="1" applyFill="1" applyBorder="1" applyAlignment="1">
      <alignment horizontal="center"/>
    </xf>
    <xf numFmtId="164" fontId="29" fillId="38" borderId="44" xfId="42" applyNumberFormat="1" applyFont="1" applyFill="1" applyBorder="1" applyAlignment="1">
      <alignment horizontal="center"/>
    </xf>
    <xf numFmtId="0" fontId="22" fillId="36" borderId="11" xfId="0" applyFont="1" applyFill="1" applyBorder="1" applyAlignment="1">
      <alignment horizontal="center" vertical="center" wrapText="1"/>
    </xf>
    <xf numFmtId="0" fontId="22" fillId="36" borderId="18" xfId="0" applyFont="1" applyFill="1" applyBorder="1" applyAlignment="1">
      <alignment horizontal="center" vertical="center" wrapText="1"/>
    </xf>
    <xf numFmtId="0" fontId="22" fillId="36" borderId="23" xfId="0" applyFont="1" applyFill="1" applyBorder="1" applyAlignment="1">
      <alignment horizontal="center" vertical="center" wrapText="1"/>
    </xf>
    <xf numFmtId="49" fontId="22" fillId="36" borderId="2" xfId="0" applyNumberFormat="1" applyFont="1" applyFill="1" applyBorder="1" applyAlignment="1">
      <alignment horizontal="center" vertical="center" wrapText="1"/>
    </xf>
    <xf numFmtId="164" fontId="28" fillId="39" borderId="38" xfId="42" applyNumberFormat="1" applyFont="1" applyFill="1" applyBorder="1" applyAlignment="1">
      <alignment horizontal="center"/>
    </xf>
    <xf numFmtId="164" fontId="29" fillId="39" borderId="39" xfId="42" applyNumberFormat="1" applyFont="1" applyFill="1" applyBorder="1" applyAlignment="1">
      <alignment horizontal="center"/>
    </xf>
    <xf numFmtId="49" fontId="29" fillId="39" borderId="8" xfId="42" applyNumberFormat="1" applyFont="1" applyFill="1" applyBorder="1" applyAlignment="1">
      <alignment horizontal="center" vertical="center"/>
    </xf>
    <xf numFmtId="49" fontId="29" fillId="39" borderId="10" xfId="42" applyNumberFormat="1" applyFont="1" applyFill="1" applyBorder="1" applyAlignment="1">
      <alignment horizontal="center" vertical="center"/>
    </xf>
    <xf numFmtId="164" fontId="28" fillId="39" borderId="37" xfId="42" applyNumberFormat="1" applyFont="1" applyFill="1" applyBorder="1" applyAlignment="1">
      <alignment horizontal="center"/>
    </xf>
    <xf numFmtId="164" fontId="28" fillId="39" borderId="56" xfId="42" applyNumberFormat="1" applyFont="1" applyFill="1" applyBorder="1" applyAlignment="1">
      <alignment horizontal="center"/>
    </xf>
    <xf numFmtId="164" fontId="28" fillId="39" borderId="57" xfId="42" applyNumberFormat="1" applyFont="1" applyFill="1" applyBorder="1" applyAlignment="1">
      <alignment horizontal="center"/>
    </xf>
    <xf numFmtId="164" fontId="29" fillId="39" borderId="58" xfId="42" applyNumberFormat="1" applyFont="1" applyFill="1" applyBorder="1" applyAlignment="1">
      <alignment horizontal="center"/>
    </xf>
    <xf numFmtId="49" fontId="29" fillId="39" borderId="7" xfId="42" applyNumberFormat="1" applyFont="1" applyFill="1" applyBorder="1" applyAlignment="1">
      <alignment horizontal="center" vertical="center"/>
    </xf>
    <xf numFmtId="0" fontId="23" fillId="37" borderId="59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27" fillId="2" borderId="36" xfId="0" applyFont="1" applyFill="1" applyBorder="1" applyAlignment="1" applyProtection="1">
      <alignment horizontal="center" vertical="center" wrapText="1"/>
    </xf>
    <xf numFmtId="0" fontId="27" fillId="2" borderId="62" xfId="0" applyFont="1" applyFill="1" applyBorder="1" applyAlignment="1" applyProtection="1">
      <alignment horizontal="center" vertical="center" wrapText="1"/>
    </xf>
    <xf numFmtId="2" fontId="24" fillId="0" borderId="36" xfId="0" applyNumberFormat="1" applyFont="1" applyBorder="1" applyAlignment="1">
      <alignment horizontal="center" vertical="center"/>
    </xf>
    <xf numFmtId="2" fontId="24" fillId="0" borderId="43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vertical="center"/>
    </xf>
    <xf numFmtId="49" fontId="17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</xf>
    <xf numFmtId="0" fontId="27" fillId="0" borderId="15" xfId="0" applyFont="1" applyBorder="1" applyAlignment="1" applyProtection="1">
      <alignment vertical="center"/>
    </xf>
    <xf numFmtId="0" fontId="24" fillId="0" borderId="11" xfId="0" applyFont="1" applyBorder="1" applyAlignment="1">
      <alignment vertical="center"/>
    </xf>
    <xf numFmtId="0" fontId="26" fillId="0" borderId="18" xfId="0" applyFont="1" applyBorder="1" applyAlignment="1" applyProtection="1">
      <alignment horizontal="center" vertical="center" wrapText="1"/>
    </xf>
    <xf numFmtId="0" fontId="24" fillId="0" borderId="18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45" xfId="0" applyFont="1" applyBorder="1" applyAlignment="1">
      <alignment vertical="center"/>
    </xf>
    <xf numFmtId="0" fontId="26" fillId="0" borderId="2" xfId="0" applyFont="1" applyBorder="1" applyAlignment="1" applyProtection="1">
      <alignment horizontal="center" vertical="center" wrapText="1"/>
    </xf>
    <xf numFmtId="0" fontId="27" fillId="0" borderId="17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center" vertical="center" wrapText="1"/>
    </xf>
    <xf numFmtId="0" fontId="26" fillId="0" borderId="3" xfId="0" applyFont="1" applyBorder="1" applyAlignment="1" applyProtection="1">
      <alignment horizontal="center" vertical="center" wrapText="1"/>
    </xf>
    <xf numFmtId="0" fontId="26" fillId="0" borderId="16" xfId="0" applyFont="1" applyBorder="1" applyAlignment="1" applyProtection="1">
      <alignment horizontal="center" vertical="center" wrapText="1"/>
    </xf>
    <xf numFmtId="0" fontId="26" fillId="0" borderId="3" xfId="0" applyFont="1" applyBorder="1" applyAlignment="1" applyProtection="1">
      <alignment horizontal="center" vertical="center"/>
    </xf>
    <xf numFmtId="0" fontId="24" fillId="0" borderId="15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24" fillId="0" borderId="23" xfId="0" applyFont="1" applyBorder="1" applyAlignment="1">
      <alignment horizontal="center" vertical="center"/>
    </xf>
    <xf numFmtId="0" fontId="27" fillId="0" borderId="7" xfId="0" applyFont="1" applyBorder="1" applyAlignment="1" applyProtection="1">
      <alignment vertical="center"/>
    </xf>
    <xf numFmtId="0" fontId="30" fillId="2" borderId="7" xfId="0" applyFont="1" applyFill="1" applyBorder="1" applyAlignment="1" applyProtection="1">
      <alignment horizontal="center" vertical="center" wrapText="1"/>
    </xf>
    <xf numFmtId="0" fontId="30" fillId="2" borderId="5" xfId="0" applyFont="1" applyFill="1" applyBorder="1" applyAlignment="1" applyProtection="1">
      <alignment horizontal="center" vertical="center" wrapText="1"/>
    </xf>
    <xf numFmtId="0" fontId="30" fillId="3" borderId="1" xfId="0" applyFont="1" applyFill="1" applyBorder="1" applyAlignment="1" applyProtection="1">
      <alignment horizontal="center" vertical="center" wrapText="1"/>
    </xf>
    <xf numFmtId="0" fontId="30" fillId="3" borderId="1" xfId="0" applyFont="1" applyFill="1" applyBorder="1" applyAlignment="1" applyProtection="1">
      <alignment horizontal="center" vertical="center"/>
    </xf>
    <xf numFmtId="0" fontId="0" fillId="0" borderId="63" xfId="0" applyBorder="1" applyAlignment="1">
      <alignment horizontal="center" vertical="center"/>
    </xf>
    <xf numFmtId="0" fontId="27" fillId="0" borderId="8" xfId="0" applyFont="1" applyBorder="1" applyAlignment="1" applyProtection="1">
      <alignment vertical="center"/>
    </xf>
    <xf numFmtId="3" fontId="30" fillId="2" borderId="13" xfId="0" applyNumberFormat="1" applyFont="1" applyFill="1" applyBorder="1" applyAlignment="1" applyProtection="1">
      <alignment horizontal="center" vertical="center" wrapText="1"/>
    </xf>
    <xf numFmtId="164" fontId="30" fillId="3" borderId="3" xfId="0" applyNumberFormat="1" applyFont="1" applyFill="1" applyBorder="1" applyAlignment="1" applyProtection="1">
      <alignment horizontal="center" vertical="center" wrapText="1"/>
    </xf>
    <xf numFmtId="0" fontId="30" fillId="3" borderId="3" xfId="0" applyFont="1" applyFill="1" applyBorder="1" applyAlignment="1" applyProtection="1">
      <alignment horizontal="center" vertical="center" wrapText="1"/>
    </xf>
    <xf numFmtId="164" fontId="30" fillId="2" borderId="13" xfId="0" applyNumberFormat="1" applyFont="1" applyFill="1" applyBorder="1" applyAlignment="1" applyProtection="1">
      <alignment horizontal="center" vertical="center" wrapText="1"/>
    </xf>
    <xf numFmtId="0" fontId="30" fillId="3" borderId="3" xfId="0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27" fillId="0" borderId="9" xfId="0" applyFont="1" applyBorder="1" applyAlignment="1" applyProtection="1">
      <alignment vertical="center"/>
    </xf>
    <xf numFmtId="165" fontId="30" fillId="2" borderId="6" xfId="0" applyNumberFormat="1" applyFont="1" applyFill="1" applyBorder="1" applyAlignment="1" applyProtection="1">
      <alignment horizontal="center" vertical="center" wrapText="1"/>
    </xf>
    <xf numFmtId="165" fontId="30" fillId="3" borderId="2" xfId="0" applyNumberFormat="1" applyFont="1" applyFill="1" applyBorder="1" applyAlignment="1" applyProtection="1">
      <alignment horizontal="center" vertical="center" wrapText="1"/>
    </xf>
    <xf numFmtId="0" fontId="30" fillId="3" borderId="2" xfId="0" applyFont="1" applyFill="1" applyBorder="1" applyAlignment="1" applyProtection="1">
      <alignment horizontal="center" vertical="center"/>
    </xf>
    <xf numFmtId="2" fontId="27" fillId="2" borderId="41" xfId="0" applyNumberFormat="1" applyFont="1" applyFill="1" applyBorder="1" applyAlignment="1" applyProtection="1">
      <alignment horizontal="center" vertical="center" wrapText="1"/>
    </xf>
    <xf numFmtId="0" fontId="27" fillId="2" borderId="41" xfId="0" applyFont="1" applyFill="1" applyBorder="1" applyAlignment="1" applyProtection="1">
      <alignment horizontal="center" vertical="center" wrapText="1"/>
    </xf>
    <xf numFmtId="0" fontId="27" fillId="0" borderId="10" xfId="0" applyFont="1" applyBorder="1" applyAlignment="1" applyProtection="1">
      <alignment vertical="center"/>
    </xf>
    <xf numFmtId="165" fontId="30" fillId="2" borderId="24" xfId="0" applyNumberFormat="1" applyFont="1" applyFill="1" applyBorder="1" applyAlignment="1" applyProtection="1">
      <alignment horizontal="center" vertical="center" wrapText="1"/>
    </xf>
    <xf numFmtId="0" fontId="30" fillId="3" borderId="15" xfId="0" applyFont="1" applyFill="1" applyBorder="1" applyAlignment="1" applyProtection="1">
      <alignment horizontal="center" vertical="center" wrapText="1"/>
    </xf>
    <xf numFmtId="0" fontId="30" fillId="3" borderId="19" xfId="0" applyFont="1" applyFill="1" applyBorder="1" applyAlignment="1" applyProtection="1">
      <alignment horizontal="center" vertical="center" wrapText="1"/>
    </xf>
    <xf numFmtId="0" fontId="30" fillId="3" borderId="19" xfId="0" applyFont="1" applyFill="1" applyBorder="1" applyAlignment="1" applyProtection="1">
      <alignment horizontal="center" vertical="center"/>
    </xf>
    <xf numFmtId="2" fontId="24" fillId="0" borderId="41" xfId="0" applyNumberFormat="1" applyFont="1" applyBorder="1" applyAlignment="1">
      <alignment horizontal="center" vertical="center"/>
    </xf>
    <xf numFmtId="0" fontId="30" fillId="3" borderId="16" xfId="0" applyFont="1" applyFill="1" applyBorder="1" applyAlignment="1" applyProtection="1">
      <alignment horizontal="center" vertical="center" wrapText="1"/>
    </xf>
    <xf numFmtId="164" fontId="30" fillId="3" borderId="12" xfId="0" applyNumberFormat="1" applyFont="1" applyFill="1" applyBorder="1" applyAlignment="1" applyProtection="1">
      <alignment horizontal="center" vertical="center" wrapText="1"/>
    </xf>
    <xf numFmtId="3" fontId="30" fillId="3" borderId="16" xfId="0" applyNumberFormat="1" applyFont="1" applyFill="1" applyBorder="1" applyAlignment="1" applyProtection="1">
      <alignment horizontal="center" vertical="center" wrapText="1"/>
    </xf>
    <xf numFmtId="0" fontId="30" fillId="3" borderId="12" xfId="0" applyFont="1" applyFill="1" applyBorder="1" applyAlignment="1" applyProtection="1">
      <alignment horizontal="center" vertical="center"/>
    </xf>
    <xf numFmtId="166" fontId="30" fillId="3" borderId="16" xfId="0" applyNumberFormat="1" applyFont="1" applyFill="1" applyBorder="1" applyAlignment="1" applyProtection="1">
      <alignment horizontal="center" vertical="center" wrapText="1"/>
    </xf>
    <xf numFmtId="166" fontId="30" fillId="3" borderId="2" xfId="0" applyNumberFormat="1" applyFont="1" applyFill="1" applyBorder="1" applyAlignment="1" applyProtection="1">
      <alignment horizontal="center" vertical="center" wrapText="1"/>
    </xf>
    <xf numFmtId="166" fontId="30" fillId="3" borderId="20" xfId="0" applyNumberFormat="1" applyFont="1" applyFill="1" applyBorder="1" applyAlignment="1" applyProtection="1">
      <alignment horizontal="center" vertical="center" wrapText="1"/>
    </xf>
    <xf numFmtId="165" fontId="30" fillId="3" borderId="17" xfId="0" applyNumberFormat="1" applyFont="1" applyFill="1" applyBorder="1" applyAlignment="1" applyProtection="1">
      <alignment horizontal="center" vertical="center" wrapText="1"/>
    </xf>
    <xf numFmtId="0" fontId="30" fillId="3" borderId="20" xfId="0" applyFont="1" applyFill="1" applyBorder="1" applyAlignment="1" applyProtection="1">
      <alignment horizontal="center" vertical="center"/>
    </xf>
    <xf numFmtId="0" fontId="30" fillId="3" borderId="25" xfId="0" applyFont="1" applyFill="1" applyBorder="1" applyAlignment="1" applyProtection="1">
      <alignment horizontal="center" vertical="center" wrapText="1"/>
    </xf>
    <xf numFmtId="164" fontId="30" fillId="3" borderId="16" xfId="0" applyNumberFormat="1" applyFont="1" applyFill="1" applyBorder="1" applyAlignment="1" applyProtection="1">
      <alignment horizontal="center" vertical="center" wrapText="1"/>
    </xf>
    <xf numFmtId="0" fontId="30" fillId="3" borderId="0" xfId="0" applyFont="1" applyFill="1" applyBorder="1" applyAlignment="1" applyProtection="1">
      <alignment horizontal="center" vertical="center" wrapText="1"/>
    </xf>
    <xf numFmtId="165" fontId="30" fillId="3" borderId="26" xfId="0" applyNumberFormat="1" applyFont="1" applyFill="1" applyBorder="1" applyAlignment="1" applyProtection="1">
      <alignment horizontal="center" vertical="center" wrapText="1"/>
    </xf>
    <xf numFmtId="165" fontId="30" fillId="3" borderId="16" xfId="0" applyNumberFormat="1" applyFont="1" applyFill="1" applyBorder="1" applyAlignment="1" applyProtection="1">
      <alignment horizontal="center" vertical="center" wrapText="1"/>
    </xf>
    <xf numFmtId="0" fontId="30" fillId="2" borderId="4" xfId="0" applyFont="1" applyFill="1" applyBorder="1" applyAlignment="1" applyProtection="1">
      <alignment horizontal="center" vertical="center" wrapText="1"/>
    </xf>
    <xf numFmtId="0" fontId="30" fillId="3" borderId="12" xfId="0" applyFont="1" applyFill="1" applyBorder="1" applyAlignment="1" applyProtection="1">
      <alignment horizontal="center" vertical="center" wrapText="1"/>
    </xf>
    <xf numFmtId="164" fontId="30" fillId="2" borderId="21" xfId="0" applyNumberFormat="1" applyFont="1" applyFill="1" applyBorder="1" applyAlignment="1" applyProtection="1">
      <alignment horizontal="center" vertical="center" wrapText="1"/>
    </xf>
    <xf numFmtId="165" fontId="30" fillId="3" borderId="20" xfId="0" applyNumberFormat="1" applyFont="1" applyFill="1" applyBorder="1" applyAlignment="1" applyProtection="1">
      <alignment horizontal="center" vertical="center" wrapText="1"/>
    </xf>
    <xf numFmtId="165" fontId="30" fillId="2" borderId="22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vertical="center"/>
    </xf>
    <xf numFmtId="4" fontId="30" fillId="2" borderId="24" xfId="0" applyNumberFormat="1" applyFont="1" applyFill="1" applyBorder="1" applyAlignment="1" applyProtection="1">
      <alignment horizontal="center" vertical="center" wrapText="1"/>
    </xf>
    <xf numFmtId="4" fontId="30" fillId="2" borderId="6" xfId="0" applyNumberFormat="1" applyFont="1" applyFill="1" applyBorder="1" applyAlignment="1" applyProtection="1">
      <alignment horizontal="center" vertical="center" wrapText="1"/>
    </xf>
    <xf numFmtId="0" fontId="30" fillId="2" borderId="13" xfId="0" applyFont="1" applyFill="1" applyBorder="1" applyAlignment="1" applyProtection="1">
      <alignment horizontal="center" vertical="center" wrapText="1"/>
    </xf>
    <xf numFmtId="0" fontId="27" fillId="0" borderId="48" xfId="0" applyFont="1" applyBorder="1" applyAlignment="1" applyProtection="1">
      <alignment vertical="center"/>
    </xf>
    <xf numFmtId="0" fontId="30" fillId="2" borderId="52" xfId="0" applyFont="1" applyFill="1" applyBorder="1" applyAlignment="1" applyProtection="1">
      <alignment horizontal="center" vertical="center" wrapText="1"/>
    </xf>
    <xf numFmtId="0" fontId="27" fillId="0" borderId="21" xfId="0" applyFont="1" applyBorder="1" applyAlignment="1" applyProtection="1">
      <alignment vertical="center"/>
    </xf>
    <xf numFmtId="164" fontId="30" fillId="2" borderId="52" xfId="0" applyNumberFormat="1" applyFont="1" applyFill="1" applyBorder="1" applyAlignment="1" applyProtection="1">
      <alignment horizontal="center" vertical="center" wrapText="1"/>
    </xf>
    <xf numFmtId="0" fontId="27" fillId="0" borderId="22" xfId="0" applyFont="1" applyBorder="1" applyAlignment="1" applyProtection="1">
      <alignment vertical="center"/>
    </xf>
    <xf numFmtId="0" fontId="30" fillId="3" borderId="2" xfId="0" applyFont="1" applyFill="1" applyBorder="1" applyAlignment="1" applyProtection="1">
      <alignment horizontal="center" vertical="center" wrapText="1"/>
    </xf>
    <xf numFmtId="165" fontId="30" fillId="2" borderId="53" xfId="0" applyNumberFormat="1" applyFont="1" applyFill="1" applyBorder="1" applyAlignment="1" applyProtection="1">
      <alignment horizontal="center" vertical="center" wrapText="1"/>
    </xf>
    <xf numFmtId="0" fontId="30" fillId="2" borderId="14" xfId="0" applyFont="1" applyFill="1" applyBorder="1" applyAlignment="1" applyProtection="1">
      <alignment horizontal="center" vertical="center" wrapText="1"/>
    </xf>
    <xf numFmtId="0" fontId="30" fillId="2" borderId="5" xfId="0" applyFont="1" applyFill="1" applyBorder="1" applyAlignment="1" applyProtection="1">
      <alignment horizontal="center" vertical="center"/>
    </xf>
    <xf numFmtId="3" fontId="30" fillId="2" borderId="8" xfId="0" applyNumberFormat="1" applyFont="1" applyFill="1" applyBorder="1" applyAlignment="1" applyProtection="1">
      <alignment horizontal="center" vertical="center" wrapText="1"/>
    </xf>
    <xf numFmtId="165" fontId="30" fillId="2" borderId="10" xfId="0" applyNumberFormat="1" applyFont="1" applyFill="1" applyBorder="1" applyAlignment="1" applyProtection="1">
      <alignment horizontal="center" vertical="center" wrapText="1"/>
    </xf>
    <xf numFmtId="165" fontId="30" fillId="3" borderId="3" xfId="0" applyNumberFormat="1" applyFont="1" applyFill="1" applyBorder="1" applyAlignment="1" applyProtection="1">
      <alignment horizontal="center" vertical="center" wrapText="1"/>
    </xf>
    <xf numFmtId="165" fontId="30" fillId="3" borderId="0" xfId="0" applyNumberFormat="1" applyFont="1" applyFill="1" applyBorder="1" applyAlignment="1" applyProtection="1">
      <alignment horizontal="center" vertical="center" wrapText="1"/>
    </xf>
    <xf numFmtId="165" fontId="30" fillId="2" borderId="9" xfId="0" applyNumberFormat="1" applyFont="1" applyFill="1" applyBorder="1" applyAlignment="1" applyProtection="1">
      <alignment horizontal="center" vertical="center" wrapText="1"/>
    </xf>
    <xf numFmtId="2" fontId="24" fillId="0" borderId="44" xfId="0" applyNumberFormat="1" applyFont="1" applyBorder="1" applyAlignment="1">
      <alignment horizontal="center" vertical="center"/>
    </xf>
    <xf numFmtId="0" fontId="26" fillId="0" borderId="7" xfId="0" applyFont="1" applyBorder="1" applyAlignment="1" applyProtection="1">
      <alignment vertical="center"/>
    </xf>
    <xf numFmtId="3" fontId="31" fillId="2" borderId="7" xfId="0" applyNumberFormat="1" applyFont="1" applyFill="1" applyBorder="1" applyAlignment="1" applyProtection="1">
      <alignment horizontal="center" vertical="center" wrapText="1"/>
    </xf>
    <xf numFmtId="3" fontId="31" fillId="2" borderId="5" xfId="0" applyNumberFormat="1" applyFont="1" applyFill="1" applyBorder="1" applyAlignment="1" applyProtection="1">
      <alignment horizontal="center" vertical="center" wrapText="1"/>
    </xf>
    <xf numFmtId="3" fontId="31" fillId="2" borderId="48" xfId="0" applyNumberFormat="1" applyFont="1" applyFill="1" applyBorder="1" applyAlignment="1" applyProtection="1">
      <alignment horizontal="center" vertical="center" wrapText="1"/>
    </xf>
    <xf numFmtId="3" fontId="31" fillId="2" borderId="52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6" fillId="0" borderId="9" xfId="0" applyFont="1" applyBorder="1" applyAlignment="1" applyProtection="1">
      <alignment vertical="center"/>
    </xf>
    <xf numFmtId="3" fontId="31" fillId="2" borderId="8" xfId="0" applyNumberFormat="1" applyFont="1" applyFill="1" applyBorder="1" applyAlignment="1" applyProtection="1">
      <alignment horizontal="center" vertical="center" wrapText="1"/>
    </xf>
    <xf numFmtId="3" fontId="31" fillId="2" borderId="13" xfId="0" applyNumberFormat="1" applyFont="1" applyFill="1" applyBorder="1" applyAlignment="1" applyProtection="1">
      <alignment horizontal="center" vertical="center" wrapText="1"/>
    </xf>
    <xf numFmtId="3" fontId="31" fillId="2" borderId="21" xfId="0" applyNumberFormat="1" applyFont="1" applyFill="1" applyBorder="1" applyAlignment="1" applyProtection="1">
      <alignment horizontal="center" vertical="center" wrapText="1"/>
    </xf>
    <xf numFmtId="3" fontId="31" fillId="2" borderId="61" xfId="0" applyNumberFormat="1" applyFont="1" applyFill="1" applyBorder="1" applyAlignment="1" applyProtection="1">
      <alignment horizontal="center" vertical="center" wrapText="1"/>
    </xf>
    <xf numFmtId="0" fontId="26" fillId="0" borderId="6" xfId="0" applyFont="1" applyBorder="1" applyAlignment="1" applyProtection="1">
      <alignment horizontal="center" vertical="center" wrapText="1"/>
    </xf>
    <xf numFmtId="4" fontId="31" fillId="2" borderId="10" xfId="0" applyNumberFormat="1" applyFont="1" applyFill="1" applyBorder="1" applyAlignment="1" applyProtection="1">
      <alignment horizontal="center" vertical="center" wrapText="1"/>
    </xf>
    <xf numFmtId="4" fontId="31" fillId="2" borderId="6" xfId="0" applyNumberFormat="1" applyFont="1" applyFill="1" applyBorder="1" applyAlignment="1" applyProtection="1">
      <alignment horizontal="center" vertical="center" wrapText="1"/>
    </xf>
    <xf numFmtId="4" fontId="31" fillId="2" borderId="60" xfId="0" applyNumberFormat="1" applyFont="1" applyFill="1" applyBorder="1" applyAlignment="1" applyProtection="1">
      <alignment horizontal="center" vertical="center" wrapText="1"/>
    </xf>
    <xf numFmtId="4" fontId="31" fillId="2" borderId="53" xfId="0" applyNumberFormat="1" applyFont="1" applyFill="1" applyBorder="1" applyAlignment="1" applyProtection="1">
      <alignment horizontal="center" vertical="center" wrapText="1"/>
    </xf>
    <xf numFmtId="0" fontId="22" fillId="0" borderId="47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164" fontId="28" fillId="38" borderId="54" xfId="42" applyNumberFormat="1" applyFont="1" applyFill="1" applyBorder="1" applyAlignment="1">
      <alignment horizontal="center"/>
    </xf>
    <xf numFmtId="164" fontId="28" fillId="38" borderId="51" xfId="42" applyNumberFormat="1" applyFont="1" applyFill="1" applyBorder="1" applyAlignment="1">
      <alignment horizontal="center"/>
    </xf>
    <xf numFmtId="164" fontId="28" fillId="38" borderId="64" xfId="42" applyNumberFormat="1" applyFont="1" applyFill="1" applyBorder="1" applyAlignment="1">
      <alignment horizontal="center"/>
    </xf>
    <xf numFmtId="49" fontId="29" fillId="38" borderId="5" xfId="42" applyNumberFormat="1" applyFont="1" applyFill="1" applyBorder="1" applyAlignment="1">
      <alignment horizontal="center" vertical="center"/>
    </xf>
    <xf numFmtId="49" fontId="29" fillId="38" borderId="13" xfId="42" applyNumberFormat="1" applyFont="1" applyFill="1" applyBorder="1" applyAlignment="1">
      <alignment horizontal="center" vertical="center"/>
    </xf>
    <xf numFmtId="49" fontId="29" fillId="38" borderId="6" xfId="42" applyNumberFormat="1" applyFont="1" applyFill="1" applyBorder="1" applyAlignment="1">
      <alignment horizontal="center" vertical="center"/>
    </xf>
    <xf numFmtId="0" fontId="26" fillId="38" borderId="59" xfId="42" applyFont="1" applyFill="1" applyBorder="1" applyAlignment="1">
      <alignment horizontal="center"/>
    </xf>
    <xf numFmtId="0" fontId="26" fillId="39" borderId="59" xfId="42" applyFont="1" applyFill="1" applyBorder="1" applyAlignment="1">
      <alignment horizont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horizontal="left"/>
    </xf>
    <xf numFmtId="4" fontId="27" fillId="40" borderId="62" xfId="42" applyNumberFormat="1" applyFont="1" applyFill="1" applyBorder="1" applyAlignment="1" applyProtection="1">
      <alignment horizontal="center" vertical="center" wrapText="1"/>
      <protection locked="0"/>
    </xf>
    <xf numFmtId="10" fontId="27" fillId="40" borderId="39" xfId="42" applyNumberFormat="1" applyFont="1" applyFill="1" applyBorder="1" applyAlignment="1" applyProtection="1">
      <alignment horizontal="center" vertical="center" wrapText="1"/>
      <protection locked="0"/>
    </xf>
    <xf numFmtId="4" fontId="27" fillId="40" borderId="36" xfId="42" applyNumberFormat="1" applyFont="1" applyFill="1" applyBorder="1" applyAlignment="1" applyProtection="1">
      <alignment horizontal="center" vertical="center" wrapText="1"/>
      <protection locked="0"/>
    </xf>
    <xf numFmtId="10" fontId="27" fillId="40" borderId="41" xfId="42" applyNumberFormat="1" applyFont="1" applyFill="1" applyBorder="1" applyAlignment="1" applyProtection="1">
      <alignment horizontal="center" vertical="center" wrapText="1"/>
      <protection locked="0"/>
    </xf>
    <xf numFmtId="4" fontId="32" fillId="40" borderId="36" xfId="42" applyNumberFormat="1" applyFont="1" applyFill="1" applyBorder="1" applyAlignment="1" applyProtection="1">
      <alignment horizontal="center" vertical="center" wrapText="1"/>
      <protection locked="0"/>
    </xf>
    <xf numFmtId="10" fontId="32" fillId="40" borderId="41" xfId="42" applyNumberFormat="1" applyFont="1" applyFill="1" applyBorder="1" applyAlignment="1" applyProtection="1">
      <alignment horizontal="center" vertical="center" wrapText="1"/>
      <protection locked="0"/>
    </xf>
    <xf numFmtId="4" fontId="27" fillId="40" borderId="43" xfId="42" applyNumberFormat="1" applyFont="1" applyFill="1" applyBorder="1" applyAlignment="1" applyProtection="1">
      <alignment horizontal="center" vertical="center" wrapText="1"/>
      <protection locked="0"/>
    </xf>
    <xf numFmtId="10" fontId="27" fillId="40" borderId="44" xfId="42" applyNumberFormat="1" applyFont="1" applyFill="1" applyBorder="1" applyAlignment="1" applyProtection="1">
      <alignment horizontal="center" vertical="center" wrapText="1"/>
      <protection locked="0"/>
    </xf>
    <xf numFmtId="0" fontId="23" fillId="37" borderId="11" xfId="0" applyFont="1" applyFill="1" applyBorder="1" applyAlignment="1">
      <alignment horizontal="center" vertical="center"/>
    </xf>
    <xf numFmtId="0" fontId="23" fillId="37" borderId="23" xfId="0" applyFont="1" applyFill="1" applyBorder="1" applyAlignment="1">
      <alignment horizontal="center" vertical="center"/>
    </xf>
    <xf numFmtId="0" fontId="23" fillId="37" borderId="1" xfId="0" applyFont="1" applyFill="1" applyBorder="1" applyAlignment="1">
      <alignment horizontal="center" vertical="center" wrapText="1"/>
    </xf>
    <xf numFmtId="0" fontId="23" fillId="37" borderId="2" xfId="0" applyFont="1" applyFill="1" applyBorder="1" applyAlignment="1">
      <alignment horizontal="center" vertical="center" wrapText="1"/>
    </xf>
    <xf numFmtId="0" fontId="22" fillId="37" borderId="1" xfId="0" applyFont="1" applyFill="1" applyBorder="1" applyAlignment="1">
      <alignment horizontal="center" vertical="center" wrapText="1"/>
    </xf>
    <xf numFmtId="0" fontId="22" fillId="37" borderId="2" xfId="0" applyFont="1" applyFill="1" applyBorder="1" applyAlignment="1">
      <alignment horizontal="center" vertical="center" wrapText="1"/>
    </xf>
  </cellXfs>
  <cellStyles count="52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 2" xfId="34" xr:uid="{00000000-0005-0000-0000-00000C000000}"/>
    <cellStyle name="60 % – Poudarek2 2" xfId="35" xr:uid="{00000000-0005-0000-0000-00000D000000}"/>
    <cellStyle name="60 % – Poudarek3 2" xfId="36" xr:uid="{00000000-0005-0000-0000-00000E000000}"/>
    <cellStyle name="60 % – Poudarek4 2" xfId="37" xr:uid="{00000000-0005-0000-0000-00000F000000}"/>
    <cellStyle name="60 % – Poudarek5 2" xfId="38" xr:uid="{00000000-0005-0000-0000-000010000000}"/>
    <cellStyle name="60 % – Poudarek6 2" xfId="39" xr:uid="{00000000-0005-0000-0000-000011000000}"/>
    <cellStyle name="Dobro" xfId="5" builtinId="26" customBuiltin="1"/>
    <cellStyle name="Izhod" xfId="8" builtinId="21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8000000}"/>
    <cellStyle name="Naslov 6" xfId="40" xr:uid="{00000000-0005-0000-0000-000019000000}"/>
    <cellStyle name="Navadno" xfId="0" builtinId="0"/>
    <cellStyle name="Navadno 2" xfId="42" xr:uid="{00000000-0005-0000-0000-00001B000000}"/>
    <cellStyle name="Navadno 3" xfId="43" xr:uid="{00000000-0005-0000-0000-00001C000000}"/>
    <cellStyle name="Navadno 4" xfId="33" xr:uid="{00000000-0005-0000-0000-00001D000000}"/>
    <cellStyle name="Nevtralno 2" xfId="44" xr:uid="{00000000-0005-0000-0000-00001E000000}"/>
    <cellStyle name="Normal 2" xfId="49" xr:uid="{00000000-0005-0000-0000-00001F000000}"/>
    <cellStyle name="Normal 7" xfId="48" xr:uid="{00000000-0005-0000-0000-000020000000}"/>
    <cellStyle name="Odstotek 3" xfId="46" xr:uid="{00000000-0005-0000-0000-000021000000}"/>
    <cellStyle name="Odstotek 5" xfId="51" xr:uid="{00000000-0005-0000-0000-000022000000}"/>
    <cellStyle name="Opomba 2" xfId="45" xr:uid="{00000000-0005-0000-0000-000023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2" xfId="47" xr:uid="{00000000-0005-0000-0000-000030000000}"/>
    <cellStyle name="Vejica 4" xfId="50" xr:uid="{00000000-0005-0000-0000-000031000000}"/>
    <cellStyle name="Vnos" xfId="7" builtinId="20" customBuiltin="1"/>
    <cellStyle name="Vsota" xfId="14" builtinId="25" customBuiltin="1"/>
  </cellStyles>
  <dxfs count="3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Mesečno</a:t>
            </a:r>
            <a:r>
              <a:rPr lang="sl-SI" baseline="0"/>
              <a:t> gibanje cen</a:t>
            </a:r>
            <a:r>
              <a:rPr lang="sl-SI"/>
              <a:t> 2021 / 2022</a:t>
            </a:r>
          </a:p>
        </c:rich>
      </c:tx>
      <c:layout>
        <c:manualLayout>
          <c:xMode val="edge"/>
          <c:yMode val="edge"/>
          <c:x val="0.39611330460407529"/>
          <c:y val="1.08732597433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4.1529394782940272E-2"/>
          <c:y val="7.150088655594207E-2"/>
          <c:w val="0.94701972641334131"/>
          <c:h val="0.80227062772955215"/>
        </c:manualLayout>
      </c:layout>
      <c:lineChart>
        <c:grouping val="standard"/>
        <c:varyColors val="0"/>
        <c:ser>
          <c:idx val="0"/>
          <c:order val="0"/>
          <c:tx>
            <c:strRef>
              <c:f>'CENE PO MESECIH'!$B$6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MESECIH'!$M$5:$Y$5</c:f>
              <c:strCache>
                <c:ptCount val="13"/>
                <c:pt idx="0">
                  <c:v>NOVEMBER 2021</c:v>
                </c:pt>
                <c:pt idx="1">
                  <c:v>DECEMBER 2021</c:v>
                </c:pt>
                <c:pt idx="2">
                  <c:v>JANUAR 2022</c:v>
                </c:pt>
                <c:pt idx="3">
                  <c:v>FEBRUAR 2022</c:v>
                </c:pt>
                <c:pt idx="4">
                  <c:v>MAREC 2022</c:v>
                </c:pt>
                <c:pt idx="5">
                  <c:v>APRIL 2022</c:v>
                </c:pt>
                <c:pt idx="6">
                  <c:v>MAJ 2022</c:v>
                </c:pt>
                <c:pt idx="7">
                  <c:v>JUNIJ 2022</c:v>
                </c:pt>
                <c:pt idx="8">
                  <c:v>JULIJ 2022</c:v>
                </c:pt>
                <c:pt idx="9">
                  <c:v> AVGUST 2022</c:v>
                </c:pt>
                <c:pt idx="10">
                  <c:v>SEPTEMBER 2022</c:v>
                </c:pt>
                <c:pt idx="11">
                  <c:v>OKTOBER 2022</c:v>
                </c:pt>
                <c:pt idx="12">
                  <c:v>NOVEMBER 2022</c:v>
                </c:pt>
              </c:strCache>
            </c:strRef>
          </c:cat>
          <c:val>
            <c:numRef>
              <c:f>'CENE PO MESECIH'!$M$6:$Y$6</c:f>
              <c:numCache>
                <c:formatCode>0.00</c:formatCode>
                <c:ptCount val="13"/>
                <c:pt idx="0">
                  <c:v>407.67</c:v>
                </c:pt>
                <c:pt idx="1">
                  <c:v>383.43</c:v>
                </c:pt>
                <c:pt idx="2">
                  <c:v>389.02000000000004</c:v>
                </c:pt>
                <c:pt idx="3">
                  <c:v>408.03000000000003</c:v>
                </c:pt>
                <c:pt idx="4">
                  <c:v>431.31</c:v>
                </c:pt>
                <c:pt idx="5">
                  <c:v>424.18</c:v>
                </c:pt>
                <c:pt idx="6">
                  <c:v>440.35</c:v>
                </c:pt>
                <c:pt idx="7">
                  <c:v>429.31</c:v>
                </c:pt>
                <c:pt idx="8">
                  <c:v>428.07000000000005</c:v>
                </c:pt>
                <c:pt idx="9">
                  <c:v>425.87</c:v>
                </c:pt>
                <c:pt idx="10">
                  <c:v>423.17</c:v>
                </c:pt>
                <c:pt idx="11">
                  <c:v>454.84000000000003</c:v>
                </c:pt>
                <c:pt idx="12">
                  <c:v>438.38000000000005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6-4BB3-9972-524660E774AD}"/>
            </c:ext>
          </c:extLst>
        </c:ser>
        <c:ser>
          <c:idx val="1"/>
          <c:order val="1"/>
          <c:tx>
            <c:strRef>
              <c:f>'CENE PO MESECIH'!$B$7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MESECIH'!$M$5:$Y$5</c:f>
              <c:strCache>
                <c:ptCount val="13"/>
                <c:pt idx="0">
                  <c:v>NOVEMBER 2021</c:v>
                </c:pt>
                <c:pt idx="1">
                  <c:v>DECEMBER 2021</c:v>
                </c:pt>
                <c:pt idx="2">
                  <c:v>JANUAR 2022</c:v>
                </c:pt>
                <c:pt idx="3">
                  <c:v>FEBRUAR 2022</c:v>
                </c:pt>
                <c:pt idx="4">
                  <c:v>MAREC 2022</c:v>
                </c:pt>
                <c:pt idx="5">
                  <c:v>APRIL 2022</c:v>
                </c:pt>
                <c:pt idx="6">
                  <c:v>MAJ 2022</c:v>
                </c:pt>
                <c:pt idx="7">
                  <c:v>JUNIJ 2022</c:v>
                </c:pt>
                <c:pt idx="8">
                  <c:v>JULIJ 2022</c:v>
                </c:pt>
                <c:pt idx="9">
                  <c:v> AVGUST 2022</c:v>
                </c:pt>
                <c:pt idx="10">
                  <c:v>SEPTEMBER 2022</c:v>
                </c:pt>
                <c:pt idx="11">
                  <c:v>OKTOBER 2022</c:v>
                </c:pt>
                <c:pt idx="12">
                  <c:v>NOVEMBER 2022</c:v>
                </c:pt>
              </c:strCache>
            </c:strRef>
          </c:cat>
          <c:val>
            <c:numRef>
              <c:f>'CENE PO MESECIH'!$M$7:$Y$7</c:f>
              <c:numCache>
                <c:formatCode>0.00</c:formatCode>
                <c:ptCount val="13"/>
                <c:pt idx="0">
                  <c:v>350.68</c:v>
                </c:pt>
                <c:pt idx="1">
                  <c:v>370.85</c:v>
                </c:pt>
                <c:pt idx="2">
                  <c:v>374.49</c:v>
                </c:pt>
                <c:pt idx="3">
                  <c:v>399.77000000000004</c:v>
                </c:pt>
                <c:pt idx="4">
                  <c:v>426.97</c:v>
                </c:pt>
                <c:pt idx="5">
                  <c:v>423.72</c:v>
                </c:pt>
                <c:pt idx="6">
                  <c:v>443.22</c:v>
                </c:pt>
                <c:pt idx="7">
                  <c:v>410.31</c:v>
                </c:pt>
                <c:pt idx="8">
                  <c:v>428.36</c:v>
                </c:pt>
                <c:pt idx="9">
                  <c:v>415.79</c:v>
                </c:pt>
                <c:pt idx="10">
                  <c:v>406.46000000000004</c:v>
                </c:pt>
                <c:pt idx="11">
                  <c:v>416.06</c:v>
                </c:pt>
                <c:pt idx="12">
                  <c:v>468.6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6-4BB3-9972-524660E774AD}"/>
            </c:ext>
          </c:extLst>
        </c:ser>
        <c:ser>
          <c:idx val="2"/>
          <c:order val="2"/>
          <c:tx>
            <c:strRef>
              <c:f>'CENE PO MESECIH'!$B$8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MESECIH'!$M$5:$Y$5</c:f>
              <c:strCache>
                <c:ptCount val="13"/>
                <c:pt idx="0">
                  <c:v>NOVEMBER 2021</c:v>
                </c:pt>
                <c:pt idx="1">
                  <c:v>DECEMBER 2021</c:v>
                </c:pt>
                <c:pt idx="2">
                  <c:v>JANUAR 2022</c:v>
                </c:pt>
                <c:pt idx="3">
                  <c:v>FEBRUAR 2022</c:v>
                </c:pt>
                <c:pt idx="4">
                  <c:v>MAREC 2022</c:v>
                </c:pt>
                <c:pt idx="5">
                  <c:v>APRIL 2022</c:v>
                </c:pt>
                <c:pt idx="6">
                  <c:v>MAJ 2022</c:v>
                </c:pt>
                <c:pt idx="7">
                  <c:v>JUNIJ 2022</c:v>
                </c:pt>
                <c:pt idx="8">
                  <c:v>JULIJ 2022</c:v>
                </c:pt>
                <c:pt idx="9">
                  <c:v> AVGUST 2022</c:v>
                </c:pt>
                <c:pt idx="10">
                  <c:v>SEPTEMBER 2022</c:v>
                </c:pt>
                <c:pt idx="11">
                  <c:v>OKTOBER 2022</c:v>
                </c:pt>
                <c:pt idx="12">
                  <c:v>NOVEMBER 2022</c:v>
                </c:pt>
              </c:strCache>
            </c:strRef>
          </c:cat>
          <c:val>
            <c:numRef>
              <c:f>'CENE PO MESECIH'!$M$8:$Y$8</c:f>
              <c:numCache>
                <c:formatCode>0.00</c:formatCode>
                <c:ptCount val="13"/>
                <c:pt idx="0">
                  <c:v>366.54</c:v>
                </c:pt>
                <c:pt idx="4">
                  <c:v>433.91</c:v>
                </c:pt>
                <c:pt idx="5">
                  <c:v>447.41</c:v>
                </c:pt>
                <c:pt idx="10">
                  <c:v>427.41</c:v>
                </c:pt>
                <c:pt idx="11">
                  <c:v>456.11</c:v>
                </c:pt>
                <c:pt idx="12">
                  <c:v>467.41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F6-4BB3-9972-524660E774AD}"/>
            </c:ext>
          </c:extLst>
        </c:ser>
        <c:ser>
          <c:idx val="3"/>
          <c:order val="3"/>
          <c:tx>
            <c:strRef>
              <c:f>'CENE PO MESECIH'!$B$9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MESECIH'!$M$5:$Y$5</c:f>
              <c:strCache>
                <c:ptCount val="13"/>
                <c:pt idx="0">
                  <c:v>NOVEMBER 2021</c:v>
                </c:pt>
                <c:pt idx="1">
                  <c:v>DECEMBER 2021</c:v>
                </c:pt>
                <c:pt idx="2">
                  <c:v>JANUAR 2022</c:v>
                </c:pt>
                <c:pt idx="3">
                  <c:v>FEBRUAR 2022</c:v>
                </c:pt>
                <c:pt idx="4">
                  <c:v>MAREC 2022</c:v>
                </c:pt>
                <c:pt idx="5">
                  <c:v>APRIL 2022</c:v>
                </c:pt>
                <c:pt idx="6">
                  <c:v>MAJ 2022</c:v>
                </c:pt>
                <c:pt idx="7">
                  <c:v>JUNIJ 2022</c:v>
                </c:pt>
                <c:pt idx="8">
                  <c:v>JULIJ 2022</c:v>
                </c:pt>
                <c:pt idx="9">
                  <c:v> AVGUST 2022</c:v>
                </c:pt>
                <c:pt idx="10">
                  <c:v>SEPTEMBER 2022</c:v>
                </c:pt>
                <c:pt idx="11">
                  <c:v>OKTOBER 2022</c:v>
                </c:pt>
                <c:pt idx="12">
                  <c:v>NOVEMBER 2022</c:v>
                </c:pt>
              </c:strCache>
            </c:strRef>
          </c:cat>
          <c:val>
            <c:numRef>
              <c:f>'CENE PO MESECIH'!$M$9:$Y$9</c:f>
              <c:numCache>
                <c:formatCode>0.00</c:formatCode>
                <c:ptCount val="13"/>
                <c:pt idx="0">
                  <c:v>271.27000000000004</c:v>
                </c:pt>
                <c:pt idx="1">
                  <c:v>257.81</c:v>
                </c:pt>
                <c:pt idx="2">
                  <c:v>262.83</c:v>
                </c:pt>
                <c:pt idx="3">
                  <c:v>287.46000000000004</c:v>
                </c:pt>
                <c:pt idx="4">
                  <c:v>347.81</c:v>
                </c:pt>
                <c:pt idx="5">
                  <c:v>366.21000000000004</c:v>
                </c:pt>
                <c:pt idx="6">
                  <c:v>361.91</c:v>
                </c:pt>
                <c:pt idx="7">
                  <c:v>363.55</c:v>
                </c:pt>
                <c:pt idx="8">
                  <c:v>347.6</c:v>
                </c:pt>
                <c:pt idx="9">
                  <c:v>339.24</c:v>
                </c:pt>
                <c:pt idx="10">
                  <c:v>328.33000000000004</c:v>
                </c:pt>
                <c:pt idx="11">
                  <c:v>327.3</c:v>
                </c:pt>
                <c:pt idx="12">
                  <c:v>326.68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F6-4BB3-9972-524660E774AD}"/>
            </c:ext>
          </c:extLst>
        </c:ser>
        <c:ser>
          <c:idx val="4"/>
          <c:order val="4"/>
          <c:tx>
            <c:strRef>
              <c:f>'CENE PO MESECIH'!$B$10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MESECIH'!$M$5:$Y$5</c:f>
              <c:strCache>
                <c:ptCount val="13"/>
                <c:pt idx="0">
                  <c:v>NOVEMBER 2021</c:v>
                </c:pt>
                <c:pt idx="1">
                  <c:v>DECEMBER 2021</c:v>
                </c:pt>
                <c:pt idx="2">
                  <c:v>JANUAR 2022</c:v>
                </c:pt>
                <c:pt idx="3">
                  <c:v>FEBRUAR 2022</c:v>
                </c:pt>
                <c:pt idx="4">
                  <c:v>MAREC 2022</c:v>
                </c:pt>
                <c:pt idx="5">
                  <c:v>APRIL 2022</c:v>
                </c:pt>
                <c:pt idx="6">
                  <c:v>MAJ 2022</c:v>
                </c:pt>
                <c:pt idx="7">
                  <c:v>JUNIJ 2022</c:v>
                </c:pt>
                <c:pt idx="8">
                  <c:v>JULIJ 2022</c:v>
                </c:pt>
                <c:pt idx="9">
                  <c:v> AVGUST 2022</c:v>
                </c:pt>
                <c:pt idx="10">
                  <c:v>SEPTEMBER 2022</c:v>
                </c:pt>
                <c:pt idx="11">
                  <c:v>OKTOBER 2022</c:v>
                </c:pt>
                <c:pt idx="12">
                  <c:v>NOVEMBER 2022</c:v>
                </c:pt>
              </c:strCache>
            </c:strRef>
          </c:cat>
          <c:val>
            <c:numRef>
              <c:f>'CENE PO MESECIH'!$M$10:$Y$10</c:f>
              <c:numCache>
                <c:formatCode>0.00</c:formatCode>
                <c:ptCount val="13"/>
                <c:pt idx="0">
                  <c:v>355.14000000000004</c:v>
                </c:pt>
                <c:pt idx="1">
                  <c:v>362.13</c:v>
                </c:pt>
                <c:pt idx="2">
                  <c:v>365.54</c:v>
                </c:pt>
                <c:pt idx="3">
                  <c:v>385.57000000000005</c:v>
                </c:pt>
                <c:pt idx="4">
                  <c:v>403.23</c:v>
                </c:pt>
                <c:pt idx="5">
                  <c:v>399.69</c:v>
                </c:pt>
                <c:pt idx="6">
                  <c:v>422.82000000000005</c:v>
                </c:pt>
                <c:pt idx="7">
                  <c:v>414.56</c:v>
                </c:pt>
                <c:pt idx="8">
                  <c:v>410.84000000000003</c:v>
                </c:pt>
                <c:pt idx="9">
                  <c:v>402.43</c:v>
                </c:pt>
                <c:pt idx="10">
                  <c:v>395.79</c:v>
                </c:pt>
                <c:pt idx="11">
                  <c:v>429.33000000000004</c:v>
                </c:pt>
                <c:pt idx="12">
                  <c:v>435.29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F6-4BB3-9972-524660E774AD}"/>
            </c:ext>
          </c:extLst>
        </c:ser>
        <c:ser>
          <c:idx val="5"/>
          <c:order val="5"/>
          <c:tx>
            <c:strRef>
              <c:f>'CENE PO MESECIH'!$B$11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MESECIH'!$M$5:$Y$5</c:f>
              <c:strCache>
                <c:ptCount val="13"/>
                <c:pt idx="0">
                  <c:v>NOVEMBER 2021</c:v>
                </c:pt>
                <c:pt idx="1">
                  <c:v>DECEMBER 2021</c:v>
                </c:pt>
                <c:pt idx="2">
                  <c:v>JANUAR 2022</c:v>
                </c:pt>
                <c:pt idx="3">
                  <c:v>FEBRUAR 2022</c:v>
                </c:pt>
                <c:pt idx="4">
                  <c:v>MAREC 2022</c:v>
                </c:pt>
                <c:pt idx="5">
                  <c:v>APRIL 2022</c:v>
                </c:pt>
                <c:pt idx="6">
                  <c:v>MAJ 2022</c:v>
                </c:pt>
                <c:pt idx="7">
                  <c:v>JUNIJ 2022</c:v>
                </c:pt>
                <c:pt idx="8">
                  <c:v>JULIJ 2022</c:v>
                </c:pt>
                <c:pt idx="9">
                  <c:v> AVGUST 2022</c:v>
                </c:pt>
                <c:pt idx="10">
                  <c:v>SEPTEMBER 2022</c:v>
                </c:pt>
                <c:pt idx="11">
                  <c:v>OKTOBER 2022</c:v>
                </c:pt>
                <c:pt idx="12">
                  <c:v>NOVEMBER 2022</c:v>
                </c:pt>
              </c:strCache>
            </c:strRef>
          </c:cat>
          <c:val>
            <c:numRef>
              <c:f>'CENE PO MESECIH'!$M$11:$Y$11</c:f>
              <c:numCache>
                <c:formatCode>0.00</c:formatCode>
                <c:ptCount val="13"/>
                <c:pt idx="0">
                  <c:v>316.54000000000002</c:v>
                </c:pt>
                <c:pt idx="1">
                  <c:v>266.03000000000003</c:v>
                </c:pt>
                <c:pt idx="4">
                  <c:v>413.66</c:v>
                </c:pt>
                <c:pt idx="5">
                  <c:v>482.41</c:v>
                </c:pt>
                <c:pt idx="6">
                  <c:v>407.41</c:v>
                </c:pt>
                <c:pt idx="7">
                  <c:v>307.41000000000003</c:v>
                </c:pt>
                <c:pt idx="8">
                  <c:v>357.41</c:v>
                </c:pt>
                <c:pt idx="11">
                  <c:v>177.41</c:v>
                </c:pt>
                <c:pt idx="12">
                  <c:v>467.41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F6-4BB3-9972-524660E77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412576"/>
        <c:axId val="418414872"/>
      </c:lineChart>
      <c:catAx>
        <c:axId val="4184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4872"/>
        <c:crosses val="autoZero"/>
        <c:auto val="1"/>
        <c:lblAlgn val="ctr"/>
        <c:lblOffset val="100"/>
        <c:noMultiLvlLbl val="0"/>
      </c:catAx>
      <c:valAx>
        <c:axId val="418414872"/>
        <c:scaling>
          <c:orientation val="minMax"/>
          <c:max val="49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613807027465978"/>
          <c:y val="0.93667788754534775"/>
          <c:w val="0.35296406761746207"/>
          <c:h val="4.6713119535052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Mesečne količine zakola 2021 / 2022</a:t>
            </a:r>
          </a:p>
        </c:rich>
      </c:tx>
      <c:layout>
        <c:manualLayout>
          <c:xMode val="edge"/>
          <c:yMode val="edge"/>
          <c:x val="0.35181117625791614"/>
          <c:y val="1.444043321299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4497744804307686E-2"/>
          <c:y val="0.10140794223826717"/>
          <c:w val="0.92920348165605848"/>
          <c:h val="0.75588344852089995"/>
        </c:manualLayout>
      </c:layout>
      <c:lineChart>
        <c:grouping val="standard"/>
        <c:varyColors val="0"/>
        <c:ser>
          <c:idx val="0"/>
          <c:order val="0"/>
          <c:tx>
            <c:strRef>
              <c:f>'SKUPNI ZAKOL PO MESECIH'!$D$4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MESECIH'!$B$15:$B$27</c:f>
              <c:strCache>
                <c:ptCount val="13"/>
                <c:pt idx="0">
                  <c:v>NOVEMBER 2021</c:v>
                </c:pt>
                <c:pt idx="1">
                  <c:v>DECEMBER 2021</c:v>
                </c:pt>
                <c:pt idx="2">
                  <c:v>JANUAR 2022</c:v>
                </c:pt>
                <c:pt idx="3">
                  <c:v>FEBRUAR 2022</c:v>
                </c:pt>
                <c:pt idx="4">
                  <c:v>MAREC 2022</c:v>
                </c:pt>
                <c:pt idx="5">
                  <c:v>APRIL 2022</c:v>
                </c:pt>
                <c:pt idx="6">
                  <c:v>MAJ 2022</c:v>
                </c:pt>
                <c:pt idx="7">
                  <c:v>JUNIJ 2022</c:v>
                </c:pt>
                <c:pt idx="8">
                  <c:v>JULIJ 2022</c:v>
                </c:pt>
                <c:pt idx="9">
                  <c:v>AVGUST 2022</c:v>
                </c:pt>
                <c:pt idx="10">
                  <c:v>SEPTEMBER 2022</c:v>
                </c:pt>
                <c:pt idx="11">
                  <c:v>OKTOBER 2022</c:v>
                </c:pt>
                <c:pt idx="12">
                  <c:v>NOVEMBER 2022</c:v>
                </c:pt>
              </c:strCache>
            </c:strRef>
          </c:cat>
          <c:val>
            <c:numRef>
              <c:f>'SKUPNI ZAKOL PO MESECIH'!$D$15:$D$27</c:f>
              <c:numCache>
                <c:formatCode>#,##0\ \k\g</c:formatCode>
                <c:ptCount val="13"/>
                <c:pt idx="0">
                  <c:v>494329</c:v>
                </c:pt>
                <c:pt idx="1">
                  <c:v>662907</c:v>
                </c:pt>
                <c:pt idx="2">
                  <c:v>494329</c:v>
                </c:pt>
                <c:pt idx="3">
                  <c:v>460168</c:v>
                </c:pt>
                <c:pt idx="4">
                  <c:v>514549</c:v>
                </c:pt>
                <c:pt idx="5">
                  <c:v>497974</c:v>
                </c:pt>
                <c:pt idx="6">
                  <c:v>490689</c:v>
                </c:pt>
                <c:pt idx="7">
                  <c:v>571839</c:v>
                </c:pt>
                <c:pt idx="8">
                  <c:v>472576</c:v>
                </c:pt>
                <c:pt idx="9">
                  <c:v>517629</c:v>
                </c:pt>
                <c:pt idx="10">
                  <c:v>425932</c:v>
                </c:pt>
                <c:pt idx="11">
                  <c:v>441617</c:v>
                </c:pt>
                <c:pt idx="12">
                  <c:v>454997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99-4AC1-8C76-4CA01E0B2687}"/>
            </c:ext>
          </c:extLst>
        </c:ser>
        <c:ser>
          <c:idx val="1"/>
          <c:order val="1"/>
          <c:tx>
            <c:strRef>
              <c:f>'SKUPNI ZAKOL PO MESECIH'!$E$4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MESECIH'!$B$15:$B$27</c:f>
              <c:strCache>
                <c:ptCount val="13"/>
                <c:pt idx="0">
                  <c:v>NOVEMBER 2021</c:v>
                </c:pt>
                <c:pt idx="1">
                  <c:v>DECEMBER 2021</c:v>
                </c:pt>
                <c:pt idx="2">
                  <c:v>JANUAR 2022</c:v>
                </c:pt>
                <c:pt idx="3">
                  <c:v>FEBRUAR 2022</c:v>
                </c:pt>
                <c:pt idx="4">
                  <c:v>MAREC 2022</c:v>
                </c:pt>
                <c:pt idx="5">
                  <c:v>APRIL 2022</c:v>
                </c:pt>
                <c:pt idx="6">
                  <c:v>MAJ 2022</c:v>
                </c:pt>
                <c:pt idx="7">
                  <c:v>JUNIJ 2022</c:v>
                </c:pt>
                <c:pt idx="8">
                  <c:v>JULIJ 2022</c:v>
                </c:pt>
                <c:pt idx="9">
                  <c:v>AVGUST 2022</c:v>
                </c:pt>
                <c:pt idx="10">
                  <c:v>SEPTEMBER 2022</c:v>
                </c:pt>
                <c:pt idx="11">
                  <c:v>OKTOBER 2022</c:v>
                </c:pt>
                <c:pt idx="12">
                  <c:v>NOVEMBER 2022</c:v>
                </c:pt>
              </c:strCache>
            </c:strRef>
          </c:cat>
          <c:val>
            <c:numRef>
              <c:f>'SKUPNI ZAKOL PO MESECIH'!$E$15:$E$27</c:f>
              <c:numCache>
                <c:formatCode>#,##0\ \k\g</c:formatCode>
                <c:ptCount val="13"/>
                <c:pt idx="0">
                  <c:v>32481</c:v>
                </c:pt>
                <c:pt idx="1">
                  <c:v>34970</c:v>
                </c:pt>
                <c:pt idx="2">
                  <c:v>32481</c:v>
                </c:pt>
                <c:pt idx="3">
                  <c:v>18637</c:v>
                </c:pt>
                <c:pt idx="4">
                  <c:v>19617</c:v>
                </c:pt>
                <c:pt idx="5">
                  <c:v>21249</c:v>
                </c:pt>
                <c:pt idx="6">
                  <c:v>26238</c:v>
                </c:pt>
                <c:pt idx="7">
                  <c:v>20705</c:v>
                </c:pt>
                <c:pt idx="8">
                  <c:v>21127</c:v>
                </c:pt>
                <c:pt idx="9">
                  <c:v>21659</c:v>
                </c:pt>
                <c:pt idx="10">
                  <c:v>19292</c:v>
                </c:pt>
                <c:pt idx="11">
                  <c:v>17897</c:v>
                </c:pt>
                <c:pt idx="12">
                  <c:v>19714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99-4AC1-8C76-4CA01E0B2687}"/>
            </c:ext>
          </c:extLst>
        </c:ser>
        <c:ser>
          <c:idx val="2"/>
          <c:order val="2"/>
          <c:tx>
            <c:strRef>
              <c:f>'SKUPNI ZAKOL PO MESECIH'!$F$4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MESECIH'!$B$15:$B$27</c:f>
              <c:strCache>
                <c:ptCount val="13"/>
                <c:pt idx="0">
                  <c:v>NOVEMBER 2021</c:v>
                </c:pt>
                <c:pt idx="1">
                  <c:v>DECEMBER 2021</c:v>
                </c:pt>
                <c:pt idx="2">
                  <c:v>JANUAR 2022</c:v>
                </c:pt>
                <c:pt idx="3">
                  <c:v>FEBRUAR 2022</c:v>
                </c:pt>
                <c:pt idx="4">
                  <c:v>MAREC 2022</c:v>
                </c:pt>
                <c:pt idx="5">
                  <c:v>APRIL 2022</c:v>
                </c:pt>
                <c:pt idx="6">
                  <c:v>MAJ 2022</c:v>
                </c:pt>
                <c:pt idx="7">
                  <c:v>JUNIJ 2022</c:v>
                </c:pt>
                <c:pt idx="8">
                  <c:v>JULIJ 2022</c:v>
                </c:pt>
                <c:pt idx="9">
                  <c:v>AVGUST 2022</c:v>
                </c:pt>
                <c:pt idx="10">
                  <c:v>SEPTEMBER 2022</c:v>
                </c:pt>
                <c:pt idx="11">
                  <c:v>OKTOBER 2022</c:v>
                </c:pt>
                <c:pt idx="12">
                  <c:v>NOVEMBER 2022</c:v>
                </c:pt>
              </c:strCache>
            </c:strRef>
          </c:cat>
          <c:val>
            <c:numRef>
              <c:f>'SKUPNI ZAKOL PO MESECIH'!$F$15:$F$27</c:f>
              <c:numCache>
                <c:formatCode>#,##0\ \k\g</c:formatCode>
                <c:ptCount val="13"/>
                <c:pt idx="0">
                  <c:v>307</c:v>
                </c:pt>
                <c:pt idx="2">
                  <c:v>307</c:v>
                </c:pt>
                <c:pt idx="4">
                  <c:v>2965</c:v>
                </c:pt>
                <c:pt idx="5">
                  <c:v>3264</c:v>
                </c:pt>
                <c:pt idx="6">
                  <c:v>1356</c:v>
                </c:pt>
                <c:pt idx="10">
                  <c:v>689</c:v>
                </c:pt>
                <c:pt idx="11">
                  <c:v>2736</c:v>
                </c:pt>
                <c:pt idx="12">
                  <c:v>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99-4AC1-8C76-4CA01E0B2687}"/>
            </c:ext>
          </c:extLst>
        </c:ser>
        <c:ser>
          <c:idx val="3"/>
          <c:order val="3"/>
          <c:tx>
            <c:strRef>
              <c:f>'SKUPNI ZAKOL PO MESECIH'!$G$4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MESECIH'!$B$15:$B$27</c:f>
              <c:strCache>
                <c:ptCount val="13"/>
                <c:pt idx="0">
                  <c:v>NOVEMBER 2021</c:v>
                </c:pt>
                <c:pt idx="1">
                  <c:v>DECEMBER 2021</c:v>
                </c:pt>
                <c:pt idx="2">
                  <c:v>JANUAR 2022</c:v>
                </c:pt>
                <c:pt idx="3">
                  <c:v>FEBRUAR 2022</c:v>
                </c:pt>
                <c:pt idx="4">
                  <c:v>MAREC 2022</c:v>
                </c:pt>
                <c:pt idx="5">
                  <c:v>APRIL 2022</c:v>
                </c:pt>
                <c:pt idx="6">
                  <c:v>MAJ 2022</c:v>
                </c:pt>
                <c:pt idx="7">
                  <c:v>JUNIJ 2022</c:v>
                </c:pt>
                <c:pt idx="8">
                  <c:v>JULIJ 2022</c:v>
                </c:pt>
                <c:pt idx="9">
                  <c:v>AVGUST 2022</c:v>
                </c:pt>
                <c:pt idx="10">
                  <c:v>SEPTEMBER 2022</c:v>
                </c:pt>
                <c:pt idx="11">
                  <c:v>OKTOBER 2022</c:v>
                </c:pt>
                <c:pt idx="12">
                  <c:v>NOVEMBER 2022</c:v>
                </c:pt>
              </c:strCache>
            </c:strRef>
          </c:cat>
          <c:val>
            <c:numRef>
              <c:f>'SKUPNI ZAKOL PO MESECIH'!$G$15:$G$27</c:f>
              <c:numCache>
                <c:formatCode>#,##0\ \k\g</c:formatCode>
                <c:ptCount val="13"/>
                <c:pt idx="0">
                  <c:v>261519</c:v>
                </c:pt>
                <c:pt idx="1">
                  <c:v>308017</c:v>
                </c:pt>
                <c:pt idx="2">
                  <c:v>261519</c:v>
                </c:pt>
                <c:pt idx="3">
                  <c:v>224749</c:v>
                </c:pt>
                <c:pt idx="4">
                  <c:v>273390</c:v>
                </c:pt>
                <c:pt idx="5">
                  <c:v>235676</c:v>
                </c:pt>
                <c:pt idx="6">
                  <c:v>213275</c:v>
                </c:pt>
                <c:pt idx="7">
                  <c:v>235333</c:v>
                </c:pt>
                <c:pt idx="8">
                  <c:v>229613</c:v>
                </c:pt>
                <c:pt idx="9">
                  <c:v>240587</c:v>
                </c:pt>
                <c:pt idx="10">
                  <c:v>172635</c:v>
                </c:pt>
                <c:pt idx="11">
                  <c:v>172203</c:v>
                </c:pt>
                <c:pt idx="12">
                  <c:v>190935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99-4AC1-8C76-4CA01E0B2687}"/>
            </c:ext>
          </c:extLst>
        </c:ser>
        <c:ser>
          <c:idx val="4"/>
          <c:order val="4"/>
          <c:tx>
            <c:strRef>
              <c:f>'SKUPNI ZAKOL PO MESECIH'!$H$4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MESECIH'!$B$15:$B$27</c:f>
              <c:strCache>
                <c:ptCount val="13"/>
                <c:pt idx="0">
                  <c:v>NOVEMBER 2021</c:v>
                </c:pt>
                <c:pt idx="1">
                  <c:v>DECEMBER 2021</c:v>
                </c:pt>
                <c:pt idx="2">
                  <c:v>JANUAR 2022</c:v>
                </c:pt>
                <c:pt idx="3">
                  <c:v>FEBRUAR 2022</c:v>
                </c:pt>
                <c:pt idx="4">
                  <c:v>MAREC 2022</c:v>
                </c:pt>
                <c:pt idx="5">
                  <c:v>APRIL 2022</c:v>
                </c:pt>
                <c:pt idx="6">
                  <c:v>MAJ 2022</c:v>
                </c:pt>
                <c:pt idx="7">
                  <c:v>JUNIJ 2022</c:v>
                </c:pt>
                <c:pt idx="8">
                  <c:v>JULIJ 2022</c:v>
                </c:pt>
                <c:pt idx="9">
                  <c:v>AVGUST 2022</c:v>
                </c:pt>
                <c:pt idx="10">
                  <c:v>SEPTEMBER 2022</c:v>
                </c:pt>
                <c:pt idx="11">
                  <c:v>OKTOBER 2022</c:v>
                </c:pt>
                <c:pt idx="12">
                  <c:v>NOVEMBER 2022</c:v>
                </c:pt>
              </c:strCache>
            </c:strRef>
          </c:cat>
          <c:val>
            <c:numRef>
              <c:f>'SKUPNI ZAKOL PO MESECIH'!$H$15:$H$27</c:f>
              <c:numCache>
                <c:formatCode>#,##0\ \k\g</c:formatCode>
                <c:ptCount val="13"/>
                <c:pt idx="0">
                  <c:v>210650</c:v>
                </c:pt>
                <c:pt idx="1">
                  <c:v>222595</c:v>
                </c:pt>
                <c:pt idx="2">
                  <c:v>210650</c:v>
                </c:pt>
                <c:pt idx="3">
                  <c:v>163799</c:v>
                </c:pt>
                <c:pt idx="4">
                  <c:v>173800</c:v>
                </c:pt>
                <c:pt idx="5">
                  <c:v>174101</c:v>
                </c:pt>
                <c:pt idx="6">
                  <c:v>195191</c:v>
                </c:pt>
                <c:pt idx="7">
                  <c:v>174033</c:v>
                </c:pt>
                <c:pt idx="8">
                  <c:v>185558</c:v>
                </c:pt>
                <c:pt idx="9">
                  <c:v>201482</c:v>
                </c:pt>
                <c:pt idx="10">
                  <c:v>181645</c:v>
                </c:pt>
                <c:pt idx="11">
                  <c:v>151206</c:v>
                </c:pt>
                <c:pt idx="12">
                  <c:v>207296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99-4AC1-8C76-4CA01E0B2687}"/>
            </c:ext>
          </c:extLst>
        </c:ser>
        <c:ser>
          <c:idx val="5"/>
          <c:order val="5"/>
          <c:tx>
            <c:strRef>
              <c:f>'SKUPNI ZAKOL PO MESECIH'!$C$4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MESECIH'!$B$15:$B$27</c:f>
              <c:strCache>
                <c:ptCount val="13"/>
                <c:pt idx="0">
                  <c:v>NOVEMBER 2021</c:v>
                </c:pt>
                <c:pt idx="1">
                  <c:v>DECEMBER 2021</c:v>
                </c:pt>
                <c:pt idx="2">
                  <c:v>JANUAR 2022</c:v>
                </c:pt>
                <c:pt idx="3">
                  <c:v>FEBRUAR 2022</c:v>
                </c:pt>
                <c:pt idx="4">
                  <c:v>MAREC 2022</c:v>
                </c:pt>
                <c:pt idx="5">
                  <c:v>APRIL 2022</c:v>
                </c:pt>
                <c:pt idx="6">
                  <c:v>MAJ 2022</c:v>
                </c:pt>
                <c:pt idx="7">
                  <c:v>JUNIJ 2022</c:v>
                </c:pt>
                <c:pt idx="8">
                  <c:v>JULIJ 2022</c:v>
                </c:pt>
                <c:pt idx="9">
                  <c:v>AVGUST 2022</c:v>
                </c:pt>
                <c:pt idx="10">
                  <c:v>SEPTEMBER 2022</c:v>
                </c:pt>
                <c:pt idx="11">
                  <c:v>OKTOBER 2022</c:v>
                </c:pt>
                <c:pt idx="12">
                  <c:v>NOVEMBER 2022</c:v>
                </c:pt>
              </c:strCache>
            </c:strRef>
          </c:cat>
          <c:val>
            <c:numRef>
              <c:f>'SKUPNI ZAKOL PO MESECIH'!$C$15:$C$27</c:f>
              <c:numCache>
                <c:formatCode>#,##0\ \k\g</c:formatCode>
                <c:ptCount val="13"/>
                <c:pt idx="0">
                  <c:v>1907</c:v>
                </c:pt>
                <c:pt idx="1">
                  <c:v>3727</c:v>
                </c:pt>
                <c:pt idx="2">
                  <c:v>1907</c:v>
                </c:pt>
                <c:pt idx="3">
                  <c:v>2933</c:v>
                </c:pt>
                <c:pt idx="4">
                  <c:v>3970</c:v>
                </c:pt>
                <c:pt idx="5">
                  <c:v>2990</c:v>
                </c:pt>
                <c:pt idx="6">
                  <c:v>3679</c:v>
                </c:pt>
                <c:pt idx="7">
                  <c:v>3482</c:v>
                </c:pt>
                <c:pt idx="8">
                  <c:v>2911</c:v>
                </c:pt>
                <c:pt idx="9">
                  <c:v>3401</c:v>
                </c:pt>
                <c:pt idx="10">
                  <c:v>3855</c:v>
                </c:pt>
                <c:pt idx="11">
                  <c:v>3537</c:v>
                </c:pt>
                <c:pt idx="12">
                  <c:v>3116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799-4AC1-8C76-4CA01E0B2687}"/>
            </c:ext>
          </c:extLst>
        </c:ser>
        <c:ser>
          <c:idx val="6"/>
          <c:order val="6"/>
          <c:tx>
            <c:v>V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'SKUPNI ZAKOL PO MESECIH'!$I$15:$I$27</c:f>
              <c:numCache>
                <c:formatCode>#,##0\ \k\g</c:formatCode>
                <c:ptCount val="13"/>
                <c:pt idx="0">
                  <c:v>39335</c:v>
                </c:pt>
                <c:pt idx="1">
                  <c:v>53422</c:v>
                </c:pt>
                <c:pt idx="2">
                  <c:v>39335</c:v>
                </c:pt>
                <c:pt idx="3">
                  <c:v>41313</c:v>
                </c:pt>
                <c:pt idx="4">
                  <c:v>46397</c:v>
                </c:pt>
                <c:pt idx="5">
                  <c:v>38290</c:v>
                </c:pt>
                <c:pt idx="6">
                  <c:v>35894</c:v>
                </c:pt>
                <c:pt idx="7">
                  <c:v>34823</c:v>
                </c:pt>
                <c:pt idx="8">
                  <c:v>32219</c:v>
                </c:pt>
                <c:pt idx="9">
                  <c:v>37726</c:v>
                </c:pt>
                <c:pt idx="10">
                  <c:v>30076</c:v>
                </c:pt>
                <c:pt idx="11">
                  <c:v>34361</c:v>
                </c:pt>
                <c:pt idx="12">
                  <c:v>30319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FD-4A36-990F-DC5DAA1E9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832744"/>
        <c:axId val="599838320"/>
      </c:lineChart>
      <c:catAx>
        <c:axId val="599832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9838320"/>
        <c:crosses val="autoZero"/>
        <c:auto val="1"/>
        <c:lblAlgn val="ctr"/>
        <c:lblOffset val="100"/>
        <c:noMultiLvlLbl val="0"/>
      </c:catAx>
      <c:valAx>
        <c:axId val="599838320"/>
        <c:scaling>
          <c:orientation val="minMax"/>
          <c:max val="6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9832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solidFill>
            <a:srgbClr val="7030A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22</xdr:row>
      <xdr:rowOff>1</xdr:rowOff>
    </xdr:from>
    <xdr:to>
      <xdr:col>19</xdr:col>
      <xdr:colOff>7937</xdr:colOff>
      <xdr:row>46</xdr:row>
      <xdr:rowOff>23813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2A5652E-5ECB-4EBE-8F9C-B27ED5507C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594994</xdr:colOff>
      <xdr:row>31</xdr:row>
      <xdr:rowOff>172720</xdr:rowOff>
    </xdr:from>
    <xdr:to>
      <xdr:col>11</xdr:col>
      <xdr:colOff>29210</xdr:colOff>
      <xdr:row>59</xdr:row>
      <xdr:rowOff>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951B87B-8F5B-4DED-86F2-1A7D1E31D4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81640625" defaultRowHeight="13" x14ac:dyDescent="0.3"/>
  <cols>
    <col min="1" max="1" width="49.36328125" style="177" customWidth="1"/>
    <col min="2" max="2" width="114.453125" style="177" customWidth="1"/>
    <col min="3" max="16384" width="8.81640625" style="177"/>
  </cols>
  <sheetData>
    <row r="1" spans="1:2" x14ac:dyDescent="0.3">
      <c r="A1" s="1" t="s">
        <v>0</v>
      </c>
    </row>
    <row r="2" spans="1:2" ht="18.5" x14ac:dyDescent="0.45">
      <c r="A2" s="3" t="s">
        <v>1</v>
      </c>
      <c r="B2" s="56" t="s">
        <v>50</v>
      </c>
    </row>
    <row r="3" spans="1:2" x14ac:dyDescent="0.3">
      <c r="A3" s="2" t="s">
        <v>87</v>
      </c>
    </row>
    <row r="4" spans="1:2" x14ac:dyDescent="0.3">
      <c r="A4" s="2" t="s">
        <v>2</v>
      </c>
    </row>
    <row r="5" spans="1:2" x14ac:dyDescent="0.3">
      <c r="A5" s="2" t="s">
        <v>88</v>
      </c>
    </row>
    <row r="6" spans="1:2" x14ac:dyDescent="0.3">
      <c r="A6" s="178" t="s">
        <v>3</v>
      </c>
    </row>
    <row r="8" spans="1:2" x14ac:dyDescent="0.3">
      <c r="A8" s="179" t="s">
        <v>4</v>
      </c>
    </row>
    <row r="9" spans="1:2" x14ac:dyDescent="0.3">
      <c r="A9" s="179" t="s">
        <v>89</v>
      </c>
    </row>
    <row r="10" spans="1:2" x14ac:dyDescent="0.3">
      <c r="A10" s="179" t="s">
        <v>5</v>
      </c>
    </row>
    <row r="13" spans="1:2" x14ac:dyDescent="0.3">
      <c r="A13" s="180" t="s">
        <v>97</v>
      </c>
    </row>
    <row r="14" spans="1:2" ht="26" x14ac:dyDescent="0.3">
      <c r="A14" s="179" t="s">
        <v>100</v>
      </c>
      <c r="B14" s="3" t="s">
        <v>84</v>
      </c>
    </row>
    <row r="15" spans="1:2" x14ac:dyDescent="0.3">
      <c r="A15" s="179" t="s">
        <v>99</v>
      </c>
      <c r="B15" s="3" t="s">
        <v>85</v>
      </c>
    </row>
    <row r="16" spans="1:2" x14ac:dyDescent="0.3">
      <c r="A16" s="179"/>
    </row>
    <row r="17" spans="1:2" x14ac:dyDescent="0.3">
      <c r="A17" s="179"/>
    </row>
    <row r="18" spans="1:2" x14ac:dyDescent="0.3">
      <c r="B18" s="3" t="s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60"/>
  <sheetViews>
    <sheetView workbookViewId="0"/>
  </sheetViews>
  <sheetFormatPr defaultColWidth="8.81640625" defaultRowHeight="14.5" x14ac:dyDescent="0.35"/>
  <cols>
    <col min="1" max="1" width="5.54296875" style="63" customWidth="1"/>
    <col min="2" max="2" width="11.453125" style="63" customWidth="1"/>
    <col min="3" max="3" width="12.453125" style="63" customWidth="1"/>
    <col min="4" max="4" width="11.453125" style="63" customWidth="1"/>
    <col min="5" max="5" width="11.81640625" style="63" customWidth="1"/>
    <col min="6" max="6" width="11.54296875" style="63" customWidth="1"/>
    <col min="7" max="7" width="12.1796875" style="63" customWidth="1"/>
    <col min="8" max="8" width="11.81640625" style="63" customWidth="1"/>
    <col min="9" max="9" width="11.6328125" style="63" customWidth="1"/>
    <col min="10" max="10" width="11.36328125" style="63" customWidth="1"/>
    <col min="11" max="11" width="8.81640625" style="63"/>
    <col min="12" max="12" width="7.54296875" style="63" customWidth="1"/>
    <col min="13" max="13" width="18.36328125" style="63" customWidth="1"/>
    <col min="14" max="14" width="12" style="65" customWidth="1"/>
    <col min="15" max="16384" width="8.81640625" style="63"/>
  </cols>
  <sheetData>
    <row r="1" spans="2:14" x14ac:dyDescent="0.35">
      <c r="C1" s="64"/>
    </row>
    <row r="2" spans="2:14" x14ac:dyDescent="0.35">
      <c r="B2" s="63" t="s">
        <v>98</v>
      </c>
      <c r="C2" s="64"/>
      <c r="L2" s="63" t="s">
        <v>90</v>
      </c>
    </row>
    <row r="3" spans="2:14" ht="15" thickBot="1" x14ac:dyDescent="0.4"/>
    <row r="4" spans="2:14" ht="23.5" thickBot="1" x14ac:dyDescent="0.4">
      <c r="B4" s="66" t="s">
        <v>7</v>
      </c>
      <c r="C4" s="67"/>
      <c r="D4" s="68"/>
      <c r="E4" s="69"/>
      <c r="F4" s="69" t="s">
        <v>8</v>
      </c>
      <c r="G4" s="69"/>
      <c r="H4" s="69"/>
      <c r="I4" s="70"/>
      <c r="J4" s="71"/>
      <c r="L4" s="72"/>
      <c r="M4" s="162" t="s">
        <v>36</v>
      </c>
      <c r="N4" s="161" t="s">
        <v>34</v>
      </c>
    </row>
    <row r="5" spans="2:14" ht="15" thickBot="1" x14ac:dyDescent="0.4">
      <c r="B5" s="73"/>
      <c r="C5" s="74"/>
      <c r="D5" s="66" t="s">
        <v>9</v>
      </c>
      <c r="E5" s="75" t="s">
        <v>10</v>
      </c>
      <c r="F5" s="76" t="s">
        <v>11</v>
      </c>
      <c r="G5" s="75" t="s">
        <v>12</v>
      </c>
      <c r="H5" s="77" t="s">
        <v>13</v>
      </c>
      <c r="I5" s="77" t="s">
        <v>14</v>
      </c>
      <c r="J5" s="78" t="s">
        <v>15</v>
      </c>
      <c r="L5" s="79"/>
      <c r="M5" s="80"/>
      <c r="N5" s="81"/>
    </row>
    <row r="6" spans="2:14" ht="15" thickBot="1" x14ac:dyDescent="0.4">
      <c r="B6" s="66" t="s">
        <v>17</v>
      </c>
      <c r="C6" s="82" t="s">
        <v>16</v>
      </c>
      <c r="D6" s="83" t="s">
        <v>51</v>
      </c>
      <c r="E6" s="84">
        <v>194</v>
      </c>
      <c r="F6" s="85"/>
      <c r="G6" s="83" t="s">
        <v>51</v>
      </c>
      <c r="H6" s="85"/>
      <c r="I6" s="84">
        <v>10</v>
      </c>
      <c r="J6" s="86"/>
      <c r="L6" s="163" t="s">
        <v>9</v>
      </c>
      <c r="M6" s="164" t="s">
        <v>17</v>
      </c>
      <c r="N6" s="87" t="s">
        <v>51</v>
      </c>
    </row>
    <row r="7" spans="2:14" ht="15" thickBot="1" x14ac:dyDescent="0.4">
      <c r="B7" s="76" t="s">
        <v>17</v>
      </c>
      <c r="C7" s="88" t="s">
        <v>18</v>
      </c>
      <c r="D7" s="83" t="s">
        <v>51</v>
      </c>
      <c r="E7" s="89">
        <v>77318</v>
      </c>
      <c r="F7" s="90"/>
      <c r="G7" s="83" t="s">
        <v>51</v>
      </c>
      <c r="H7" s="91"/>
      <c r="I7" s="92">
        <v>2738</v>
      </c>
      <c r="J7" s="93"/>
      <c r="L7" s="165" t="s">
        <v>9</v>
      </c>
      <c r="M7" s="166" t="s">
        <v>20</v>
      </c>
      <c r="N7" s="94" t="s">
        <v>51</v>
      </c>
    </row>
    <row r="8" spans="2:14" ht="15" thickBot="1" x14ac:dyDescent="0.4">
      <c r="B8" s="73" t="s">
        <v>17</v>
      </c>
      <c r="C8" s="95" t="s">
        <v>19</v>
      </c>
      <c r="D8" s="83" t="s">
        <v>51</v>
      </c>
      <c r="E8" s="96">
        <v>485.02000000000004</v>
      </c>
      <c r="F8" s="97"/>
      <c r="G8" s="83" t="s">
        <v>51</v>
      </c>
      <c r="H8" s="97"/>
      <c r="I8" s="96">
        <v>433.36</v>
      </c>
      <c r="J8" s="98"/>
      <c r="L8" s="165" t="s">
        <v>9</v>
      </c>
      <c r="M8" s="166" t="s">
        <v>23</v>
      </c>
      <c r="N8" s="99">
        <v>402.37</v>
      </c>
    </row>
    <row r="9" spans="2:14" ht="15" thickBot="1" x14ac:dyDescent="0.4">
      <c r="B9" s="66" t="s">
        <v>20</v>
      </c>
      <c r="C9" s="82" t="s">
        <v>16</v>
      </c>
      <c r="D9" s="83" t="s">
        <v>51</v>
      </c>
      <c r="E9" s="84">
        <v>187</v>
      </c>
      <c r="F9" s="85"/>
      <c r="G9" s="83" t="s">
        <v>51</v>
      </c>
      <c r="H9" s="85"/>
      <c r="I9" s="84">
        <v>58</v>
      </c>
      <c r="J9" s="86"/>
      <c r="L9" s="165" t="s">
        <v>9</v>
      </c>
      <c r="M9" s="166" t="s">
        <v>24</v>
      </c>
      <c r="N9" s="100">
        <v>467.41</v>
      </c>
    </row>
    <row r="10" spans="2:14" ht="15" thickBot="1" x14ac:dyDescent="0.4">
      <c r="B10" s="76" t="s">
        <v>20</v>
      </c>
      <c r="C10" s="88" t="s">
        <v>18</v>
      </c>
      <c r="D10" s="83" t="s">
        <v>51</v>
      </c>
      <c r="E10" s="92">
        <v>80741</v>
      </c>
      <c r="F10" s="90"/>
      <c r="G10" s="83" t="s">
        <v>51</v>
      </c>
      <c r="H10" s="90"/>
      <c r="I10" s="92">
        <v>19632</v>
      </c>
      <c r="J10" s="93"/>
      <c r="L10" s="165" t="s">
        <v>9</v>
      </c>
      <c r="M10" s="166" t="s">
        <v>27</v>
      </c>
      <c r="N10" s="99">
        <v>410.86</v>
      </c>
    </row>
    <row r="11" spans="2:14" ht="15" thickBot="1" x14ac:dyDescent="0.4">
      <c r="B11" s="73" t="s">
        <v>20</v>
      </c>
      <c r="C11" s="101" t="s">
        <v>19</v>
      </c>
      <c r="D11" s="83" t="s">
        <v>51</v>
      </c>
      <c r="E11" s="102">
        <v>472.14000000000004</v>
      </c>
      <c r="F11" s="97"/>
      <c r="G11" s="83" t="s">
        <v>51</v>
      </c>
      <c r="H11" s="97"/>
      <c r="I11" s="102">
        <v>464.52000000000004</v>
      </c>
      <c r="J11" s="98"/>
      <c r="L11" s="165" t="s">
        <v>9</v>
      </c>
      <c r="M11" s="166" t="s">
        <v>28</v>
      </c>
      <c r="N11" s="94" t="s">
        <v>51</v>
      </c>
    </row>
    <row r="12" spans="2:14" ht="15" thickBot="1" x14ac:dyDescent="0.4">
      <c r="B12" s="66" t="s">
        <v>21</v>
      </c>
      <c r="C12" s="82" t="s">
        <v>16</v>
      </c>
      <c r="D12" s="103"/>
      <c r="E12" s="85"/>
      <c r="F12" s="104"/>
      <c r="G12" s="83" t="s">
        <v>51</v>
      </c>
      <c r="H12" s="103"/>
      <c r="I12" s="84">
        <v>84</v>
      </c>
      <c r="J12" s="105"/>
      <c r="L12" s="165" t="s">
        <v>10</v>
      </c>
      <c r="M12" s="166" t="s">
        <v>17</v>
      </c>
      <c r="N12" s="106">
        <v>485.02000000000004</v>
      </c>
    </row>
    <row r="13" spans="2:14" ht="15" thickBot="1" x14ac:dyDescent="0.4">
      <c r="B13" s="76" t="s">
        <v>21</v>
      </c>
      <c r="C13" s="88" t="s">
        <v>18</v>
      </c>
      <c r="D13" s="107"/>
      <c r="E13" s="91"/>
      <c r="F13" s="108"/>
      <c r="G13" s="83" t="s">
        <v>51</v>
      </c>
      <c r="H13" s="109"/>
      <c r="I13" s="89">
        <v>30583</v>
      </c>
      <c r="J13" s="110"/>
      <c r="L13" s="165" t="s">
        <v>10</v>
      </c>
      <c r="M13" s="166" t="s">
        <v>20</v>
      </c>
      <c r="N13" s="106">
        <v>472.14000000000004</v>
      </c>
    </row>
    <row r="14" spans="2:14" ht="15" thickBot="1" x14ac:dyDescent="0.4">
      <c r="B14" s="76" t="s">
        <v>21</v>
      </c>
      <c r="C14" s="95" t="s">
        <v>19</v>
      </c>
      <c r="D14" s="111"/>
      <c r="E14" s="112"/>
      <c r="F14" s="113"/>
      <c r="G14" s="83" t="s">
        <v>51</v>
      </c>
      <c r="H14" s="114"/>
      <c r="I14" s="96">
        <v>451.28000000000003</v>
      </c>
      <c r="J14" s="115"/>
      <c r="L14" s="165" t="s">
        <v>10</v>
      </c>
      <c r="M14" s="166" t="s">
        <v>23</v>
      </c>
      <c r="N14" s="106">
        <v>465.64000000000004</v>
      </c>
    </row>
    <row r="15" spans="2:14" x14ac:dyDescent="0.35">
      <c r="B15" s="66" t="s">
        <v>22</v>
      </c>
      <c r="C15" s="82" t="s">
        <v>16</v>
      </c>
      <c r="D15" s="103"/>
      <c r="E15" s="85"/>
      <c r="F15" s="116"/>
      <c r="G15" s="103"/>
      <c r="H15" s="103"/>
      <c r="I15" s="91"/>
      <c r="J15" s="84">
        <v>11</v>
      </c>
      <c r="L15" s="165" t="s">
        <v>10</v>
      </c>
      <c r="M15" s="166" t="s">
        <v>24</v>
      </c>
      <c r="N15" s="106">
        <v>438.38000000000005</v>
      </c>
    </row>
    <row r="16" spans="2:14" x14ac:dyDescent="0.35">
      <c r="B16" s="76" t="s">
        <v>22</v>
      </c>
      <c r="C16" s="88" t="s">
        <v>18</v>
      </c>
      <c r="D16" s="117"/>
      <c r="E16" s="91"/>
      <c r="F16" s="118"/>
      <c r="G16" s="107"/>
      <c r="H16" s="117"/>
      <c r="I16" s="90"/>
      <c r="J16" s="92">
        <v>913</v>
      </c>
      <c r="L16" s="165" t="s">
        <v>10</v>
      </c>
      <c r="M16" s="166" t="s">
        <v>27</v>
      </c>
      <c r="N16" s="106">
        <v>430.09000000000003</v>
      </c>
    </row>
    <row r="17" spans="2:14" ht="15" thickBot="1" x14ac:dyDescent="0.4">
      <c r="B17" s="73" t="s">
        <v>22</v>
      </c>
      <c r="C17" s="101" t="s">
        <v>19</v>
      </c>
      <c r="D17" s="114"/>
      <c r="E17" s="97"/>
      <c r="F17" s="119"/>
      <c r="G17" s="120"/>
      <c r="H17" s="114"/>
      <c r="I17" s="97"/>
      <c r="J17" s="96">
        <v>404.65000000000003</v>
      </c>
      <c r="L17" s="165" t="s">
        <v>10</v>
      </c>
      <c r="M17" s="166" t="s">
        <v>28</v>
      </c>
      <c r="N17" s="106">
        <v>452.22</v>
      </c>
    </row>
    <row r="18" spans="2:14" x14ac:dyDescent="0.35">
      <c r="B18" s="66" t="s">
        <v>23</v>
      </c>
      <c r="C18" s="82" t="s">
        <v>16</v>
      </c>
      <c r="D18" s="84">
        <v>11</v>
      </c>
      <c r="E18" s="121">
        <v>466</v>
      </c>
      <c r="F18" s="103"/>
      <c r="G18" s="103"/>
      <c r="H18" s="85"/>
      <c r="I18" s="84">
        <v>114</v>
      </c>
      <c r="J18" s="84">
        <v>76</v>
      </c>
      <c r="L18" s="165" t="s">
        <v>11</v>
      </c>
      <c r="M18" s="166" t="s">
        <v>24</v>
      </c>
      <c r="N18" s="106">
        <v>468.6</v>
      </c>
    </row>
    <row r="19" spans="2:14" x14ac:dyDescent="0.35">
      <c r="B19" s="76" t="s">
        <v>23</v>
      </c>
      <c r="C19" s="88" t="s">
        <v>18</v>
      </c>
      <c r="D19" s="92">
        <v>1446</v>
      </c>
      <c r="E19" s="92">
        <v>156263</v>
      </c>
      <c r="F19" s="117"/>
      <c r="G19" s="117"/>
      <c r="H19" s="90"/>
      <c r="I19" s="92">
        <v>29682</v>
      </c>
      <c r="J19" s="92">
        <v>8465</v>
      </c>
      <c r="L19" s="165" t="s">
        <v>12</v>
      </c>
      <c r="M19" s="166" t="s">
        <v>17</v>
      </c>
      <c r="N19" s="94" t="s">
        <v>51</v>
      </c>
    </row>
    <row r="20" spans="2:14" ht="15" thickBot="1" x14ac:dyDescent="0.4">
      <c r="B20" s="73" t="s">
        <v>23</v>
      </c>
      <c r="C20" s="95" t="s">
        <v>19</v>
      </c>
      <c r="D20" s="96">
        <v>402.37</v>
      </c>
      <c r="E20" s="96">
        <v>465.64000000000004</v>
      </c>
      <c r="F20" s="114"/>
      <c r="G20" s="114"/>
      <c r="H20" s="97"/>
      <c r="I20" s="96">
        <v>417.20000000000005</v>
      </c>
      <c r="J20" s="96">
        <v>438.56</v>
      </c>
      <c r="L20" s="165" t="s">
        <v>12</v>
      </c>
      <c r="M20" s="166" t="s">
        <v>20</v>
      </c>
      <c r="N20" s="94" t="s">
        <v>51</v>
      </c>
    </row>
    <row r="21" spans="2:14" ht="15" thickBot="1" x14ac:dyDescent="0.4">
      <c r="B21" s="66" t="s">
        <v>24</v>
      </c>
      <c r="C21" s="82" t="s">
        <v>16</v>
      </c>
      <c r="D21" s="83">
        <v>1</v>
      </c>
      <c r="E21" s="84">
        <v>164</v>
      </c>
      <c r="F21" s="121">
        <v>51</v>
      </c>
      <c r="G21" s="83">
        <v>1</v>
      </c>
      <c r="H21" s="84">
        <v>103</v>
      </c>
      <c r="I21" s="84">
        <v>223</v>
      </c>
      <c r="J21" s="86"/>
      <c r="L21" s="165" t="s">
        <v>12</v>
      </c>
      <c r="M21" s="166" t="s">
        <v>21</v>
      </c>
      <c r="N21" s="94" t="s">
        <v>51</v>
      </c>
    </row>
    <row r="22" spans="2:14" ht="15" thickBot="1" x14ac:dyDescent="0.4">
      <c r="B22" s="76" t="s">
        <v>24</v>
      </c>
      <c r="C22" s="88" t="s">
        <v>18</v>
      </c>
      <c r="D22" s="83">
        <v>310</v>
      </c>
      <c r="E22" s="89">
        <v>61358</v>
      </c>
      <c r="F22" s="92">
        <v>19714</v>
      </c>
      <c r="G22" s="83">
        <v>370</v>
      </c>
      <c r="H22" s="92">
        <v>35490</v>
      </c>
      <c r="I22" s="89">
        <v>66328</v>
      </c>
      <c r="J22" s="93"/>
      <c r="L22" s="165" t="s">
        <v>12</v>
      </c>
      <c r="M22" s="166" t="s">
        <v>24</v>
      </c>
      <c r="N22" s="94">
        <v>467.41</v>
      </c>
    </row>
    <row r="23" spans="2:14" ht="15" thickBot="1" x14ac:dyDescent="0.4">
      <c r="B23" s="73" t="s">
        <v>24</v>
      </c>
      <c r="C23" s="95" t="s">
        <v>19</v>
      </c>
      <c r="D23" s="83">
        <v>467.41</v>
      </c>
      <c r="E23" s="102">
        <v>438.38000000000005</v>
      </c>
      <c r="F23" s="102">
        <v>468.6</v>
      </c>
      <c r="G23" s="83">
        <v>467.41</v>
      </c>
      <c r="H23" s="96">
        <v>342.54</v>
      </c>
      <c r="I23" s="96">
        <v>435.29</v>
      </c>
      <c r="J23" s="93"/>
      <c r="L23" s="165" t="s">
        <v>12</v>
      </c>
      <c r="M23" s="166" t="s">
        <v>25</v>
      </c>
      <c r="N23" s="94" t="s">
        <v>51</v>
      </c>
    </row>
    <row r="24" spans="2:14" ht="15" thickBot="1" x14ac:dyDescent="0.4">
      <c r="B24" s="66" t="s">
        <v>25</v>
      </c>
      <c r="C24" s="82" t="s">
        <v>16</v>
      </c>
      <c r="D24" s="103"/>
      <c r="E24" s="85"/>
      <c r="F24" s="104"/>
      <c r="G24" s="83" t="s">
        <v>51</v>
      </c>
      <c r="H24" s="84">
        <v>31</v>
      </c>
      <c r="I24" s="84">
        <v>78</v>
      </c>
      <c r="J24" s="86"/>
      <c r="L24" s="165" t="s">
        <v>12</v>
      </c>
      <c r="M24" s="166" t="s">
        <v>28</v>
      </c>
      <c r="N24" s="94" t="s">
        <v>51</v>
      </c>
    </row>
    <row r="25" spans="2:14" ht="15" thickBot="1" x14ac:dyDescent="0.4">
      <c r="B25" s="76" t="s">
        <v>25</v>
      </c>
      <c r="C25" s="88" t="s">
        <v>18</v>
      </c>
      <c r="D25" s="117"/>
      <c r="E25" s="91"/>
      <c r="F25" s="122"/>
      <c r="G25" s="83" t="s">
        <v>51</v>
      </c>
      <c r="H25" s="92">
        <v>11843</v>
      </c>
      <c r="I25" s="123">
        <v>25497</v>
      </c>
      <c r="J25" s="93"/>
      <c r="L25" s="165" t="s">
        <v>12</v>
      </c>
      <c r="M25" s="166" t="s">
        <v>30</v>
      </c>
      <c r="N25" s="94" t="s">
        <v>51</v>
      </c>
    </row>
    <row r="26" spans="2:14" ht="15" thickBot="1" x14ac:dyDescent="0.4">
      <c r="B26" s="73" t="s">
        <v>25</v>
      </c>
      <c r="C26" s="95" t="s">
        <v>19</v>
      </c>
      <c r="D26" s="120"/>
      <c r="E26" s="97"/>
      <c r="F26" s="124"/>
      <c r="G26" s="83" t="s">
        <v>51</v>
      </c>
      <c r="H26" s="102">
        <v>359.39000000000004</v>
      </c>
      <c r="I26" s="125">
        <v>442.81</v>
      </c>
      <c r="J26" s="98"/>
      <c r="L26" s="165" t="s">
        <v>13</v>
      </c>
      <c r="M26" s="166" t="s">
        <v>24</v>
      </c>
      <c r="N26" s="106">
        <v>342.54</v>
      </c>
    </row>
    <row r="27" spans="2:14" x14ac:dyDescent="0.35">
      <c r="B27" s="66" t="s">
        <v>26</v>
      </c>
      <c r="C27" s="82" t="s">
        <v>16</v>
      </c>
      <c r="D27" s="103"/>
      <c r="E27" s="85"/>
      <c r="F27" s="116"/>
      <c r="G27" s="103"/>
      <c r="H27" s="103"/>
      <c r="I27" s="85"/>
      <c r="J27" s="84">
        <v>54</v>
      </c>
      <c r="L27" s="165" t="s">
        <v>13</v>
      </c>
      <c r="M27" s="166" t="s">
        <v>25</v>
      </c>
      <c r="N27" s="106">
        <v>359.39000000000004</v>
      </c>
    </row>
    <row r="28" spans="2:14" x14ac:dyDescent="0.35">
      <c r="B28" s="76" t="s">
        <v>26</v>
      </c>
      <c r="C28" s="88" t="s">
        <v>18</v>
      </c>
      <c r="D28" s="107"/>
      <c r="E28" s="91"/>
      <c r="F28" s="118"/>
      <c r="G28" s="117"/>
      <c r="H28" s="107"/>
      <c r="I28" s="91"/>
      <c r="J28" s="92">
        <v>4315</v>
      </c>
      <c r="L28" s="165" t="s">
        <v>13</v>
      </c>
      <c r="M28" s="166" t="s">
        <v>27</v>
      </c>
      <c r="N28" s="106">
        <v>311.36</v>
      </c>
    </row>
    <row r="29" spans="2:14" ht="15" thickBot="1" x14ac:dyDescent="0.4">
      <c r="B29" s="73" t="s">
        <v>26</v>
      </c>
      <c r="C29" s="95" t="s">
        <v>19</v>
      </c>
      <c r="D29" s="114"/>
      <c r="E29" s="97"/>
      <c r="F29" s="119"/>
      <c r="G29" s="114"/>
      <c r="H29" s="114"/>
      <c r="I29" s="97"/>
      <c r="J29" s="96">
        <v>427.27000000000004</v>
      </c>
      <c r="K29" s="126"/>
      <c r="L29" s="165" t="s">
        <v>13</v>
      </c>
      <c r="M29" s="166" t="s">
        <v>28</v>
      </c>
      <c r="N29" s="106">
        <v>326.68</v>
      </c>
    </row>
    <row r="30" spans="2:14" x14ac:dyDescent="0.35">
      <c r="B30" s="66" t="s">
        <v>27</v>
      </c>
      <c r="C30" s="82" t="s">
        <v>16</v>
      </c>
      <c r="D30" s="84">
        <v>12</v>
      </c>
      <c r="E30" s="121">
        <v>188</v>
      </c>
      <c r="F30" s="103"/>
      <c r="G30" s="85"/>
      <c r="H30" s="121">
        <v>288</v>
      </c>
      <c r="I30" s="121">
        <v>64</v>
      </c>
      <c r="J30" s="84">
        <v>153</v>
      </c>
      <c r="L30" s="165" t="s">
        <v>13</v>
      </c>
      <c r="M30" s="166" t="s">
        <v>30</v>
      </c>
      <c r="N30" s="106">
        <v>297.44</v>
      </c>
    </row>
    <row r="31" spans="2:14" x14ac:dyDescent="0.35">
      <c r="B31" s="76" t="s">
        <v>27</v>
      </c>
      <c r="C31" s="88" t="s">
        <v>18</v>
      </c>
      <c r="D31" s="92">
        <v>1360</v>
      </c>
      <c r="E31" s="89">
        <v>53733</v>
      </c>
      <c r="F31" s="117"/>
      <c r="G31" s="90"/>
      <c r="H31" s="92">
        <v>78037</v>
      </c>
      <c r="I31" s="92">
        <v>13895</v>
      </c>
      <c r="J31" s="92">
        <v>14876</v>
      </c>
      <c r="L31" s="165" t="s">
        <v>13</v>
      </c>
      <c r="M31" s="166" t="s">
        <v>31</v>
      </c>
      <c r="N31" s="106">
        <v>274.67</v>
      </c>
    </row>
    <row r="32" spans="2:14" ht="15" thickBot="1" x14ac:dyDescent="0.4">
      <c r="B32" s="73" t="s">
        <v>27</v>
      </c>
      <c r="C32" s="95" t="s">
        <v>19</v>
      </c>
      <c r="D32" s="96">
        <v>410.86</v>
      </c>
      <c r="E32" s="102">
        <v>430.09000000000003</v>
      </c>
      <c r="F32" s="114"/>
      <c r="G32" s="97"/>
      <c r="H32" s="96">
        <v>311.36</v>
      </c>
      <c r="I32" s="96">
        <v>383.84000000000003</v>
      </c>
      <c r="J32" s="96">
        <v>438.61</v>
      </c>
      <c r="L32" s="165" t="s">
        <v>13</v>
      </c>
      <c r="M32" s="166" t="s">
        <v>32</v>
      </c>
      <c r="N32" s="106">
        <v>294.83000000000004</v>
      </c>
    </row>
    <row r="33" spans="2:14" ht="15" thickBot="1" x14ac:dyDescent="0.4">
      <c r="B33" s="66" t="s">
        <v>28</v>
      </c>
      <c r="C33" s="82" t="s">
        <v>16</v>
      </c>
      <c r="D33" s="83" t="s">
        <v>51</v>
      </c>
      <c r="E33" s="84">
        <v>73</v>
      </c>
      <c r="F33" s="85"/>
      <c r="G33" s="83" t="s">
        <v>51</v>
      </c>
      <c r="H33" s="84">
        <v>104</v>
      </c>
      <c r="I33" s="121">
        <v>56</v>
      </c>
      <c r="J33" s="86"/>
      <c r="L33" s="165" t="s">
        <v>14</v>
      </c>
      <c r="M33" s="166" t="s">
        <v>17</v>
      </c>
      <c r="N33" s="106">
        <v>433.36</v>
      </c>
    </row>
    <row r="34" spans="2:14" ht="15" thickBot="1" x14ac:dyDescent="0.4">
      <c r="B34" s="76" t="s">
        <v>28</v>
      </c>
      <c r="C34" s="88" t="s">
        <v>18</v>
      </c>
      <c r="D34" s="83" t="s">
        <v>51</v>
      </c>
      <c r="E34" s="92">
        <v>25584</v>
      </c>
      <c r="F34" s="90"/>
      <c r="G34" s="83" t="s">
        <v>51</v>
      </c>
      <c r="H34" s="92">
        <v>33153</v>
      </c>
      <c r="I34" s="92">
        <v>15591</v>
      </c>
      <c r="J34" s="93"/>
      <c r="L34" s="165" t="s">
        <v>14</v>
      </c>
      <c r="M34" s="166" t="s">
        <v>20</v>
      </c>
      <c r="N34" s="106">
        <v>464.52000000000004</v>
      </c>
    </row>
    <row r="35" spans="2:14" ht="15" thickBot="1" x14ac:dyDescent="0.4">
      <c r="B35" s="73" t="s">
        <v>28</v>
      </c>
      <c r="C35" s="95" t="s">
        <v>29</v>
      </c>
      <c r="D35" s="83" t="s">
        <v>51</v>
      </c>
      <c r="E35" s="127">
        <v>452.22</v>
      </c>
      <c r="F35" s="97"/>
      <c r="G35" s="83" t="s">
        <v>51</v>
      </c>
      <c r="H35" s="96">
        <v>326.68</v>
      </c>
      <c r="I35" s="128">
        <v>410.15000000000003</v>
      </c>
      <c r="J35" s="93"/>
      <c r="K35" s="126"/>
      <c r="L35" s="165" t="s">
        <v>14</v>
      </c>
      <c r="M35" s="166" t="s">
        <v>21</v>
      </c>
      <c r="N35" s="106">
        <v>451.28000000000003</v>
      </c>
    </row>
    <row r="36" spans="2:14" ht="15" thickBot="1" x14ac:dyDescent="0.4">
      <c r="B36" s="66" t="s">
        <v>30</v>
      </c>
      <c r="C36" s="82" t="s">
        <v>16</v>
      </c>
      <c r="D36" s="103"/>
      <c r="E36" s="85"/>
      <c r="F36" s="104"/>
      <c r="G36" s="83" t="s">
        <v>51</v>
      </c>
      <c r="H36" s="84">
        <v>8</v>
      </c>
      <c r="I36" s="84">
        <v>10</v>
      </c>
      <c r="J36" s="86"/>
      <c r="L36" s="165" t="s">
        <v>14</v>
      </c>
      <c r="M36" s="166" t="s">
        <v>23</v>
      </c>
      <c r="N36" s="106">
        <v>417.20000000000005</v>
      </c>
    </row>
    <row r="37" spans="2:14" ht="15" thickBot="1" x14ac:dyDescent="0.4">
      <c r="B37" s="76" t="s">
        <v>30</v>
      </c>
      <c r="C37" s="88" t="s">
        <v>18</v>
      </c>
      <c r="D37" s="107"/>
      <c r="E37" s="91"/>
      <c r="F37" s="122"/>
      <c r="G37" s="83" t="s">
        <v>51</v>
      </c>
      <c r="H37" s="129">
        <v>2709</v>
      </c>
      <c r="I37" s="92">
        <v>3350</v>
      </c>
      <c r="J37" s="93"/>
      <c r="L37" s="165" t="s">
        <v>14</v>
      </c>
      <c r="M37" s="166" t="s">
        <v>24</v>
      </c>
      <c r="N37" s="106">
        <v>435.29</v>
      </c>
    </row>
    <row r="38" spans="2:14" ht="15" thickBot="1" x14ac:dyDescent="0.4">
      <c r="B38" s="73" t="s">
        <v>30</v>
      </c>
      <c r="C38" s="95" t="s">
        <v>19</v>
      </c>
      <c r="D38" s="114"/>
      <c r="E38" s="97"/>
      <c r="F38" s="124"/>
      <c r="G38" s="83" t="s">
        <v>51</v>
      </c>
      <c r="H38" s="102">
        <v>297.44</v>
      </c>
      <c r="I38" s="96">
        <v>391.04</v>
      </c>
      <c r="J38" s="93"/>
      <c r="L38" s="165" t="s">
        <v>14</v>
      </c>
      <c r="M38" s="166" t="s">
        <v>25</v>
      </c>
      <c r="N38" s="106">
        <v>442.81</v>
      </c>
    </row>
    <row r="39" spans="2:14" ht="15" thickBot="1" x14ac:dyDescent="0.4">
      <c r="B39" s="66" t="s">
        <v>35</v>
      </c>
      <c r="C39" s="130" t="s">
        <v>16</v>
      </c>
      <c r="D39" s="103"/>
      <c r="E39" s="85"/>
      <c r="F39" s="116"/>
      <c r="G39" s="103"/>
      <c r="H39" s="103"/>
      <c r="I39" s="85"/>
      <c r="J39" s="131">
        <v>18</v>
      </c>
      <c r="L39" s="165" t="s">
        <v>14</v>
      </c>
      <c r="M39" s="166" t="s">
        <v>27</v>
      </c>
      <c r="N39" s="106">
        <v>383.84000000000003</v>
      </c>
    </row>
    <row r="40" spans="2:14" x14ac:dyDescent="0.35">
      <c r="B40" s="76" t="s">
        <v>35</v>
      </c>
      <c r="C40" s="132" t="s">
        <v>18</v>
      </c>
      <c r="D40" s="107"/>
      <c r="E40" s="91"/>
      <c r="F40" s="118"/>
      <c r="G40" s="117"/>
      <c r="H40" s="107"/>
      <c r="I40" s="91"/>
      <c r="J40" s="133">
        <v>1041</v>
      </c>
      <c r="L40" s="165" t="s">
        <v>14</v>
      </c>
      <c r="M40" s="166" t="s">
        <v>28</v>
      </c>
      <c r="N40" s="106">
        <v>410.15000000000003</v>
      </c>
    </row>
    <row r="41" spans="2:14" ht="15" thickBot="1" x14ac:dyDescent="0.4">
      <c r="B41" s="73" t="s">
        <v>35</v>
      </c>
      <c r="C41" s="134" t="s">
        <v>19</v>
      </c>
      <c r="D41" s="114"/>
      <c r="E41" s="97"/>
      <c r="F41" s="119"/>
      <c r="G41" s="114"/>
      <c r="H41" s="114"/>
      <c r="I41" s="135"/>
      <c r="J41" s="136">
        <v>373.38000000000005</v>
      </c>
      <c r="L41" s="165" t="s">
        <v>14</v>
      </c>
      <c r="M41" s="166" t="s">
        <v>30</v>
      </c>
      <c r="N41" s="106">
        <v>391.04</v>
      </c>
    </row>
    <row r="42" spans="2:14" x14ac:dyDescent="0.35">
      <c r="B42" s="66" t="s">
        <v>31</v>
      </c>
      <c r="C42" s="82" t="s">
        <v>16</v>
      </c>
      <c r="D42" s="103"/>
      <c r="E42" s="85"/>
      <c r="F42" s="116"/>
      <c r="G42" s="85"/>
      <c r="H42" s="137">
        <v>105</v>
      </c>
      <c r="I42" s="85"/>
      <c r="J42" s="138">
        <v>8</v>
      </c>
      <c r="L42" s="165" t="s">
        <v>15</v>
      </c>
      <c r="M42" s="166" t="s">
        <v>22</v>
      </c>
      <c r="N42" s="106">
        <v>404.65000000000003</v>
      </c>
    </row>
    <row r="43" spans="2:14" x14ac:dyDescent="0.35">
      <c r="B43" s="76" t="s">
        <v>31</v>
      </c>
      <c r="C43" s="88" t="s">
        <v>18</v>
      </c>
      <c r="D43" s="107"/>
      <c r="E43" s="91"/>
      <c r="F43" s="118"/>
      <c r="G43" s="90"/>
      <c r="H43" s="139">
        <v>25599</v>
      </c>
      <c r="I43" s="91"/>
      <c r="J43" s="92">
        <v>709</v>
      </c>
      <c r="L43" s="165" t="s">
        <v>15</v>
      </c>
      <c r="M43" s="166" t="s">
        <v>23</v>
      </c>
      <c r="N43" s="106">
        <v>438.56</v>
      </c>
    </row>
    <row r="44" spans="2:14" ht="15" thickBot="1" x14ac:dyDescent="0.4">
      <c r="B44" s="73" t="s">
        <v>31</v>
      </c>
      <c r="C44" s="95" t="s">
        <v>19</v>
      </c>
      <c r="D44" s="114"/>
      <c r="E44" s="97"/>
      <c r="F44" s="119"/>
      <c r="G44" s="97"/>
      <c r="H44" s="140">
        <v>274.67</v>
      </c>
      <c r="I44" s="97"/>
      <c r="J44" s="96">
        <v>405</v>
      </c>
      <c r="L44" s="165" t="s">
        <v>15</v>
      </c>
      <c r="M44" s="166" t="s">
        <v>26</v>
      </c>
      <c r="N44" s="106">
        <v>427.27000000000004</v>
      </c>
    </row>
    <row r="45" spans="2:14" x14ac:dyDescent="0.35">
      <c r="B45" s="76" t="s">
        <v>32</v>
      </c>
      <c r="C45" s="82" t="s">
        <v>16</v>
      </c>
      <c r="D45" s="103"/>
      <c r="E45" s="85"/>
      <c r="F45" s="116"/>
      <c r="G45" s="85"/>
      <c r="H45" s="83">
        <v>15</v>
      </c>
      <c r="I45" s="85"/>
      <c r="J45" s="110"/>
      <c r="L45" s="165" t="s">
        <v>15</v>
      </c>
      <c r="M45" s="166" t="s">
        <v>27</v>
      </c>
      <c r="N45" s="106">
        <v>438.61</v>
      </c>
    </row>
    <row r="46" spans="2:14" x14ac:dyDescent="0.35">
      <c r="B46" s="76" t="s">
        <v>32</v>
      </c>
      <c r="C46" s="88" t="s">
        <v>18</v>
      </c>
      <c r="D46" s="107"/>
      <c r="E46" s="91"/>
      <c r="F46" s="118"/>
      <c r="G46" s="90"/>
      <c r="H46" s="139">
        <v>4104</v>
      </c>
      <c r="I46" s="91"/>
      <c r="J46" s="110"/>
      <c r="L46" s="165" t="s">
        <v>15</v>
      </c>
      <c r="M46" s="166" t="s">
        <v>31</v>
      </c>
      <c r="N46" s="106">
        <v>405</v>
      </c>
    </row>
    <row r="47" spans="2:14" ht="15" thickBot="1" x14ac:dyDescent="0.4">
      <c r="B47" s="76" t="s">
        <v>32</v>
      </c>
      <c r="C47" s="95" t="s">
        <v>19</v>
      </c>
      <c r="D47" s="120"/>
      <c r="E47" s="141"/>
      <c r="F47" s="142"/>
      <c r="G47" s="141"/>
      <c r="H47" s="143">
        <v>294.83000000000004</v>
      </c>
      <c r="I47" s="141"/>
      <c r="J47" s="110"/>
      <c r="L47" s="167" t="s">
        <v>15</v>
      </c>
      <c r="M47" s="168" t="s">
        <v>35</v>
      </c>
      <c r="N47" s="144">
        <v>373.38000000000005</v>
      </c>
    </row>
    <row r="48" spans="2:14" x14ac:dyDescent="0.35">
      <c r="B48" s="66"/>
      <c r="C48" s="145" t="s">
        <v>16</v>
      </c>
      <c r="D48" s="146">
        <v>24</v>
      </c>
      <c r="E48" s="147">
        <v>1272</v>
      </c>
      <c r="F48" s="148">
        <v>51</v>
      </c>
      <c r="G48" s="147">
        <v>1</v>
      </c>
      <c r="H48" s="148">
        <v>654</v>
      </c>
      <c r="I48" s="147">
        <v>697</v>
      </c>
      <c r="J48" s="149">
        <v>320</v>
      </c>
      <c r="N48" s="150"/>
    </row>
    <row r="49" spans="2:10" x14ac:dyDescent="0.35">
      <c r="B49" s="76" t="s">
        <v>33</v>
      </c>
      <c r="C49" s="151" t="s">
        <v>18</v>
      </c>
      <c r="D49" s="152">
        <v>3116</v>
      </c>
      <c r="E49" s="153">
        <v>454997</v>
      </c>
      <c r="F49" s="154">
        <v>19714</v>
      </c>
      <c r="G49" s="153">
        <v>370</v>
      </c>
      <c r="H49" s="154">
        <v>190935</v>
      </c>
      <c r="I49" s="153">
        <v>207296</v>
      </c>
      <c r="J49" s="155">
        <v>30319</v>
      </c>
    </row>
    <row r="50" spans="2:10" ht="15" thickBot="1" x14ac:dyDescent="0.4">
      <c r="B50" s="156"/>
      <c r="C50" s="101" t="s">
        <v>19</v>
      </c>
      <c r="D50" s="157">
        <v>412.54612323491654</v>
      </c>
      <c r="E50" s="158">
        <v>461.45771930364373</v>
      </c>
      <c r="F50" s="159">
        <v>468.6</v>
      </c>
      <c r="G50" s="158">
        <v>467.41</v>
      </c>
      <c r="H50" s="159">
        <v>317.32289700683481</v>
      </c>
      <c r="I50" s="158">
        <v>432.67189960250079</v>
      </c>
      <c r="J50" s="160">
        <v>432.93386457336987</v>
      </c>
    </row>
    <row r="52" spans="2:10" x14ac:dyDescent="0.35">
      <c r="B52" s="63" t="s">
        <v>48</v>
      </c>
    </row>
    <row r="54" spans="2:10" x14ac:dyDescent="0.35">
      <c r="C54" s="63" t="s">
        <v>43</v>
      </c>
    </row>
    <row r="55" spans="2:10" x14ac:dyDescent="0.35">
      <c r="C55" s="63" t="s">
        <v>81</v>
      </c>
    </row>
    <row r="56" spans="2:10" x14ac:dyDescent="0.35">
      <c r="C56" s="63" t="s">
        <v>44</v>
      </c>
    </row>
    <row r="57" spans="2:10" x14ac:dyDescent="0.35">
      <c r="C57" s="63" t="s">
        <v>45</v>
      </c>
    </row>
    <row r="58" spans="2:10" x14ac:dyDescent="0.35">
      <c r="C58" s="63" t="s">
        <v>78</v>
      </c>
    </row>
    <row r="59" spans="2:10" x14ac:dyDescent="0.35">
      <c r="C59" s="63" t="s">
        <v>79</v>
      </c>
    </row>
    <row r="60" spans="2:10" x14ac:dyDescent="0.35">
      <c r="C60" s="63" t="s">
        <v>86</v>
      </c>
    </row>
  </sheetData>
  <conditionalFormatting sqref="I27:I28">
    <cfRule type="cellIs" dxfId="35" priority="1" stopIfTrue="1" operator="equal">
      <formula>$AF$10</formula>
    </cfRule>
    <cfRule type="cellIs" dxfId="34" priority="2" stopIfTrue="1" operator="equal">
      <formula>$AF$8</formula>
    </cfRule>
  </conditionalFormatting>
  <conditionalFormatting sqref="H12:H13">
    <cfRule type="cellIs" dxfId="33" priority="39" stopIfTrue="1" operator="equal">
      <formula>$AF$10</formula>
    </cfRule>
    <cfRule type="cellIs" dxfId="32" priority="40" stopIfTrue="1" operator="equal">
      <formula>$AF$8</formula>
    </cfRule>
  </conditionalFormatting>
  <conditionalFormatting sqref="H22">
    <cfRule type="cellIs" dxfId="31" priority="37" stopIfTrue="1" operator="equal">
      <formula>$AF$10</formula>
    </cfRule>
    <cfRule type="cellIs" dxfId="30" priority="38" stopIfTrue="1" operator="equal">
      <formula>$AF$8</formula>
    </cfRule>
  </conditionalFormatting>
  <conditionalFormatting sqref="H34">
    <cfRule type="cellIs" dxfId="29" priority="35" stopIfTrue="1" operator="equal">
      <formula>$AF$10</formula>
    </cfRule>
    <cfRule type="cellIs" dxfId="28" priority="36" stopIfTrue="1" operator="equal">
      <formula>$AF$8</formula>
    </cfRule>
  </conditionalFormatting>
  <conditionalFormatting sqref="H42:H43">
    <cfRule type="cellIs" dxfId="27" priority="33" stopIfTrue="1" operator="equal">
      <formula>$AF$10</formula>
    </cfRule>
    <cfRule type="cellIs" dxfId="26" priority="34" stopIfTrue="1" operator="equal">
      <formula>$AF$8</formula>
    </cfRule>
  </conditionalFormatting>
  <conditionalFormatting sqref="H36">
    <cfRule type="cellIs" dxfId="25" priority="31" stopIfTrue="1" operator="equal">
      <formula>$AF$10</formula>
    </cfRule>
    <cfRule type="cellIs" dxfId="24" priority="32" stopIfTrue="1" operator="equal">
      <formula>$AF$8</formula>
    </cfRule>
  </conditionalFormatting>
  <conditionalFormatting sqref="H35">
    <cfRule type="cellIs" dxfId="23" priority="29" stopIfTrue="1" operator="equal">
      <formula>$AF$10</formula>
    </cfRule>
    <cfRule type="cellIs" dxfId="22" priority="30" stopIfTrue="1" operator="equal">
      <formula>$AF$8</formula>
    </cfRule>
  </conditionalFormatting>
  <conditionalFormatting sqref="H45:H46">
    <cfRule type="cellIs" dxfId="21" priority="23" stopIfTrue="1" operator="equal">
      <formula>$AF$10</formula>
    </cfRule>
    <cfRule type="cellIs" dxfId="20" priority="24" stopIfTrue="1" operator="equal">
      <formula>$AF$8</formula>
    </cfRule>
  </conditionalFormatting>
  <conditionalFormatting sqref="H27:H28">
    <cfRule type="cellIs" dxfId="19" priority="21" stopIfTrue="1" operator="equal">
      <formula>$AF$10</formula>
    </cfRule>
    <cfRule type="cellIs" dxfId="18" priority="22" stopIfTrue="1" operator="equal">
      <formula>$AF$8</formula>
    </cfRule>
  </conditionalFormatting>
  <conditionalFormatting sqref="I12:I13">
    <cfRule type="cellIs" dxfId="17" priority="19" stopIfTrue="1" operator="equal">
      <formula>$AF$10</formula>
    </cfRule>
    <cfRule type="cellIs" dxfId="16" priority="20" stopIfTrue="1" operator="equal">
      <formula>$AF$8</formula>
    </cfRule>
  </conditionalFormatting>
  <conditionalFormatting sqref="I22">
    <cfRule type="cellIs" dxfId="15" priority="17" stopIfTrue="1" operator="equal">
      <formula>$AF$10</formula>
    </cfRule>
    <cfRule type="cellIs" dxfId="14" priority="18" stopIfTrue="1" operator="equal">
      <formula>$AF$8</formula>
    </cfRule>
  </conditionalFormatting>
  <conditionalFormatting sqref="I34">
    <cfRule type="cellIs" dxfId="13" priority="15" stopIfTrue="1" operator="equal">
      <formula>$AF$10</formula>
    </cfRule>
    <cfRule type="cellIs" dxfId="12" priority="16" stopIfTrue="1" operator="equal">
      <formula>$AF$8</formula>
    </cfRule>
  </conditionalFormatting>
  <conditionalFormatting sqref="I42:I43">
    <cfRule type="cellIs" dxfId="11" priority="13" stopIfTrue="1" operator="equal">
      <formula>$AF$10</formula>
    </cfRule>
    <cfRule type="cellIs" dxfId="10" priority="14" stopIfTrue="1" operator="equal">
      <formula>$AF$8</formula>
    </cfRule>
  </conditionalFormatting>
  <conditionalFormatting sqref="I36">
    <cfRule type="cellIs" dxfId="9" priority="11" stopIfTrue="1" operator="equal">
      <formula>$AF$10</formula>
    </cfRule>
    <cfRule type="cellIs" dxfId="8" priority="12" stopIfTrue="1" operator="equal">
      <formula>$AF$8</formula>
    </cfRule>
  </conditionalFormatting>
  <conditionalFormatting sqref="I35">
    <cfRule type="cellIs" dxfId="7" priority="9" stopIfTrue="1" operator="equal">
      <formula>$AF$10</formula>
    </cfRule>
    <cfRule type="cellIs" dxfId="6" priority="10" stopIfTrue="1" operator="equal">
      <formula>$AF$8</formula>
    </cfRule>
  </conditionalFormatting>
  <conditionalFormatting sqref="E33:E34">
    <cfRule type="cellIs" dxfId="5" priority="7" stopIfTrue="1" operator="equal">
      <formula>$AF$10</formula>
    </cfRule>
    <cfRule type="cellIs" dxfId="4" priority="8" stopIfTrue="1" operator="equal">
      <formula>$AF$8</formula>
    </cfRule>
  </conditionalFormatting>
  <conditionalFormatting sqref="E35">
    <cfRule type="cellIs" dxfId="3" priority="5" stopIfTrue="1" operator="equal">
      <formula>$AF$10</formula>
    </cfRule>
    <cfRule type="cellIs" dxfId="2" priority="6" stopIfTrue="1" operator="equal">
      <formula>$AF$8</formula>
    </cfRule>
  </conditionalFormatting>
  <conditionalFormatting sqref="I45:I46">
    <cfRule type="cellIs" dxfId="1" priority="3" stopIfTrue="1" operator="equal">
      <formula>$AF$10</formula>
    </cfRule>
    <cfRule type="cellIs" dxfId="0" priority="4" stopIfTrue="1" operator="equal">
      <formula>$AF$8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B69"/>
  <sheetViews>
    <sheetView zoomScaleNormal="100" workbookViewId="0"/>
  </sheetViews>
  <sheetFormatPr defaultRowHeight="14.5" x14ac:dyDescent="0.35"/>
  <cols>
    <col min="1" max="1" width="6.36328125" customWidth="1"/>
    <col min="2" max="2" width="12.81640625" style="6" customWidth="1"/>
    <col min="3" max="3" width="15.54296875" style="5" customWidth="1"/>
    <col min="4" max="4" width="15" style="5" customWidth="1"/>
    <col min="5" max="5" width="15.54296875" customWidth="1"/>
    <col min="6" max="6" width="15.81640625" customWidth="1"/>
    <col min="7" max="7" width="16.1796875" customWidth="1"/>
    <col min="8" max="8" width="17" customWidth="1"/>
    <col min="9" max="9" width="16.81640625" customWidth="1"/>
    <col min="10" max="10" width="17" customWidth="1"/>
    <col min="11" max="11" width="15.1796875" customWidth="1"/>
    <col min="12" max="12" width="14.1796875" customWidth="1"/>
    <col min="13" max="13" width="14.453125" customWidth="1"/>
    <col min="14" max="26" width="16.1796875" customWidth="1"/>
    <col min="29" max="29" width="12.81640625" customWidth="1"/>
    <col min="32" max="32" width="11.81640625" customWidth="1"/>
    <col min="35" max="35" width="11.453125" customWidth="1"/>
    <col min="38" max="38" width="13.1796875" customWidth="1"/>
    <col min="41" max="41" width="15.1796875" customWidth="1"/>
  </cols>
  <sheetData>
    <row r="2" spans="2:106" x14ac:dyDescent="0.35">
      <c r="B2" s="7" t="s">
        <v>91</v>
      </c>
    </row>
    <row r="3" spans="2:106" ht="15" thickBot="1" x14ac:dyDescent="0.4"/>
    <row r="4" spans="2:106" ht="15" thickBot="1" x14ac:dyDescent="0.4">
      <c r="B4" s="15"/>
      <c r="C4" s="17">
        <v>2021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  <c r="O4" s="42">
        <v>2022</v>
      </c>
      <c r="P4" s="43"/>
      <c r="Q4" s="43"/>
      <c r="R4" s="43"/>
      <c r="S4" s="43"/>
      <c r="T4" s="43"/>
      <c r="U4" s="43"/>
      <c r="V4" s="43"/>
      <c r="W4" s="43"/>
      <c r="X4" s="43"/>
      <c r="Y4" s="43"/>
      <c r="Z4" s="44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</row>
    <row r="5" spans="2:106" ht="23.5" thickBot="1" x14ac:dyDescent="0.4">
      <c r="B5" s="16"/>
      <c r="C5" s="30" t="s">
        <v>54</v>
      </c>
      <c r="D5" s="30" t="s">
        <v>52</v>
      </c>
      <c r="E5" s="30" t="s">
        <v>53</v>
      </c>
      <c r="F5" s="30" t="s">
        <v>55</v>
      </c>
      <c r="G5" s="30" t="s">
        <v>56</v>
      </c>
      <c r="H5" s="30" t="s">
        <v>57</v>
      </c>
      <c r="I5" s="30" t="s">
        <v>58</v>
      </c>
      <c r="J5" s="30" t="s">
        <v>59</v>
      </c>
      <c r="K5" s="30" t="s">
        <v>61</v>
      </c>
      <c r="L5" s="30" t="s">
        <v>62</v>
      </c>
      <c r="M5" s="30" t="s">
        <v>63</v>
      </c>
      <c r="N5" s="30" t="s">
        <v>64</v>
      </c>
      <c r="O5" s="45" t="s">
        <v>65</v>
      </c>
      <c r="P5" s="45" t="s">
        <v>66</v>
      </c>
      <c r="Q5" s="45" t="s">
        <v>67</v>
      </c>
      <c r="R5" s="45" t="s">
        <v>68</v>
      </c>
      <c r="S5" s="45" t="s">
        <v>69</v>
      </c>
      <c r="T5" s="45" t="s">
        <v>70</v>
      </c>
      <c r="U5" s="45" t="s">
        <v>71</v>
      </c>
      <c r="V5" s="45" t="s">
        <v>72</v>
      </c>
      <c r="W5" s="45" t="s">
        <v>73</v>
      </c>
      <c r="X5" s="45" t="s">
        <v>74</v>
      </c>
      <c r="Y5" s="45" t="s">
        <v>75</v>
      </c>
      <c r="Z5" s="45" t="s">
        <v>76</v>
      </c>
    </row>
    <row r="6" spans="2:106" ht="15" thickBot="1" x14ac:dyDescent="0.4">
      <c r="B6" s="20" t="s">
        <v>37</v>
      </c>
      <c r="C6" s="22">
        <v>322.63</v>
      </c>
      <c r="D6" s="22">
        <v>320.21958939452168</v>
      </c>
      <c r="E6" s="22">
        <v>364.98</v>
      </c>
      <c r="F6" s="22">
        <v>328.54</v>
      </c>
      <c r="G6" s="22">
        <v>328.84000000000003</v>
      </c>
      <c r="H6" s="22">
        <v>330.64000000000004</v>
      </c>
      <c r="I6" s="22">
        <v>331.98</v>
      </c>
      <c r="J6" s="22">
        <v>335.49</v>
      </c>
      <c r="K6" s="22">
        <v>342.64000000000004</v>
      </c>
      <c r="L6" s="22">
        <v>355.89000000000004</v>
      </c>
      <c r="M6" s="22">
        <v>407.67</v>
      </c>
      <c r="N6" s="22">
        <v>383.43</v>
      </c>
      <c r="O6" s="22">
        <v>389.02000000000004</v>
      </c>
      <c r="P6" s="22">
        <v>408.03000000000003</v>
      </c>
      <c r="Q6" s="22">
        <v>431.31</v>
      </c>
      <c r="R6" s="22">
        <v>424.18</v>
      </c>
      <c r="S6" s="22">
        <v>440.35</v>
      </c>
      <c r="T6" s="22">
        <v>429.31</v>
      </c>
      <c r="U6" s="22">
        <v>428.07000000000005</v>
      </c>
      <c r="V6" s="22">
        <v>425.87</v>
      </c>
      <c r="W6" s="22">
        <v>423.17</v>
      </c>
      <c r="X6" s="22">
        <v>454.84000000000003</v>
      </c>
      <c r="Y6" s="22">
        <v>438.38000000000005</v>
      </c>
      <c r="Z6" s="22"/>
    </row>
    <row r="7" spans="2:106" ht="15" thickBot="1" x14ac:dyDescent="0.4">
      <c r="B7" s="21" t="s">
        <v>38</v>
      </c>
      <c r="C7" s="23">
        <v>312.41000000000003</v>
      </c>
      <c r="D7" s="23">
        <v>312.13544557073601</v>
      </c>
      <c r="E7" s="23">
        <v>323.19</v>
      </c>
      <c r="F7" s="23">
        <v>319.26000000000005</v>
      </c>
      <c r="G7" s="23">
        <v>319.07</v>
      </c>
      <c r="H7" s="23">
        <v>327.90000000000003</v>
      </c>
      <c r="I7" s="23">
        <v>322.89000000000004</v>
      </c>
      <c r="J7" s="23">
        <v>323.86</v>
      </c>
      <c r="K7" s="23">
        <v>331.74</v>
      </c>
      <c r="L7" s="23">
        <v>332.23</v>
      </c>
      <c r="M7" s="23">
        <v>350.68</v>
      </c>
      <c r="N7" s="23">
        <v>370.85</v>
      </c>
      <c r="O7" s="22">
        <v>374.49</v>
      </c>
      <c r="P7" s="22">
        <v>399.77000000000004</v>
      </c>
      <c r="Q7" s="22">
        <v>426.97</v>
      </c>
      <c r="R7" s="22">
        <v>423.72</v>
      </c>
      <c r="S7" s="22">
        <v>443.22</v>
      </c>
      <c r="T7" s="22">
        <v>410.31</v>
      </c>
      <c r="U7" s="22">
        <v>428.36</v>
      </c>
      <c r="V7" s="22">
        <v>415.79</v>
      </c>
      <c r="W7" s="22">
        <v>406.46000000000004</v>
      </c>
      <c r="X7" s="22">
        <v>416.06</v>
      </c>
      <c r="Y7" s="22">
        <v>468.6</v>
      </c>
      <c r="Z7" s="22"/>
    </row>
    <row r="8" spans="2:106" ht="15" thickBot="1" x14ac:dyDescent="0.4">
      <c r="B8" s="21" t="s">
        <v>39</v>
      </c>
      <c r="C8" s="24"/>
      <c r="D8" s="23"/>
      <c r="E8" s="23">
        <v>321.54000000000002</v>
      </c>
      <c r="F8" s="23">
        <v>317.24</v>
      </c>
      <c r="G8" s="23"/>
      <c r="H8" s="23">
        <v>326.54000000000002</v>
      </c>
      <c r="I8" s="23">
        <v>308.74</v>
      </c>
      <c r="J8" s="23"/>
      <c r="K8" s="23">
        <v>346.54</v>
      </c>
      <c r="L8" s="23"/>
      <c r="M8" s="23">
        <v>366.54</v>
      </c>
      <c r="N8" s="23"/>
      <c r="O8" s="22"/>
      <c r="P8" s="22"/>
      <c r="Q8" s="22">
        <v>433.91</v>
      </c>
      <c r="R8" s="22">
        <v>447.41</v>
      </c>
      <c r="S8" s="22"/>
      <c r="T8" s="22"/>
      <c r="U8" s="22"/>
      <c r="V8" s="22"/>
      <c r="W8" s="22">
        <v>427.41</v>
      </c>
      <c r="X8" s="22">
        <v>456.11</v>
      </c>
      <c r="Y8" s="22">
        <v>467.41</v>
      </c>
      <c r="Z8" s="22"/>
    </row>
    <row r="9" spans="2:106" ht="15" thickBot="1" x14ac:dyDescent="0.4">
      <c r="B9" s="21" t="s">
        <v>40</v>
      </c>
      <c r="C9" s="23">
        <v>208.51</v>
      </c>
      <c r="D9" s="23">
        <v>205.30075624123421</v>
      </c>
      <c r="E9" s="23">
        <v>222</v>
      </c>
      <c r="F9" s="23">
        <v>228.19</v>
      </c>
      <c r="G9" s="23">
        <v>209.45999999999998</v>
      </c>
      <c r="H9" s="23">
        <v>257.83</v>
      </c>
      <c r="I9" s="23">
        <v>286.59000000000003</v>
      </c>
      <c r="J9" s="23">
        <v>248.29999999999998</v>
      </c>
      <c r="K9" s="23">
        <v>255.39</v>
      </c>
      <c r="L9" s="23">
        <v>253.29</v>
      </c>
      <c r="M9" s="23">
        <v>271.27000000000004</v>
      </c>
      <c r="N9" s="23">
        <v>257.81</v>
      </c>
      <c r="O9" s="22">
        <v>262.83</v>
      </c>
      <c r="P9" s="22">
        <v>287.46000000000004</v>
      </c>
      <c r="Q9" s="22">
        <v>347.81</v>
      </c>
      <c r="R9" s="22">
        <v>366.21000000000004</v>
      </c>
      <c r="S9" s="22">
        <v>361.91</v>
      </c>
      <c r="T9" s="22">
        <v>363.55</v>
      </c>
      <c r="U9" s="22">
        <v>347.6</v>
      </c>
      <c r="V9" s="22">
        <v>339.24</v>
      </c>
      <c r="W9" s="22">
        <v>328.33000000000004</v>
      </c>
      <c r="X9" s="22">
        <v>327.3</v>
      </c>
      <c r="Y9" s="22">
        <v>326.68</v>
      </c>
      <c r="Z9" s="22"/>
    </row>
    <row r="10" spans="2:106" ht="15" thickBot="1" x14ac:dyDescent="0.4">
      <c r="B10" s="21" t="s">
        <v>41</v>
      </c>
      <c r="C10" s="23">
        <v>304.12</v>
      </c>
      <c r="D10" s="23">
        <v>310.52264258373862</v>
      </c>
      <c r="E10" s="23">
        <v>308.93</v>
      </c>
      <c r="F10" s="23">
        <v>311.29000000000002</v>
      </c>
      <c r="G10" s="23">
        <v>316.61</v>
      </c>
      <c r="H10" s="23">
        <v>328.94</v>
      </c>
      <c r="I10" s="23">
        <v>341.66</v>
      </c>
      <c r="J10" s="23">
        <v>332.25</v>
      </c>
      <c r="K10" s="23">
        <v>335.40000000000003</v>
      </c>
      <c r="L10" s="23">
        <v>335.85</v>
      </c>
      <c r="M10" s="23">
        <v>355.14000000000004</v>
      </c>
      <c r="N10" s="23">
        <v>362.13</v>
      </c>
      <c r="O10" s="22">
        <v>365.54</v>
      </c>
      <c r="P10" s="22">
        <v>385.57000000000005</v>
      </c>
      <c r="Q10" s="22">
        <v>403.23</v>
      </c>
      <c r="R10" s="22">
        <v>399.69</v>
      </c>
      <c r="S10" s="22">
        <v>422.82000000000005</v>
      </c>
      <c r="T10" s="22">
        <v>414.56</v>
      </c>
      <c r="U10" s="22">
        <v>410.84000000000003</v>
      </c>
      <c r="V10" s="22">
        <v>402.43</v>
      </c>
      <c r="W10" s="22">
        <v>395.79</v>
      </c>
      <c r="X10" s="22">
        <v>429.33000000000004</v>
      </c>
      <c r="Y10" s="22">
        <v>435.29</v>
      </c>
      <c r="Z10" s="22"/>
    </row>
    <row r="11" spans="2:106" ht="15" thickBot="1" x14ac:dyDescent="0.4">
      <c r="B11" s="17" t="s">
        <v>42</v>
      </c>
      <c r="C11" s="25"/>
      <c r="D11" s="25"/>
      <c r="E11" s="25"/>
      <c r="F11" s="25"/>
      <c r="G11" s="25">
        <v>331.54</v>
      </c>
      <c r="H11" s="25">
        <v>176.54</v>
      </c>
      <c r="I11" s="25"/>
      <c r="J11" s="25"/>
      <c r="K11" s="25"/>
      <c r="L11" s="25"/>
      <c r="M11" s="25">
        <v>316.54000000000002</v>
      </c>
      <c r="N11" s="25">
        <v>266.03000000000003</v>
      </c>
      <c r="O11" s="25"/>
      <c r="P11" s="25"/>
      <c r="Q11" s="25">
        <v>413.66</v>
      </c>
      <c r="R11" s="25">
        <v>482.41</v>
      </c>
      <c r="S11" s="25">
        <v>407.41</v>
      </c>
      <c r="T11" s="25">
        <v>307.41000000000003</v>
      </c>
      <c r="U11" s="25">
        <v>357.41</v>
      </c>
      <c r="V11" s="25"/>
      <c r="W11" s="25"/>
      <c r="X11" s="25">
        <v>177.41</v>
      </c>
      <c r="Y11" s="25">
        <v>467.41</v>
      </c>
      <c r="Z11" s="25"/>
    </row>
    <row r="13" spans="2:106" x14ac:dyDescent="0.35">
      <c r="B13" s="26" t="s">
        <v>43</v>
      </c>
    </row>
    <row r="14" spans="2:106" x14ac:dyDescent="0.35">
      <c r="B14" s="26" t="s">
        <v>81</v>
      </c>
    </row>
    <row r="15" spans="2:106" x14ac:dyDescent="0.35">
      <c r="B15" s="26" t="s">
        <v>44</v>
      </c>
    </row>
    <row r="16" spans="2:106" x14ac:dyDescent="0.35">
      <c r="B16" s="26" t="s">
        <v>45</v>
      </c>
    </row>
    <row r="17" spans="2:9" x14ac:dyDescent="0.35">
      <c r="B17" s="26" t="s">
        <v>78</v>
      </c>
    </row>
    <row r="18" spans="2:9" x14ac:dyDescent="0.35">
      <c r="B18" s="26" t="s">
        <v>79</v>
      </c>
    </row>
    <row r="19" spans="2:9" x14ac:dyDescent="0.35">
      <c r="B19" s="26" t="s">
        <v>80</v>
      </c>
    </row>
    <row r="21" spans="2:9" x14ac:dyDescent="0.35">
      <c r="B21" s="7" t="s">
        <v>92</v>
      </c>
      <c r="C21"/>
      <c r="D21"/>
      <c r="I21" t="s">
        <v>93</v>
      </c>
    </row>
    <row r="22" spans="2:9" ht="15" thickBot="1" x14ac:dyDescent="0.4">
      <c r="B22" s="7"/>
      <c r="C22"/>
      <c r="D22"/>
    </row>
    <row r="23" spans="2:9" ht="32" customHeight="1" thickBot="1" x14ac:dyDescent="0.4">
      <c r="B23" s="193" t="s">
        <v>47</v>
      </c>
      <c r="C23" s="193" t="s">
        <v>7</v>
      </c>
      <c r="D23" s="189" t="s">
        <v>49</v>
      </c>
      <c r="E23" s="190"/>
      <c r="F23" s="191" t="s">
        <v>83</v>
      </c>
      <c r="G23" s="191" t="s">
        <v>82</v>
      </c>
    </row>
    <row r="24" spans="2:9" ht="15" thickBot="1" x14ac:dyDescent="0.4">
      <c r="B24" s="194"/>
      <c r="C24" s="194"/>
      <c r="D24" s="55" t="s">
        <v>96</v>
      </c>
      <c r="E24" s="55" t="s">
        <v>101</v>
      </c>
      <c r="F24" s="192"/>
      <c r="G24" s="192"/>
    </row>
    <row r="25" spans="2:9" x14ac:dyDescent="0.35">
      <c r="B25" s="38" t="s">
        <v>9</v>
      </c>
      <c r="C25" s="39" t="s">
        <v>17</v>
      </c>
      <c r="D25" s="58" t="s">
        <v>51</v>
      </c>
      <c r="E25" s="58" t="s">
        <v>51</v>
      </c>
      <c r="F25" s="181"/>
      <c r="G25" s="182"/>
    </row>
    <row r="26" spans="2:9" x14ac:dyDescent="0.35">
      <c r="B26" s="10" t="s">
        <v>9</v>
      </c>
      <c r="C26" s="11" t="s">
        <v>20</v>
      </c>
      <c r="D26" s="57" t="s">
        <v>51</v>
      </c>
      <c r="E26" s="57" t="s">
        <v>51</v>
      </c>
      <c r="F26" s="183"/>
      <c r="G26" s="184"/>
    </row>
    <row r="27" spans="2:9" x14ac:dyDescent="0.35">
      <c r="B27" s="10" t="s">
        <v>9</v>
      </c>
      <c r="C27" s="11" t="s">
        <v>23</v>
      </c>
      <c r="D27" s="59">
        <v>418.33000000000004</v>
      </c>
      <c r="E27" s="59">
        <v>402.37</v>
      </c>
      <c r="F27" s="185">
        <v>-15.960000000000036</v>
      </c>
      <c r="G27" s="186">
        <v>-3.8151698419907842E-2</v>
      </c>
    </row>
    <row r="28" spans="2:9" x14ac:dyDescent="0.35">
      <c r="B28" s="10" t="s">
        <v>9</v>
      </c>
      <c r="C28" s="11" t="s">
        <v>24</v>
      </c>
      <c r="D28" s="59">
        <v>177.41</v>
      </c>
      <c r="E28" s="59">
        <v>467.41</v>
      </c>
      <c r="F28" s="183">
        <v>290</v>
      </c>
      <c r="G28" s="184">
        <v>1.6346316442139677</v>
      </c>
    </row>
    <row r="29" spans="2:9" x14ac:dyDescent="0.35">
      <c r="B29" s="10" t="s">
        <v>9</v>
      </c>
      <c r="C29" s="11" t="s">
        <v>27</v>
      </c>
      <c r="D29" s="59">
        <v>426.68</v>
      </c>
      <c r="E29" s="59">
        <v>410.86</v>
      </c>
      <c r="F29" s="185">
        <v>-15.819999999999993</v>
      </c>
      <c r="G29" s="186">
        <v>-3.7076966344801732E-2</v>
      </c>
    </row>
    <row r="30" spans="2:9" x14ac:dyDescent="0.35">
      <c r="B30" s="10" t="s">
        <v>9</v>
      </c>
      <c r="C30" s="11" t="s">
        <v>28</v>
      </c>
      <c r="D30" s="57" t="s">
        <v>51</v>
      </c>
      <c r="E30" s="59" t="s">
        <v>51</v>
      </c>
      <c r="F30" s="183"/>
      <c r="G30" s="184"/>
    </row>
    <row r="31" spans="2:9" x14ac:dyDescent="0.35">
      <c r="B31" s="10" t="s">
        <v>10</v>
      </c>
      <c r="C31" s="11" t="s">
        <v>17</v>
      </c>
      <c r="D31" s="59">
        <v>467.44</v>
      </c>
      <c r="E31" s="59">
        <v>485.02000000000004</v>
      </c>
      <c r="F31" s="183">
        <v>17.580000000000041</v>
      </c>
      <c r="G31" s="184">
        <v>3.7609104911860536E-2</v>
      </c>
    </row>
    <row r="32" spans="2:9" x14ac:dyDescent="0.35">
      <c r="B32" s="10" t="s">
        <v>10</v>
      </c>
      <c r="C32" s="11" t="s">
        <v>20</v>
      </c>
      <c r="D32" s="59">
        <v>464.43</v>
      </c>
      <c r="E32" s="59">
        <v>472.14000000000004</v>
      </c>
      <c r="F32" s="183">
        <v>7.7100000000000364</v>
      </c>
      <c r="G32" s="184">
        <v>1.6600994767779875E-2</v>
      </c>
    </row>
    <row r="33" spans="2:10" x14ac:dyDescent="0.35">
      <c r="B33" s="10" t="s">
        <v>10</v>
      </c>
      <c r="C33" s="11" t="s">
        <v>23</v>
      </c>
      <c r="D33" s="59">
        <v>451.41</v>
      </c>
      <c r="E33" s="59">
        <v>465.64000000000004</v>
      </c>
      <c r="F33" s="183">
        <v>14.230000000000018</v>
      </c>
      <c r="G33" s="184">
        <v>3.1523448749473992E-2</v>
      </c>
    </row>
    <row r="34" spans="2:10" x14ac:dyDescent="0.35">
      <c r="B34" s="10" t="s">
        <v>10</v>
      </c>
      <c r="C34" s="11" t="s">
        <v>24</v>
      </c>
      <c r="D34" s="59">
        <v>454.84000000000003</v>
      </c>
      <c r="E34" s="59">
        <v>438.38000000000005</v>
      </c>
      <c r="F34" s="185">
        <v>-16.45999999999998</v>
      </c>
      <c r="G34" s="186">
        <v>-3.6188549819716753E-2</v>
      </c>
    </row>
    <row r="35" spans="2:10" x14ac:dyDescent="0.35">
      <c r="B35" s="10" t="s">
        <v>10</v>
      </c>
      <c r="C35" s="11" t="s">
        <v>27</v>
      </c>
      <c r="D35" s="59">
        <v>418.82000000000005</v>
      </c>
      <c r="E35" s="59">
        <v>430.09000000000003</v>
      </c>
      <c r="F35" s="183">
        <v>11.269999999999982</v>
      </c>
      <c r="G35" s="184">
        <v>2.6908934625853531E-2</v>
      </c>
    </row>
    <row r="36" spans="2:10" x14ac:dyDescent="0.35">
      <c r="B36" s="10" t="s">
        <v>10</v>
      </c>
      <c r="C36" s="11" t="s">
        <v>28</v>
      </c>
      <c r="D36" s="59">
        <v>443.31</v>
      </c>
      <c r="E36" s="59">
        <v>452.22</v>
      </c>
      <c r="F36" s="183">
        <v>8.910000000000025</v>
      </c>
      <c r="G36" s="184">
        <v>2.0098802192596743E-2</v>
      </c>
      <c r="J36" s="9"/>
    </row>
    <row r="37" spans="2:10" x14ac:dyDescent="0.35">
      <c r="B37" s="10" t="s">
        <v>11</v>
      </c>
      <c r="C37" s="11" t="s">
        <v>24</v>
      </c>
      <c r="D37" s="59">
        <v>416.06</v>
      </c>
      <c r="E37" s="59">
        <v>468.6</v>
      </c>
      <c r="F37" s="183">
        <v>52.54000000000002</v>
      </c>
      <c r="G37" s="184">
        <v>0.12627986348122877</v>
      </c>
    </row>
    <row r="38" spans="2:10" x14ac:dyDescent="0.35">
      <c r="B38" s="10" t="s">
        <v>12</v>
      </c>
      <c r="C38" s="11" t="s">
        <v>17</v>
      </c>
      <c r="D38" s="57" t="s">
        <v>51</v>
      </c>
      <c r="E38" s="57" t="s">
        <v>51</v>
      </c>
      <c r="F38" s="183"/>
      <c r="G38" s="184"/>
    </row>
    <row r="39" spans="2:10" x14ac:dyDescent="0.35">
      <c r="B39" s="10" t="s">
        <v>12</v>
      </c>
      <c r="C39" s="11" t="s">
        <v>20</v>
      </c>
      <c r="D39" s="57">
        <v>462.41</v>
      </c>
      <c r="E39" s="57" t="s">
        <v>51</v>
      </c>
      <c r="F39" s="183"/>
      <c r="G39" s="184"/>
    </row>
    <row r="40" spans="2:10" x14ac:dyDescent="0.35">
      <c r="B40" s="10" t="s">
        <v>12</v>
      </c>
      <c r="C40" s="11" t="s">
        <v>21</v>
      </c>
      <c r="D40" s="57" t="s">
        <v>51</v>
      </c>
      <c r="E40" s="57" t="s">
        <v>51</v>
      </c>
      <c r="F40" s="183"/>
      <c r="G40" s="184"/>
    </row>
    <row r="41" spans="2:10" x14ac:dyDescent="0.35">
      <c r="B41" s="10" t="s">
        <v>12</v>
      </c>
      <c r="C41" s="11" t="s">
        <v>24</v>
      </c>
      <c r="D41" s="57">
        <v>456.11</v>
      </c>
      <c r="E41" s="57">
        <v>467.41</v>
      </c>
      <c r="F41" s="183">
        <v>11.300000000000011</v>
      </c>
      <c r="G41" s="184">
        <v>2.4774725395189767E-2</v>
      </c>
    </row>
    <row r="42" spans="2:10" x14ac:dyDescent="0.35">
      <c r="B42" s="10" t="s">
        <v>12</v>
      </c>
      <c r="C42" s="11" t="s">
        <v>25</v>
      </c>
      <c r="D42" s="57">
        <v>457.41</v>
      </c>
      <c r="E42" s="57" t="s">
        <v>51</v>
      </c>
      <c r="F42" s="183"/>
      <c r="G42" s="184"/>
    </row>
    <row r="43" spans="2:10" x14ac:dyDescent="0.35">
      <c r="B43" s="10" t="s">
        <v>12</v>
      </c>
      <c r="C43" s="11" t="s">
        <v>28</v>
      </c>
      <c r="D43" s="57">
        <v>377.41</v>
      </c>
      <c r="E43" s="57" t="s">
        <v>51</v>
      </c>
      <c r="F43" s="183"/>
      <c r="G43" s="184"/>
    </row>
    <row r="44" spans="2:10" x14ac:dyDescent="0.35">
      <c r="B44" s="10" t="s">
        <v>12</v>
      </c>
      <c r="C44" s="11" t="s">
        <v>30</v>
      </c>
      <c r="D44" s="57" t="s">
        <v>51</v>
      </c>
      <c r="E44" s="57" t="s">
        <v>51</v>
      </c>
      <c r="F44" s="183"/>
      <c r="G44" s="184"/>
    </row>
    <row r="45" spans="2:10" x14ac:dyDescent="0.35">
      <c r="B45" s="10" t="s">
        <v>13</v>
      </c>
      <c r="C45" s="11" t="s">
        <v>24</v>
      </c>
      <c r="D45" s="59">
        <v>348.33000000000004</v>
      </c>
      <c r="E45" s="59">
        <v>342.54</v>
      </c>
      <c r="F45" s="185">
        <v>-5.7900000000000205</v>
      </c>
      <c r="G45" s="186">
        <v>-1.6622168633192769E-2</v>
      </c>
    </row>
    <row r="46" spans="2:10" x14ac:dyDescent="0.35">
      <c r="B46" s="10" t="s">
        <v>13</v>
      </c>
      <c r="C46" s="11" t="s">
        <v>25</v>
      </c>
      <c r="D46" s="59">
        <v>366.66</v>
      </c>
      <c r="E46" s="59">
        <v>359.39000000000004</v>
      </c>
      <c r="F46" s="185">
        <v>-7.2699999999999818</v>
      </c>
      <c r="G46" s="186">
        <v>-1.9827633229695052E-2</v>
      </c>
    </row>
    <row r="47" spans="2:10" x14ac:dyDescent="0.35">
      <c r="B47" s="10" t="s">
        <v>13</v>
      </c>
      <c r="C47" s="11" t="s">
        <v>27</v>
      </c>
      <c r="D47" s="59">
        <v>319.66000000000003</v>
      </c>
      <c r="E47" s="59">
        <v>311.36</v>
      </c>
      <c r="F47" s="185">
        <v>-8.3000000000000114</v>
      </c>
      <c r="G47" s="186">
        <v>-2.5965087905900019E-2</v>
      </c>
    </row>
    <row r="48" spans="2:10" x14ac:dyDescent="0.35">
      <c r="B48" s="10" t="s">
        <v>13</v>
      </c>
      <c r="C48" s="11" t="s">
        <v>28</v>
      </c>
      <c r="D48" s="59">
        <v>327.3</v>
      </c>
      <c r="E48" s="59">
        <v>326.68</v>
      </c>
      <c r="F48" s="185">
        <v>-0.62000000000000455</v>
      </c>
      <c r="G48" s="186">
        <v>-1.8942865872288994E-3</v>
      </c>
    </row>
    <row r="49" spans="2:7" x14ac:dyDescent="0.35">
      <c r="B49" s="10" t="s">
        <v>13</v>
      </c>
      <c r="C49" s="11" t="s">
        <v>30</v>
      </c>
      <c r="D49" s="59">
        <v>340.5</v>
      </c>
      <c r="E49" s="59">
        <v>297.44</v>
      </c>
      <c r="F49" s="185">
        <v>-43.06</v>
      </c>
      <c r="G49" s="186">
        <v>-0.12646108663729805</v>
      </c>
    </row>
    <row r="50" spans="2:7" x14ac:dyDescent="0.35">
      <c r="B50" s="10" t="s">
        <v>13</v>
      </c>
      <c r="C50" s="11" t="s">
        <v>31</v>
      </c>
      <c r="D50" s="59">
        <v>286.68</v>
      </c>
      <c r="E50" s="59">
        <v>274.67</v>
      </c>
      <c r="F50" s="185">
        <v>-12.009999999999991</v>
      </c>
      <c r="G50" s="186">
        <v>-4.1893400306962425E-2</v>
      </c>
    </row>
    <row r="51" spans="2:7" x14ac:dyDescent="0.35">
      <c r="B51" s="10" t="s">
        <v>13</v>
      </c>
      <c r="C51" s="11" t="s">
        <v>32</v>
      </c>
      <c r="D51" s="59">
        <v>294.67</v>
      </c>
      <c r="E51" s="59">
        <v>294.83000000000004</v>
      </c>
      <c r="F51" s="183">
        <v>0.16000000000002501</v>
      </c>
      <c r="G51" s="184">
        <v>5.4298028302857126E-4</v>
      </c>
    </row>
    <row r="52" spans="2:7" x14ac:dyDescent="0.35">
      <c r="B52" s="10" t="s">
        <v>14</v>
      </c>
      <c r="C52" s="11" t="s">
        <v>17</v>
      </c>
      <c r="D52" s="59">
        <v>421.22</v>
      </c>
      <c r="E52" s="59">
        <v>433.36</v>
      </c>
      <c r="F52" s="183">
        <v>12.139999999999986</v>
      </c>
      <c r="G52" s="184">
        <v>2.882104363515503E-2</v>
      </c>
    </row>
    <row r="53" spans="2:7" x14ac:dyDescent="0.35">
      <c r="B53" s="10" t="s">
        <v>14</v>
      </c>
      <c r="C53" s="11" t="s">
        <v>20</v>
      </c>
      <c r="D53" s="59">
        <v>451.29</v>
      </c>
      <c r="E53" s="59">
        <v>464.52000000000004</v>
      </c>
      <c r="F53" s="183">
        <v>13.230000000000018</v>
      </c>
      <c r="G53" s="184">
        <v>2.931596091205213E-2</v>
      </c>
    </row>
    <row r="54" spans="2:7" x14ac:dyDescent="0.35">
      <c r="B54" s="10" t="s">
        <v>14</v>
      </c>
      <c r="C54" s="11" t="s">
        <v>21</v>
      </c>
      <c r="D54" s="59">
        <v>454.68</v>
      </c>
      <c r="E54" s="59">
        <v>451.28000000000003</v>
      </c>
      <c r="F54" s="185">
        <v>-3.3999999999999773</v>
      </c>
      <c r="G54" s="186">
        <v>-7.4777865751737282E-3</v>
      </c>
    </row>
    <row r="55" spans="2:7" x14ac:dyDescent="0.35">
      <c r="B55" s="10" t="s">
        <v>14</v>
      </c>
      <c r="C55" s="11" t="s">
        <v>23</v>
      </c>
      <c r="D55" s="59">
        <v>425.40000000000003</v>
      </c>
      <c r="E55" s="59">
        <v>417.20000000000005</v>
      </c>
      <c r="F55" s="185">
        <v>-8.1999999999999886</v>
      </c>
      <c r="G55" s="186">
        <v>-1.9275975552421221E-2</v>
      </c>
    </row>
    <row r="56" spans="2:7" x14ac:dyDescent="0.35">
      <c r="B56" s="10" t="s">
        <v>14</v>
      </c>
      <c r="C56" s="11" t="s">
        <v>24</v>
      </c>
      <c r="D56" s="59">
        <v>429.33000000000004</v>
      </c>
      <c r="E56" s="59">
        <v>435.29</v>
      </c>
      <c r="F56" s="183">
        <v>5.9599999999999795</v>
      </c>
      <c r="G56" s="184">
        <v>1.3882095357883095E-2</v>
      </c>
    </row>
    <row r="57" spans="2:7" x14ac:dyDescent="0.35">
      <c r="B57" s="10" t="s">
        <v>14</v>
      </c>
      <c r="C57" s="11" t="s">
        <v>25</v>
      </c>
      <c r="D57" s="59">
        <v>441.84000000000003</v>
      </c>
      <c r="E57" s="59">
        <v>442.81</v>
      </c>
      <c r="F57" s="183">
        <v>0.96999999999997044</v>
      </c>
      <c r="G57" s="184">
        <v>2.1953648379502422E-3</v>
      </c>
    </row>
    <row r="58" spans="2:7" x14ac:dyDescent="0.35">
      <c r="B58" s="10" t="s">
        <v>14</v>
      </c>
      <c r="C58" s="11" t="s">
        <v>27</v>
      </c>
      <c r="D58" s="59">
        <v>353.62</v>
      </c>
      <c r="E58" s="59">
        <v>383.84000000000003</v>
      </c>
      <c r="F58" s="183">
        <v>30.220000000000027</v>
      </c>
      <c r="G58" s="184">
        <v>8.545896725298352E-2</v>
      </c>
    </row>
    <row r="59" spans="2:7" x14ac:dyDescent="0.35">
      <c r="B59" s="10" t="s">
        <v>14</v>
      </c>
      <c r="C59" s="11" t="s">
        <v>28</v>
      </c>
      <c r="D59" s="59">
        <v>391.68</v>
      </c>
      <c r="E59" s="59">
        <v>410.15000000000003</v>
      </c>
      <c r="F59" s="183">
        <v>18.470000000000027</v>
      </c>
      <c r="G59" s="184">
        <v>4.7155841503268014E-2</v>
      </c>
    </row>
    <row r="60" spans="2:7" x14ac:dyDescent="0.35">
      <c r="B60" s="10" t="s">
        <v>14</v>
      </c>
      <c r="C60" s="11" t="s">
        <v>30</v>
      </c>
      <c r="D60" s="59">
        <v>409.61</v>
      </c>
      <c r="E60" s="59">
        <v>391.04</v>
      </c>
      <c r="F60" s="185">
        <v>-18.569999999999993</v>
      </c>
      <c r="G60" s="186">
        <v>-4.5335807231268732E-2</v>
      </c>
    </row>
    <row r="61" spans="2:7" x14ac:dyDescent="0.35">
      <c r="B61" s="10" t="s">
        <v>15</v>
      </c>
      <c r="C61" s="11" t="s">
        <v>22</v>
      </c>
      <c r="D61" s="59">
        <v>456.8</v>
      </c>
      <c r="E61" s="59">
        <v>404.65000000000003</v>
      </c>
      <c r="F61" s="185">
        <v>-52.149999999999977</v>
      </c>
      <c r="G61" s="186">
        <v>-0.11416374781085814</v>
      </c>
    </row>
    <row r="62" spans="2:7" x14ac:dyDescent="0.35">
      <c r="B62" s="10" t="s">
        <v>15</v>
      </c>
      <c r="C62" s="11" t="s">
        <v>23</v>
      </c>
      <c r="D62" s="59">
        <v>446.21000000000004</v>
      </c>
      <c r="E62" s="59">
        <v>438.56</v>
      </c>
      <c r="F62" s="185">
        <v>-7.6500000000000341</v>
      </c>
      <c r="G62" s="186">
        <v>-1.7144393895251242E-2</v>
      </c>
    </row>
    <row r="63" spans="2:7" x14ac:dyDescent="0.35">
      <c r="B63" s="10" t="s">
        <v>15</v>
      </c>
      <c r="C63" s="11" t="s">
        <v>26</v>
      </c>
      <c r="D63" s="59">
        <v>419.64000000000004</v>
      </c>
      <c r="E63" s="59">
        <v>427.27000000000004</v>
      </c>
      <c r="F63" s="183">
        <v>7.6299999999999955</v>
      </c>
      <c r="G63" s="184">
        <v>1.8182251453626952E-2</v>
      </c>
    </row>
    <row r="64" spans="2:7" x14ac:dyDescent="0.35">
      <c r="B64" s="10" t="s">
        <v>15</v>
      </c>
      <c r="C64" s="11" t="s">
        <v>27</v>
      </c>
      <c r="D64" s="59">
        <v>430.92</v>
      </c>
      <c r="E64" s="59">
        <v>438.61</v>
      </c>
      <c r="F64" s="183">
        <v>7.6899999999999977</v>
      </c>
      <c r="G64" s="184">
        <v>1.7845539775364294E-2</v>
      </c>
    </row>
    <row r="65" spans="2:7" x14ac:dyDescent="0.35">
      <c r="B65" s="10" t="s">
        <v>15</v>
      </c>
      <c r="C65" s="11" t="s">
        <v>31</v>
      </c>
      <c r="D65" s="59">
        <v>401.31</v>
      </c>
      <c r="E65" s="59">
        <v>405</v>
      </c>
      <c r="F65" s="183">
        <v>3.6899999999999977</v>
      </c>
      <c r="G65" s="184">
        <v>9.1948867459070716E-3</v>
      </c>
    </row>
    <row r="66" spans="2:7" ht="15" thickBot="1" x14ac:dyDescent="0.4">
      <c r="B66" s="12" t="s">
        <v>15</v>
      </c>
      <c r="C66" s="13" t="s">
        <v>35</v>
      </c>
      <c r="D66" s="60">
        <v>368.09000000000003</v>
      </c>
      <c r="E66" s="60">
        <v>373.38000000000005</v>
      </c>
      <c r="F66" s="187">
        <v>5.2900000000000205</v>
      </c>
      <c r="G66" s="188">
        <v>1.4371485234589532E-2</v>
      </c>
    </row>
    <row r="67" spans="2:7" x14ac:dyDescent="0.35">
      <c r="D67"/>
    </row>
    <row r="68" spans="2:7" x14ac:dyDescent="0.35">
      <c r="D68"/>
    </row>
    <row r="69" spans="2:7" x14ac:dyDescent="0.35">
      <c r="D69"/>
    </row>
  </sheetData>
  <mergeCells count="5">
    <mergeCell ref="D23:E23"/>
    <mergeCell ref="G23:G24"/>
    <mergeCell ref="F23:F24"/>
    <mergeCell ref="B23:B24"/>
    <mergeCell ref="C23:C2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73"/>
  <sheetViews>
    <sheetView zoomScaleNormal="100" workbookViewId="0"/>
  </sheetViews>
  <sheetFormatPr defaultRowHeight="14.5" x14ac:dyDescent="0.35"/>
  <cols>
    <col min="2" max="2" width="24.81640625" customWidth="1"/>
    <col min="3" max="3" width="14.81640625" customWidth="1"/>
    <col min="4" max="4" width="15.6328125" customWidth="1"/>
    <col min="5" max="5" width="14.54296875" customWidth="1"/>
    <col min="6" max="6" width="14.1796875" customWidth="1"/>
    <col min="7" max="7" width="15.1796875" customWidth="1"/>
    <col min="8" max="8" width="14.81640625" customWidth="1"/>
    <col min="9" max="9" width="13.6328125" customWidth="1"/>
    <col min="10" max="10" width="17.1796875" customWidth="1"/>
    <col min="11" max="11" width="9.1796875" style="4" bestFit="1" customWidth="1"/>
  </cols>
  <sheetData>
    <row r="2" spans="2:11" x14ac:dyDescent="0.35">
      <c r="B2" t="s">
        <v>94</v>
      </c>
      <c r="D2" s="6"/>
      <c r="E2" s="6"/>
      <c r="F2" s="6"/>
      <c r="G2" s="6"/>
      <c r="H2" s="6"/>
    </row>
    <row r="3" spans="2:11" ht="15" thickBot="1" x14ac:dyDescent="0.4">
      <c r="D3" s="6"/>
      <c r="E3" s="6"/>
      <c r="F3" s="6"/>
      <c r="G3" s="6"/>
      <c r="H3" s="6"/>
    </row>
    <row r="4" spans="2:11" ht="15" thickBot="1" x14ac:dyDescent="0.4">
      <c r="B4" s="31" t="s">
        <v>49</v>
      </c>
      <c r="C4" s="32" t="s">
        <v>9</v>
      </c>
      <c r="D4" s="33" t="s">
        <v>10</v>
      </c>
      <c r="E4" s="34" t="s">
        <v>11</v>
      </c>
      <c r="F4" s="34" t="s">
        <v>12</v>
      </c>
      <c r="G4" s="34" t="s">
        <v>13</v>
      </c>
      <c r="H4" s="35" t="s">
        <v>14</v>
      </c>
      <c r="I4" s="31" t="s">
        <v>15</v>
      </c>
      <c r="J4" s="31" t="s">
        <v>46</v>
      </c>
      <c r="K4" s="14"/>
    </row>
    <row r="5" spans="2:11" ht="15" thickBot="1" x14ac:dyDescent="0.4">
      <c r="B5" s="172" t="s">
        <v>54</v>
      </c>
      <c r="C5" s="169">
        <v>481</v>
      </c>
      <c r="D5" s="36">
        <v>539243</v>
      </c>
      <c r="E5" s="36">
        <v>26409</v>
      </c>
      <c r="F5" s="36">
        <v>641</v>
      </c>
      <c r="G5" s="36">
        <v>185335</v>
      </c>
      <c r="H5" s="36">
        <v>160636</v>
      </c>
      <c r="I5" s="36">
        <v>24862</v>
      </c>
      <c r="J5" s="37">
        <v>937607</v>
      </c>
      <c r="K5" s="175">
        <v>2021</v>
      </c>
    </row>
    <row r="6" spans="2:11" x14ac:dyDescent="0.35">
      <c r="B6" s="173" t="s">
        <v>52</v>
      </c>
      <c r="C6" s="170">
        <v>951</v>
      </c>
      <c r="D6" s="27">
        <v>476959</v>
      </c>
      <c r="E6" s="27">
        <v>22690</v>
      </c>
      <c r="F6" s="27"/>
      <c r="G6" s="27">
        <v>191497</v>
      </c>
      <c r="H6" s="27">
        <v>166597</v>
      </c>
      <c r="I6" s="27">
        <v>31723</v>
      </c>
      <c r="J6" s="28">
        <v>890417</v>
      </c>
    </row>
    <row r="7" spans="2:11" x14ac:dyDescent="0.35">
      <c r="B7" s="173" t="s">
        <v>53</v>
      </c>
      <c r="C7" s="170">
        <v>2547</v>
      </c>
      <c r="D7" s="27">
        <v>632540</v>
      </c>
      <c r="E7" s="27">
        <v>41291</v>
      </c>
      <c r="F7" s="27">
        <v>1219</v>
      </c>
      <c r="G7" s="27">
        <v>203212</v>
      </c>
      <c r="H7" s="27">
        <v>180095</v>
      </c>
      <c r="I7" s="27">
        <v>39992</v>
      </c>
      <c r="J7" s="28">
        <v>1100896</v>
      </c>
    </row>
    <row r="8" spans="2:11" x14ac:dyDescent="0.35">
      <c r="B8" s="173" t="s">
        <v>55</v>
      </c>
      <c r="C8" s="170">
        <v>1254</v>
      </c>
      <c r="D8" s="27">
        <v>543550</v>
      </c>
      <c r="E8" s="27">
        <v>34273</v>
      </c>
      <c r="F8" s="27">
        <v>2744</v>
      </c>
      <c r="G8" s="27">
        <v>169640</v>
      </c>
      <c r="H8" s="27">
        <v>190601</v>
      </c>
      <c r="I8" s="27">
        <v>30866</v>
      </c>
      <c r="J8" s="28">
        <f>SUM(C8:I8)</f>
        <v>972928</v>
      </c>
      <c r="K8"/>
    </row>
    <row r="9" spans="2:11" x14ac:dyDescent="0.35">
      <c r="B9" s="173" t="s">
        <v>56</v>
      </c>
      <c r="C9" s="170">
        <v>3360</v>
      </c>
      <c r="D9" s="27">
        <v>521721</v>
      </c>
      <c r="E9" s="27">
        <v>43671</v>
      </c>
      <c r="F9" s="27"/>
      <c r="G9" s="27">
        <v>167342</v>
      </c>
      <c r="H9" s="27">
        <v>201806</v>
      </c>
      <c r="I9" s="27">
        <v>31637</v>
      </c>
      <c r="J9" s="28">
        <v>969537</v>
      </c>
      <c r="K9"/>
    </row>
    <row r="10" spans="2:11" x14ac:dyDescent="0.35">
      <c r="B10" s="173" t="s">
        <v>57</v>
      </c>
      <c r="C10" s="170">
        <v>1554</v>
      </c>
      <c r="D10" s="27">
        <v>610149</v>
      </c>
      <c r="E10" s="27">
        <v>41616</v>
      </c>
      <c r="F10" s="27">
        <v>696</v>
      </c>
      <c r="G10" s="27">
        <v>184885</v>
      </c>
      <c r="H10" s="27">
        <v>209180</v>
      </c>
      <c r="I10" s="27">
        <v>34317</v>
      </c>
      <c r="J10" s="28">
        <v>1082397</v>
      </c>
      <c r="K10"/>
    </row>
    <row r="11" spans="2:11" x14ac:dyDescent="0.35">
      <c r="B11" s="173" t="s">
        <v>58</v>
      </c>
      <c r="C11" s="170">
        <v>3892</v>
      </c>
      <c r="D11" s="27">
        <v>581426</v>
      </c>
      <c r="E11" s="27">
        <v>42602</v>
      </c>
      <c r="F11" s="27">
        <v>1587</v>
      </c>
      <c r="G11" s="27">
        <v>215974</v>
      </c>
      <c r="H11" s="27">
        <v>215478</v>
      </c>
      <c r="I11" s="27">
        <v>38572</v>
      </c>
      <c r="J11" s="28">
        <v>1099531</v>
      </c>
      <c r="K11"/>
    </row>
    <row r="12" spans="2:11" x14ac:dyDescent="0.35">
      <c r="B12" s="173" t="s">
        <v>60</v>
      </c>
      <c r="C12" s="170">
        <v>2132</v>
      </c>
      <c r="D12" s="27">
        <v>557754</v>
      </c>
      <c r="E12" s="27">
        <v>45538</v>
      </c>
      <c r="F12" s="27"/>
      <c r="G12" s="27">
        <v>207741</v>
      </c>
      <c r="H12" s="27">
        <v>200806</v>
      </c>
      <c r="I12" s="27">
        <v>36482</v>
      </c>
      <c r="J12" s="28">
        <v>1050453</v>
      </c>
      <c r="K12"/>
    </row>
    <row r="13" spans="2:11" x14ac:dyDescent="0.35">
      <c r="B13" s="173" t="s">
        <v>61</v>
      </c>
      <c r="C13" s="170">
        <v>2169</v>
      </c>
      <c r="D13" s="27">
        <v>577655</v>
      </c>
      <c r="E13" s="27">
        <v>48725</v>
      </c>
      <c r="F13" s="27">
        <v>1603</v>
      </c>
      <c r="G13" s="27">
        <v>269203</v>
      </c>
      <c r="H13" s="27">
        <v>244845</v>
      </c>
      <c r="I13" s="27">
        <v>41942</v>
      </c>
      <c r="J13" s="28">
        <v>1186142</v>
      </c>
      <c r="K13"/>
    </row>
    <row r="14" spans="2:11" x14ac:dyDescent="0.35">
      <c r="B14" s="173" t="s">
        <v>62</v>
      </c>
      <c r="C14" s="170">
        <v>1998</v>
      </c>
      <c r="D14" s="27">
        <v>578444</v>
      </c>
      <c r="E14" s="27">
        <v>48132</v>
      </c>
      <c r="F14" s="27">
        <v>1249</v>
      </c>
      <c r="G14" s="27">
        <v>249734</v>
      </c>
      <c r="H14" s="27">
        <v>213139</v>
      </c>
      <c r="I14" s="27">
        <v>36669</v>
      </c>
      <c r="J14" s="28">
        <v>1129365</v>
      </c>
      <c r="K14"/>
    </row>
    <row r="15" spans="2:11" x14ac:dyDescent="0.35">
      <c r="B15" s="173" t="s">
        <v>63</v>
      </c>
      <c r="C15" s="170">
        <v>1907</v>
      </c>
      <c r="D15" s="27">
        <v>494329</v>
      </c>
      <c r="E15" s="27">
        <v>32481</v>
      </c>
      <c r="F15" s="27">
        <v>307</v>
      </c>
      <c r="G15" s="27">
        <v>261519</v>
      </c>
      <c r="H15" s="27">
        <v>210650</v>
      </c>
      <c r="I15" s="27">
        <v>39335</v>
      </c>
      <c r="J15" s="28">
        <v>1040528</v>
      </c>
      <c r="K15"/>
    </row>
    <row r="16" spans="2:11" ht="15" thickBot="1" x14ac:dyDescent="0.4">
      <c r="B16" s="174" t="s">
        <v>64</v>
      </c>
      <c r="C16" s="171">
        <v>3727</v>
      </c>
      <c r="D16" s="40">
        <v>662907</v>
      </c>
      <c r="E16" s="40">
        <v>34970</v>
      </c>
      <c r="F16" s="40"/>
      <c r="G16" s="40">
        <v>308017</v>
      </c>
      <c r="H16" s="40">
        <v>222595</v>
      </c>
      <c r="I16" s="40">
        <v>53422</v>
      </c>
      <c r="J16" s="41">
        <v>1285638</v>
      </c>
      <c r="K16"/>
    </row>
    <row r="17" spans="2:11" ht="15" thickBot="1" x14ac:dyDescent="0.4">
      <c r="B17" s="54" t="s">
        <v>65</v>
      </c>
      <c r="C17" s="50">
        <v>1907</v>
      </c>
      <c r="D17" s="46">
        <v>494329</v>
      </c>
      <c r="E17" s="46">
        <v>32481</v>
      </c>
      <c r="F17" s="46">
        <v>307</v>
      </c>
      <c r="G17" s="46">
        <v>261519</v>
      </c>
      <c r="H17" s="46">
        <v>210650</v>
      </c>
      <c r="I17" s="46">
        <v>39335</v>
      </c>
      <c r="J17" s="47">
        <v>1040528</v>
      </c>
      <c r="K17" s="176">
        <v>2022</v>
      </c>
    </row>
    <row r="18" spans="2:11" ht="15" thickBot="1" x14ac:dyDescent="0.4">
      <c r="B18" s="48" t="s">
        <v>66</v>
      </c>
      <c r="C18" s="50">
        <v>2933</v>
      </c>
      <c r="D18" s="46">
        <v>460168</v>
      </c>
      <c r="E18" s="46">
        <v>18637</v>
      </c>
      <c r="F18" s="46"/>
      <c r="G18" s="46">
        <v>224749</v>
      </c>
      <c r="H18" s="46">
        <v>163799</v>
      </c>
      <c r="I18" s="46">
        <v>41313</v>
      </c>
      <c r="J18" s="47">
        <v>911599</v>
      </c>
      <c r="K18"/>
    </row>
    <row r="19" spans="2:11" ht="15" thickBot="1" x14ac:dyDescent="0.4">
      <c r="B19" s="48" t="s">
        <v>67</v>
      </c>
      <c r="C19" s="50">
        <v>3970</v>
      </c>
      <c r="D19" s="46">
        <v>514549</v>
      </c>
      <c r="E19" s="46">
        <v>19617</v>
      </c>
      <c r="F19" s="46">
        <v>2965</v>
      </c>
      <c r="G19" s="46">
        <v>273390</v>
      </c>
      <c r="H19" s="46">
        <v>173800</v>
      </c>
      <c r="I19" s="46">
        <v>46397</v>
      </c>
      <c r="J19" s="47">
        <v>1034688</v>
      </c>
      <c r="K19"/>
    </row>
    <row r="20" spans="2:11" ht="15" thickBot="1" x14ac:dyDescent="0.4">
      <c r="B20" s="48" t="s">
        <v>68</v>
      </c>
      <c r="C20" s="50">
        <v>2990</v>
      </c>
      <c r="D20" s="46">
        <v>497974</v>
      </c>
      <c r="E20" s="46">
        <v>21249</v>
      </c>
      <c r="F20" s="46">
        <v>3264</v>
      </c>
      <c r="G20" s="46">
        <v>235676</v>
      </c>
      <c r="H20" s="46">
        <v>174101</v>
      </c>
      <c r="I20" s="46">
        <v>38290</v>
      </c>
      <c r="J20" s="47">
        <v>973544</v>
      </c>
      <c r="K20"/>
    </row>
    <row r="21" spans="2:11" ht="15" thickBot="1" x14ac:dyDescent="0.4">
      <c r="B21" s="48" t="s">
        <v>69</v>
      </c>
      <c r="C21" s="50">
        <v>3679</v>
      </c>
      <c r="D21" s="46">
        <v>490689</v>
      </c>
      <c r="E21" s="46">
        <v>26238</v>
      </c>
      <c r="F21" s="46">
        <v>1356</v>
      </c>
      <c r="G21" s="46">
        <v>213275</v>
      </c>
      <c r="H21" s="46">
        <v>195191</v>
      </c>
      <c r="I21" s="46">
        <v>35894</v>
      </c>
      <c r="J21" s="47">
        <v>966322</v>
      </c>
      <c r="K21"/>
    </row>
    <row r="22" spans="2:11" ht="15" thickBot="1" x14ac:dyDescent="0.4">
      <c r="B22" s="48" t="s">
        <v>70</v>
      </c>
      <c r="C22" s="50">
        <v>3482</v>
      </c>
      <c r="D22" s="46">
        <v>571839</v>
      </c>
      <c r="E22" s="46">
        <v>20705</v>
      </c>
      <c r="F22" s="46"/>
      <c r="G22" s="46">
        <v>235333</v>
      </c>
      <c r="H22" s="46">
        <v>174033</v>
      </c>
      <c r="I22" s="46">
        <v>34823</v>
      </c>
      <c r="J22" s="47">
        <v>1040215</v>
      </c>
      <c r="K22"/>
    </row>
    <row r="23" spans="2:11" ht="15" thickBot="1" x14ac:dyDescent="0.4">
      <c r="B23" s="48" t="s">
        <v>71</v>
      </c>
      <c r="C23" s="50">
        <v>2911</v>
      </c>
      <c r="D23" s="46">
        <v>472576</v>
      </c>
      <c r="E23" s="46">
        <v>21127</v>
      </c>
      <c r="F23" s="46"/>
      <c r="G23" s="46">
        <v>229613</v>
      </c>
      <c r="H23" s="46">
        <v>185558</v>
      </c>
      <c r="I23" s="46">
        <v>32219</v>
      </c>
      <c r="J23" s="47">
        <v>944004</v>
      </c>
      <c r="K23"/>
    </row>
    <row r="24" spans="2:11" ht="15" thickBot="1" x14ac:dyDescent="0.4">
      <c r="B24" s="48" t="s">
        <v>77</v>
      </c>
      <c r="C24" s="50">
        <v>3401</v>
      </c>
      <c r="D24" s="46">
        <v>517629</v>
      </c>
      <c r="E24" s="46">
        <v>21659</v>
      </c>
      <c r="F24" s="46"/>
      <c r="G24" s="46">
        <v>240587</v>
      </c>
      <c r="H24" s="46">
        <v>201482</v>
      </c>
      <c r="I24" s="46">
        <v>37726</v>
      </c>
      <c r="J24" s="47">
        <v>1022484</v>
      </c>
      <c r="K24"/>
    </row>
    <row r="25" spans="2:11" ht="15" thickBot="1" x14ac:dyDescent="0.4">
      <c r="B25" s="48" t="s">
        <v>73</v>
      </c>
      <c r="C25" s="50">
        <v>3855</v>
      </c>
      <c r="D25" s="46">
        <v>425932</v>
      </c>
      <c r="E25" s="46">
        <v>19292</v>
      </c>
      <c r="F25" s="46">
        <v>689</v>
      </c>
      <c r="G25" s="46">
        <v>172635</v>
      </c>
      <c r="H25" s="46">
        <v>181645</v>
      </c>
      <c r="I25" s="46">
        <v>30076</v>
      </c>
      <c r="J25" s="47">
        <v>834124</v>
      </c>
      <c r="K25"/>
    </row>
    <row r="26" spans="2:11" ht="15" thickBot="1" x14ac:dyDescent="0.4">
      <c r="B26" s="48" t="s">
        <v>74</v>
      </c>
      <c r="C26" s="50">
        <v>3537</v>
      </c>
      <c r="D26" s="46">
        <v>441617</v>
      </c>
      <c r="E26" s="46">
        <v>17897</v>
      </c>
      <c r="F26" s="46">
        <v>2736</v>
      </c>
      <c r="G26" s="46">
        <v>172203</v>
      </c>
      <c r="H26" s="46">
        <v>151206</v>
      </c>
      <c r="I26" s="46">
        <v>34361</v>
      </c>
      <c r="J26" s="47">
        <v>823557</v>
      </c>
      <c r="K26"/>
    </row>
    <row r="27" spans="2:11" ht="15" thickBot="1" x14ac:dyDescent="0.4">
      <c r="B27" s="48" t="s">
        <v>75</v>
      </c>
      <c r="C27" s="50">
        <v>3116</v>
      </c>
      <c r="D27" s="46">
        <v>454997</v>
      </c>
      <c r="E27" s="46">
        <v>19714</v>
      </c>
      <c r="F27" s="46">
        <v>370</v>
      </c>
      <c r="G27" s="46">
        <v>190935</v>
      </c>
      <c r="H27" s="46">
        <v>207296</v>
      </c>
      <c r="I27" s="46">
        <v>30319</v>
      </c>
      <c r="J27" s="47">
        <v>906747</v>
      </c>
      <c r="K27"/>
    </row>
    <row r="28" spans="2:11" ht="15" thickBot="1" x14ac:dyDescent="0.4">
      <c r="B28" s="49" t="s">
        <v>76</v>
      </c>
      <c r="C28" s="51"/>
      <c r="D28" s="52"/>
      <c r="E28" s="52"/>
      <c r="F28" s="52"/>
      <c r="G28" s="52"/>
      <c r="H28" s="52"/>
      <c r="I28" s="52"/>
      <c r="J28" s="53"/>
      <c r="K28"/>
    </row>
    <row r="29" spans="2:11" x14ac:dyDescent="0.35">
      <c r="C29" s="29"/>
      <c r="D29" s="29"/>
      <c r="E29" s="29"/>
      <c r="F29" s="29"/>
      <c r="G29" s="29"/>
      <c r="H29" s="29"/>
      <c r="I29" s="29"/>
      <c r="K29"/>
    </row>
    <row r="30" spans="2:11" x14ac:dyDescent="0.35">
      <c r="C30" s="29"/>
      <c r="D30" s="29"/>
      <c r="E30" s="29"/>
      <c r="F30" s="29"/>
      <c r="G30" s="29"/>
      <c r="H30" s="29"/>
      <c r="I30" s="29"/>
      <c r="K30"/>
    </row>
    <row r="31" spans="2:11" x14ac:dyDescent="0.35">
      <c r="B31" t="s">
        <v>95</v>
      </c>
      <c r="K31"/>
    </row>
    <row r="32" spans="2:11" x14ac:dyDescent="0.35">
      <c r="K32"/>
    </row>
    <row r="33" spans="11:11" x14ac:dyDescent="0.35">
      <c r="K33"/>
    </row>
    <row r="34" spans="11:11" x14ac:dyDescent="0.35">
      <c r="K34"/>
    </row>
    <row r="35" spans="11:11" x14ac:dyDescent="0.35">
      <c r="K35"/>
    </row>
    <row r="36" spans="11:11" x14ac:dyDescent="0.35">
      <c r="K36"/>
    </row>
    <row r="37" spans="11:11" x14ac:dyDescent="0.35">
      <c r="K37"/>
    </row>
    <row r="38" spans="11:11" x14ac:dyDescent="0.35">
      <c r="K38"/>
    </row>
    <row r="39" spans="11:11" x14ac:dyDescent="0.35">
      <c r="K39"/>
    </row>
    <row r="40" spans="11:11" x14ac:dyDescent="0.35">
      <c r="K40"/>
    </row>
    <row r="41" spans="11:11" x14ac:dyDescent="0.35">
      <c r="K41"/>
    </row>
    <row r="42" spans="11:11" x14ac:dyDescent="0.35">
      <c r="K42"/>
    </row>
    <row r="43" spans="11:11" x14ac:dyDescent="0.35">
      <c r="K43"/>
    </row>
    <row r="44" spans="11:11" x14ac:dyDescent="0.35">
      <c r="K44"/>
    </row>
    <row r="45" spans="11:11" x14ac:dyDescent="0.35">
      <c r="K45"/>
    </row>
    <row r="46" spans="11:11" x14ac:dyDescent="0.35">
      <c r="K46"/>
    </row>
    <row r="47" spans="11:11" x14ac:dyDescent="0.35">
      <c r="K47"/>
    </row>
    <row r="48" spans="11:11" x14ac:dyDescent="0.35">
      <c r="K48"/>
    </row>
    <row r="49" spans="11:11" x14ac:dyDescent="0.35">
      <c r="K49"/>
    </row>
    <row r="50" spans="11:11" x14ac:dyDescent="0.35">
      <c r="K50"/>
    </row>
    <row r="51" spans="11:11" x14ac:dyDescent="0.35">
      <c r="K51"/>
    </row>
    <row r="52" spans="11:11" x14ac:dyDescent="0.35">
      <c r="K52"/>
    </row>
    <row r="53" spans="11:11" x14ac:dyDescent="0.35">
      <c r="K53"/>
    </row>
    <row r="54" spans="11:11" x14ac:dyDescent="0.35">
      <c r="K54"/>
    </row>
    <row r="55" spans="11:11" x14ac:dyDescent="0.35">
      <c r="K55"/>
    </row>
    <row r="56" spans="11:11" x14ac:dyDescent="0.35">
      <c r="K56"/>
    </row>
    <row r="57" spans="11:11" x14ac:dyDescent="0.35">
      <c r="K57"/>
    </row>
    <row r="58" spans="11:11" x14ac:dyDescent="0.35">
      <c r="K58"/>
    </row>
    <row r="59" spans="11:11" x14ac:dyDescent="0.35">
      <c r="K59"/>
    </row>
    <row r="60" spans="11:11" x14ac:dyDescent="0.35">
      <c r="K60"/>
    </row>
    <row r="61" spans="11:11" x14ac:dyDescent="0.35">
      <c r="K61"/>
    </row>
    <row r="62" spans="11:11" x14ac:dyDescent="0.35">
      <c r="K62"/>
    </row>
    <row r="63" spans="11:11" x14ac:dyDescent="0.35">
      <c r="K63"/>
    </row>
    <row r="64" spans="11:11" x14ac:dyDescent="0.35">
      <c r="K64"/>
    </row>
    <row r="65" spans="10:12" x14ac:dyDescent="0.35">
      <c r="J65" s="61"/>
      <c r="K65" s="61"/>
      <c r="L65" s="61"/>
    </row>
    <row r="66" spans="10:12" x14ac:dyDescent="0.35">
      <c r="J66" s="61"/>
      <c r="K66" s="61"/>
      <c r="L66" s="61"/>
    </row>
    <row r="67" spans="10:12" x14ac:dyDescent="0.35">
      <c r="J67" s="61"/>
      <c r="K67" s="61"/>
      <c r="L67" s="61"/>
    </row>
    <row r="68" spans="10:12" x14ac:dyDescent="0.35">
      <c r="J68" s="61"/>
      <c r="K68" s="62"/>
      <c r="L68" s="61"/>
    </row>
    <row r="69" spans="10:12" x14ac:dyDescent="0.35">
      <c r="J69" s="61"/>
      <c r="K69" s="62"/>
      <c r="L69" s="61"/>
    </row>
    <row r="70" spans="10:12" x14ac:dyDescent="0.35">
      <c r="J70" s="61"/>
      <c r="K70" s="62"/>
      <c r="L70" s="61"/>
    </row>
    <row r="71" spans="10:12" x14ac:dyDescent="0.35">
      <c r="J71" s="61"/>
      <c r="K71" s="62"/>
      <c r="L71" s="61"/>
    </row>
    <row r="72" spans="10:12" x14ac:dyDescent="0.35">
      <c r="J72" s="61"/>
      <c r="K72" s="62"/>
      <c r="L72" s="61"/>
    </row>
    <row r="73" spans="10:12" x14ac:dyDescent="0.35">
      <c r="J73" s="61"/>
      <c r="K73" s="62"/>
      <c r="L73" s="6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OSNOVNO POROČILO</vt:lpstr>
      <vt:lpstr>CENA IN MASA PO RAZREDIH</vt:lpstr>
      <vt:lpstr>CENE PO MESECIH</vt:lpstr>
      <vt:lpstr>SKUPNI ZAKOL PO MESECIH</vt:lpstr>
      <vt:lpstr>'OSNOVNO POROČILO'!_ftn1</vt:lpstr>
      <vt:lpstr>'OSNOVNO POROČILO'!_ftnref1</vt:lpstr>
      <vt:lpstr>'CENE PO MESECIH'!_Toc374617593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2021-12-22T06:56:20Z</cp:lastPrinted>
  <dcterms:created xsi:type="dcterms:W3CDTF">2020-09-29T09:23:28Z</dcterms:created>
  <dcterms:modified xsi:type="dcterms:W3CDTF">2022-12-14T07:10:57Z</dcterms:modified>
</cp:coreProperties>
</file>