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MESEČNO\"/>
    </mc:Choice>
  </mc:AlternateContent>
  <xr:revisionPtr revIDLastSave="0" documentId="13_ncr:1_{D1092510-16DB-4510-BEA3-8825C670639C}" xr6:coauthVersionLast="47" xr6:coauthVersionMax="47" xr10:uidLastSave="{00000000-0000-0000-0000-000000000000}"/>
  <bookViews>
    <workbookView xWindow="28680" yWindow="-4185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POROČILO'!$B$18</definedName>
    <definedName name="_ftnref1" localSheetId="0">'OSNOVNO POROČILO'!$B$14</definedName>
    <definedName name="_Toc374617593" localSheetId="2">'CENE PO MESECIH'!$B$20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</calcChain>
</file>

<file path=xl/sharedStrings.xml><?xml version="1.0" encoding="utf-8"?>
<sst xmlns="http://schemas.openxmlformats.org/spreadsheetml/2006/main" count="418" uniqueCount="106">
  <si>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</si>
  <si>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</si>
  <si>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</si>
  <si>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</si>
  <si>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</si>
  <si>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</si>
  <si>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</si>
  <si>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</si>
  <si>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</si>
  <si>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</si>
  <si>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</si>
  <si>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</si>
  <si>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</si>
  <si>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</si>
  <si>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</si>
  <si>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</si>
  <si>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</si>
  <si>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</si>
  <si>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</si>
  <si>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</si>
  <si>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</si>
  <si>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</si>
  <si>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</si>
  <si>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</si>
  <si>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</si>
  <si>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</si>
  <si>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</si>
  <si>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</si>
  <si>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</si>
  <si>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</si>
  <si>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</si>
  <si>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</si>
  <si>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</si>
  <si>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</si>
  <si>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</si>
  <si>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</si>
  <si>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</si>
  <si>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</si>
  <si>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</si>
  <si>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</si>
  <si>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</si>
  <si>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</si>
  <si>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</si>
  <si>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</si>
  <si>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</si>
  <si>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</si>
  <si>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A - trupi oziroma polovice bikov, starih 12- 24 mesecev;</t>
  </si>
  <si>
    <t>B - trupi oziroma polovice  bikov, starih več kot 24 mesecev;</t>
  </si>
  <si>
    <t>C - trupi oziroma polovice moških kastriranih živali;</t>
  </si>
  <si>
    <t>D - trupi oziroma polovice krav;</t>
  </si>
  <si>
    <t>E - trupi oziroma polovice telic</t>
  </si>
  <si>
    <t>Z- trupi živali od 8-12 mesecev</t>
  </si>
  <si>
    <t>Skupni zakol</t>
  </si>
  <si>
    <t>Kategorija</t>
  </si>
  <si>
    <t>N.Z.- NI ZAKOLA</t>
  </si>
  <si>
    <t>MESEC</t>
  </si>
  <si>
    <t>MESEČNO TRŽNO POROČILO ZA TRG GOVEJEGA MESA</t>
  </si>
  <si>
    <t>Količina zakola in cena sta izražena na hladno maso. Ceni so prišteti povprečni transportni stroški, ki znašajo 6,54€/100 kg hladne mase.</t>
  </si>
  <si>
    <t>N.Z.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</si>
  <si>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</si>
  <si>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FEBRUAR 2021</t>
  </si>
  <si>
    <t>MAREC 2021</t>
  </si>
  <si>
    <t>JANUAR 2021</t>
  </si>
  <si>
    <t>JULIJ 2020</t>
  </si>
  <si>
    <t>AVGUST 2020</t>
  </si>
  <si>
    <t>SEPTEMBER 2020</t>
  </si>
  <si>
    <t>OKTOBER 2020</t>
  </si>
  <si>
    <t>NOVEMBER 2020</t>
  </si>
  <si>
    <t>DECEMBER 2020</t>
  </si>
  <si>
    <t>Sprememba od prejšnjega meseca</t>
  </si>
  <si>
    <t>Sprememba od prejšnjega meseca ( %)</t>
  </si>
  <si>
    <t>APRIL 2021</t>
  </si>
  <si>
    <t xml:space="preserve">Tabela 2: Ponderirane tržne cene v EUR/100 kg </t>
  </si>
  <si>
    <t>Tabela 3: Tržne cene po posameznih mesecih za izbrane kakovostne tržne razrede</t>
  </si>
  <si>
    <t>Tabela 5: Količina mesečnega zakola po kategorijah</t>
  </si>
  <si>
    <t>MAJ 2021</t>
  </si>
  <si>
    <t>JUNIJ 2021</t>
  </si>
  <si>
    <t>JULIJ 2021</t>
  </si>
  <si>
    <t>Tabela 4: Primerjava tržnih cen v EUR/100 kg za vse kakovostne tržne razrede za tekoči mesec s preteklim mesecem</t>
  </si>
  <si>
    <t xml:space="preserve"> AVGUST 2021</t>
  </si>
  <si>
    <t>AVGUST 2021</t>
  </si>
  <si>
    <t>SEPTEMBER 2021</t>
  </si>
  <si>
    <t>OKTOBER 2021</t>
  </si>
  <si>
    <t>NOVEMBER 2021</t>
  </si>
  <si>
    <t>DECEMBER 2021</t>
  </si>
  <si>
    <t>JANUAR 2022</t>
  </si>
  <si>
    <t>FEBRUAR 2022</t>
  </si>
  <si>
    <t>MAREC 2022</t>
  </si>
  <si>
    <t>APRIL 2022</t>
  </si>
  <si>
    <t>MAJ 2022</t>
  </si>
  <si>
    <t>JUNIJ 2022</t>
  </si>
  <si>
    <t>JULIJ 2022</t>
  </si>
  <si>
    <t xml:space="preserve"> AVGUST 2022</t>
  </si>
  <si>
    <t>SEPTEMBER 2022</t>
  </si>
  <si>
    <t>OKTOBER 2022</t>
  </si>
  <si>
    <t>NOVEMBER 2022</t>
  </si>
  <si>
    <t>DECEMBER 2022</t>
  </si>
  <si>
    <t>AVGUST 2022</t>
  </si>
  <si>
    <t>APRIL</t>
  </si>
  <si>
    <t>Številka: 3305-19/2022/58</t>
  </si>
  <si>
    <t>Datum: 23.6.2022</t>
  </si>
  <si>
    <t>Tabela 1: Mesečno poročilo klavnic za mesec MAJ 2022</t>
  </si>
  <si>
    <t>MAJ</t>
  </si>
  <si>
    <t>Grafikon 1 : Gibanje tržnih cen po posameznih mesecih za izbrane kakovostne tržne razrede v letih 2021/2022</t>
  </si>
  <si>
    <t>Grafikon 2: Prikaz gibanja količin mesečnega zakola po kategorijah po mesecih v  2021/2022</t>
  </si>
  <si>
    <t>Mesec: MAJ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</si>
</sst>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\k\g"/>
    <numFmt numFmtId="165" formatCode="#,##0.00\ _€"/>
    <numFmt numFmtId="166" formatCode="#,##0.00\ &quot;€&quot;"/>
    <numFmt numFmtId="167" formatCode="_-* #,##0.00\ _S_I_T_-;\-* #,##0.00\ _S_I_T_-;_-* &quot;-&quot;??\ _S_I_T_-;_-@_-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Republika"/>
      <charset val="238"/>
    </font>
    <font>
      <b/>
      <sz val="10"/>
      <name val="Republika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6" fillId="0" borderId="27" applyNumberFormat="0" applyFill="0" applyAlignment="0" applyProtection="0"/>
    <xf numFmtId="0" fontId="7" fillId="0" borderId="28" applyNumberFormat="0" applyFill="0" applyAlignment="0" applyProtection="0"/>
    <xf numFmtId="0" fontId="8" fillId="0" borderId="29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7" borderId="30" applyNumberFormat="0" applyAlignment="0" applyProtection="0"/>
    <xf numFmtId="0" fontId="12" fillId="8" borderId="31" applyNumberFormat="0" applyAlignment="0" applyProtection="0"/>
    <xf numFmtId="0" fontId="13" fillId="8" borderId="30" applyNumberFormat="0" applyAlignment="0" applyProtection="0"/>
    <xf numFmtId="0" fontId="14" fillId="0" borderId="32" applyNumberFormat="0" applyFill="0" applyAlignment="0" applyProtection="0"/>
    <xf numFmtId="0" fontId="15" fillId="9" borderId="3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5" applyNumberFormat="0" applyFill="0" applyAlignment="0" applyProtection="0"/>
    <xf numFmtId="0" fontId="1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0" fillId="0" borderId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0" fontId="4" fillId="0" borderId="0"/>
    <xf numFmtId="0" fontId="22" fillId="6" borderId="0" applyNumberFormat="0" applyBorder="0" applyAlignment="0" applyProtection="0"/>
    <xf numFmtId="0" fontId="4" fillId="10" borderId="34" applyNumberFormat="0" applyFont="0" applyAlignment="0" applyProtection="0"/>
    <xf numFmtId="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6" fillId="0" borderId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0" fillId="2" borderId="0" xfId="0" applyFill="1" applyBorder="1"/>
    <xf numFmtId="0" fontId="0" fillId="0" borderId="0" xfId="0" applyFont="1"/>
    <xf numFmtId="0" fontId="20" fillId="0" borderId="0" xfId="42"/>
    <xf numFmtId="0" fontId="24" fillId="0" borderId="0" xfId="0" applyFont="1"/>
    <xf numFmtId="49" fontId="18" fillId="0" borderId="0" xfId="0" applyNumberFormat="1" applyFont="1"/>
    <xf numFmtId="0" fontId="27" fillId="0" borderId="1" xfId="0" applyFont="1" applyBorder="1" applyAlignment="1" applyProtection="1">
      <alignment horizontal="center" vertical="top" wrapText="1"/>
    </xf>
    <xf numFmtId="0" fontId="28" fillId="0" borderId="15" xfId="0" applyFont="1" applyBorder="1" applyAlignment="1" applyProtection="1">
      <alignment vertical="top"/>
    </xf>
    <xf numFmtId="0" fontId="25" fillId="0" borderId="11" xfId="0" applyFont="1" applyBorder="1"/>
    <xf numFmtId="0" fontId="27" fillId="0" borderId="18" xfId="0" applyFont="1" applyBorder="1" applyAlignment="1" applyProtection="1">
      <alignment horizontal="center" vertical="top" wrapText="1"/>
    </xf>
    <xf numFmtId="0" fontId="25" fillId="0" borderId="18" xfId="0" applyFont="1" applyBorder="1" applyAlignment="1"/>
    <xf numFmtId="0" fontId="25" fillId="0" borderId="23" xfId="0" applyFont="1" applyBorder="1" applyAlignment="1"/>
    <xf numFmtId="0" fontId="27" fillId="0" borderId="2" xfId="0" applyFont="1" applyBorder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 wrapText="1"/>
    </xf>
    <xf numFmtId="0" fontId="27" fillId="0" borderId="16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vertical="top"/>
    </xf>
    <xf numFmtId="0" fontId="27" fillId="0" borderId="3" xfId="0" applyFont="1" applyBorder="1" applyAlignment="1" applyProtection="1">
      <alignment horizontal="center" vertical="top" wrapText="1"/>
    </xf>
    <xf numFmtId="0" fontId="28" fillId="0" borderId="8" xfId="0" applyFont="1" applyBorder="1" applyAlignment="1" applyProtection="1">
      <alignment vertical="top"/>
    </xf>
    <xf numFmtId="0" fontId="28" fillId="0" borderId="9" xfId="0" applyFont="1" applyBorder="1" applyAlignment="1" applyProtection="1">
      <alignment vertical="top"/>
    </xf>
    <xf numFmtId="0" fontId="28" fillId="0" borderId="10" xfId="0" applyFont="1" applyBorder="1" applyAlignment="1" applyProtection="1">
      <alignment vertical="top"/>
    </xf>
    <xf numFmtId="0" fontId="28" fillId="0" borderId="48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22" xfId="0" applyFont="1" applyBorder="1" applyAlignment="1" applyProtection="1">
      <alignment vertical="top"/>
    </xf>
    <xf numFmtId="0" fontId="27" fillId="0" borderId="7" xfId="0" applyFont="1" applyBorder="1" applyAlignment="1" applyProtection="1">
      <alignment vertical="top"/>
    </xf>
    <xf numFmtId="0" fontId="27" fillId="0" borderId="9" xfId="0" applyFont="1" applyBorder="1" applyAlignment="1" applyProtection="1">
      <alignment vertical="top"/>
    </xf>
    <xf numFmtId="0" fontId="27" fillId="0" borderId="6" xfId="0" applyFont="1" applyBorder="1" applyAlignment="1" applyProtection="1">
      <alignment horizontal="center" vertical="top" wrapText="1"/>
    </xf>
    <xf numFmtId="0" fontId="25" fillId="0" borderId="45" xfId="0" applyFont="1" applyBorder="1"/>
    <xf numFmtId="0" fontId="25" fillId="0" borderId="46" xfId="0" applyFont="1" applyBorder="1"/>
    <xf numFmtId="0" fontId="25" fillId="0" borderId="47" xfId="0" applyFont="1" applyBorder="1" applyAlignment="1">
      <alignment horizontal="center"/>
    </xf>
    <xf numFmtId="0" fontId="25" fillId="0" borderId="15" xfId="0" applyFont="1" applyBorder="1"/>
    <xf numFmtId="0" fontId="25" fillId="0" borderId="25" xfId="0" applyFont="1" applyBorder="1"/>
    <xf numFmtId="0" fontId="25" fillId="0" borderId="19" xfId="0" applyFont="1" applyBorder="1" applyAlignment="1">
      <alignment horizontal="center"/>
    </xf>
    <xf numFmtId="0" fontId="25" fillId="0" borderId="37" xfId="0" applyFont="1" applyBorder="1"/>
    <xf numFmtId="0" fontId="25" fillId="0" borderId="50" xfId="0" applyFont="1" applyBorder="1"/>
    <xf numFmtId="0" fontId="25" fillId="0" borderId="40" xfId="0" applyFont="1" applyBorder="1"/>
    <xf numFmtId="0" fontId="25" fillId="0" borderId="49" xfId="0" applyFont="1" applyBorder="1"/>
    <xf numFmtId="0" fontId="25" fillId="0" borderId="42" xfId="0" applyFont="1" applyBorder="1"/>
    <xf numFmtId="4" fontId="28" fillId="35" borderId="36" xfId="42" applyNumberFormat="1" applyFont="1" applyFill="1" applyBorder="1" applyAlignment="1" applyProtection="1">
      <alignment horizontal="center" wrapText="1"/>
      <protection locked="0"/>
    </xf>
    <xf numFmtId="10" fontId="28" fillId="35" borderId="41" xfId="42" applyNumberFormat="1" applyFont="1" applyFill="1" applyBorder="1" applyAlignment="1" applyProtection="1">
      <alignment horizontal="center" wrapText="1"/>
      <protection locked="0"/>
    </xf>
    <xf numFmtId="0" fontId="23" fillId="0" borderId="40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5" fillId="0" borderId="0" xfId="0" applyFont="1" applyBorder="1"/>
    <xf numFmtId="0" fontId="27" fillId="36" borderId="51" xfId="42" applyFont="1" applyFill="1" applyBorder="1" applyAlignment="1">
      <alignment horizontal="center"/>
    </xf>
    <xf numFmtId="2" fontId="25" fillId="0" borderId="36" xfId="0" applyNumberFormat="1" applyFont="1" applyBorder="1" applyAlignment="1">
      <alignment horizontal="center"/>
    </xf>
    <xf numFmtId="2" fontId="25" fillId="0" borderId="43" xfId="0" applyNumberFormat="1" applyFont="1" applyBorder="1" applyAlignment="1">
      <alignment horizontal="center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15" xfId="0" applyFont="1" applyFill="1" applyBorder="1" applyAlignment="1">
      <alignment horizontal="center" vertical="center" wrapText="1"/>
    </xf>
    <xf numFmtId="0" fontId="23" fillId="37" borderId="17" xfId="0" applyFont="1" applyFill="1" applyBorder="1" applyAlignment="1">
      <alignment horizontal="center" vertical="center" wrapText="1"/>
    </xf>
    <xf numFmtId="0" fontId="23" fillId="37" borderId="11" xfId="0" applyFont="1" applyFill="1" applyBorder="1" applyAlignment="1">
      <alignment horizontal="center" vertical="center" wrapText="1"/>
    </xf>
    <xf numFmtId="0" fontId="23" fillId="37" borderId="18" xfId="0" applyFont="1" applyFill="1" applyBorder="1" applyAlignment="1">
      <alignment horizontal="center" vertical="center" wrapText="1"/>
    </xf>
    <xf numFmtId="0" fontId="23" fillId="37" borderId="23" xfId="0" applyFont="1" applyFill="1" applyBorder="1" applyAlignment="1">
      <alignment horizontal="center" vertical="center" wrapText="1"/>
    </xf>
    <xf numFmtId="0" fontId="23" fillId="37" borderId="14" xfId="0" applyFont="1" applyFill="1" applyBorder="1" applyAlignment="1">
      <alignment horizontal="center" vertical="center" wrapText="1"/>
    </xf>
    <xf numFmtId="0" fontId="23" fillId="37" borderId="7" xfId="0" applyFont="1" applyFill="1" applyBorder="1" applyAlignment="1">
      <alignment horizontal="center" vertical="center" wrapText="1"/>
    </xf>
    <xf numFmtId="2" fontId="28" fillId="2" borderId="4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6" xfId="42" applyNumberFormat="1" applyFont="1" applyFill="1" applyBorder="1" applyAlignment="1">
      <alignment horizontal="center" vertical="center" wrapText="1"/>
    </xf>
    <xf numFmtId="0" fontId="24" fillId="37" borderId="18" xfId="0" applyFont="1" applyFill="1" applyBorder="1" applyAlignment="1">
      <alignment horizontal="right" vertical="center" wrapText="1"/>
    </xf>
    <xf numFmtId="0" fontId="24" fillId="37" borderId="1" xfId="0" applyFont="1" applyFill="1" applyBorder="1" applyAlignment="1">
      <alignment horizontal="center" vertical="center" wrapText="1"/>
    </xf>
    <xf numFmtId="0" fontId="23" fillId="37" borderId="1" xfId="0" applyFont="1" applyFill="1" applyBorder="1" applyAlignment="1">
      <alignment vertical="center" wrapText="1"/>
    </xf>
    <xf numFmtId="0" fontId="29" fillId="0" borderId="0" xfId="42" applyFont="1"/>
    <xf numFmtId="164" fontId="29" fillId="36" borderId="38" xfId="42" applyNumberFormat="1" applyFont="1" applyFill="1" applyBorder="1" applyAlignment="1">
      <alignment horizontal="center"/>
    </xf>
    <xf numFmtId="164" fontId="29" fillId="36" borderId="39" xfId="42" applyNumberFormat="1" applyFont="1" applyFill="1" applyBorder="1" applyAlignment="1">
      <alignment horizontal="center"/>
    </xf>
    <xf numFmtId="164" fontId="29" fillId="36" borderId="36" xfId="42" applyNumberFormat="1" applyFont="1" applyFill="1" applyBorder="1" applyAlignment="1">
      <alignment horizontal="center"/>
    </xf>
    <xf numFmtId="164" fontId="29" fillId="38" borderId="36" xfId="42" applyNumberFormat="1" applyFont="1" applyFill="1" applyBorder="1" applyAlignment="1">
      <alignment horizontal="center"/>
    </xf>
    <xf numFmtId="164" fontId="30" fillId="38" borderId="41" xfId="42" applyNumberFormat="1" applyFont="1" applyFill="1" applyBorder="1" applyAlignment="1">
      <alignment horizontal="center"/>
    </xf>
    <xf numFmtId="0" fontId="27" fillId="38" borderId="51" xfId="42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164" fontId="0" fillId="0" borderId="0" xfId="0" applyNumberFormat="1"/>
    <xf numFmtId="49" fontId="23" fillId="37" borderId="2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19" xfId="42" applyFont="1" applyFill="1" applyBorder="1" applyAlignment="1">
      <alignment horizontal="center"/>
    </xf>
    <xf numFmtId="0" fontId="30" fillId="35" borderId="45" xfId="42" applyFont="1" applyFill="1" applyBorder="1" applyAlignment="1">
      <alignment horizontal="center"/>
    </xf>
    <xf numFmtId="0" fontId="30" fillId="35" borderId="46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164" fontId="29" fillId="38" borderId="38" xfId="42" applyNumberFormat="1" applyFont="1" applyFill="1" applyBorder="1" applyAlignment="1">
      <alignment horizontal="center"/>
    </xf>
    <xf numFmtId="164" fontId="30" fillId="38" borderId="39" xfId="42" applyNumberFormat="1" applyFont="1" applyFill="1" applyBorder="1" applyAlignment="1">
      <alignment horizontal="center"/>
    </xf>
    <xf numFmtId="164" fontId="29" fillId="36" borderId="41" xfId="42" applyNumberFormat="1" applyFont="1" applyFill="1" applyBorder="1" applyAlignment="1">
      <alignment horizontal="center"/>
    </xf>
    <xf numFmtId="0" fontId="28" fillId="0" borderId="17" xfId="0" applyFont="1" applyBorder="1" applyAlignment="1" applyProtection="1">
      <alignment vertical="top"/>
    </xf>
    <xf numFmtId="0" fontId="27" fillId="0" borderId="1" xfId="0" applyFont="1" applyBorder="1" applyAlignment="1" applyProtection="1">
      <alignment horizontal="center" wrapText="1"/>
    </xf>
    <xf numFmtId="2" fontId="0" fillId="0" borderId="0" xfId="0" applyNumberFormat="1" applyAlignment="1">
      <alignment horizontal="center"/>
    </xf>
    <xf numFmtId="164" fontId="29" fillId="36" borderId="54" xfId="42" applyNumberFormat="1" applyFont="1" applyFill="1" applyBorder="1" applyAlignment="1">
      <alignment horizontal="center"/>
    </xf>
    <xf numFmtId="164" fontId="29" fillId="36" borderId="55" xfId="42" applyNumberFormat="1" applyFont="1" applyFill="1" applyBorder="1" applyAlignment="1">
      <alignment horizontal="center"/>
    </xf>
    <xf numFmtId="0" fontId="25" fillId="0" borderId="57" xfId="0" applyFont="1" applyBorder="1"/>
    <xf numFmtId="0" fontId="23" fillId="0" borderId="37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2" fontId="25" fillId="0" borderId="38" xfId="0" applyNumberFormat="1" applyFont="1" applyBorder="1" applyAlignment="1">
      <alignment horizontal="center"/>
    </xf>
    <xf numFmtId="10" fontId="28" fillId="35" borderId="39" xfId="42" applyNumberFormat="1" applyFont="1" applyFill="1" applyBorder="1" applyAlignment="1" applyProtection="1">
      <alignment horizontal="center" wrapText="1"/>
      <protection locked="0"/>
    </xf>
    <xf numFmtId="164" fontId="29" fillId="36" borderId="56" xfId="42" applyNumberFormat="1" applyFont="1" applyFill="1" applyBorder="1" applyAlignment="1">
      <alignment horizontal="center"/>
    </xf>
    <xf numFmtId="164" fontId="29" fillId="36" borderId="51" xfId="42" applyNumberFormat="1" applyFont="1" applyFill="1" applyBorder="1" applyAlignment="1">
      <alignment horizontal="center"/>
    </xf>
    <xf numFmtId="164" fontId="29" fillId="36" borderId="58" xfId="42" applyNumberFormat="1" applyFont="1" applyFill="1" applyBorder="1" applyAlignment="1">
      <alignment horizontal="center"/>
    </xf>
    <xf numFmtId="49" fontId="30" fillId="36" borderId="5" xfId="42" applyNumberFormat="1" applyFont="1" applyFill="1" applyBorder="1" applyAlignment="1">
      <alignment horizontal="center" vertical="center"/>
    </xf>
    <xf numFmtId="49" fontId="30" fillId="36" borderId="13" xfId="42" applyNumberFormat="1" applyFont="1" applyFill="1" applyBorder="1" applyAlignment="1">
      <alignment horizontal="center" vertical="center"/>
    </xf>
    <xf numFmtId="49" fontId="30" fillId="36" borderId="24" xfId="42" applyNumberFormat="1" applyFont="1" applyFill="1" applyBorder="1" applyAlignment="1">
      <alignment horizontal="center" vertical="center"/>
    </xf>
    <xf numFmtId="164" fontId="29" fillId="38" borderId="43" xfId="42" applyNumberFormat="1" applyFont="1" applyFill="1" applyBorder="1" applyAlignment="1">
      <alignment horizontal="center"/>
    </xf>
    <xf numFmtId="164" fontId="30" fillId="38" borderId="44" xfId="42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 vertical="center" wrapText="1"/>
    </xf>
    <xf numFmtId="0" fontId="24" fillId="37" borderId="59" xfId="0" applyFont="1" applyFill="1" applyBorder="1" applyAlignment="1">
      <alignment horizontal="center" vertical="center" wrapText="1"/>
    </xf>
    <xf numFmtId="0" fontId="24" fillId="37" borderId="3" xfId="0" applyFont="1" applyFill="1" applyBorder="1" applyAlignment="1">
      <alignment horizontal="center" vertical="center" wrapText="1"/>
    </xf>
    <xf numFmtId="49" fontId="30" fillId="38" borderId="37" xfId="42" applyNumberFormat="1" applyFont="1" applyFill="1" applyBorder="1" applyAlignment="1">
      <alignment horizontal="center" vertical="center"/>
    </xf>
    <xf numFmtId="49" fontId="30" fillId="38" borderId="40" xfId="42" applyNumberFormat="1" applyFont="1" applyFill="1" applyBorder="1" applyAlignment="1">
      <alignment horizontal="center" vertical="center"/>
    </xf>
    <xf numFmtId="49" fontId="30" fillId="38" borderId="42" xfId="42" applyNumberFormat="1" applyFont="1" applyFill="1" applyBorder="1" applyAlignment="1">
      <alignment horizontal="center" vertical="center"/>
    </xf>
    <xf numFmtId="0" fontId="23" fillId="36" borderId="11" xfId="0" applyFont="1" applyFill="1" applyBorder="1" applyAlignment="1">
      <alignment horizontal="center" vertical="center" wrapText="1"/>
    </xf>
    <xf numFmtId="0" fontId="23" fillId="36" borderId="18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49" fontId="23" fillId="36" borderId="2" xfId="0" applyNumberFormat="1" applyFont="1" applyFill="1" applyBorder="1" applyAlignment="1">
      <alignment horizontal="center" vertical="center" wrapText="1"/>
    </xf>
    <xf numFmtId="164" fontId="29" fillId="39" borderId="38" xfId="42" applyNumberFormat="1" applyFont="1" applyFill="1" applyBorder="1" applyAlignment="1">
      <alignment horizontal="center"/>
    </xf>
    <xf numFmtId="164" fontId="30" fillId="39" borderId="39" xfId="42" applyNumberFormat="1" applyFont="1" applyFill="1" applyBorder="1" applyAlignment="1">
      <alignment horizontal="center"/>
    </xf>
    <xf numFmtId="0" fontId="27" fillId="39" borderId="51" xfId="42" applyFont="1" applyFill="1" applyBorder="1" applyAlignment="1">
      <alignment horizontal="center"/>
    </xf>
    <xf numFmtId="49" fontId="30" fillId="39" borderId="8" xfId="42" applyNumberFormat="1" applyFont="1" applyFill="1" applyBorder="1" applyAlignment="1">
      <alignment horizontal="center" vertical="center"/>
    </xf>
    <xf numFmtId="49" fontId="30" fillId="39" borderId="10" xfId="42" applyNumberFormat="1" applyFont="1" applyFill="1" applyBorder="1" applyAlignment="1">
      <alignment horizontal="center" vertical="center"/>
    </xf>
    <xf numFmtId="164" fontId="29" fillId="39" borderId="37" xfId="42" applyNumberFormat="1" applyFont="1" applyFill="1" applyBorder="1" applyAlignment="1">
      <alignment horizontal="center"/>
    </xf>
    <xf numFmtId="164" fontId="29" fillId="39" borderId="60" xfId="42" applyNumberFormat="1" applyFont="1" applyFill="1" applyBorder="1" applyAlignment="1">
      <alignment horizontal="center"/>
    </xf>
    <xf numFmtId="164" fontId="29" fillId="39" borderId="61" xfId="42" applyNumberFormat="1" applyFont="1" applyFill="1" applyBorder="1" applyAlignment="1">
      <alignment horizontal="center"/>
    </xf>
    <xf numFmtId="164" fontId="30" fillId="39" borderId="62" xfId="42" applyNumberFormat="1" applyFont="1" applyFill="1" applyBorder="1" applyAlignment="1">
      <alignment horizontal="center"/>
    </xf>
    <xf numFmtId="49" fontId="30" fillId="39" borderId="7" xfId="42" applyNumberFormat="1" applyFont="1" applyFill="1" applyBorder="1" applyAlignment="1">
      <alignment horizontal="center" vertical="center"/>
    </xf>
    <xf numFmtId="0" fontId="32" fillId="2" borderId="7" xfId="0" applyFont="1" applyFill="1" applyBorder="1" applyAlignment="1" applyProtection="1">
      <alignment horizontal="center" vertical="top" wrapText="1"/>
    </xf>
    <xf numFmtId="0" fontId="32" fillId="2" borderId="5" xfId="0" applyFont="1" applyFill="1" applyBorder="1" applyAlignment="1" applyProtection="1">
      <alignment horizontal="center" vertical="top" wrapText="1"/>
    </xf>
    <xf numFmtId="0" fontId="32" fillId="3" borderId="1" xfId="0" applyFont="1" applyFill="1" applyBorder="1" applyAlignment="1" applyProtection="1">
      <alignment horizontal="center" vertical="top" wrapText="1"/>
    </xf>
    <xf numFmtId="0" fontId="32" fillId="3" borderId="1" xfId="0" applyFont="1" applyFill="1" applyBorder="1" applyAlignment="1" applyProtection="1">
      <alignment horizontal="center"/>
    </xf>
    <xf numFmtId="3" fontId="32" fillId="2" borderId="13" xfId="0" applyNumberFormat="1" applyFont="1" applyFill="1" applyBorder="1" applyAlignment="1" applyProtection="1">
      <alignment horizontal="center" vertical="top" wrapText="1"/>
    </xf>
    <xf numFmtId="164" fontId="32" fillId="3" borderId="3" xfId="0" applyNumberFormat="1" applyFont="1" applyFill="1" applyBorder="1" applyAlignment="1" applyProtection="1">
      <alignment horizontal="center" vertical="top" wrapText="1"/>
    </xf>
    <xf numFmtId="0" fontId="32" fillId="3" borderId="3" xfId="0" applyFont="1" applyFill="1" applyBorder="1" applyAlignment="1" applyProtection="1">
      <alignment horizontal="center" vertical="top" wrapText="1"/>
    </xf>
    <xf numFmtId="164" fontId="32" fillId="2" borderId="13" xfId="0" applyNumberFormat="1" applyFont="1" applyFill="1" applyBorder="1" applyAlignment="1" applyProtection="1">
      <alignment horizontal="center" vertical="top" wrapText="1"/>
    </xf>
    <xf numFmtId="0" fontId="32" fillId="3" borderId="3" xfId="0" applyFont="1" applyFill="1" applyBorder="1" applyAlignment="1" applyProtection="1">
      <alignment horizontal="center"/>
    </xf>
    <xf numFmtId="165" fontId="32" fillId="2" borderId="6" xfId="0" applyNumberFormat="1" applyFont="1" applyFill="1" applyBorder="1" applyAlignment="1" applyProtection="1">
      <alignment horizontal="center" vertical="top" wrapText="1"/>
    </xf>
    <xf numFmtId="165" fontId="32" fillId="3" borderId="2" xfId="0" applyNumberFormat="1" applyFont="1" applyFill="1" applyBorder="1" applyAlignment="1" applyProtection="1">
      <alignment horizontal="center" vertical="top" wrapText="1"/>
    </xf>
    <xf numFmtId="0" fontId="32" fillId="3" borderId="2" xfId="0" applyFont="1" applyFill="1" applyBorder="1" applyAlignment="1" applyProtection="1">
      <alignment horizontal="center"/>
    </xf>
    <xf numFmtId="165" fontId="32" fillId="2" borderId="24" xfId="0" applyNumberFormat="1" applyFont="1" applyFill="1" applyBorder="1" applyAlignment="1" applyProtection="1">
      <alignment horizontal="center" vertical="top" wrapText="1"/>
    </xf>
    <xf numFmtId="0" fontId="32" fillId="3" borderId="15" xfId="0" applyFont="1" applyFill="1" applyBorder="1" applyAlignment="1" applyProtection="1">
      <alignment horizontal="center" vertical="top" wrapText="1"/>
    </xf>
    <xf numFmtId="0" fontId="32" fillId="3" borderId="19" xfId="0" applyFont="1" applyFill="1" applyBorder="1" applyAlignment="1" applyProtection="1">
      <alignment horizontal="center" vertical="top" wrapText="1"/>
    </xf>
    <xf numFmtId="0" fontId="32" fillId="2" borderId="5" xfId="0" applyFont="1" applyFill="1" applyBorder="1" applyAlignment="1" applyProtection="1">
      <alignment horizontal="center" wrapText="1"/>
    </xf>
    <xf numFmtId="0" fontId="32" fillId="3" borderId="19" xfId="0" applyFont="1" applyFill="1" applyBorder="1" applyAlignment="1" applyProtection="1">
      <alignment horizontal="center"/>
    </xf>
    <xf numFmtId="0" fontId="32" fillId="3" borderId="16" xfId="0" applyFont="1" applyFill="1" applyBorder="1" applyAlignment="1" applyProtection="1">
      <alignment horizontal="center" vertical="top" wrapText="1"/>
    </xf>
    <xf numFmtId="164" fontId="32" fillId="3" borderId="12" xfId="0" applyNumberFormat="1" applyFont="1" applyFill="1" applyBorder="1" applyAlignment="1" applyProtection="1">
      <alignment horizontal="center" vertical="top" wrapText="1"/>
    </xf>
    <xf numFmtId="3" fontId="32" fillId="3" borderId="16" xfId="0" applyNumberFormat="1" applyFont="1" applyFill="1" applyBorder="1" applyAlignment="1" applyProtection="1">
      <alignment horizontal="center" vertical="top" wrapText="1"/>
    </xf>
    <xf numFmtId="3" fontId="32" fillId="2" borderId="13" xfId="0" applyNumberFormat="1" applyFont="1" applyFill="1" applyBorder="1" applyAlignment="1" applyProtection="1">
      <alignment horizontal="center" wrapText="1"/>
    </xf>
    <xf numFmtId="0" fontId="32" fillId="3" borderId="12" xfId="0" applyFont="1" applyFill="1" applyBorder="1" applyAlignment="1" applyProtection="1">
      <alignment horizontal="center"/>
    </xf>
    <xf numFmtId="166" fontId="32" fillId="3" borderId="16" xfId="0" applyNumberFormat="1" applyFont="1" applyFill="1" applyBorder="1" applyAlignment="1" applyProtection="1">
      <alignment horizontal="center" vertical="top" wrapText="1"/>
    </xf>
    <xf numFmtId="166" fontId="32" fillId="3" borderId="2" xfId="0" applyNumberFormat="1" applyFont="1" applyFill="1" applyBorder="1" applyAlignment="1" applyProtection="1">
      <alignment horizontal="center" vertical="top" wrapText="1"/>
    </xf>
    <xf numFmtId="166" fontId="32" fillId="3" borderId="20" xfId="0" applyNumberFormat="1" applyFont="1" applyFill="1" applyBorder="1" applyAlignment="1" applyProtection="1">
      <alignment horizontal="center" vertical="top" wrapText="1"/>
    </xf>
    <xf numFmtId="165" fontId="32" fillId="3" borderId="17" xfId="0" applyNumberFormat="1" applyFont="1" applyFill="1" applyBorder="1" applyAlignment="1" applyProtection="1">
      <alignment horizontal="center" vertical="top" wrapText="1"/>
    </xf>
    <xf numFmtId="165" fontId="32" fillId="2" borderId="6" xfId="0" applyNumberFormat="1" applyFont="1" applyFill="1" applyBorder="1" applyAlignment="1" applyProtection="1">
      <alignment horizontal="center" wrapText="1"/>
    </xf>
    <xf numFmtId="0" fontId="32" fillId="3" borderId="20" xfId="0" applyFont="1" applyFill="1" applyBorder="1" applyAlignment="1" applyProtection="1">
      <alignment horizontal="center"/>
    </xf>
    <xf numFmtId="0" fontId="32" fillId="3" borderId="25" xfId="0" applyFont="1" applyFill="1" applyBorder="1" applyAlignment="1" applyProtection="1">
      <alignment horizontal="center" vertical="top" wrapText="1"/>
    </xf>
    <xf numFmtId="164" fontId="32" fillId="3" borderId="16" xfId="0" applyNumberFormat="1" applyFont="1" applyFill="1" applyBorder="1" applyAlignment="1" applyProtection="1">
      <alignment horizontal="center" vertical="top" wrapText="1"/>
    </xf>
    <xf numFmtId="0" fontId="32" fillId="3" borderId="0" xfId="0" applyFont="1" applyFill="1" applyBorder="1" applyAlignment="1" applyProtection="1">
      <alignment horizontal="center" vertical="top" wrapText="1"/>
    </xf>
    <xf numFmtId="165" fontId="32" fillId="3" borderId="26" xfId="0" applyNumberFormat="1" applyFont="1" applyFill="1" applyBorder="1" applyAlignment="1" applyProtection="1">
      <alignment horizontal="center" vertical="top" wrapText="1"/>
    </xf>
    <xf numFmtId="165" fontId="32" fillId="3" borderId="16" xfId="0" applyNumberFormat="1" applyFont="1" applyFill="1" applyBorder="1" applyAlignment="1" applyProtection="1">
      <alignment horizontal="center" vertical="top" wrapText="1"/>
    </xf>
    <xf numFmtId="0" fontId="32" fillId="2" borderId="4" xfId="0" applyFont="1" applyFill="1" applyBorder="1" applyAlignment="1" applyProtection="1">
      <alignment horizontal="center" vertical="top" wrapText="1"/>
    </xf>
    <xf numFmtId="0" fontId="32" fillId="3" borderId="12" xfId="0" applyFont="1" applyFill="1" applyBorder="1" applyAlignment="1" applyProtection="1">
      <alignment horizontal="center" vertical="top" wrapText="1"/>
    </xf>
    <xf numFmtId="164" fontId="32" fillId="2" borderId="21" xfId="0" applyNumberFormat="1" applyFont="1" applyFill="1" applyBorder="1" applyAlignment="1" applyProtection="1">
      <alignment horizontal="center" vertical="top" wrapText="1"/>
    </xf>
    <xf numFmtId="165" fontId="32" fillId="3" borderId="20" xfId="0" applyNumberFormat="1" applyFont="1" applyFill="1" applyBorder="1" applyAlignment="1" applyProtection="1">
      <alignment horizontal="center" vertical="top" wrapText="1"/>
    </xf>
    <xf numFmtId="165" fontId="32" fillId="2" borderId="22" xfId="0" applyNumberFormat="1" applyFont="1" applyFill="1" applyBorder="1" applyAlignment="1" applyProtection="1">
      <alignment horizontal="center" vertical="top" wrapText="1"/>
    </xf>
    <xf numFmtId="0" fontId="32" fillId="3" borderId="1" xfId="0" applyFont="1" applyFill="1" applyBorder="1" applyAlignment="1" applyProtection="1">
      <alignment horizontal="center" wrapText="1"/>
    </xf>
    <xf numFmtId="0" fontId="32" fillId="3" borderId="3" xfId="0" applyFont="1" applyFill="1" applyBorder="1" applyAlignment="1" applyProtection="1">
      <alignment horizontal="center" wrapText="1"/>
    </xf>
    <xf numFmtId="165" fontId="32" fillId="3" borderId="2" xfId="0" applyNumberFormat="1" applyFont="1" applyFill="1" applyBorder="1" applyAlignment="1" applyProtection="1">
      <alignment horizontal="center" wrapText="1"/>
    </xf>
    <xf numFmtId="164" fontId="32" fillId="2" borderId="13" xfId="0" applyNumberFormat="1" applyFont="1" applyFill="1" applyBorder="1" applyAlignment="1" applyProtection="1">
      <alignment horizontal="center" wrapText="1"/>
    </xf>
    <xf numFmtId="4" fontId="32" fillId="2" borderId="24" xfId="0" applyNumberFormat="1" applyFont="1" applyFill="1" applyBorder="1" applyAlignment="1" applyProtection="1">
      <alignment horizontal="center" wrapText="1"/>
    </xf>
    <xf numFmtId="4" fontId="32" fillId="2" borderId="6" xfId="0" applyNumberFormat="1" applyFont="1" applyFill="1" applyBorder="1" applyAlignment="1" applyProtection="1">
      <alignment horizontal="center" wrapText="1"/>
    </xf>
    <xf numFmtId="0" fontId="32" fillId="2" borderId="13" xfId="0" applyFont="1" applyFill="1" applyBorder="1" applyAlignment="1" applyProtection="1">
      <alignment horizontal="center" vertical="top" wrapText="1"/>
    </xf>
    <xf numFmtId="0" fontId="32" fillId="2" borderId="52" xfId="0" applyFont="1" applyFill="1" applyBorder="1" applyAlignment="1" applyProtection="1">
      <alignment horizontal="center" vertical="top" wrapText="1"/>
    </xf>
    <xf numFmtId="164" fontId="32" fillId="2" borderId="52" xfId="0" applyNumberFormat="1" applyFont="1" applyFill="1" applyBorder="1" applyAlignment="1" applyProtection="1">
      <alignment horizontal="center" vertical="top" wrapText="1"/>
    </xf>
    <xf numFmtId="0" fontId="32" fillId="3" borderId="2" xfId="0" applyFont="1" applyFill="1" applyBorder="1" applyAlignment="1" applyProtection="1">
      <alignment horizontal="center" vertical="top" wrapText="1"/>
    </xf>
    <xf numFmtId="165" fontId="32" fillId="2" borderId="53" xfId="0" applyNumberFormat="1" applyFont="1" applyFill="1" applyBorder="1" applyAlignment="1" applyProtection="1">
      <alignment horizontal="center" vertical="top" wrapText="1"/>
    </xf>
    <xf numFmtId="0" fontId="32" fillId="2" borderId="14" xfId="0" applyFont="1" applyFill="1" applyBorder="1" applyAlignment="1" applyProtection="1">
      <alignment horizontal="center" vertical="top" wrapText="1"/>
    </xf>
    <xf numFmtId="0" fontId="32" fillId="2" borderId="5" xfId="0" applyFont="1" applyFill="1" applyBorder="1" applyAlignment="1" applyProtection="1">
      <alignment horizontal="center"/>
    </xf>
    <xf numFmtId="3" fontId="32" fillId="2" borderId="8" xfId="0" applyNumberFormat="1" applyFont="1" applyFill="1" applyBorder="1" applyAlignment="1" applyProtection="1">
      <alignment horizontal="center" vertical="top" wrapText="1"/>
    </xf>
    <xf numFmtId="165" fontId="32" fillId="2" borderId="10" xfId="0" applyNumberFormat="1" applyFont="1" applyFill="1" applyBorder="1" applyAlignment="1" applyProtection="1">
      <alignment horizontal="center" vertical="top" wrapText="1"/>
    </xf>
    <xf numFmtId="3" fontId="33" fillId="2" borderId="5" xfId="0" applyNumberFormat="1" applyFont="1" applyFill="1" applyBorder="1" applyAlignment="1" applyProtection="1">
      <alignment horizontal="center" vertical="top" wrapText="1"/>
    </xf>
    <xf numFmtId="164" fontId="33" fillId="2" borderId="13" xfId="0" applyNumberFormat="1" applyFont="1" applyFill="1" applyBorder="1" applyAlignment="1" applyProtection="1">
      <alignment horizontal="center" vertical="top" wrapText="1"/>
    </xf>
    <xf numFmtId="165" fontId="33" fillId="2" borderId="6" xfId="0" applyNumberFormat="1" applyFont="1" applyFill="1" applyBorder="1" applyAlignment="1" applyProtection="1">
      <alignment horizontal="center" vertical="top" wrapText="1"/>
    </xf>
    <xf numFmtId="0" fontId="28" fillId="2" borderId="36" xfId="0" applyFont="1" applyFill="1" applyBorder="1" applyAlignment="1" applyProtection="1">
      <alignment horizontal="center" vertical="top" wrapText="1"/>
    </xf>
    <xf numFmtId="4" fontId="28" fillId="35" borderId="43" xfId="42" applyNumberFormat="1" applyFont="1" applyFill="1" applyBorder="1" applyAlignment="1" applyProtection="1">
      <alignment horizontal="center" wrapText="1"/>
      <protection locked="0"/>
    </xf>
    <xf numFmtId="10" fontId="28" fillId="35" borderId="44" xfId="42" applyNumberFormat="1" applyFont="1" applyFill="1" applyBorder="1" applyAlignment="1" applyProtection="1">
      <alignment horizontal="center" wrapText="1"/>
      <protection locked="0"/>
    </xf>
    <xf numFmtId="165" fontId="32" fillId="3" borderId="3" xfId="0" applyNumberFormat="1" applyFont="1" applyFill="1" applyBorder="1" applyAlignment="1" applyProtection="1">
      <alignment horizontal="center" vertical="top" wrapText="1"/>
    </xf>
    <xf numFmtId="165" fontId="32" fillId="3" borderId="0" xfId="0" applyNumberFormat="1" applyFont="1" applyFill="1" applyBorder="1" applyAlignment="1" applyProtection="1">
      <alignment horizontal="center" vertical="top" wrapText="1"/>
    </xf>
    <xf numFmtId="165" fontId="32" fillId="2" borderId="9" xfId="0" applyNumberFormat="1" applyFont="1" applyFill="1" applyBorder="1" applyAlignment="1" applyProtection="1">
      <alignment horizontal="center" vertical="top" wrapText="1"/>
    </xf>
    <xf numFmtId="165" fontId="32" fillId="3" borderId="3" xfId="0" applyNumberFormat="1" applyFont="1" applyFill="1" applyBorder="1" applyAlignment="1" applyProtection="1">
      <alignment horizontal="center" wrapText="1"/>
    </xf>
    <xf numFmtId="3" fontId="33" fillId="2" borderId="7" xfId="0" applyNumberFormat="1" applyFont="1" applyFill="1" applyBorder="1" applyAlignment="1" applyProtection="1">
      <alignment horizontal="center" vertical="top" wrapText="1"/>
    </xf>
    <xf numFmtId="164" fontId="33" fillId="2" borderId="8" xfId="0" applyNumberFormat="1" applyFont="1" applyFill="1" applyBorder="1" applyAlignment="1" applyProtection="1">
      <alignment horizontal="center" vertical="top" wrapText="1"/>
    </xf>
    <xf numFmtId="165" fontId="33" fillId="2" borderId="10" xfId="0" applyNumberFormat="1" applyFont="1" applyFill="1" applyBorder="1" applyAlignment="1" applyProtection="1">
      <alignment horizontal="center" vertical="top" wrapText="1"/>
    </xf>
    <xf numFmtId="3" fontId="33" fillId="2" borderId="48" xfId="0" applyNumberFormat="1" applyFont="1" applyFill="1" applyBorder="1" applyAlignment="1" applyProtection="1">
      <alignment horizontal="center" vertical="top" wrapText="1"/>
    </xf>
    <xf numFmtId="164" fontId="33" fillId="2" borderId="21" xfId="0" applyNumberFormat="1" applyFont="1" applyFill="1" applyBorder="1" applyAlignment="1" applyProtection="1">
      <alignment horizontal="center" vertical="top" wrapText="1"/>
    </xf>
    <xf numFmtId="165" fontId="33" fillId="2" borderId="64" xfId="0" applyNumberFormat="1" applyFont="1" applyFill="1" applyBorder="1" applyAlignment="1" applyProtection="1">
      <alignment horizontal="center" vertical="top" wrapText="1"/>
    </xf>
    <xf numFmtId="3" fontId="33" fillId="2" borderId="13" xfId="0" applyNumberFormat="1" applyFont="1" applyFill="1" applyBorder="1" applyAlignment="1" applyProtection="1">
      <alignment horizontal="center" vertical="top" wrapText="1"/>
    </xf>
    <xf numFmtId="3" fontId="33" fillId="2" borderId="6" xfId="0" applyNumberFormat="1" applyFont="1" applyFill="1" applyBorder="1" applyAlignment="1" applyProtection="1">
      <alignment horizontal="center" vertical="top" wrapText="1"/>
    </xf>
    <xf numFmtId="3" fontId="33" fillId="2" borderId="52" xfId="0" applyNumberFormat="1" applyFont="1" applyFill="1" applyBorder="1" applyAlignment="1" applyProtection="1">
      <alignment horizontal="center" vertical="top" wrapText="1"/>
    </xf>
    <xf numFmtId="164" fontId="33" fillId="2" borderId="65" xfId="0" applyNumberFormat="1" applyFont="1" applyFill="1" applyBorder="1" applyAlignment="1" applyProtection="1">
      <alignment horizontal="center" vertical="top" wrapText="1"/>
    </xf>
    <xf numFmtId="165" fontId="33" fillId="2" borderId="53" xfId="0" applyNumberFormat="1" applyFont="1" applyFill="1" applyBorder="1" applyAlignment="1" applyProtection="1">
      <alignment horizontal="center" vertical="top" wrapText="1"/>
    </xf>
    <xf numFmtId="0" fontId="28" fillId="2" borderId="39" xfId="0" applyFont="1" applyFill="1" applyBorder="1" applyAlignment="1" applyProtection="1">
      <alignment horizontal="center" vertical="top" wrapText="1"/>
    </xf>
    <xf numFmtId="0" fontId="0" fillId="0" borderId="41" xfId="0" applyBorder="1" applyAlignment="1">
      <alignment horizontal="center"/>
    </xf>
    <xf numFmtId="2" fontId="28" fillId="2" borderId="41" xfId="0" applyNumberFormat="1" applyFont="1" applyFill="1" applyBorder="1" applyAlignment="1" applyProtection="1">
      <alignment horizontal="center" vertical="top" wrapText="1"/>
    </xf>
    <xf numFmtId="0" fontId="28" fillId="2" borderId="41" xfId="0" applyFont="1" applyFill="1" applyBorder="1" applyAlignment="1" applyProtection="1">
      <alignment horizontal="center" vertical="top" wrapText="1"/>
    </xf>
    <xf numFmtId="2" fontId="25" fillId="0" borderId="41" xfId="0" applyNumberFormat="1" applyFont="1" applyBorder="1" applyAlignment="1">
      <alignment horizontal="center"/>
    </xf>
    <xf numFmtId="2" fontId="25" fillId="0" borderId="44" xfId="0" applyNumberFormat="1" applyFont="1" applyBorder="1" applyAlignment="1">
      <alignment horizontal="center"/>
    </xf>
    <xf numFmtId="0" fontId="28" fillId="2" borderId="66" xfId="0" applyFont="1" applyFill="1" applyBorder="1" applyAlignment="1" applyProtection="1">
      <alignment horizontal="center" vertical="top" wrapText="1"/>
    </xf>
    <xf numFmtId="0" fontId="24" fillId="37" borderId="63" xfId="0" applyFont="1" applyFill="1" applyBorder="1" applyAlignment="1">
      <alignment horizontal="center" vertical="center" wrapText="1"/>
    </xf>
    <xf numFmtId="4" fontId="28" fillId="35" borderId="66" xfId="42" applyNumberFormat="1" applyFont="1" applyFill="1" applyBorder="1" applyAlignment="1" applyProtection="1">
      <alignment horizontal="center" wrapText="1"/>
      <protection locked="0"/>
    </xf>
    <xf numFmtId="0" fontId="24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'CENE PO MESECIH'!$B$6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'CENE PO MESECIH'!$G$5:$S$5</c:f>
              <c:strCache>
                <c:ptCount val="13"/>
                <c:pt idx="0">
                  <c:v>MAJ 2021</c:v>
                </c:pt>
                <c:pt idx="1">
                  <c:v>JUNIJ 2021</c:v>
                </c:pt>
                <c:pt idx="2">
                  <c:v>JULIJ 2021</c:v>
                </c:pt>
                <c:pt idx="3">
                  <c:v> AVGUST 2021</c:v>
                </c:pt>
                <c:pt idx="4">
                  <c:v>SEPTEMBER 2021</c:v>
                </c:pt>
                <c:pt idx="5">
                  <c:v>OKTOBER 2021</c:v>
                </c:pt>
                <c:pt idx="6">
                  <c:v>NOVEMBER 2021</c:v>
                </c:pt>
                <c:pt idx="7">
                  <c:v>DECEMBER 2021</c:v>
                </c:pt>
                <c:pt idx="8">
                  <c:v>JANUAR 2022</c:v>
                </c:pt>
                <c:pt idx="9">
                  <c:v>FEBRUAR 2022</c:v>
                </c:pt>
                <c:pt idx="10">
                  <c:v>MAREC 2022</c:v>
                </c:pt>
                <c:pt idx="11">
                  <c:v>APRIL 2022</c:v>
                </c:pt>
                <c:pt idx="12">
                  <c:v>MAJ 2022</c:v>
                </c:pt>
              </c:strCache>
            </c:strRef>
          </c:cat>
          <c:val>
            <c:numRef>
              <c:f>'CENE PO MESECIH'!$G$6:$S$6</c:f>
              <c:numCache>
                <c:formatCode>0.00</c:formatCode>
                <c:ptCount val="13"/>
                <c:pt idx="0">
                  <c:v>328.84000000000003</c:v>
                </c:pt>
                <c:pt idx="1">
                  <c:v>330.64000000000004</c:v>
                </c:pt>
                <c:pt idx="2">
                  <c:v>331.98</c:v>
                </c:pt>
                <c:pt idx="3">
                  <c:v>335.49</c:v>
                </c:pt>
                <c:pt idx="4">
                  <c:v>342.64000000000004</c:v>
                </c:pt>
                <c:pt idx="5">
                  <c:v>355.89000000000004</c:v>
                </c:pt>
                <c:pt idx="6">
                  <c:v>407.67</c:v>
                </c:pt>
                <c:pt idx="7">
                  <c:v>383.43</c:v>
                </c:pt>
                <c:pt idx="8">
                  <c:v>389.02000000000004</c:v>
                </c:pt>
                <c:pt idx="9">
                  <c:v>408.03000000000003</c:v>
                </c:pt>
                <c:pt idx="10">
                  <c:v>431.31</c:v>
                </c:pt>
                <c:pt idx="11">
                  <c:v>424.18</c:v>
                </c:pt>
                <c:pt idx="12">
                  <c:v>440.35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45-48C4-8B4D-C7C932310B22}"/>
            </c:ext>
          </c:extLst>
        </c:ser>
        <c:ser>
          <c:idx val="1"/>
          <c:order val="1"/>
          <c:tx>
            <c:strRef>
              <c:f>'CENE PO MESECIH'!$B$7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'CENE PO MESECIH'!$G$5:$S$5</c:f>
              <c:strCache>
                <c:ptCount val="13"/>
                <c:pt idx="0">
                  <c:v>MAJ 2021</c:v>
                </c:pt>
                <c:pt idx="1">
                  <c:v>JUNIJ 2021</c:v>
                </c:pt>
                <c:pt idx="2">
                  <c:v>JULIJ 2021</c:v>
                </c:pt>
                <c:pt idx="3">
                  <c:v> AVGUST 2021</c:v>
                </c:pt>
                <c:pt idx="4">
                  <c:v>SEPTEMBER 2021</c:v>
                </c:pt>
                <c:pt idx="5">
                  <c:v>OKTOBER 2021</c:v>
                </c:pt>
                <c:pt idx="6">
                  <c:v>NOVEMBER 2021</c:v>
                </c:pt>
                <c:pt idx="7">
                  <c:v>DECEMBER 2021</c:v>
                </c:pt>
                <c:pt idx="8">
                  <c:v>JANUAR 2022</c:v>
                </c:pt>
                <c:pt idx="9">
                  <c:v>FEBRUAR 2022</c:v>
                </c:pt>
                <c:pt idx="10">
                  <c:v>MAREC 2022</c:v>
                </c:pt>
                <c:pt idx="11">
                  <c:v>APRIL 2022</c:v>
                </c:pt>
                <c:pt idx="12">
                  <c:v>MAJ 2022</c:v>
                </c:pt>
              </c:strCache>
            </c:strRef>
          </c:cat>
          <c:val>
            <c:numRef>
              <c:f>'CENE PO MESECIH'!$G$7:$S$7</c:f>
              <c:numCache>
                <c:formatCode>0.00</c:formatCode>
                <c:ptCount val="13"/>
                <c:pt idx="0">
                  <c:v>319.07</c:v>
                </c:pt>
                <c:pt idx="1">
                  <c:v>327.90000000000003</c:v>
                </c:pt>
                <c:pt idx="2">
                  <c:v>322.89000000000004</c:v>
                </c:pt>
                <c:pt idx="3">
                  <c:v>323.86</c:v>
                </c:pt>
                <c:pt idx="4">
                  <c:v>331.74</c:v>
                </c:pt>
                <c:pt idx="5">
                  <c:v>332.23</c:v>
                </c:pt>
                <c:pt idx="6">
                  <c:v>350.68</c:v>
                </c:pt>
                <c:pt idx="7">
                  <c:v>370.85</c:v>
                </c:pt>
                <c:pt idx="8">
                  <c:v>374.49</c:v>
                </c:pt>
                <c:pt idx="9">
                  <c:v>399.77000000000004</c:v>
                </c:pt>
                <c:pt idx="10">
                  <c:v>426.97</c:v>
                </c:pt>
                <c:pt idx="11">
                  <c:v>423.72</c:v>
                </c:pt>
                <c:pt idx="12">
                  <c:v>443.22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5-48C4-8B4D-C7C932310B22}"/>
            </c:ext>
          </c:extLst>
        </c:ser>
        <c:ser>
          <c:idx val="2"/>
          <c:order val="2"/>
          <c:tx>
            <c:strRef>
              <c:f>'CENE PO MESECIH'!$B$8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'CENE PO MESECIH'!$G$5:$S$5</c:f>
              <c:strCache>
                <c:ptCount val="13"/>
                <c:pt idx="0">
                  <c:v>MAJ 2021</c:v>
                </c:pt>
                <c:pt idx="1">
                  <c:v>JUNIJ 2021</c:v>
                </c:pt>
                <c:pt idx="2">
                  <c:v>JULIJ 2021</c:v>
                </c:pt>
                <c:pt idx="3">
                  <c:v> AVGUST 2021</c:v>
                </c:pt>
                <c:pt idx="4">
                  <c:v>SEPTEMBER 2021</c:v>
                </c:pt>
                <c:pt idx="5">
                  <c:v>OKTOBER 2021</c:v>
                </c:pt>
                <c:pt idx="6">
                  <c:v>NOVEMBER 2021</c:v>
                </c:pt>
                <c:pt idx="7">
                  <c:v>DECEMBER 2021</c:v>
                </c:pt>
                <c:pt idx="8">
                  <c:v>JANUAR 2022</c:v>
                </c:pt>
                <c:pt idx="9">
                  <c:v>FEBRUAR 2022</c:v>
                </c:pt>
                <c:pt idx="10">
                  <c:v>MAREC 2022</c:v>
                </c:pt>
                <c:pt idx="11">
                  <c:v>APRIL 2022</c:v>
                </c:pt>
                <c:pt idx="12">
                  <c:v>MAJ 2022</c:v>
                </c:pt>
              </c:strCache>
            </c:strRef>
          </c:cat>
          <c:val>
            <c:numRef>
              <c:f>'CENE PO MESECIH'!$G$8:$S$8</c:f>
              <c:numCache>
                <c:formatCode>0.00</c:formatCode>
                <c:ptCount val="13"/>
                <c:pt idx="1">
                  <c:v>326.54000000000002</c:v>
                </c:pt>
                <c:pt idx="2">
                  <c:v>308.74</c:v>
                </c:pt>
                <c:pt idx="4">
                  <c:v>346.54</c:v>
                </c:pt>
                <c:pt idx="6">
                  <c:v>366.54</c:v>
                </c:pt>
                <c:pt idx="10">
                  <c:v>433.91</c:v>
                </c:pt>
                <c:pt idx="11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45-48C4-8B4D-C7C932310B22}"/>
            </c:ext>
          </c:extLst>
        </c:ser>
        <c:ser>
          <c:idx val="3"/>
          <c:order val="3"/>
          <c:tx>
            <c:strRef>
              <c:f>'CENE PO MESECIH'!$B$9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'CENE PO MESECIH'!$G$5:$S$5</c:f>
              <c:strCache>
                <c:ptCount val="13"/>
                <c:pt idx="0">
                  <c:v>MAJ 2021</c:v>
                </c:pt>
                <c:pt idx="1">
                  <c:v>JUNIJ 2021</c:v>
                </c:pt>
                <c:pt idx="2">
                  <c:v>JULIJ 2021</c:v>
                </c:pt>
                <c:pt idx="3">
                  <c:v> AVGUST 2021</c:v>
                </c:pt>
                <c:pt idx="4">
                  <c:v>SEPTEMBER 2021</c:v>
                </c:pt>
                <c:pt idx="5">
                  <c:v>OKTOBER 2021</c:v>
                </c:pt>
                <c:pt idx="6">
                  <c:v>NOVEMBER 2021</c:v>
                </c:pt>
                <c:pt idx="7">
                  <c:v>DECEMBER 2021</c:v>
                </c:pt>
                <c:pt idx="8">
                  <c:v>JANUAR 2022</c:v>
                </c:pt>
                <c:pt idx="9">
                  <c:v>FEBRUAR 2022</c:v>
                </c:pt>
                <c:pt idx="10">
                  <c:v>MAREC 2022</c:v>
                </c:pt>
                <c:pt idx="11">
                  <c:v>APRIL 2022</c:v>
                </c:pt>
                <c:pt idx="12">
                  <c:v>MAJ 2022</c:v>
                </c:pt>
              </c:strCache>
            </c:strRef>
          </c:cat>
          <c:val>
            <c:numRef>
              <c:f>'CENE PO MESECIH'!$G$9:$S$9</c:f>
              <c:numCache>
                <c:formatCode>0.00</c:formatCode>
                <c:ptCount val="13"/>
                <c:pt idx="0">
                  <c:v>209.45999999999998</c:v>
                </c:pt>
                <c:pt idx="1">
                  <c:v>257.83</c:v>
                </c:pt>
                <c:pt idx="2">
                  <c:v>286.59000000000003</c:v>
                </c:pt>
                <c:pt idx="3">
                  <c:v>248.29999999999998</c:v>
                </c:pt>
                <c:pt idx="4">
                  <c:v>255.39</c:v>
                </c:pt>
                <c:pt idx="5">
                  <c:v>253.29</c:v>
                </c:pt>
                <c:pt idx="6">
                  <c:v>271.27000000000004</c:v>
                </c:pt>
                <c:pt idx="7">
                  <c:v>257.81</c:v>
                </c:pt>
                <c:pt idx="8">
                  <c:v>262.83</c:v>
                </c:pt>
                <c:pt idx="9">
                  <c:v>287.46000000000004</c:v>
                </c:pt>
                <c:pt idx="10">
                  <c:v>347.81</c:v>
                </c:pt>
                <c:pt idx="11">
                  <c:v>366.21000000000004</c:v>
                </c:pt>
                <c:pt idx="12">
                  <c:v>361.91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45-48C4-8B4D-C7C932310B22}"/>
            </c:ext>
          </c:extLst>
        </c:ser>
        <c:ser>
          <c:idx val="4"/>
          <c:order val="4"/>
          <c:tx>
            <c:strRef>
              <c:f>'CENE PO MESECIH'!$B$10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'CENE PO MESECIH'!$G$5:$S$5</c:f>
              <c:strCache>
                <c:ptCount val="13"/>
                <c:pt idx="0">
                  <c:v>MAJ 2021</c:v>
                </c:pt>
                <c:pt idx="1">
                  <c:v>JUNIJ 2021</c:v>
                </c:pt>
                <c:pt idx="2">
                  <c:v>JULIJ 2021</c:v>
                </c:pt>
                <c:pt idx="3">
                  <c:v> AVGUST 2021</c:v>
                </c:pt>
                <c:pt idx="4">
                  <c:v>SEPTEMBER 2021</c:v>
                </c:pt>
                <c:pt idx="5">
                  <c:v>OKTOBER 2021</c:v>
                </c:pt>
                <c:pt idx="6">
                  <c:v>NOVEMBER 2021</c:v>
                </c:pt>
                <c:pt idx="7">
                  <c:v>DECEMBER 2021</c:v>
                </c:pt>
                <c:pt idx="8">
                  <c:v>JANUAR 2022</c:v>
                </c:pt>
                <c:pt idx="9">
                  <c:v>FEBRUAR 2022</c:v>
                </c:pt>
                <c:pt idx="10">
                  <c:v>MAREC 2022</c:v>
                </c:pt>
                <c:pt idx="11">
                  <c:v>APRIL 2022</c:v>
                </c:pt>
                <c:pt idx="12">
                  <c:v>MAJ 2022</c:v>
                </c:pt>
              </c:strCache>
            </c:strRef>
          </c:cat>
          <c:val>
            <c:numRef>
              <c:f>'CENE PO MESECIH'!$G$10:$S$10</c:f>
              <c:numCache>
                <c:formatCode>0.00</c:formatCode>
                <c:ptCount val="13"/>
                <c:pt idx="0">
                  <c:v>316.61</c:v>
                </c:pt>
                <c:pt idx="1">
                  <c:v>328.94</c:v>
                </c:pt>
                <c:pt idx="2">
                  <c:v>341.66</c:v>
                </c:pt>
                <c:pt idx="3">
                  <c:v>332.25</c:v>
                </c:pt>
                <c:pt idx="4">
                  <c:v>335.40000000000003</c:v>
                </c:pt>
                <c:pt idx="5">
                  <c:v>335.85</c:v>
                </c:pt>
                <c:pt idx="6">
                  <c:v>355.14000000000004</c:v>
                </c:pt>
                <c:pt idx="7">
                  <c:v>362.13</c:v>
                </c:pt>
                <c:pt idx="8">
                  <c:v>365.54</c:v>
                </c:pt>
                <c:pt idx="9">
                  <c:v>385.57000000000005</c:v>
                </c:pt>
                <c:pt idx="10">
                  <c:v>403.23</c:v>
                </c:pt>
                <c:pt idx="11">
                  <c:v>399.69</c:v>
                </c:pt>
                <c:pt idx="12">
                  <c:v>422.82000000000005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45-48C4-8B4D-C7C932310B22}"/>
            </c:ext>
          </c:extLst>
        </c:ser>
        <c:ser>
          <c:idx val="5"/>
          <c:order val="5"/>
          <c:tx>
            <c:strRef>
              <c:f>'CENE PO MESECIH'!$B$11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'CENE PO MESECIH'!$G$5:$S$5</c:f>
              <c:strCache>
                <c:ptCount val="13"/>
                <c:pt idx="0">
                  <c:v>MAJ 2021</c:v>
                </c:pt>
                <c:pt idx="1">
                  <c:v>JUNIJ 2021</c:v>
                </c:pt>
                <c:pt idx="2">
                  <c:v>JULIJ 2021</c:v>
                </c:pt>
                <c:pt idx="3">
                  <c:v> AVGUST 2021</c:v>
                </c:pt>
                <c:pt idx="4">
                  <c:v>SEPTEMBER 2021</c:v>
                </c:pt>
                <c:pt idx="5">
                  <c:v>OKTOBER 2021</c:v>
                </c:pt>
                <c:pt idx="6">
                  <c:v>NOVEMBER 2021</c:v>
                </c:pt>
                <c:pt idx="7">
                  <c:v>DECEMBER 2021</c:v>
                </c:pt>
                <c:pt idx="8">
                  <c:v>JANUAR 2022</c:v>
                </c:pt>
                <c:pt idx="9">
                  <c:v>FEBRUAR 2022</c:v>
                </c:pt>
                <c:pt idx="10">
                  <c:v>MAREC 2022</c:v>
                </c:pt>
                <c:pt idx="11">
                  <c:v>APRIL 2022</c:v>
                </c:pt>
                <c:pt idx="12">
                  <c:v>MAJ 2022</c:v>
                </c:pt>
              </c:strCache>
            </c:strRef>
          </c:cat>
          <c:val>
            <c:numRef>
              <c:f>'CENE PO MESECIH'!$G$11:$S$11</c:f>
              <c:numCache>
                <c:formatCode>0.00</c:formatCode>
                <c:ptCount val="13"/>
                <c:pt idx="0">
                  <c:v>331.54</c:v>
                </c:pt>
                <c:pt idx="1">
                  <c:v>176.54</c:v>
                </c:pt>
                <c:pt idx="6">
                  <c:v>316.54000000000002</c:v>
                </c:pt>
                <c:pt idx="7">
                  <c:v>266.03000000000003</c:v>
                </c:pt>
                <c:pt idx="10">
                  <c:v>413.66</c:v>
                </c:pt>
                <c:pt idx="11">
                  <c:v>482.41</c:v>
                </c:pt>
                <c:pt idx="12">
                  <c:v>407.41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45-48C4-8B4D-C7C932310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90736"/>
        <c:axId val="172586816"/>
      </c:lineChart>
      <c:catAx>
        <c:axId val="17259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2586816"/>
        <c:crosses val="autoZero"/>
        <c:auto val="1"/>
        <c:lblAlgn val="ctr"/>
        <c:lblOffset val="100"/>
        <c:noMultiLvlLbl val="0"/>
      </c:catAx>
      <c:valAx>
        <c:axId val="172586816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259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'SKUPNI ZAKOL PO MESECIH'!$C$4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'SKUPNI ZAKOL PO MESECIH'!$B$14:$B$27</c:f>
              <c:strCache>
                <c:ptCount val="14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  <c:pt idx="13">
                  <c:v>MAJ 2022</c:v>
                </c:pt>
              </c:strCache>
            </c:strRef>
          </c:cat>
          <c:val>
            <c:numRef>
              <c:f>'SKUPNI ZAKOL PO MESECIH'!$C$14:$C$27</c:f>
              <c:numCache>
                <c:formatCode>#,##0\ \k\g</c:formatCode>
                <c:ptCount val="14"/>
                <c:pt idx="0">
                  <c:v>1254</c:v>
                </c:pt>
                <c:pt idx="1">
                  <c:v>3360</c:v>
                </c:pt>
                <c:pt idx="2">
                  <c:v>1554</c:v>
                </c:pt>
                <c:pt idx="3">
                  <c:v>3892</c:v>
                </c:pt>
                <c:pt idx="4">
                  <c:v>2132</c:v>
                </c:pt>
                <c:pt idx="5">
                  <c:v>2169</c:v>
                </c:pt>
                <c:pt idx="6">
                  <c:v>1998</c:v>
                </c:pt>
                <c:pt idx="7">
                  <c:v>1907</c:v>
                </c:pt>
                <c:pt idx="8">
                  <c:v>3727</c:v>
                </c:pt>
                <c:pt idx="9">
                  <c:v>1907</c:v>
                </c:pt>
                <c:pt idx="10">
                  <c:v>2933</c:v>
                </c:pt>
                <c:pt idx="11">
                  <c:v>3970</c:v>
                </c:pt>
                <c:pt idx="12">
                  <c:v>2990</c:v>
                </c:pt>
                <c:pt idx="13">
                  <c:v>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1-4ADD-A9EC-77E05D82169D}"/>
            </c:ext>
          </c:extLst>
        </c:ser>
        <c:ser>
          <c:idx val="1"/>
          <c:order val="1"/>
          <c:tx>
            <c:strRef>
              <c:f>'SKUPNI ZAKOL PO MESECIH'!$D$4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'SKUPNI ZAKOL PO MESECIH'!$B$14:$B$27</c:f>
              <c:strCache>
                <c:ptCount val="14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  <c:pt idx="13">
                  <c:v>MAJ 2022</c:v>
                </c:pt>
              </c:strCache>
            </c:strRef>
          </c:cat>
          <c:val>
            <c:numRef>
              <c:f>'SKUPNI ZAKOL PO MESECIH'!$D$14:$D$27</c:f>
              <c:numCache>
                <c:formatCode>#,##0\ \k\g</c:formatCode>
                <c:ptCount val="14"/>
                <c:pt idx="0">
                  <c:v>543550</c:v>
                </c:pt>
                <c:pt idx="1">
                  <c:v>521721</c:v>
                </c:pt>
                <c:pt idx="2">
                  <c:v>610149</c:v>
                </c:pt>
                <c:pt idx="3">
                  <c:v>581426</c:v>
                </c:pt>
                <c:pt idx="4">
                  <c:v>557754</c:v>
                </c:pt>
                <c:pt idx="5">
                  <c:v>577655</c:v>
                </c:pt>
                <c:pt idx="6">
                  <c:v>578444</c:v>
                </c:pt>
                <c:pt idx="7">
                  <c:v>494329</c:v>
                </c:pt>
                <c:pt idx="8">
                  <c:v>662907</c:v>
                </c:pt>
                <c:pt idx="9">
                  <c:v>494329</c:v>
                </c:pt>
                <c:pt idx="10">
                  <c:v>460168</c:v>
                </c:pt>
                <c:pt idx="11">
                  <c:v>514549</c:v>
                </c:pt>
                <c:pt idx="12">
                  <c:v>497974</c:v>
                </c:pt>
                <c:pt idx="13">
                  <c:v>490689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1-4ADD-A9EC-77E05D82169D}"/>
            </c:ext>
          </c:extLst>
        </c:ser>
        <c:ser>
          <c:idx val="2"/>
          <c:order val="2"/>
          <c:tx>
            <c:strRef>
              <c:f>'SKUPNI ZAKOL PO MESECIH'!$E$4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'SKUPNI ZAKOL PO MESECIH'!$B$14:$B$27</c:f>
              <c:strCache>
                <c:ptCount val="14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  <c:pt idx="13">
                  <c:v>MAJ 2022</c:v>
                </c:pt>
              </c:strCache>
            </c:strRef>
          </c:cat>
          <c:val>
            <c:numRef>
              <c:f>'SKUPNI ZAKOL PO MESECIH'!$E$14:$E$27</c:f>
              <c:numCache>
                <c:formatCode>#,##0\ \k\g</c:formatCode>
                <c:ptCount val="14"/>
                <c:pt idx="0">
                  <c:v>34273</c:v>
                </c:pt>
                <c:pt idx="1">
                  <c:v>43671</c:v>
                </c:pt>
                <c:pt idx="2">
                  <c:v>41616</c:v>
                </c:pt>
                <c:pt idx="3">
                  <c:v>42602</c:v>
                </c:pt>
                <c:pt idx="4">
                  <c:v>45538</c:v>
                </c:pt>
                <c:pt idx="5">
                  <c:v>48725</c:v>
                </c:pt>
                <c:pt idx="6">
                  <c:v>48132</c:v>
                </c:pt>
                <c:pt idx="7">
                  <c:v>32481</c:v>
                </c:pt>
                <c:pt idx="8">
                  <c:v>34970</c:v>
                </c:pt>
                <c:pt idx="9">
                  <c:v>32481</c:v>
                </c:pt>
                <c:pt idx="10">
                  <c:v>18637</c:v>
                </c:pt>
                <c:pt idx="11">
                  <c:v>19617</c:v>
                </c:pt>
                <c:pt idx="12">
                  <c:v>21249</c:v>
                </c:pt>
                <c:pt idx="13">
                  <c:v>26238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1-4ADD-A9EC-77E05D82169D}"/>
            </c:ext>
          </c:extLst>
        </c:ser>
        <c:ser>
          <c:idx val="3"/>
          <c:order val="3"/>
          <c:tx>
            <c:strRef>
              <c:f>'SKUPNI ZAKOL PO MESECIH'!$F$4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'SKUPNI ZAKOL PO MESECIH'!$B$14:$B$27</c:f>
              <c:strCache>
                <c:ptCount val="14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  <c:pt idx="13">
                  <c:v>MAJ 2022</c:v>
                </c:pt>
              </c:strCache>
            </c:strRef>
          </c:cat>
          <c:val>
            <c:numRef>
              <c:f>'SKUPNI ZAKOL PO MESECIH'!$F$14:$F$27</c:f>
              <c:numCache>
                <c:formatCode>#,##0\ \k\g</c:formatCode>
                <c:ptCount val="14"/>
                <c:pt idx="0">
                  <c:v>2744</c:v>
                </c:pt>
                <c:pt idx="2">
                  <c:v>696</c:v>
                </c:pt>
                <c:pt idx="3">
                  <c:v>1587</c:v>
                </c:pt>
                <c:pt idx="4">
                  <c:v>0</c:v>
                </c:pt>
                <c:pt idx="5">
                  <c:v>1603</c:v>
                </c:pt>
                <c:pt idx="6">
                  <c:v>1249</c:v>
                </c:pt>
                <c:pt idx="7">
                  <c:v>307</c:v>
                </c:pt>
                <c:pt idx="8">
                  <c:v>0</c:v>
                </c:pt>
                <c:pt idx="9">
                  <c:v>307</c:v>
                </c:pt>
                <c:pt idx="10">
                  <c:v>0</c:v>
                </c:pt>
                <c:pt idx="11">
                  <c:v>2965</c:v>
                </c:pt>
                <c:pt idx="12">
                  <c:v>3264</c:v>
                </c:pt>
                <c:pt idx="13">
                  <c:v>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1-4ADD-A9EC-77E05D82169D}"/>
            </c:ext>
          </c:extLst>
        </c:ser>
        <c:ser>
          <c:idx val="4"/>
          <c:order val="4"/>
          <c:tx>
            <c:strRef>
              <c:f>'SKUPNI ZAKOL PO MESECIH'!$G$4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'SKUPNI ZAKOL PO MESECIH'!$B$14:$B$27</c:f>
              <c:strCache>
                <c:ptCount val="14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  <c:pt idx="13">
                  <c:v>MAJ 2022</c:v>
                </c:pt>
              </c:strCache>
            </c:strRef>
          </c:cat>
          <c:val>
            <c:numRef>
              <c:f>'SKUPNI ZAKOL PO MESECIH'!$G$14:$G$27</c:f>
              <c:numCache>
                <c:formatCode>#,##0\ \k\g</c:formatCode>
                <c:ptCount val="14"/>
                <c:pt idx="0">
                  <c:v>169640</c:v>
                </c:pt>
                <c:pt idx="1">
                  <c:v>167342</c:v>
                </c:pt>
                <c:pt idx="2">
                  <c:v>184885</c:v>
                </c:pt>
                <c:pt idx="3">
                  <c:v>215974</c:v>
                </c:pt>
                <c:pt idx="4">
                  <c:v>207741</c:v>
                </c:pt>
                <c:pt idx="5">
                  <c:v>269203</c:v>
                </c:pt>
                <c:pt idx="6">
                  <c:v>249734</c:v>
                </c:pt>
                <c:pt idx="7">
                  <c:v>261519</c:v>
                </c:pt>
                <c:pt idx="8">
                  <c:v>308017</c:v>
                </c:pt>
                <c:pt idx="9">
                  <c:v>261519</c:v>
                </c:pt>
                <c:pt idx="10">
                  <c:v>224749</c:v>
                </c:pt>
                <c:pt idx="11">
                  <c:v>273390</c:v>
                </c:pt>
                <c:pt idx="12">
                  <c:v>235676</c:v>
                </c:pt>
                <c:pt idx="13">
                  <c:v>213275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71-4ADD-A9EC-77E05D82169D}"/>
            </c:ext>
          </c:extLst>
        </c:ser>
        <c:ser>
          <c:idx val="5"/>
          <c:order val="5"/>
          <c:tx>
            <c:strRef>
              <c:f>'SKUPNI ZAKOL PO MESECIH'!$H$4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'SKUPNI ZAKOL PO MESECIH'!$B$14:$B$27</c:f>
              <c:strCache>
                <c:ptCount val="14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  <c:pt idx="13">
                  <c:v>MAJ 2022</c:v>
                </c:pt>
              </c:strCache>
            </c:strRef>
          </c:cat>
          <c:val>
            <c:numRef>
              <c:f>'SKUPNI ZAKOL PO MESECIH'!$H$14:$H$27</c:f>
              <c:numCache>
                <c:formatCode>#,##0\ \k\g</c:formatCode>
                <c:ptCount val="14"/>
                <c:pt idx="0">
                  <c:v>190601</c:v>
                </c:pt>
                <c:pt idx="1">
                  <c:v>201806</c:v>
                </c:pt>
                <c:pt idx="2">
                  <c:v>209180</c:v>
                </c:pt>
                <c:pt idx="3">
                  <c:v>215478</c:v>
                </c:pt>
                <c:pt idx="4">
                  <c:v>200806</c:v>
                </c:pt>
                <c:pt idx="5">
                  <c:v>244845</c:v>
                </c:pt>
                <c:pt idx="6">
                  <c:v>213139</c:v>
                </c:pt>
                <c:pt idx="7">
                  <c:v>210650</c:v>
                </c:pt>
                <c:pt idx="8">
                  <c:v>222595</c:v>
                </c:pt>
                <c:pt idx="9">
                  <c:v>210650</c:v>
                </c:pt>
                <c:pt idx="10">
                  <c:v>163799</c:v>
                </c:pt>
                <c:pt idx="11">
                  <c:v>173800</c:v>
                </c:pt>
                <c:pt idx="12">
                  <c:v>174101</c:v>
                </c:pt>
                <c:pt idx="13">
                  <c:v>195191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71-4ADD-A9EC-77E05D82169D}"/>
            </c:ext>
          </c:extLst>
        </c:ser>
        <c:ser>
          <c:idx val="6"/>
          <c:order val="6"/>
          <c:tx>
            <c:strRef>
              <c:f>'SKUPNI ZAKOL PO MESECIH'!$I$4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'SKUPNI ZAKOL PO MESECIH'!$B$14:$B$27</c:f>
              <c:strCache>
                <c:ptCount val="14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  <c:pt idx="13">
                  <c:v>MAJ 2022</c:v>
                </c:pt>
              </c:strCache>
            </c:strRef>
          </c:cat>
          <c:val>
            <c:numRef>
              <c:f>'SKUPNI ZAKOL PO MESECIH'!$I$14:$I$27</c:f>
              <c:numCache>
                <c:formatCode>#,##0\ \k\g</c:formatCode>
                <c:ptCount val="14"/>
                <c:pt idx="0">
                  <c:v>30866</c:v>
                </c:pt>
                <c:pt idx="1">
                  <c:v>31637</c:v>
                </c:pt>
                <c:pt idx="2">
                  <c:v>34317</c:v>
                </c:pt>
                <c:pt idx="3">
                  <c:v>38572</c:v>
                </c:pt>
                <c:pt idx="4">
                  <c:v>36482</c:v>
                </c:pt>
                <c:pt idx="5">
                  <c:v>41942</c:v>
                </c:pt>
                <c:pt idx="6">
                  <c:v>36669</c:v>
                </c:pt>
                <c:pt idx="7">
                  <c:v>39335</c:v>
                </c:pt>
                <c:pt idx="8">
                  <c:v>53422</c:v>
                </c:pt>
                <c:pt idx="9">
                  <c:v>39335</c:v>
                </c:pt>
                <c:pt idx="10">
                  <c:v>41313</c:v>
                </c:pt>
                <c:pt idx="11">
                  <c:v>46397</c:v>
                </c:pt>
                <c:pt idx="12">
                  <c:v>38290</c:v>
                </c:pt>
                <c:pt idx="13">
                  <c:v>35894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71-4ADD-A9EC-77E05D82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88384"/>
        <c:axId val="539846720"/>
      </c:lineChart>
      <c:catAx>
        <c:axId val="172588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9846720"/>
        <c:crosses val="autoZero"/>
        <c:auto val="1"/>
        <c:lblAlgn val="ctr"/>
        <c:lblOffset val="100"/>
        <c:noMultiLvlLbl val="0"/>
      </c:catAx>
      <c:valAx>
        <c:axId val="5398467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MESEČNEGA ZAKOLA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258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1614401</xdr:colOff>
      <xdr:row>21</xdr:row>
      <xdr:rowOff>38100</xdr:rowOff>
    </xdr:from>
    <xdr:to>
      <xdr:col>16</xdr:col>
      <xdr:colOff>118976</xdr:colOff>
      <xdr:row>35</xdr:row>
      <xdr:rowOff>71438</xdr:rowOff>
    </xdr:to>
    <xdr:graphicFrame macro="">
      <xdr:nvGraphicFramePr>
        <xdr:cNvPr id="3" name="Grafikon 2" descr="Gibanje tržnih cen po posameznih mesecih za izbrane kakovostne tržne razrede v letih 2020/2021&#10;&#10;Prikaz gibanja tržnih cen po posameznih mesecih za izbrane kakovostne tržne razrede v letih 2020/2021 kot je prikazano v tabeli .3">
          <a:extLst>
            <a:ext uri="{FF2B5EF4-FFF2-40B4-BE49-F238E27FC236}">
              <a16:creationId xmlns:a16="http://schemas.microsoft.com/office/drawing/2014/main" id="{B0EABE98-CFB1-4CFB-A4FB-E34142788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665017</xdr:colOff>
      <xdr:row>40</xdr:row>
      <xdr:rowOff>190499</xdr:rowOff>
    </xdr:from>
    <xdr:to>
      <xdr:col>11</xdr:col>
      <xdr:colOff>640080</xdr:colOff>
      <xdr:row>59</xdr:row>
      <xdr:rowOff>108065</xdr:rowOff>
    </xdr:to>
    <xdr:graphicFrame macro="">
      <xdr:nvGraphicFramePr>
        <xdr:cNvPr id="3" name="Grafikon 2" descr="Prikaz gibanja količin mesečnega zakola po kategorijah po mesecih v  2020/2021 kot je prikazano v tabeli 3." title="Prikaz gibanja količin mesečnega zakola po kategorijah po mesecih v  2020/2021">
          <a:extLst>
            <a:ext uri="{FF2B5EF4-FFF2-40B4-BE49-F238E27FC236}">
              <a16:creationId xmlns:a16="http://schemas.microsoft.com/office/drawing/2014/main" id="{BA3E9DA0-4AAD-4032-889B-8A09CDE44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A16" sqref="A16"/>
    </sheetView>
  </sheetViews>
  <sheetFormatPr defaultRowHeight="15" x14ac:dyDescent="0.25"/>
  <cols>
    <col min="1" max="1" width="41.28515625" customWidth="1"/>
    <col min="2" max="2" width="142.7109375" customWidth="1"/>
  </cols>
  <sheetData>
    <row r="1" spans="1:2" x14ac:dyDescent="0.25">
      <c r="A1" s="1" t="s">
        <v>0</v>
      </c>
    </row>
    <row r="2" spans="1:2" ht="27" x14ac:dyDescent="0.25">
      <c r="A2" s="5" t="s">
        <v>1</v>
      </c>
      <c r="B2" s="8" t="s">
        <v>56</v>
      </c>
    </row>
    <row r="3" spans="1:2" x14ac:dyDescent="0.25">
      <c r="A3" s="2" t="s">
        <v>2</v>
      </c>
    </row>
    <row r="4" spans="1:2" x14ac:dyDescent="0.25">
      <c r="A4" s="2" t="s">
        <v>3</v>
      </c>
    </row>
    <row r="5" spans="1:2" x14ac:dyDescent="0.25">
      <c r="A5" s="2" t="s">
        <v>4</v>
      </c>
    </row>
    <row r="6" spans="1:2" x14ac:dyDescent="0.25">
      <c r="A6" s="3" t="s">
        <v>5</v>
      </c>
    </row>
    <row r="8" spans="1:2" x14ac:dyDescent="0.25">
      <c r="A8" s="4" t="s">
        <v>6</v>
      </c>
    </row>
    <row r="9" spans="1:2" x14ac:dyDescent="0.25">
      <c r="A9" s="4" t="s">
        <v>7</v>
      </c>
    </row>
    <row r="10" spans="1:2" x14ac:dyDescent="0.25">
      <c r="A10" s="4" t="s">
        <v>8</v>
      </c>
    </row>
    <row r="13" spans="1:2" x14ac:dyDescent="0.25">
      <c r="A13" s="80" t="s">
        <v>105</v>
      </c>
    </row>
    <row r="14" spans="1:2" ht="27" x14ac:dyDescent="0.25">
      <c r="A14" s="4" t="s">
        <v>99</v>
      </c>
      <c r="B14" s="5" t="s">
        <v>59</v>
      </c>
    </row>
    <row r="15" spans="1:2" x14ac:dyDescent="0.25">
      <c r="A15" s="4" t="s">
        <v>100</v>
      </c>
      <c r="B15" s="5" t="s">
        <v>57</v>
      </c>
    </row>
    <row r="16" spans="1:2" x14ac:dyDescent="0.25">
      <c r="A16" s="4"/>
    </row>
    <row r="17" spans="1:2" x14ac:dyDescent="0.25">
      <c r="A17" s="4"/>
    </row>
    <row r="18" spans="1:2" x14ac:dyDescent="0.25">
      <c r="B18" s="5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9"/>
  <sheetViews>
    <sheetView workbookViewId="0">
      <selection activeCell="G1" sqref="G1"/>
    </sheetView>
  </sheetViews>
  <sheetFormatPr defaultRowHeight="15" x14ac:dyDescent="0.25"/>
  <cols>
    <col min="2" max="2" width="11.42578125" customWidth="1"/>
    <col min="3" max="3" width="12.42578125" customWidth="1"/>
    <col min="4" max="4" width="12.5703125" customWidth="1"/>
    <col min="5" max="5" width="13.42578125" customWidth="1"/>
    <col min="6" max="6" width="13.140625" customWidth="1"/>
    <col min="7" max="7" width="13.85546875" customWidth="1"/>
    <col min="8" max="8" width="11.7109375" customWidth="1"/>
    <col min="9" max="9" width="13.140625" customWidth="1"/>
    <col min="10" max="10" width="12.85546875" customWidth="1"/>
    <col min="14" max="14" width="19.7109375" bestFit="1" customWidth="1"/>
    <col min="15" max="15" width="14.28515625" style="6" customWidth="1"/>
  </cols>
  <sheetData>
    <row r="1" spans="2:15" x14ac:dyDescent="0.25">
      <c r="C1" s="14"/>
    </row>
    <row r="2" spans="2:15" x14ac:dyDescent="0.25">
      <c r="B2" t="s">
        <v>101</v>
      </c>
      <c r="C2" s="14"/>
      <c r="M2" t="s">
        <v>72</v>
      </c>
    </row>
    <row r="3" spans="2:15" ht="15.75" thickBot="1" x14ac:dyDescent="0.3"/>
    <row r="4" spans="2:15" ht="24.75" thickBot="1" x14ac:dyDescent="0.3">
      <c r="B4" s="15" t="s">
        <v>10</v>
      </c>
      <c r="C4" s="16"/>
      <c r="D4" s="17"/>
      <c r="E4" s="18"/>
      <c r="F4" s="18" t="s">
        <v>11</v>
      </c>
      <c r="G4" s="18"/>
      <c r="H4" s="18"/>
      <c r="I4" s="19"/>
      <c r="J4" s="20"/>
      <c r="M4" s="37"/>
      <c r="N4" s="38" t="s">
        <v>39</v>
      </c>
      <c r="O4" s="39" t="s">
        <v>37</v>
      </c>
    </row>
    <row r="5" spans="2:15" ht="15.75" thickBot="1" x14ac:dyDescent="0.3">
      <c r="B5" s="21"/>
      <c r="C5" s="91"/>
      <c r="D5" s="92" t="s">
        <v>12</v>
      </c>
      <c r="E5" s="22" t="s">
        <v>13</v>
      </c>
      <c r="F5" s="23" t="s">
        <v>14</v>
      </c>
      <c r="G5" s="22" t="s">
        <v>15</v>
      </c>
      <c r="H5" s="24" t="s">
        <v>16</v>
      </c>
      <c r="I5" s="24" t="s">
        <v>17</v>
      </c>
      <c r="J5" s="25" t="s">
        <v>18</v>
      </c>
      <c r="M5" s="40"/>
      <c r="N5" s="41"/>
      <c r="O5" s="42"/>
    </row>
    <row r="6" spans="2:15" ht="15.75" thickBot="1" x14ac:dyDescent="0.3">
      <c r="B6" s="15" t="s">
        <v>20</v>
      </c>
      <c r="C6" s="26" t="s">
        <v>19</v>
      </c>
      <c r="D6" s="129">
        <v>1</v>
      </c>
      <c r="E6" s="130">
        <v>231</v>
      </c>
      <c r="F6" s="131"/>
      <c r="G6" s="129" t="s">
        <v>58</v>
      </c>
      <c r="H6" s="131"/>
      <c r="I6" s="130">
        <v>6</v>
      </c>
      <c r="J6" s="132"/>
      <c r="M6" s="43" t="s">
        <v>12</v>
      </c>
      <c r="N6" s="44" t="s">
        <v>20</v>
      </c>
      <c r="O6" s="203">
        <v>427.41</v>
      </c>
    </row>
    <row r="7" spans="2:15" ht="15.75" thickBot="1" x14ac:dyDescent="0.3">
      <c r="B7" s="27" t="s">
        <v>20</v>
      </c>
      <c r="C7" s="28" t="s">
        <v>21</v>
      </c>
      <c r="D7" s="129">
        <v>240</v>
      </c>
      <c r="E7" s="133">
        <v>93975</v>
      </c>
      <c r="F7" s="134"/>
      <c r="G7" s="129" t="s">
        <v>58</v>
      </c>
      <c r="H7" s="135"/>
      <c r="I7" s="136">
        <v>1723</v>
      </c>
      <c r="J7" s="137"/>
      <c r="M7" s="45" t="s">
        <v>12</v>
      </c>
      <c r="N7" s="46" t="s">
        <v>23</v>
      </c>
      <c r="O7" s="204" t="s">
        <v>58</v>
      </c>
    </row>
    <row r="8" spans="2:15" ht="15.75" thickBot="1" x14ac:dyDescent="0.3">
      <c r="B8" s="21" t="s">
        <v>20</v>
      </c>
      <c r="C8" s="29" t="s">
        <v>22</v>
      </c>
      <c r="D8" s="129">
        <v>427.41</v>
      </c>
      <c r="E8" s="138">
        <v>454.55</v>
      </c>
      <c r="F8" s="139"/>
      <c r="G8" s="129" t="s">
        <v>58</v>
      </c>
      <c r="H8" s="139"/>
      <c r="I8" s="138">
        <v>422.17</v>
      </c>
      <c r="J8" s="140"/>
      <c r="M8" s="45" t="s">
        <v>12</v>
      </c>
      <c r="N8" s="46" t="s">
        <v>26</v>
      </c>
      <c r="O8" s="205">
        <v>376.45000000000005</v>
      </c>
    </row>
    <row r="9" spans="2:15" ht="15.75" thickBot="1" x14ac:dyDescent="0.3">
      <c r="B9" s="15" t="s">
        <v>23</v>
      </c>
      <c r="C9" s="26" t="s">
        <v>19</v>
      </c>
      <c r="D9" s="129" t="s">
        <v>58</v>
      </c>
      <c r="E9" s="130">
        <v>247</v>
      </c>
      <c r="F9" s="131"/>
      <c r="G9" s="129" t="s">
        <v>58</v>
      </c>
      <c r="H9" s="131"/>
      <c r="I9" s="130">
        <v>64</v>
      </c>
      <c r="J9" s="132"/>
      <c r="M9" s="45" t="s">
        <v>12</v>
      </c>
      <c r="N9" s="46" t="s">
        <v>27</v>
      </c>
      <c r="O9" s="206">
        <v>407.41</v>
      </c>
    </row>
    <row r="10" spans="2:15" ht="15.75" thickBot="1" x14ac:dyDescent="0.3">
      <c r="B10" s="27" t="s">
        <v>23</v>
      </c>
      <c r="C10" s="28" t="s">
        <v>21</v>
      </c>
      <c r="D10" s="129" t="s">
        <v>58</v>
      </c>
      <c r="E10" s="136">
        <v>108268</v>
      </c>
      <c r="F10" s="134"/>
      <c r="G10" s="129" t="s">
        <v>58</v>
      </c>
      <c r="H10" s="134"/>
      <c r="I10" s="136">
        <v>22413</v>
      </c>
      <c r="J10" s="137"/>
      <c r="M10" s="45" t="s">
        <v>12</v>
      </c>
      <c r="N10" s="46" t="s">
        <v>30</v>
      </c>
      <c r="O10" s="205">
        <v>378.56</v>
      </c>
    </row>
    <row r="11" spans="2:15" ht="15.75" thickBot="1" x14ac:dyDescent="0.3">
      <c r="B11" s="21" t="s">
        <v>23</v>
      </c>
      <c r="C11" s="30" t="s">
        <v>22</v>
      </c>
      <c r="D11" s="129" t="s">
        <v>58</v>
      </c>
      <c r="E11" s="141">
        <v>443.25</v>
      </c>
      <c r="F11" s="139"/>
      <c r="G11" s="129" t="s">
        <v>58</v>
      </c>
      <c r="H11" s="139"/>
      <c r="I11" s="141">
        <v>438.65000000000003</v>
      </c>
      <c r="J11" s="140"/>
      <c r="M11" s="45" t="s">
        <v>12</v>
      </c>
      <c r="N11" s="46" t="s">
        <v>31</v>
      </c>
      <c r="O11" s="204">
        <v>195.78</v>
      </c>
    </row>
    <row r="12" spans="2:15" ht="15.75" thickBot="1" x14ac:dyDescent="0.3">
      <c r="B12" s="15" t="s">
        <v>24</v>
      </c>
      <c r="C12" s="26" t="s">
        <v>19</v>
      </c>
      <c r="D12" s="142"/>
      <c r="E12" s="131"/>
      <c r="F12" s="143"/>
      <c r="G12" s="129">
        <v>1</v>
      </c>
      <c r="H12" s="142"/>
      <c r="I12" s="144">
        <v>87</v>
      </c>
      <c r="J12" s="145"/>
      <c r="M12" s="45" t="s">
        <v>13</v>
      </c>
      <c r="N12" s="46" t="s">
        <v>20</v>
      </c>
      <c r="O12" s="207">
        <v>454.55</v>
      </c>
    </row>
    <row r="13" spans="2:15" ht="15.75" thickBot="1" x14ac:dyDescent="0.3">
      <c r="B13" s="27" t="s">
        <v>24</v>
      </c>
      <c r="C13" s="28" t="s">
        <v>21</v>
      </c>
      <c r="D13" s="146"/>
      <c r="E13" s="135"/>
      <c r="F13" s="147"/>
      <c r="G13" s="129">
        <v>465</v>
      </c>
      <c r="H13" s="148"/>
      <c r="I13" s="149">
        <v>32621</v>
      </c>
      <c r="J13" s="150"/>
      <c r="M13" s="45" t="s">
        <v>13</v>
      </c>
      <c r="N13" s="46" t="s">
        <v>23</v>
      </c>
      <c r="O13" s="207">
        <v>443.25</v>
      </c>
    </row>
    <row r="14" spans="2:15" ht="15.75" thickBot="1" x14ac:dyDescent="0.3">
      <c r="B14" s="27" t="s">
        <v>24</v>
      </c>
      <c r="C14" s="29" t="s">
        <v>22</v>
      </c>
      <c r="D14" s="151"/>
      <c r="E14" s="152"/>
      <c r="F14" s="153"/>
      <c r="G14" s="129">
        <v>457.41</v>
      </c>
      <c r="H14" s="154"/>
      <c r="I14" s="155">
        <v>435.41</v>
      </c>
      <c r="J14" s="156"/>
      <c r="M14" s="45" t="s">
        <v>13</v>
      </c>
      <c r="N14" s="46" t="s">
        <v>26</v>
      </c>
      <c r="O14" s="207">
        <v>446.54</v>
      </c>
    </row>
    <row r="15" spans="2:15" x14ac:dyDescent="0.25">
      <c r="B15" s="15" t="s">
        <v>25</v>
      </c>
      <c r="C15" s="26" t="s">
        <v>19</v>
      </c>
      <c r="D15" s="142"/>
      <c r="E15" s="131"/>
      <c r="F15" s="157"/>
      <c r="G15" s="142"/>
      <c r="H15" s="142"/>
      <c r="I15" s="135"/>
      <c r="J15" s="130">
        <v>18</v>
      </c>
      <c r="M15" s="45" t="s">
        <v>13</v>
      </c>
      <c r="N15" s="46" t="s">
        <v>27</v>
      </c>
      <c r="O15" s="207">
        <v>440.35</v>
      </c>
    </row>
    <row r="16" spans="2:15" x14ac:dyDescent="0.25">
      <c r="B16" s="27" t="s">
        <v>25</v>
      </c>
      <c r="C16" s="28" t="s">
        <v>21</v>
      </c>
      <c r="D16" s="158"/>
      <c r="E16" s="135"/>
      <c r="F16" s="159"/>
      <c r="G16" s="146"/>
      <c r="H16" s="158"/>
      <c r="I16" s="134"/>
      <c r="J16" s="136">
        <v>1846</v>
      </c>
      <c r="M16" s="45" t="s">
        <v>13</v>
      </c>
      <c r="N16" s="46" t="s">
        <v>30</v>
      </c>
      <c r="O16" s="207">
        <v>412.85</v>
      </c>
    </row>
    <row r="17" spans="2:15" ht="15.75" thickBot="1" x14ac:dyDescent="0.3">
      <c r="B17" s="21" t="s">
        <v>25</v>
      </c>
      <c r="C17" s="30" t="s">
        <v>22</v>
      </c>
      <c r="D17" s="154"/>
      <c r="E17" s="139"/>
      <c r="F17" s="160"/>
      <c r="G17" s="161"/>
      <c r="H17" s="154"/>
      <c r="I17" s="139"/>
      <c r="J17" s="138">
        <v>453.1</v>
      </c>
      <c r="M17" s="45" t="s">
        <v>13</v>
      </c>
      <c r="N17" s="46" t="s">
        <v>31</v>
      </c>
      <c r="O17" s="207">
        <v>422.6</v>
      </c>
    </row>
    <row r="18" spans="2:15" x14ac:dyDescent="0.25">
      <c r="B18" s="15" t="s">
        <v>26</v>
      </c>
      <c r="C18" s="26" t="s">
        <v>19</v>
      </c>
      <c r="D18" s="130">
        <v>13</v>
      </c>
      <c r="E18" s="162">
        <v>421</v>
      </c>
      <c r="F18" s="142"/>
      <c r="G18" s="142"/>
      <c r="H18" s="131"/>
      <c r="I18" s="130">
        <v>54</v>
      </c>
      <c r="J18" s="130">
        <v>61</v>
      </c>
      <c r="M18" s="45" t="s">
        <v>14</v>
      </c>
      <c r="N18" s="46" t="s">
        <v>27</v>
      </c>
      <c r="O18" s="207">
        <v>443.22</v>
      </c>
    </row>
    <row r="19" spans="2:15" x14ac:dyDescent="0.25">
      <c r="B19" s="27" t="s">
        <v>26</v>
      </c>
      <c r="C19" s="28" t="s">
        <v>21</v>
      </c>
      <c r="D19" s="136">
        <v>1990</v>
      </c>
      <c r="E19" s="136">
        <v>146335</v>
      </c>
      <c r="F19" s="158"/>
      <c r="G19" s="158"/>
      <c r="H19" s="134"/>
      <c r="I19" s="136">
        <v>14375</v>
      </c>
      <c r="J19" s="136">
        <v>7094</v>
      </c>
      <c r="M19" s="45" t="s">
        <v>15</v>
      </c>
      <c r="N19" s="46" t="s">
        <v>20</v>
      </c>
      <c r="O19" s="204" t="s">
        <v>58</v>
      </c>
    </row>
    <row r="20" spans="2:15" ht="15.75" thickBot="1" x14ac:dyDescent="0.3">
      <c r="B20" s="21" t="s">
        <v>26</v>
      </c>
      <c r="C20" s="29" t="s">
        <v>22</v>
      </c>
      <c r="D20" s="138">
        <v>376.45000000000005</v>
      </c>
      <c r="E20" s="138">
        <v>446.54</v>
      </c>
      <c r="F20" s="154"/>
      <c r="G20" s="154"/>
      <c r="H20" s="139"/>
      <c r="I20" s="138">
        <v>416.40000000000003</v>
      </c>
      <c r="J20" s="138">
        <v>448.96000000000004</v>
      </c>
      <c r="M20" s="45" t="s">
        <v>15</v>
      </c>
      <c r="N20" s="46" t="s">
        <v>23</v>
      </c>
      <c r="O20" s="204" t="s">
        <v>58</v>
      </c>
    </row>
    <row r="21" spans="2:15" ht="15.75" thickBot="1" x14ac:dyDescent="0.3">
      <c r="B21" s="15" t="s">
        <v>27</v>
      </c>
      <c r="C21" s="26" t="s">
        <v>19</v>
      </c>
      <c r="D21" s="129">
        <v>1</v>
      </c>
      <c r="E21" s="130">
        <v>203</v>
      </c>
      <c r="F21" s="162">
        <v>64</v>
      </c>
      <c r="G21" s="129" t="s">
        <v>58</v>
      </c>
      <c r="H21" s="130">
        <v>149</v>
      </c>
      <c r="I21" s="130">
        <v>218</v>
      </c>
      <c r="J21" s="132"/>
      <c r="M21" s="45" t="s">
        <v>15</v>
      </c>
      <c r="N21" s="46" t="s">
        <v>24</v>
      </c>
      <c r="O21" s="206">
        <v>457.41</v>
      </c>
    </row>
    <row r="22" spans="2:15" ht="15.75" thickBot="1" x14ac:dyDescent="0.3">
      <c r="B22" s="27" t="s">
        <v>27</v>
      </c>
      <c r="C22" s="28" t="s">
        <v>21</v>
      </c>
      <c r="D22" s="129">
        <v>242</v>
      </c>
      <c r="E22" s="133">
        <v>78501</v>
      </c>
      <c r="F22" s="136">
        <v>26238</v>
      </c>
      <c r="G22" s="129" t="s">
        <v>58</v>
      </c>
      <c r="H22" s="136">
        <v>51335</v>
      </c>
      <c r="I22" s="149">
        <v>65930</v>
      </c>
      <c r="J22" s="137"/>
      <c r="M22" s="45" t="s">
        <v>15</v>
      </c>
      <c r="N22" s="46" t="s">
        <v>27</v>
      </c>
      <c r="O22" s="204" t="s">
        <v>58</v>
      </c>
    </row>
    <row r="23" spans="2:15" ht="15.75" thickBot="1" x14ac:dyDescent="0.3">
      <c r="B23" s="21" t="s">
        <v>27</v>
      </c>
      <c r="C23" s="29" t="s">
        <v>22</v>
      </c>
      <c r="D23" s="129">
        <v>407.41</v>
      </c>
      <c r="E23" s="141">
        <v>440.35</v>
      </c>
      <c r="F23" s="141">
        <v>443.22</v>
      </c>
      <c r="G23" s="129" t="s">
        <v>58</v>
      </c>
      <c r="H23" s="138">
        <v>393.09000000000003</v>
      </c>
      <c r="I23" s="155">
        <v>422.82000000000005</v>
      </c>
      <c r="J23" s="137"/>
      <c r="M23" s="45" t="s">
        <v>15</v>
      </c>
      <c r="N23" s="46" t="s">
        <v>28</v>
      </c>
      <c r="O23" s="204">
        <v>457.41</v>
      </c>
    </row>
    <row r="24" spans="2:15" ht="15.75" thickBot="1" x14ac:dyDescent="0.3">
      <c r="B24" s="15" t="s">
        <v>28</v>
      </c>
      <c r="C24" s="26" t="s">
        <v>19</v>
      </c>
      <c r="D24" s="142"/>
      <c r="E24" s="131"/>
      <c r="F24" s="143"/>
      <c r="G24" s="129">
        <v>2</v>
      </c>
      <c r="H24" s="130">
        <v>42</v>
      </c>
      <c r="I24" s="130">
        <v>101</v>
      </c>
      <c r="J24" s="132"/>
      <c r="M24" s="45" t="s">
        <v>15</v>
      </c>
      <c r="N24" s="46" t="s">
        <v>31</v>
      </c>
      <c r="O24" s="204" t="s">
        <v>58</v>
      </c>
    </row>
    <row r="25" spans="2:15" ht="15.75" thickBot="1" x14ac:dyDescent="0.3">
      <c r="B25" s="27" t="s">
        <v>28</v>
      </c>
      <c r="C25" s="28" t="s">
        <v>21</v>
      </c>
      <c r="D25" s="158"/>
      <c r="E25" s="135"/>
      <c r="F25" s="163"/>
      <c r="G25" s="129">
        <v>891</v>
      </c>
      <c r="H25" s="136">
        <v>15483</v>
      </c>
      <c r="I25" s="164">
        <v>33333</v>
      </c>
      <c r="J25" s="137"/>
      <c r="M25" s="45" t="s">
        <v>15</v>
      </c>
      <c r="N25" s="46" t="s">
        <v>33</v>
      </c>
      <c r="O25" s="204" t="s">
        <v>58</v>
      </c>
    </row>
    <row r="26" spans="2:15" ht="15.75" thickBot="1" x14ac:dyDescent="0.3">
      <c r="B26" s="21" t="s">
        <v>28</v>
      </c>
      <c r="C26" s="29" t="s">
        <v>22</v>
      </c>
      <c r="D26" s="161"/>
      <c r="E26" s="139"/>
      <c r="F26" s="165"/>
      <c r="G26" s="129">
        <v>457.41</v>
      </c>
      <c r="H26" s="141">
        <v>403.88000000000005</v>
      </c>
      <c r="I26" s="166">
        <v>421.65000000000003</v>
      </c>
      <c r="J26" s="140"/>
      <c r="M26" s="45" t="s">
        <v>16</v>
      </c>
      <c r="N26" s="46" t="s">
        <v>27</v>
      </c>
      <c r="O26" s="207">
        <v>393.09000000000003</v>
      </c>
    </row>
    <row r="27" spans="2:15" x14ac:dyDescent="0.25">
      <c r="B27" s="15" t="s">
        <v>29</v>
      </c>
      <c r="C27" s="26" t="s">
        <v>19</v>
      </c>
      <c r="D27" s="142"/>
      <c r="E27" s="131"/>
      <c r="F27" s="157"/>
      <c r="G27" s="142"/>
      <c r="H27" s="142"/>
      <c r="I27" s="167"/>
      <c r="J27" s="130">
        <v>69</v>
      </c>
      <c r="M27" s="45" t="s">
        <v>16</v>
      </c>
      <c r="N27" s="46" t="s">
        <v>28</v>
      </c>
      <c r="O27" s="207">
        <v>403.88000000000005</v>
      </c>
    </row>
    <row r="28" spans="2:15" x14ac:dyDescent="0.25">
      <c r="B28" s="27" t="s">
        <v>29</v>
      </c>
      <c r="C28" s="28" t="s">
        <v>21</v>
      </c>
      <c r="D28" s="146"/>
      <c r="E28" s="135"/>
      <c r="F28" s="159"/>
      <c r="G28" s="158"/>
      <c r="H28" s="146"/>
      <c r="I28" s="168"/>
      <c r="J28" s="136">
        <v>6494</v>
      </c>
      <c r="M28" s="45" t="s">
        <v>16</v>
      </c>
      <c r="N28" s="46" t="s">
        <v>30</v>
      </c>
      <c r="O28" s="207">
        <v>359.79</v>
      </c>
    </row>
    <row r="29" spans="2:15" ht="15.75" thickBot="1" x14ac:dyDescent="0.3">
      <c r="B29" s="21" t="s">
        <v>29</v>
      </c>
      <c r="C29" s="29" t="s">
        <v>22</v>
      </c>
      <c r="D29" s="154"/>
      <c r="E29" s="139"/>
      <c r="F29" s="160"/>
      <c r="G29" s="154"/>
      <c r="H29" s="154"/>
      <c r="I29" s="169"/>
      <c r="J29" s="138">
        <v>437.1</v>
      </c>
      <c r="K29" s="81"/>
      <c r="M29" s="45" t="s">
        <v>16</v>
      </c>
      <c r="N29" s="46" t="s">
        <v>31</v>
      </c>
      <c r="O29" s="207">
        <v>361.91</v>
      </c>
    </row>
    <row r="30" spans="2:15" x14ac:dyDescent="0.25">
      <c r="B30" s="15" t="s">
        <v>30</v>
      </c>
      <c r="C30" s="26" t="s">
        <v>19</v>
      </c>
      <c r="D30" s="130">
        <v>8</v>
      </c>
      <c r="E30" s="162">
        <v>130</v>
      </c>
      <c r="F30" s="142"/>
      <c r="G30" s="131"/>
      <c r="H30" s="162">
        <v>224</v>
      </c>
      <c r="I30" s="162">
        <v>35</v>
      </c>
      <c r="J30" s="130">
        <v>179</v>
      </c>
      <c r="M30" s="45" t="s">
        <v>16</v>
      </c>
      <c r="N30" s="46" t="s">
        <v>33</v>
      </c>
      <c r="O30" s="207">
        <v>361.43</v>
      </c>
    </row>
    <row r="31" spans="2:15" x14ac:dyDescent="0.25">
      <c r="B31" s="27" t="s">
        <v>30</v>
      </c>
      <c r="C31" s="28" t="s">
        <v>21</v>
      </c>
      <c r="D31" s="136">
        <v>893</v>
      </c>
      <c r="E31" s="133">
        <v>38220</v>
      </c>
      <c r="F31" s="158"/>
      <c r="G31" s="134"/>
      <c r="H31" s="136">
        <v>60128</v>
      </c>
      <c r="I31" s="136">
        <v>7797</v>
      </c>
      <c r="J31" s="136">
        <v>18818</v>
      </c>
      <c r="M31" s="45" t="s">
        <v>16</v>
      </c>
      <c r="N31" s="46" t="s">
        <v>34</v>
      </c>
      <c r="O31" s="207">
        <v>348.19</v>
      </c>
    </row>
    <row r="32" spans="2:15" ht="15.75" thickBot="1" x14ac:dyDescent="0.3">
      <c r="B32" s="21" t="s">
        <v>30</v>
      </c>
      <c r="C32" s="29" t="s">
        <v>22</v>
      </c>
      <c r="D32" s="138">
        <v>378.56</v>
      </c>
      <c r="E32" s="141">
        <v>412.85</v>
      </c>
      <c r="F32" s="154"/>
      <c r="G32" s="139"/>
      <c r="H32" s="138">
        <v>359.79</v>
      </c>
      <c r="I32" s="138">
        <v>363.68</v>
      </c>
      <c r="J32" s="138">
        <v>437.63000000000005</v>
      </c>
      <c r="M32" s="45" t="s">
        <v>16</v>
      </c>
      <c r="N32" s="46" t="s">
        <v>35</v>
      </c>
      <c r="O32" s="207">
        <v>356.70000000000005</v>
      </c>
    </row>
    <row r="33" spans="2:15" ht="15.75" thickBot="1" x14ac:dyDescent="0.3">
      <c r="B33" s="15" t="s">
        <v>31</v>
      </c>
      <c r="C33" s="26" t="s">
        <v>19</v>
      </c>
      <c r="D33" s="129">
        <v>2</v>
      </c>
      <c r="E33" s="144">
        <v>71</v>
      </c>
      <c r="F33" s="131"/>
      <c r="G33" s="129" t="s">
        <v>58</v>
      </c>
      <c r="H33" s="130">
        <v>143</v>
      </c>
      <c r="I33" s="162">
        <v>50</v>
      </c>
      <c r="J33" s="132"/>
      <c r="M33" s="45" t="s">
        <v>17</v>
      </c>
      <c r="N33" s="46" t="s">
        <v>20</v>
      </c>
      <c r="O33" s="207">
        <v>422.17</v>
      </c>
    </row>
    <row r="34" spans="2:15" ht="15.75" thickBot="1" x14ac:dyDescent="0.3">
      <c r="B34" s="27" t="s">
        <v>31</v>
      </c>
      <c r="C34" s="28" t="s">
        <v>21</v>
      </c>
      <c r="D34" s="129">
        <v>314</v>
      </c>
      <c r="E34" s="170">
        <v>25390</v>
      </c>
      <c r="F34" s="134"/>
      <c r="G34" s="129" t="s">
        <v>58</v>
      </c>
      <c r="H34" s="136">
        <v>44767</v>
      </c>
      <c r="I34" s="170">
        <v>14299</v>
      </c>
      <c r="J34" s="137"/>
      <c r="M34" s="45" t="s">
        <v>17</v>
      </c>
      <c r="N34" s="46" t="s">
        <v>23</v>
      </c>
      <c r="O34" s="207">
        <v>438.65000000000003</v>
      </c>
    </row>
    <row r="35" spans="2:15" ht="15.75" thickBot="1" x14ac:dyDescent="0.3">
      <c r="B35" s="21" t="s">
        <v>31</v>
      </c>
      <c r="C35" s="29" t="s">
        <v>32</v>
      </c>
      <c r="D35" s="129">
        <v>195.78</v>
      </c>
      <c r="E35" s="171">
        <v>422.6</v>
      </c>
      <c r="F35" s="139"/>
      <c r="G35" s="129" t="s">
        <v>58</v>
      </c>
      <c r="H35" s="138">
        <v>361.91</v>
      </c>
      <c r="I35" s="172">
        <v>370.35</v>
      </c>
      <c r="J35" s="137"/>
      <c r="K35" s="81"/>
      <c r="M35" s="45" t="s">
        <v>17</v>
      </c>
      <c r="N35" s="46" t="s">
        <v>24</v>
      </c>
      <c r="O35" s="207">
        <v>435.41</v>
      </c>
    </row>
    <row r="36" spans="2:15" ht="15.75" thickBot="1" x14ac:dyDescent="0.3">
      <c r="B36" s="15" t="s">
        <v>33</v>
      </c>
      <c r="C36" s="26" t="s">
        <v>19</v>
      </c>
      <c r="D36" s="142"/>
      <c r="E36" s="131"/>
      <c r="F36" s="143"/>
      <c r="G36" s="129" t="s">
        <v>58</v>
      </c>
      <c r="H36" s="130">
        <v>26</v>
      </c>
      <c r="I36" s="144">
        <v>8</v>
      </c>
      <c r="J36" s="132"/>
      <c r="M36" s="45" t="s">
        <v>17</v>
      </c>
      <c r="N36" s="46" t="s">
        <v>26</v>
      </c>
      <c r="O36" s="207">
        <v>416.40000000000003</v>
      </c>
    </row>
    <row r="37" spans="2:15" ht="15.75" thickBot="1" x14ac:dyDescent="0.3">
      <c r="B37" s="27" t="s">
        <v>33</v>
      </c>
      <c r="C37" s="28" t="s">
        <v>21</v>
      </c>
      <c r="D37" s="146"/>
      <c r="E37" s="135"/>
      <c r="F37" s="163"/>
      <c r="G37" s="129" t="s">
        <v>58</v>
      </c>
      <c r="H37" s="173">
        <v>9038</v>
      </c>
      <c r="I37" s="136">
        <v>2700</v>
      </c>
      <c r="J37" s="137"/>
      <c r="M37" s="45" t="s">
        <v>17</v>
      </c>
      <c r="N37" s="46" t="s">
        <v>27</v>
      </c>
      <c r="O37" s="207">
        <v>422.82000000000005</v>
      </c>
    </row>
    <row r="38" spans="2:15" ht="15.75" thickBot="1" x14ac:dyDescent="0.3">
      <c r="B38" s="21" t="s">
        <v>33</v>
      </c>
      <c r="C38" s="29" t="s">
        <v>22</v>
      </c>
      <c r="D38" s="154"/>
      <c r="E38" s="139"/>
      <c r="F38" s="165"/>
      <c r="G38" s="129" t="s">
        <v>58</v>
      </c>
      <c r="H38" s="141">
        <v>361.43</v>
      </c>
      <c r="I38" s="155">
        <v>400.53000000000003</v>
      </c>
      <c r="J38" s="137"/>
      <c r="M38" s="45" t="s">
        <v>17</v>
      </c>
      <c r="N38" s="46" t="s">
        <v>28</v>
      </c>
      <c r="O38" s="207">
        <v>421.65000000000003</v>
      </c>
    </row>
    <row r="39" spans="2:15" ht="15.75" thickBot="1" x14ac:dyDescent="0.3">
      <c r="B39" s="15" t="s">
        <v>38</v>
      </c>
      <c r="C39" s="31" t="s">
        <v>19</v>
      </c>
      <c r="D39" s="142"/>
      <c r="E39" s="131"/>
      <c r="F39" s="157"/>
      <c r="G39" s="142"/>
      <c r="H39" s="142"/>
      <c r="I39" s="131"/>
      <c r="J39" s="174">
        <v>13</v>
      </c>
      <c r="M39" s="45" t="s">
        <v>17</v>
      </c>
      <c r="N39" s="46" t="s">
        <v>30</v>
      </c>
      <c r="O39" s="207">
        <v>363.68</v>
      </c>
    </row>
    <row r="40" spans="2:15" x14ac:dyDescent="0.25">
      <c r="B40" s="27" t="s">
        <v>38</v>
      </c>
      <c r="C40" s="32" t="s">
        <v>21</v>
      </c>
      <c r="D40" s="146"/>
      <c r="E40" s="135"/>
      <c r="F40" s="159"/>
      <c r="G40" s="158"/>
      <c r="H40" s="146"/>
      <c r="I40" s="135"/>
      <c r="J40" s="175">
        <v>1016</v>
      </c>
      <c r="M40" s="45" t="s">
        <v>17</v>
      </c>
      <c r="N40" s="46" t="s">
        <v>31</v>
      </c>
      <c r="O40" s="207">
        <v>370.35</v>
      </c>
    </row>
    <row r="41" spans="2:15" ht="15.75" thickBot="1" x14ac:dyDescent="0.3">
      <c r="B41" s="21" t="s">
        <v>38</v>
      </c>
      <c r="C41" s="33" t="s">
        <v>22</v>
      </c>
      <c r="D41" s="154"/>
      <c r="E41" s="139"/>
      <c r="F41" s="160"/>
      <c r="G41" s="154"/>
      <c r="H41" s="154"/>
      <c r="I41" s="176"/>
      <c r="J41" s="177">
        <v>400.44</v>
      </c>
      <c r="M41" s="45" t="s">
        <v>17</v>
      </c>
      <c r="N41" s="46" t="s">
        <v>33</v>
      </c>
      <c r="O41" s="207">
        <v>400.53000000000003</v>
      </c>
    </row>
    <row r="42" spans="2:15" x14ac:dyDescent="0.25">
      <c r="B42" s="15" t="s">
        <v>34</v>
      </c>
      <c r="C42" s="26" t="s">
        <v>19</v>
      </c>
      <c r="D42" s="142"/>
      <c r="E42" s="131"/>
      <c r="F42" s="157"/>
      <c r="G42" s="131"/>
      <c r="H42" s="178">
        <v>106</v>
      </c>
      <c r="I42" s="167"/>
      <c r="J42" s="179">
        <v>6</v>
      </c>
      <c r="M42" s="45" t="s">
        <v>18</v>
      </c>
      <c r="N42" s="46" t="s">
        <v>25</v>
      </c>
      <c r="O42" s="207">
        <v>453.1</v>
      </c>
    </row>
    <row r="43" spans="2:15" x14ac:dyDescent="0.25">
      <c r="B43" s="27" t="s">
        <v>34</v>
      </c>
      <c r="C43" s="28" t="s">
        <v>21</v>
      </c>
      <c r="D43" s="146"/>
      <c r="E43" s="135"/>
      <c r="F43" s="159"/>
      <c r="G43" s="134"/>
      <c r="H43" s="180">
        <v>25782</v>
      </c>
      <c r="I43" s="168"/>
      <c r="J43" s="136">
        <v>626</v>
      </c>
      <c r="M43" s="45" t="s">
        <v>18</v>
      </c>
      <c r="N43" s="46" t="s">
        <v>26</v>
      </c>
      <c r="O43" s="207">
        <v>448.96000000000004</v>
      </c>
    </row>
    <row r="44" spans="2:15" ht="15.75" thickBot="1" x14ac:dyDescent="0.3">
      <c r="B44" s="21" t="s">
        <v>34</v>
      </c>
      <c r="C44" s="29" t="s">
        <v>22</v>
      </c>
      <c r="D44" s="154"/>
      <c r="E44" s="139"/>
      <c r="F44" s="160"/>
      <c r="G44" s="139"/>
      <c r="H44" s="181">
        <v>348.19</v>
      </c>
      <c r="I44" s="169"/>
      <c r="J44" s="155">
        <v>415.61</v>
      </c>
      <c r="M44" s="45" t="s">
        <v>18</v>
      </c>
      <c r="N44" s="46" t="s">
        <v>29</v>
      </c>
      <c r="O44" s="207">
        <v>437.1</v>
      </c>
    </row>
    <row r="45" spans="2:15" x14ac:dyDescent="0.25">
      <c r="B45" s="27" t="s">
        <v>35</v>
      </c>
      <c r="C45" s="26" t="s">
        <v>19</v>
      </c>
      <c r="D45" s="142"/>
      <c r="E45" s="131"/>
      <c r="F45" s="157"/>
      <c r="G45" s="131"/>
      <c r="H45" s="129">
        <v>24</v>
      </c>
      <c r="I45" s="167"/>
      <c r="J45" s="150"/>
      <c r="M45" s="45" t="s">
        <v>18</v>
      </c>
      <c r="N45" s="46" t="s">
        <v>30</v>
      </c>
      <c r="O45" s="207">
        <v>437.63000000000005</v>
      </c>
    </row>
    <row r="46" spans="2:15" x14ac:dyDescent="0.25">
      <c r="B46" s="27" t="s">
        <v>35</v>
      </c>
      <c r="C46" s="28" t="s">
        <v>21</v>
      </c>
      <c r="D46" s="146"/>
      <c r="E46" s="135"/>
      <c r="F46" s="159"/>
      <c r="G46" s="134"/>
      <c r="H46" s="180">
        <v>6742</v>
      </c>
      <c r="I46" s="168"/>
      <c r="J46" s="150"/>
      <c r="M46" s="45" t="s">
        <v>18</v>
      </c>
      <c r="N46" s="46" t="s">
        <v>34</v>
      </c>
      <c r="O46" s="207">
        <v>415.61</v>
      </c>
    </row>
    <row r="47" spans="2:15" ht="15.75" thickBot="1" x14ac:dyDescent="0.3">
      <c r="B47" s="27" t="s">
        <v>35</v>
      </c>
      <c r="C47" s="29" t="s">
        <v>22</v>
      </c>
      <c r="D47" s="161"/>
      <c r="E47" s="188"/>
      <c r="F47" s="189"/>
      <c r="G47" s="188"/>
      <c r="H47" s="190">
        <v>356.70000000000005</v>
      </c>
      <c r="I47" s="191"/>
      <c r="J47" s="150"/>
      <c r="M47" s="47" t="s">
        <v>18</v>
      </c>
      <c r="N47" s="96" t="s">
        <v>38</v>
      </c>
      <c r="O47" s="208">
        <v>400.44</v>
      </c>
    </row>
    <row r="48" spans="2:15" x14ac:dyDescent="0.25">
      <c r="B48" s="15"/>
      <c r="C48" s="34" t="s">
        <v>19</v>
      </c>
      <c r="D48" s="192">
        <v>25</v>
      </c>
      <c r="E48" s="182">
        <v>1303</v>
      </c>
      <c r="F48" s="195">
        <v>64</v>
      </c>
      <c r="G48" s="182">
        <v>3</v>
      </c>
      <c r="H48" s="195">
        <v>714</v>
      </c>
      <c r="I48" s="182">
        <v>623</v>
      </c>
      <c r="J48" s="200">
        <v>346</v>
      </c>
      <c r="O48" s="93"/>
    </row>
    <row r="49" spans="2:10" x14ac:dyDescent="0.25">
      <c r="B49" s="27" t="s">
        <v>36</v>
      </c>
      <c r="C49" s="35" t="s">
        <v>21</v>
      </c>
      <c r="D49" s="193">
        <v>3679</v>
      </c>
      <c r="E49" s="183">
        <v>490689</v>
      </c>
      <c r="F49" s="196">
        <v>26238</v>
      </c>
      <c r="G49" s="198">
        <v>1356</v>
      </c>
      <c r="H49" s="196">
        <v>213275</v>
      </c>
      <c r="I49" s="183">
        <v>195191</v>
      </c>
      <c r="J49" s="201">
        <v>35894</v>
      </c>
    </row>
    <row r="50" spans="2:10" ht="15.75" thickBot="1" x14ac:dyDescent="0.3">
      <c r="B50" s="36"/>
      <c r="C50" s="30" t="s">
        <v>22</v>
      </c>
      <c r="D50" s="194">
        <v>366.90299537917912</v>
      </c>
      <c r="E50" s="184">
        <v>442.49497033762736</v>
      </c>
      <c r="F50" s="197">
        <v>443.22</v>
      </c>
      <c r="G50" s="199">
        <v>457.41</v>
      </c>
      <c r="H50" s="197">
        <v>370.0205725002931</v>
      </c>
      <c r="I50" s="184">
        <v>419.54896296448101</v>
      </c>
      <c r="J50" s="202">
        <v>439.13223602830561</v>
      </c>
    </row>
    <row r="52" spans="2:10" x14ac:dyDescent="0.25">
      <c r="B52" t="s">
        <v>54</v>
      </c>
    </row>
    <row r="54" spans="2:10" x14ac:dyDescent="0.25">
      <c r="C54" t="s">
        <v>46</v>
      </c>
    </row>
    <row r="55" spans="2:10" x14ac:dyDescent="0.25">
      <c r="C55" t="s">
        <v>47</v>
      </c>
    </row>
    <row r="56" spans="2:10" x14ac:dyDescent="0.25">
      <c r="C56" t="s">
        <v>48</v>
      </c>
    </row>
    <row r="57" spans="2:10" x14ac:dyDescent="0.25">
      <c r="C57" t="s">
        <v>49</v>
      </c>
    </row>
    <row r="58" spans="2:10" x14ac:dyDescent="0.25">
      <c r="C58" t="s">
        <v>50</v>
      </c>
    </row>
    <row r="59" spans="2:10" x14ac:dyDescent="0.25">
      <c r="C59" t="s">
        <v>51</v>
      </c>
    </row>
  </sheetData>
  <conditionalFormatting sqref="I27:I28">
    <cfRule type="cellIs" dxfId="35" priority="1" stopIfTrue="1" operator="equal">
      <formula>$AG$10</formula>
    </cfRule>
    <cfRule type="cellIs" dxfId="34" priority="2" stopIfTrue="1" operator="equal">
      <formula>$AG$8</formula>
    </cfRule>
  </conditionalFormatting>
  <conditionalFormatting sqref="H12:H13">
    <cfRule type="cellIs" dxfId="33" priority="39" stopIfTrue="1" operator="equal">
      <formula>$AG$10</formula>
    </cfRule>
    <cfRule type="cellIs" dxfId="32" priority="40" stopIfTrue="1" operator="equal">
      <formula>$AG$8</formula>
    </cfRule>
  </conditionalFormatting>
  <conditionalFormatting sqref="H22">
    <cfRule type="cellIs" dxfId="31" priority="37" stopIfTrue="1" operator="equal">
      <formula>$AG$10</formula>
    </cfRule>
    <cfRule type="cellIs" dxfId="30" priority="38" stopIfTrue="1" operator="equal">
      <formula>$AG$8</formula>
    </cfRule>
  </conditionalFormatting>
  <conditionalFormatting sqref="H34">
    <cfRule type="cellIs" dxfId="29" priority="35" stopIfTrue="1" operator="equal">
      <formula>$AG$10</formula>
    </cfRule>
    <cfRule type="cellIs" dxfId="28" priority="36" stopIfTrue="1" operator="equal">
      <formula>$AG$8</formula>
    </cfRule>
  </conditionalFormatting>
  <conditionalFormatting sqref="H42:H43">
    <cfRule type="cellIs" dxfId="27" priority="33" stopIfTrue="1" operator="equal">
      <formula>$AG$10</formula>
    </cfRule>
    <cfRule type="cellIs" dxfId="26" priority="34" stopIfTrue="1" operator="equal">
      <formula>$AG$8</formula>
    </cfRule>
  </conditionalFormatting>
  <conditionalFormatting sqref="H36">
    <cfRule type="cellIs" dxfId="25" priority="31" stopIfTrue="1" operator="equal">
      <formula>$AG$10</formula>
    </cfRule>
    <cfRule type="cellIs" dxfId="24" priority="32" stopIfTrue="1" operator="equal">
      <formula>$AG$8</formula>
    </cfRule>
  </conditionalFormatting>
  <conditionalFormatting sqref="H35">
    <cfRule type="cellIs" dxfId="23" priority="29" stopIfTrue="1" operator="equal">
      <formula>$AG$10</formula>
    </cfRule>
    <cfRule type="cellIs" dxfId="22" priority="30" stopIfTrue="1" operator="equal">
      <formula>$AG$8</formula>
    </cfRule>
  </conditionalFormatting>
  <conditionalFormatting sqref="H45:H46">
    <cfRule type="cellIs" dxfId="21" priority="23" stopIfTrue="1" operator="equal">
      <formula>$AG$10</formula>
    </cfRule>
    <cfRule type="cellIs" dxfId="20" priority="24" stopIfTrue="1" operator="equal">
      <formula>$AG$8</formula>
    </cfRule>
  </conditionalFormatting>
  <conditionalFormatting sqref="H27:H28">
    <cfRule type="cellIs" dxfId="19" priority="21" stopIfTrue="1" operator="equal">
      <formula>$AG$10</formula>
    </cfRule>
    <cfRule type="cellIs" dxfId="18" priority="22" stopIfTrue="1" operator="equal">
      <formula>$AG$8</formula>
    </cfRule>
  </conditionalFormatting>
  <conditionalFormatting sqref="I12:I13">
    <cfRule type="cellIs" dxfId="17" priority="19" stopIfTrue="1" operator="equal">
      <formula>$AG$10</formula>
    </cfRule>
    <cfRule type="cellIs" dxfId="16" priority="20" stopIfTrue="1" operator="equal">
      <formula>$AG$8</formula>
    </cfRule>
  </conditionalFormatting>
  <conditionalFormatting sqref="I22">
    <cfRule type="cellIs" dxfId="15" priority="17" stopIfTrue="1" operator="equal">
      <formula>$AG$10</formula>
    </cfRule>
    <cfRule type="cellIs" dxfId="14" priority="18" stopIfTrue="1" operator="equal">
      <formula>$AG$8</formula>
    </cfRule>
  </conditionalFormatting>
  <conditionalFormatting sqref="I34">
    <cfRule type="cellIs" dxfId="13" priority="15" stopIfTrue="1" operator="equal">
      <formula>$AG$10</formula>
    </cfRule>
    <cfRule type="cellIs" dxfId="12" priority="16" stopIfTrue="1" operator="equal">
      <formula>$AG$8</formula>
    </cfRule>
  </conditionalFormatting>
  <conditionalFormatting sqref="I42:I43">
    <cfRule type="cellIs" dxfId="11" priority="13" stopIfTrue="1" operator="equal">
      <formula>$AG$10</formula>
    </cfRule>
    <cfRule type="cellIs" dxfId="10" priority="14" stopIfTrue="1" operator="equal">
      <formula>$AG$8</formula>
    </cfRule>
  </conditionalFormatting>
  <conditionalFormatting sqref="I36">
    <cfRule type="cellIs" dxfId="9" priority="11" stopIfTrue="1" operator="equal">
      <formula>$AG$10</formula>
    </cfRule>
    <cfRule type="cellIs" dxfId="8" priority="12" stopIfTrue="1" operator="equal">
      <formula>$AG$8</formula>
    </cfRule>
  </conditionalFormatting>
  <conditionalFormatting sqref="I35">
    <cfRule type="cellIs" dxfId="7" priority="9" stopIfTrue="1" operator="equal">
      <formula>$AG$10</formula>
    </cfRule>
    <cfRule type="cellIs" dxfId="6" priority="10" stopIfTrue="1" operator="equal">
      <formula>$AG$8</formula>
    </cfRule>
  </conditionalFormatting>
  <conditionalFormatting sqref="E33:E34">
    <cfRule type="cellIs" dxfId="5" priority="7" stopIfTrue="1" operator="equal">
      <formula>$AG$10</formula>
    </cfRule>
    <cfRule type="cellIs" dxfId="4" priority="8" stopIfTrue="1" operator="equal">
      <formula>$AG$8</formula>
    </cfRule>
  </conditionalFormatting>
  <conditionalFormatting sqref="E35">
    <cfRule type="cellIs" dxfId="3" priority="5" stopIfTrue="1" operator="equal">
      <formula>$AG$10</formula>
    </cfRule>
    <cfRule type="cellIs" dxfId="2" priority="6" stopIfTrue="1" operator="equal">
      <formula>$AG$8</formula>
    </cfRule>
  </conditionalFormatting>
  <conditionalFormatting sqref="I45:I46">
    <cfRule type="cellIs" dxfId="1" priority="3" stopIfTrue="1" operator="equal">
      <formula>$AG$10</formula>
    </cfRule>
    <cfRule type="cellIs" dxfId="0" priority="4" stopIfTrue="1" operator="equal">
      <formula>$AG$8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B68"/>
  <sheetViews>
    <sheetView zoomScaleNormal="100" workbookViewId="0">
      <selection activeCell="H37" sqref="H37"/>
    </sheetView>
  </sheetViews>
  <sheetFormatPr defaultRowHeight="15" x14ac:dyDescent="0.25"/>
  <cols>
    <col min="2" max="2" width="12.85546875" style="9" customWidth="1"/>
    <col min="3" max="4" width="15.5703125" style="8" customWidth="1"/>
    <col min="5" max="5" width="18.85546875" customWidth="1"/>
    <col min="6" max="6" width="16.7109375" customWidth="1"/>
    <col min="7" max="7" width="23.5703125" customWidth="1"/>
    <col min="8" max="8" width="24" customWidth="1"/>
    <col min="9" max="9" width="16.85546875" customWidth="1"/>
    <col min="10" max="10" width="17" customWidth="1"/>
    <col min="11" max="11" width="15.28515625" customWidth="1"/>
    <col min="12" max="12" width="14.28515625" customWidth="1"/>
    <col min="13" max="13" width="14.42578125" customWidth="1"/>
    <col min="14" max="14" width="12.28515625" customWidth="1"/>
    <col min="15" max="15" width="14.5703125" customWidth="1"/>
    <col min="16" max="16" width="13.140625" customWidth="1"/>
    <col min="17" max="17" width="17" customWidth="1"/>
    <col min="18" max="18" width="17.85546875" customWidth="1"/>
    <col min="19" max="19" width="18.140625" customWidth="1"/>
    <col min="20" max="20" width="15.85546875" customWidth="1"/>
    <col min="23" max="23" width="12.42578125" customWidth="1"/>
    <col min="26" max="26" width="12.140625" customWidth="1"/>
    <col min="29" max="29" width="12.7109375" customWidth="1"/>
    <col min="32" max="32" width="11.7109375" customWidth="1"/>
    <col min="35" max="35" width="11.42578125" customWidth="1"/>
    <col min="38" max="38" width="13.28515625" customWidth="1"/>
    <col min="41" max="41" width="15.140625" customWidth="1"/>
  </cols>
  <sheetData>
    <row r="2" spans="2:106" x14ac:dyDescent="0.25">
      <c r="B2" s="11" t="s">
        <v>73</v>
      </c>
    </row>
    <row r="3" spans="2:106" ht="15.75" thickBot="1" x14ac:dyDescent="0.3"/>
    <row r="4" spans="2:106" ht="15.75" thickBot="1" x14ac:dyDescent="0.3">
      <c r="B4" s="59"/>
      <c r="C4" s="61">
        <v>2021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115">
        <v>2022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</row>
    <row r="5" spans="2:106" ht="24.75" thickBot="1" x14ac:dyDescent="0.3">
      <c r="B5" s="60"/>
      <c r="C5" s="82" t="s">
        <v>62</v>
      </c>
      <c r="D5" s="82" t="s">
        <v>60</v>
      </c>
      <c r="E5" s="82" t="s">
        <v>61</v>
      </c>
      <c r="F5" s="82" t="s">
        <v>71</v>
      </c>
      <c r="G5" s="82" t="s">
        <v>75</v>
      </c>
      <c r="H5" s="82" t="s">
        <v>76</v>
      </c>
      <c r="I5" s="82" t="s">
        <v>77</v>
      </c>
      <c r="J5" s="82" t="s">
        <v>79</v>
      </c>
      <c r="K5" s="82" t="s">
        <v>81</v>
      </c>
      <c r="L5" s="82" t="s">
        <v>82</v>
      </c>
      <c r="M5" s="82" t="s">
        <v>83</v>
      </c>
      <c r="N5" s="82" t="s">
        <v>84</v>
      </c>
      <c r="O5" s="118" t="s">
        <v>85</v>
      </c>
      <c r="P5" s="118" t="s">
        <v>86</v>
      </c>
      <c r="Q5" s="118" t="s">
        <v>87</v>
      </c>
      <c r="R5" s="118" t="s">
        <v>88</v>
      </c>
      <c r="S5" s="118" t="s">
        <v>89</v>
      </c>
      <c r="T5" s="118" t="s">
        <v>90</v>
      </c>
      <c r="U5" s="118" t="s">
        <v>91</v>
      </c>
      <c r="V5" s="118" t="s">
        <v>92</v>
      </c>
      <c r="W5" s="118" t="s">
        <v>93</v>
      </c>
      <c r="X5" s="118" t="s">
        <v>94</v>
      </c>
      <c r="Y5" s="118" t="s">
        <v>95</v>
      </c>
      <c r="Z5" s="118" t="s">
        <v>96</v>
      </c>
    </row>
    <row r="6" spans="2:106" ht="15.75" thickBot="1" x14ac:dyDescent="0.3">
      <c r="B6" s="64" t="s">
        <v>40</v>
      </c>
      <c r="C6" s="66">
        <v>322.63</v>
      </c>
      <c r="D6" s="66">
        <v>320.21958939452168</v>
      </c>
      <c r="E6" s="66">
        <v>364.98</v>
      </c>
      <c r="F6" s="66">
        <v>328.54</v>
      </c>
      <c r="G6" s="66">
        <v>328.84000000000003</v>
      </c>
      <c r="H6" s="66">
        <v>330.64000000000004</v>
      </c>
      <c r="I6" s="66">
        <v>331.98</v>
      </c>
      <c r="J6" s="66">
        <v>335.49</v>
      </c>
      <c r="K6" s="66">
        <v>342.64000000000004</v>
      </c>
      <c r="L6" s="66">
        <v>355.89000000000004</v>
      </c>
      <c r="M6" s="66">
        <v>407.67</v>
      </c>
      <c r="N6" s="66">
        <v>383.43</v>
      </c>
      <c r="O6" s="66">
        <v>389.02000000000004</v>
      </c>
      <c r="P6" s="66">
        <v>408.03000000000003</v>
      </c>
      <c r="Q6" s="66">
        <v>431.31</v>
      </c>
      <c r="R6" s="66">
        <v>424.18</v>
      </c>
      <c r="S6" s="66">
        <v>440.35</v>
      </c>
      <c r="T6" s="66"/>
      <c r="U6" s="66"/>
      <c r="V6" s="66"/>
      <c r="W6" s="66"/>
      <c r="X6" s="66"/>
      <c r="Y6" s="66"/>
      <c r="Z6" s="66"/>
    </row>
    <row r="7" spans="2:106" ht="15.75" thickBot="1" x14ac:dyDescent="0.3">
      <c r="B7" s="65" t="s">
        <v>41</v>
      </c>
      <c r="C7" s="67">
        <v>312.41000000000003</v>
      </c>
      <c r="D7" s="67">
        <v>312.13544557073601</v>
      </c>
      <c r="E7" s="67">
        <v>323.19</v>
      </c>
      <c r="F7" s="67">
        <v>319.26000000000005</v>
      </c>
      <c r="G7" s="67">
        <v>319.07</v>
      </c>
      <c r="H7" s="67">
        <v>327.90000000000003</v>
      </c>
      <c r="I7" s="67">
        <v>322.89000000000004</v>
      </c>
      <c r="J7" s="67">
        <v>323.86</v>
      </c>
      <c r="K7" s="67">
        <v>331.74</v>
      </c>
      <c r="L7" s="67">
        <v>332.23</v>
      </c>
      <c r="M7" s="67">
        <v>350.68</v>
      </c>
      <c r="N7" s="67">
        <v>370.85</v>
      </c>
      <c r="O7" s="66">
        <v>374.49</v>
      </c>
      <c r="P7" s="66">
        <v>399.77000000000004</v>
      </c>
      <c r="Q7" s="66">
        <v>426.97</v>
      </c>
      <c r="R7" s="66">
        <v>423.72</v>
      </c>
      <c r="S7" s="66">
        <v>443.22</v>
      </c>
      <c r="T7" s="66"/>
      <c r="U7" s="66"/>
      <c r="V7" s="66"/>
      <c r="W7" s="66"/>
      <c r="X7" s="66"/>
      <c r="Y7" s="66"/>
      <c r="Z7" s="66"/>
    </row>
    <row r="8" spans="2:106" ht="15.75" thickBot="1" x14ac:dyDescent="0.3">
      <c r="B8" s="65" t="s">
        <v>42</v>
      </c>
      <c r="C8" s="68"/>
      <c r="D8" s="67"/>
      <c r="E8" s="67">
        <v>321.54000000000002</v>
      </c>
      <c r="F8" s="67">
        <v>317.24</v>
      </c>
      <c r="G8" s="67"/>
      <c r="H8" s="67">
        <v>326.54000000000002</v>
      </c>
      <c r="I8" s="67">
        <v>308.74</v>
      </c>
      <c r="J8" s="67"/>
      <c r="K8" s="67">
        <v>346.54</v>
      </c>
      <c r="L8" s="67"/>
      <c r="M8" s="67">
        <v>366.54</v>
      </c>
      <c r="N8" s="67"/>
      <c r="O8" s="66"/>
      <c r="P8" s="66"/>
      <c r="Q8" s="66">
        <v>433.91</v>
      </c>
      <c r="R8" s="66">
        <v>447.41</v>
      </c>
      <c r="S8" s="66"/>
      <c r="T8" s="66"/>
      <c r="U8" s="66"/>
      <c r="V8" s="66"/>
      <c r="W8" s="66"/>
      <c r="X8" s="66"/>
      <c r="Y8" s="66"/>
      <c r="Z8" s="66"/>
    </row>
    <row r="9" spans="2:106" ht="15.75" thickBot="1" x14ac:dyDescent="0.3">
      <c r="B9" s="65" t="s">
        <v>43</v>
      </c>
      <c r="C9" s="67">
        <v>208.51</v>
      </c>
      <c r="D9" s="67">
        <v>205.30075624123421</v>
      </c>
      <c r="E9" s="67">
        <v>222</v>
      </c>
      <c r="F9" s="67">
        <v>228.19</v>
      </c>
      <c r="G9" s="67">
        <v>209.45999999999998</v>
      </c>
      <c r="H9" s="67">
        <v>257.83</v>
      </c>
      <c r="I9" s="67">
        <v>286.59000000000003</v>
      </c>
      <c r="J9" s="67">
        <v>248.29999999999998</v>
      </c>
      <c r="K9" s="67">
        <v>255.39</v>
      </c>
      <c r="L9" s="67">
        <v>253.29</v>
      </c>
      <c r="M9" s="67">
        <v>271.27000000000004</v>
      </c>
      <c r="N9" s="67">
        <v>257.81</v>
      </c>
      <c r="O9" s="66">
        <v>262.83</v>
      </c>
      <c r="P9" s="66">
        <v>287.46000000000004</v>
      </c>
      <c r="Q9" s="66">
        <v>347.81</v>
      </c>
      <c r="R9" s="66">
        <v>366.21000000000004</v>
      </c>
      <c r="S9" s="66">
        <v>361.91</v>
      </c>
      <c r="T9" s="66"/>
      <c r="U9" s="66"/>
      <c r="V9" s="66"/>
      <c r="W9" s="66"/>
      <c r="X9" s="66"/>
      <c r="Y9" s="66"/>
      <c r="Z9" s="66"/>
    </row>
    <row r="10" spans="2:106" ht="15.75" thickBot="1" x14ac:dyDescent="0.3">
      <c r="B10" s="65" t="s">
        <v>44</v>
      </c>
      <c r="C10" s="67">
        <v>304.12</v>
      </c>
      <c r="D10" s="67">
        <v>310.52264258373862</v>
      </c>
      <c r="E10" s="67">
        <v>308.93</v>
      </c>
      <c r="F10" s="67">
        <v>311.29000000000002</v>
      </c>
      <c r="G10" s="67">
        <v>316.61</v>
      </c>
      <c r="H10" s="67">
        <v>328.94</v>
      </c>
      <c r="I10" s="67">
        <v>341.66</v>
      </c>
      <c r="J10" s="67">
        <v>332.25</v>
      </c>
      <c r="K10" s="67">
        <v>335.40000000000003</v>
      </c>
      <c r="L10" s="67">
        <v>335.85</v>
      </c>
      <c r="M10" s="67">
        <v>355.14000000000004</v>
      </c>
      <c r="N10" s="67">
        <v>362.13</v>
      </c>
      <c r="O10" s="66">
        <v>365.54</v>
      </c>
      <c r="P10" s="66">
        <v>385.57000000000005</v>
      </c>
      <c r="Q10" s="66">
        <v>403.23</v>
      </c>
      <c r="R10" s="66">
        <v>399.69</v>
      </c>
      <c r="S10" s="66">
        <v>422.82000000000005</v>
      </c>
      <c r="T10" s="66"/>
      <c r="U10" s="66"/>
      <c r="V10" s="66"/>
      <c r="W10" s="66"/>
      <c r="X10" s="66"/>
      <c r="Y10" s="66"/>
      <c r="Z10" s="66"/>
    </row>
    <row r="11" spans="2:106" ht="15.75" thickBot="1" x14ac:dyDescent="0.3">
      <c r="B11" s="61" t="s">
        <v>45</v>
      </c>
      <c r="C11" s="69"/>
      <c r="D11" s="69"/>
      <c r="E11" s="69"/>
      <c r="F11" s="69"/>
      <c r="G11" s="69">
        <v>331.54</v>
      </c>
      <c r="H11" s="69">
        <v>176.54</v>
      </c>
      <c r="I11" s="69"/>
      <c r="J11" s="69"/>
      <c r="K11" s="69"/>
      <c r="L11" s="69"/>
      <c r="M11" s="69">
        <v>316.54000000000002</v>
      </c>
      <c r="N11" s="69">
        <v>266.03000000000003</v>
      </c>
      <c r="O11" s="66"/>
      <c r="P11" s="66"/>
      <c r="Q11" s="66">
        <v>413.66</v>
      </c>
      <c r="R11" s="66">
        <v>482.41</v>
      </c>
      <c r="S11" s="66">
        <v>407.41</v>
      </c>
      <c r="T11" s="66"/>
      <c r="U11" s="66"/>
      <c r="V11" s="66"/>
      <c r="W11" s="66"/>
      <c r="X11" s="66"/>
      <c r="Y11" s="66"/>
      <c r="Z11" s="66"/>
    </row>
    <row r="13" spans="2:106" x14ac:dyDescent="0.25">
      <c r="B13" s="73" t="s">
        <v>46</v>
      </c>
    </row>
    <row r="14" spans="2:106" x14ac:dyDescent="0.25">
      <c r="B14" s="73" t="s">
        <v>47</v>
      </c>
    </row>
    <row r="15" spans="2:106" x14ac:dyDescent="0.25">
      <c r="B15" s="73" t="s">
        <v>48</v>
      </c>
    </row>
    <row r="16" spans="2:106" x14ac:dyDescent="0.25">
      <c r="B16" s="73" t="s">
        <v>49</v>
      </c>
    </row>
    <row r="17" spans="2:9" x14ac:dyDescent="0.25">
      <c r="B17" s="73" t="s">
        <v>50</v>
      </c>
    </row>
    <row r="18" spans="2:9" x14ac:dyDescent="0.25">
      <c r="B18" s="73" t="s">
        <v>51</v>
      </c>
    </row>
    <row r="20" spans="2:9" x14ac:dyDescent="0.25">
      <c r="B20" s="11" t="s">
        <v>78</v>
      </c>
      <c r="C20"/>
      <c r="D20"/>
      <c r="I20" t="s">
        <v>103</v>
      </c>
    </row>
    <row r="21" spans="2:9" ht="15.75" thickBot="1" x14ac:dyDescent="0.3">
      <c r="B21" s="11"/>
      <c r="C21"/>
      <c r="D21"/>
    </row>
    <row r="22" spans="2:9" ht="40.700000000000003" customHeight="1" thickBot="1" x14ac:dyDescent="0.3">
      <c r="B22" s="72"/>
      <c r="C22" s="58"/>
      <c r="D22" s="70" t="s">
        <v>55</v>
      </c>
      <c r="E22" s="70"/>
      <c r="F22" s="71" t="s">
        <v>69</v>
      </c>
      <c r="G22" s="71" t="s">
        <v>70</v>
      </c>
    </row>
    <row r="23" spans="2:9" ht="24.75" thickBot="1" x14ac:dyDescent="0.3">
      <c r="B23" s="109" t="s">
        <v>53</v>
      </c>
      <c r="C23" s="109" t="s">
        <v>10</v>
      </c>
      <c r="D23" s="110" t="s">
        <v>98</v>
      </c>
      <c r="E23" s="210" t="s">
        <v>102</v>
      </c>
      <c r="F23" s="212"/>
      <c r="G23" s="111"/>
    </row>
    <row r="24" spans="2:9" x14ac:dyDescent="0.25">
      <c r="B24" s="97" t="s">
        <v>12</v>
      </c>
      <c r="C24" s="98" t="s">
        <v>20</v>
      </c>
      <c r="D24" s="99">
        <v>357.41</v>
      </c>
      <c r="E24" s="209">
        <v>427.41</v>
      </c>
      <c r="F24" s="211">
        <v>70</v>
      </c>
      <c r="G24" s="100">
        <v>0.1958535015808176</v>
      </c>
    </row>
    <row r="25" spans="2:9" x14ac:dyDescent="0.25">
      <c r="B25" s="50" t="s">
        <v>12</v>
      </c>
      <c r="C25" s="51" t="s">
        <v>23</v>
      </c>
      <c r="D25" s="56" t="s">
        <v>58</v>
      </c>
      <c r="E25" s="56" t="s">
        <v>58</v>
      </c>
      <c r="F25" s="48"/>
      <c r="G25" s="49"/>
    </row>
    <row r="26" spans="2:9" x14ac:dyDescent="0.25">
      <c r="B26" s="50" t="s">
        <v>12</v>
      </c>
      <c r="C26" s="51" t="s">
        <v>26</v>
      </c>
      <c r="D26" s="56">
        <v>412.14000000000004</v>
      </c>
      <c r="E26" s="56">
        <v>376.45000000000005</v>
      </c>
      <c r="F26" s="48">
        <v>-35.69</v>
      </c>
      <c r="G26" s="49">
        <v>-8.6596787499393368E-2</v>
      </c>
    </row>
    <row r="27" spans="2:9" x14ac:dyDescent="0.25">
      <c r="B27" s="50" t="s">
        <v>12</v>
      </c>
      <c r="C27" s="51" t="s">
        <v>27</v>
      </c>
      <c r="D27" s="56">
        <v>482.41</v>
      </c>
      <c r="E27" s="56">
        <v>407.41</v>
      </c>
      <c r="F27" s="48">
        <v>-75</v>
      </c>
      <c r="G27" s="49">
        <v>-0.15546941398395553</v>
      </c>
    </row>
    <row r="28" spans="2:9" x14ac:dyDescent="0.25">
      <c r="B28" s="50" t="s">
        <v>12</v>
      </c>
      <c r="C28" s="51" t="s">
        <v>30</v>
      </c>
      <c r="D28" s="56">
        <v>352.84000000000003</v>
      </c>
      <c r="E28" s="56">
        <v>378.56</v>
      </c>
      <c r="F28" s="48">
        <v>25.71999999999997</v>
      </c>
      <c r="G28" s="49">
        <v>7.2894229679174583E-2</v>
      </c>
    </row>
    <row r="29" spans="2:9" x14ac:dyDescent="0.25">
      <c r="B29" s="50" t="s">
        <v>12</v>
      </c>
      <c r="C29" s="51" t="s">
        <v>31</v>
      </c>
      <c r="D29" s="185" t="s">
        <v>58</v>
      </c>
      <c r="E29" s="56">
        <v>195.78</v>
      </c>
      <c r="F29" s="48"/>
      <c r="G29" s="49"/>
    </row>
    <row r="30" spans="2:9" x14ac:dyDescent="0.25">
      <c r="B30" s="50" t="s">
        <v>13</v>
      </c>
      <c r="C30" s="51" t="s">
        <v>20</v>
      </c>
      <c r="D30" s="56">
        <v>446.55</v>
      </c>
      <c r="E30" s="56">
        <v>454.55</v>
      </c>
      <c r="F30" s="48">
        <v>8</v>
      </c>
      <c r="G30" s="49">
        <v>1.7915127085432747E-2</v>
      </c>
    </row>
    <row r="31" spans="2:9" x14ac:dyDescent="0.25">
      <c r="B31" s="50" t="s">
        <v>13</v>
      </c>
      <c r="C31" s="51" t="s">
        <v>23</v>
      </c>
      <c r="D31" s="56">
        <v>432.86</v>
      </c>
      <c r="E31" s="56">
        <v>443.25</v>
      </c>
      <c r="F31" s="48">
        <v>10.389999999999986</v>
      </c>
      <c r="G31" s="49">
        <v>2.4003141893452762E-2</v>
      </c>
    </row>
    <row r="32" spans="2:9" x14ac:dyDescent="0.25">
      <c r="B32" s="50" t="s">
        <v>13</v>
      </c>
      <c r="C32" s="51" t="s">
        <v>26</v>
      </c>
      <c r="D32" s="56">
        <v>435.07000000000005</v>
      </c>
      <c r="E32" s="56">
        <v>446.54</v>
      </c>
      <c r="F32" s="48">
        <v>11.46999999999997</v>
      </c>
      <c r="G32" s="49">
        <v>2.6363573677798957E-2</v>
      </c>
    </row>
    <row r="33" spans="2:10" x14ac:dyDescent="0.25">
      <c r="B33" s="50" t="s">
        <v>13</v>
      </c>
      <c r="C33" s="51" t="s">
        <v>27</v>
      </c>
      <c r="D33" s="56">
        <v>424.18</v>
      </c>
      <c r="E33" s="56">
        <v>440.35</v>
      </c>
      <c r="F33" s="48">
        <v>16.170000000000016</v>
      </c>
      <c r="G33" s="49">
        <v>3.8120609175350095E-2</v>
      </c>
    </row>
    <row r="34" spans="2:10" x14ac:dyDescent="0.25">
      <c r="B34" s="50" t="s">
        <v>13</v>
      </c>
      <c r="C34" s="51" t="s">
        <v>30</v>
      </c>
      <c r="D34" s="56">
        <v>412.46000000000004</v>
      </c>
      <c r="E34" s="56">
        <v>412.85</v>
      </c>
      <c r="F34" s="48">
        <v>0.38999999999998636</v>
      </c>
      <c r="G34" s="49">
        <v>9.4554623478626532E-4</v>
      </c>
    </row>
    <row r="35" spans="2:10" x14ac:dyDescent="0.25">
      <c r="B35" s="50" t="s">
        <v>13</v>
      </c>
      <c r="C35" s="51" t="s">
        <v>31</v>
      </c>
      <c r="D35" s="56">
        <v>416.90000000000003</v>
      </c>
      <c r="E35" s="56">
        <v>422.6</v>
      </c>
      <c r="F35" s="48">
        <v>5.6999999999999886</v>
      </c>
      <c r="G35" s="49">
        <v>1.3672343487646899E-2</v>
      </c>
      <c r="J35" s="13"/>
    </row>
    <row r="36" spans="2:10" x14ac:dyDescent="0.25">
      <c r="B36" s="50" t="s">
        <v>14</v>
      </c>
      <c r="C36" s="51" t="s">
        <v>27</v>
      </c>
      <c r="D36" s="56">
        <v>423.72</v>
      </c>
      <c r="E36" s="56">
        <v>443.22</v>
      </c>
      <c r="F36" s="48">
        <v>19.5</v>
      </c>
      <c r="G36" s="49">
        <v>4.6020957235910487E-2</v>
      </c>
    </row>
    <row r="37" spans="2:10" x14ac:dyDescent="0.25">
      <c r="B37" s="50" t="s">
        <v>15</v>
      </c>
      <c r="C37" s="51" t="s">
        <v>20</v>
      </c>
      <c r="D37" s="185" t="s">
        <v>58</v>
      </c>
      <c r="E37" s="185" t="s">
        <v>58</v>
      </c>
      <c r="F37" s="48"/>
      <c r="G37" s="49"/>
    </row>
    <row r="38" spans="2:10" x14ac:dyDescent="0.25">
      <c r="B38" s="50" t="s">
        <v>15</v>
      </c>
      <c r="C38" s="51" t="s">
        <v>23</v>
      </c>
      <c r="D38" s="185">
        <v>457.41</v>
      </c>
      <c r="E38" s="185" t="s">
        <v>58</v>
      </c>
      <c r="F38" s="48"/>
      <c r="G38" s="49"/>
    </row>
    <row r="39" spans="2:10" x14ac:dyDescent="0.25">
      <c r="B39" s="50" t="s">
        <v>15</v>
      </c>
      <c r="C39" s="51" t="s">
        <v>24</v>
      </c>
      <c r="D39" s="185">
        <v>457.41</v>
      </c>
      <c r="E39" s="56">
        <v>457.41</v>
      </c>
      <c r="F39" s="48">
        <v>0</v>
      </c>
      <c r="G39" s="49">
        <v>0</v>
      </c>
    </row>
    <row r="40" spans="2:10" x14ac:dyDescent="0.25">
      <c r="B40" s="50" t="s">
        <v>15</v>
      </c>
      <c r="C40" s="51" t="s">
        <v>27</v>
      </c>
      <c r="D40" s="185">
        <v>447.41</v>
      </c>
      <c r="E40" s="185" t="s">
        <v>58</v>
      </c>
      <c r="F40" s="48"/>
      <c r="G40" s="49"/>
    </row>
    <row r="41" spans="2:10" x14ac:dyDescent="0.25">
      <c r="B41" s="50" t="s">
        <v>15</v>
      </c>
      <c r="C41" s="51" t="s">
        <v>28</v>
      </c>
      <c r="D41" s="185" t="s">
        <v>58</v>
      </c>
      <c r="E41" s="56">
        <v>457.41</v>
      </c>
      <c r="F41" s="48"/>
      <c r="G41" s="49"/>
    </row>
    <row r="42" spans="2:10" x14ac:dyDescent="0.25">
      <c r="B42" s="50" t="s">
        <v>15</v>
      </c>
      <c r="C42" s="51" t="s">
        <v>31</v>
      </c>
      <c r="D42" s="185" t="s">
        <v>58</v>
      </c>
      <c r="E42" s="185" t="s">
        <v>58</v>
      </c>
      <c r="F42" s="48"/>
      <c r="G42" s="49"/>
    </row>
    <row r="43" spans="2:10" x14ac:dyDescent="0.25">
      <c r="B43" s="50" t="s">
        <v>15</v>
      </c>
      <c r="C43" s="51" t="s">
        <v>33</v>
      </c>
      <c r="D43" s="185" t="s">
        <v>58</v>
      </c>
      <c r="E43" s="185" t="s">
        <v>58</v>
      </c>
      <c r="F43" s="48"/>
      <c r="G43" s="49"/>
    </row>
    <row r="44" spans="2:10" x14ac:dyDescent="0.25">
      <c r="B44" s="50" t="s">
        <v>16</v>
      </c>
      <c r="C44" s="51" t="s">
        <v>27</v>
      </c>
      <c r="D44" s="56">
        <v>390.59000000000003</v>
      </c>
      <c r="E44" s="56">
        <v>393.09000000000003</v>
      </c>
      <c r="F44" s="48">
        <v>2.5</v>
      </c>
      <c r="G44" s="49">
        <v>6.4005734913847867E-3</v>
      </c>
    </row>
    <row r="45" spans="2:10" x14ac:dyDescent="0.25">
      <c r="B45" s="50" t="s">
        <v>16</v>
      </c>
      <c r="C45" s="51" t="s">
        <v>28</v>
      </c>
      <c r="D45" s="56">
        <v>377.3</v>
      </c>
      <c r="E45" s="56">
        <v>403.88000000000005</v>
      </c>
      <c r="F45" s="48">
        <v>26.580000000000041</v>
      </c>
      <c r="G45" s="49">
        <v>7.0447919427511385E-2</v>
      </c>
    </row>
    <row r="46" spans="2:10" x14ac:dyDescent="0.25">
      <c r="B46" s="50" t="s">
        <v>16</v>
      </c>
      <c r="C46" s="51" t="s">
        <v>30</v>
      </c>
      <c r="D46" s="56">
        <v>360.96000000000004</v>
      </c>
      <c r="E46" s="56">
        <v>359.79</v>
      </c>
      <c r="F46" s="48">
        <v>-1.1700000000000159</v>
      </c>
      <c r="G46" s="49">
        <v>-3.2413563829787329E-3</v>
      </c>
    </row>
    <row r="47" spans="2:10" x14ac:dyDescent="0.25">
      <c r="B47" s="50" t="s">
        <v>16</v>
      </c>
      <c r="C47" s="51" t="s">
        <v>31</v>
      </c>
      <c r="D47" s="56">
        <v>366.21000000000004</v>
      </c>
      <c r="E47" s="56">
        <v>361.91</v>
      </c>
      <c r="F47" s="48">
        <v>-4.3000000000000114</v>
      </c>
      <c r="G47" s="49">
        <v>-1.1741896725922296E-2</v>
      </c>
    </row>
    <row r="48" spans="2:10" x14ac:dyDescent="0.25">
      <c r="B48" s="50" t="s">
        <v>16</v>
      </c>
      <c r="C48" s="51" t="s">
        <v>33</v>
      </c>
      <c r="D48" s="56">
        <v>382.15000000000003</v>
      </c>
      <c r="E48" s="56">
        <v>361.43</v>
      </c>
      <c r="F48" s="48">
        <v>-20.720000000000027</v>
      </c>
      <c r="G48" s="49">
        <v>-5.4219547298181459E-2</v>
      </c>
    </row>
    <row r="49" spans="2:7" x14ac:dyDescent="0.25">
      <c r="B49" s="50" t="s">
        <v>16</v>
      </c>
      <c r="C49" s="51" t="s">
        <v>34</v>
      </c>
      <c r="D49" s="56">
        <v>359.93</v>
      </c>
      <c r="E49" s="56">
        <v>348.19</v>
      </c>
      <c r="F49" s="48">
        <v>-11.740000000000009</v>
      </c>
      <c r="G49" s="49">
        <v>-3.2617453393715468E-2</v>
      </c>
    </row>
    <row r="50" spans="2:7" x14ac:dyDescent="0.25">
      <c r="B50" s="50" t="s">
        <v>16</v>
      </c>
      <c r="C50" s="51" t="s">
        <v>35</v>
      </c>
      <c r="D50" s="56">
        <v>364.19</v>
      </c>
      <c r="E50" s="56">
        <v>356.70000000000005</v>
      </c>
      <c r="F50" s="48">
        <v>-7.4899999999999523</v>
      </c>
      <c r="G50" s="49">
        <v>-2.0566187978802164E-2</v>
      </c>
    </row>
    <row r="51" spans="2:7" x14ac:dyDescent="0.25">
      <c r="B51" s="50" t="s">
        <v>17</v>
      </c>
      <c r="C51" s="51" t="s">
        <v>20</v>
      </c>
      <c r="D51" s="56">
        <v>416.53000000000003</v>
      </c>
      <c r="E51" s="56">
        <v>422.17</v>
      </c>
      <c r="F51" s="48">
        <v>5.6399999999999864</v>
      </c>
      <c r="G51" s="49">
        <v>1.3540441264734859E-2</v>
      </c>
    </row>
    <row r="52" spans="2:7" x14ac:dyDescent="0.25">
      <c r="B52" s="50" t="s">
        <v>17</v>
      </c>
      <c r="C52" s="51" t="s">
        <v>23</v>
      </c>
      <c r="D52" s="56">
        <v>406.97</v>
      </c>
      <c r="E52" s="56">
        <v>438.65000000000003</v>
      </c>
      <c r="F52" s="48">
        <v>31.680000000000007</v>
      </c>
      <c r="G52" s="49">
        <v>7.7843575693540057E-2</v>
      </c>
    </row>
    <row r="53" spans="2:7" x14ac:dyDescent="0.25">
      <c r="B53" s="50" t="s">
        <v>17</v>
      </c>
      <c r="C53" s="51" t="s">
        <v>24</v>
      </c>
      <c r="D53" s="56">
        <v>406.88000000000005</v>
      </c>
      <c r="E53" s="56">
        <v>435.41</v>
      </c>
      <c r="F53" s="48">
        <v>28.529999999999973</v>
      </c>
      <c r="G53" s="49">
        <v>7.0118953991348709E-2</v>
      </c>
    </row>
    <row r="54" spans="2:7" x14ac:dyDescent="0.25">
      <c r="B54" s="50" t="s">
        <v>17</v>
      </c>
      <c r="C54" s="51" t="s">
        <v>26</v>
      </c>
      <c r="D54" s="56">
        <v>411.54</v>
      </c>
      <c r="E54" s="56">
        <v>416.40000000000003</v>
      </c>
      <c r="F54" s="48">
        <v>4.8600000000000136</v>
      </c>
      <c r="G54" s="49">
        <v>1.1809301647470516E-2</v>
      </c>
    </row>
    <row r="55" spans="2:7" x14ac:dyDescent="0.25">
      <c r="B55" s="50" t="s">
        <v>17</v>
      </c>
      <c r="C55" s="51" t="s">
        <v>27</v>
      </c>
      <c r="D55" s="56">
        <v>399.69</v>
      </c>
      <c r="E55" s="56">
        <v>422.82000000000005</v>
      </c>
      <c r="F55" s="48">
        <v>23.130000000000052</v>
      </c>
      <c r="G55" s="49">
        <v>5.7869849133078244E-2</v>
      </c>
    </row>
    <row r="56" spans="2:7" x14ac:dyDescent="0.25">
      <c r="B56" s="50" t="s">
        <v>17</v>
      </c>
      <c r="C56" s="51" t="s">
        <v>28</v>
      </c>
      <c r="D56" s="56">
        <v>388.87</v>
      </c>
      <c r="E56" s="56">
        <v>421.65000000000003</v>
      </c>
      <c r="F56" s="48">
        <v>32.78000000000003</v>
      </c>
      <c r="G56" s="49">
        <v>8.4295522925399213E-2</v>
      </c>
    </row>
    <row r="57" spans="2:7" x14ac:dyDescent="0.25">
      <c r="B57" s="50" t="s">
        <v>17</v>
      </c>
      <c r="C57" s="51" t="s">
        <v>30</v>
      </c>
      <c r="D57" s="56">
        <v>360.78000000000003</v>
      </c>
      <c r="E57" s="56">
        <v>363.68</v>
      </c>
      <c r="F57" s="48">
        <v>2.8999999999999773</v>
      </c>
      <c r="G57" s="49">
        <v>8.0381395864514982E-3</v>
      </c>
    </row>
    <row r="58" spans="2:7" x14ac:dyDescent="0.25">
      <c r="B58" s="50" t="s">
        <v>17</v>
      </c>
      <c r="C58" s="51" t="s">
        <v>31</v>
      </c>
      <c r="D58" s="56">
        <v>375.18</v>
      </c>
      <c r="E58" s="56">
        <v>370.35</v>
      </c>
      <c r="F58" s="48">
        <v>-4.8299999999999841</v>
      </c>
      <c r="G58" s="49">
        <v>-1.287382056612818E-2</v>
      </c>
    </row>
    <row r="59" spans="2:7" x14ac:dyDescent="0.25">
      <c r="B59" s="50" t="s">
        <v>17</v>
      </c>
      <c r="C59" s="51" t="s">
        <v>33</v>
      </c>
      <c r="D59" s="56">
        <v>353.26000000000005</v>
      </c>
      <c r="E59" s="56">
        <v>400.53000000000003</v>
      </c>
      <c r="F59" s="48">
        <v>47.269999999999982</v>
      </c>
      <c r="G59" s="49">
        <v>0.13381079091886994</v>
      </c>
    </row>
    <row r="60" spans="2:7" x14ac:dyDescent="0.25">
      <c r="B60" s="50" t="s">
        <v>18</v>
      </c>
      <c r="C60" s="51" t="s">
        <v>25</v>
      </c>
      <c r="D60" s="56">
        <v>451.45000000000005</v>
      </c>
      <c r="E60" s="56">
        <v>453.1</v>
      </c>
      <c r="F60" s="48">
        <v>1.6499999999999773</v>
      </c>
      <c r="G60" s="49">
        <v>3.6548897995347662E-3</v>
      </c>
    </row>
    <row r="61" spans="2:7" x14ac:dyDescent="0.25">
      <c r="B61" s="50" t="s">
        <v>18</v>
      </c>
      <c r="C61" s="51" t="s">
        <v>26</v>
      </c>
      <c r="D61" s="56">
        <v>440.93</v>
      </c>
      <c r="E61" s="56">
        <v>448.96000000000004</v>
      </c>
      <c r="F61" s="48">
        <v>8.0300000000000296</v>
      </c>
      <c r="G61" s="49">
        <v>1.8211507495520918E-2</v>
      </c>
    </row>
    <row r="62" spans="2:7" x14ac:dyDescent="0.25">
      <c r="B62" s="50" t="s">
        <v>18</v>
      </c>
      <c r="C62" s="51" t="s">
        <v>29</v>
      </c>
      <c r="D62" s="56">
        <v>432.38000000000005</v>
      </c>
      <c r="E62" s="56">
        <v>437.1</v>
      </c>
      <c r="F62" s="48">
        <v>4.7199999999999704</v>
      </c>
      <c r="G62" s="49">
        <v>1.0916323604236888E-2</v>
      </c>
    </row>
    <row r="63" spans="2:7" x14ac:dyDescent="0.25">
      <c r="B63" s="50" t="s">
        <v>18</v>
      </c>
      <c r="C63" s="51" t="s">
        <v>30</v>
      </c>
      <c r="D63" s="56">
        <v>431.44</v>
      </c>
      <c r="E63" s="56">
        <v>437.63000000000005</v>
      </c>
      <c r="F63" s="48">
        <v>6.1900000000000546</v>
      </c>
      <c r="G63" s="49">
        <v>1.4347302058223654E-2</v>
      </c>
    </row>
    <row r="64" spans="2:7" x14ac:dyDescent="0.25">
      <c r="B64" s="50" t="s">
        <v>18</v>
      </c>
      <c r="C64" s="51" t="s">
        <v>34</v>
      </c>
      <c r="D64" s="56">
        <v>414.56</v>
      </c>
      <c r="E64" s="56">
        <v>415.61</v>
      </c>
      <c r="F64" s="48">
        <v>1.0500000000000114</v>
      </c>
      <c r="G64" s="49">
        <v>2.5328058664608744E-3</v>
      </c>
    </row>
    <row r="65" spans="2:7" ht="15.75" thickBot="1" x14ac:dyDescent="0.3">
      <c r="B65" s="52" t="s">
        <v>18</v>
      </c>
      <c r="C65" s="53" t="s">
        <v>38</v>
      </c>
      <c r="D65" s="57">
        <v>384.91</v>
      </c>
      <c r="E65" s="57">
        <v>400.44</v>
      </c>
      <c r="F65" s="186">
        <v>15.529999999999973</v>
      </c>
      <c r="G65" s="187">
        <v>4.034709412589943E-2</v>
      </c>
    </row>
    <row r="66" spans="2:7" x14ac:dyDescent="0.25">
      <c r="D66"/>
    </row>
    <row r="67" spans="2:7" x14ac:dyDescent="0.25">
      <c r="D67"/>
    </row>
    <row r="68" spans="2:7" x14ac:dyDescent="0.25">
      <c r="D6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80"/>
  <sheetViews>
    <sheetView workbookViewId="0">
      <selection activeCell="Q35" sqref="Q35"/>
    </sheetView>
  </sheetViews>
  <sheetFormatPr defaultRowHeight="15" x14ac:dyDescent="0.25"/>
  <cols>
    <col min="2" max="2" width="24.85546875" customWidth="1"/>
    <col min="3" max="3" width="14.85546875" customWidth="1"/>
    <col min="4" max="4" width="18.7109375" customWidth="1"/>
    <col min="5" max="5" width="14.5703125" customWidth="1"/>
    <col min="6" max="6" width="14.28515625" customWidth="1"/>
    <col min="7" max="7" width="15.140625" customWidth="1"/>
    <col min="8" max="8" width="14.85546875" customWidth="1"/>
    <col min="9" max="9" width="12" customWidth="1"/>
    <col min="10" max="10" width="17.140625" customWidth="1"/>
    <col min="11" max="11" width="9.28515625" style="7" bestFit="1" customWidth="1"/>
  </cols>
  <sheetData>
    <row r="2" spans="2:11" x14ac:dyDescent="0.25">
      <c r="B2" t="s">
        <v>74</v>
      </c>
      <c r="D2" s="9"/>
      <c r="E2" s="9"/>
      <c r="F2" s="9"/>
      <c r="G2" s="9"/>
      <c r="H2" s="9"/>
    </row>
    <row r="3" spans="2:11" ht="15.75" thickBot="1" x14ac:dyDescent="0.3">
      <c r="D3" s="9"/>
      <c r="E3" s="9"/>
      <c r="F3" s="9"/>
      <c r="G3" s="9"/>
      <c r="H3" s="9"/>
    </row>
    <row r="4" spans="2:11" ht="15.75" thickBot="1" x14ac:dyDescent="0.3">
      <c r="B4" s="83" t="s">
        <v>55</v>
      </c>
      <c r="C4" s="84" t="s">
        <v>12</v>
      </c>
      <c r="D4" s="85" t="s">
        <v>13</v>
      </c>
      <c r="E4" s="86" t="s">
        <v>14</v>
      </c>
      <c r="F4" s="86" t="s">
        <v>15</v>
      </c>
      <c r="G4" s="86" t="s">
        <v>16</v>
      </c>
      <c r="H4" s="87" t="s">
        <v>17</v>
      </c>
      <c r="I4" s="83" t="s">
        <v>18</v>
      </c>
      <c r="J4" s="83" t="s">
        <v>52</v>
      </c>
      <c r="K4" s="54"/>
    </row>
    <row r="5" spans="2:11" x14ac:dyDescent="0.25">
      <c r="B5" s="104" t="s">
        <v>63</v>
      </c>
      <c r="C5" s="101">
        <v>599</v>
      </c>
      <c r="D5" s="74">
        <v>554087</v>
      </c>
      <c r="E5" s="74">
        <v>43331</v>
      </c>
      <c r="F5" s="74"/>
      <c r="G5" s="74">
        <v>191412</v>
      </c>
      <c r="H5" s="74">
        <v>242200</v>
      </c>
      <c r="I5" s="74">
        <v>20635</v>
      </c>
      <c r="J5" s="75">
        <v>1052264</v>
      </c>
      <c r="K5" s="55">
        <v>2020</v>
      </c>
    </row>
    <row r="6" spans="2:11" x14ac:dyDescent="0.25">
      <c r="B6" s="105" t="s">
        <v>64</v>
      </c>
      <c r="C6" s="102">
        <v>651</v>
      </c>
      <c r="D6" s="76">
        <v>486878</v>
      </c>
      <c r="E6" s="76">
        <v>48948</v>
      </c>
      <c r="F6" s="76">
        <v>371</v>
      </c>
      <c r="G6" s="76">
        <v>176152</v>
      </c>
      <c r="H6" s="76">
        <v>226439</v>
      </c>
      <c r="I6" s="76">
        <v>25494</v>
      </c>
      <c r="J6" s="90">
        <v>964933</v>
      </c>
    </row>
    <row r="7" spans="2:11" x14ac:dyDescent="0.25">
      <c r="B7" s="105" t="s">
        <v>65</v>
      </c>
      <c r="C7" s="102">
        <v>1053</v>
      </c>
      <c r="D7" s="76">
        <v>599247</v>
      </c>
      <c r="E7" s="76">
        <v>43259</v>
      </c>
      <c r="F7" s="76"/>
      <c r="G7" s="76">
        <v>184641</v>
      </c>
      <c r="H7" s="76">
        <v>206217</v>
      </c>
      <c r="I7" s="76">
        <v>27247</v>
      </c>
      <c r="J7" s="90">
        <v>1061664</v>
      </c>
    </row>
    <row r="8" spans="2:11" x14ac:dyDescent="0.25">
      <c r="B8" s="105" t="s">
        <v>66</v>
      </c>
      <c r="C8" s="102">
        <v>604</v>
      </c>
      <c r="D8" s="76">
        <v>499508</v>
      </c>
      <c r="E8" s="76">
        <v>30790</v>
      </c>
      <c r="F8" s="76">
        <v>2493</v>
      </c>
      <c r="G8" s="76">
        <v>172140</v>
      </c>
      <c r="H8" s="76">
        <v>185244</v>
      </c>
      <c r="I8" s="76">
        <v>24810</v>
      </c>
      <c r="J8" s="90">
        <v>915589</v>
      </c>
    </row>
    <row r="9" spans="2:11" x14ac:dyDescent="0.25">
      <c r="B9" s="105" t="s">
        <v>67</v>
      </c>
      <c r="C9" s="102">
        <v>635</v>
      </c>
      <c r="D9" s="76">
        <v>468582</v>
      </c>
      <c r="E9" s="76">
        <v>36265</v>
      </c>
      <c r="F9" s="76"/>
      <c r="G9" s="76">
        <v>217899</v>
      </c>
      <c r="H9" s="76">
        <v>156863</v>
      </c>
      <c r="I9" s="76">
        <v>24577</v>
      </c>
      <c r="J9" s="90">
        <v>904821</v>
      </c>
    </row>
    <row r="10" spans="2:11" ht="15.75" thickBot="1" x14ac:dyDescent="0.3">
      <c r="B10" s="106" t="s">
        <v>68</v>
      </c>
      <c r="C10" s="103">
        <v>1065</v>
      </c>
      <c r="D10" s="94">
        <v>676518</v>
      </c>
      <c r="E10" s="94">
        <v>41412</v>
      </c>
      <c r="F10" s="94">
        <v>1066</v>
      </c>
      <c r="G10" s="94">
        <v>191724</v>
      </c>
      <c r="H10" s="94">
        <v>165248</v>
      </c>
      <c r="I10" s="94">
        <v>31626</v>
      </c>
      <c r="J10" s="95">
        <v>1108659</v>
      </c>
    </row>
    <row r="11" spans="2:11" x14ac:dyDescent="0.25">
      <c r="B11" s="112" t="s">
        <v>62</v>
      </c>
      <c r="C11" s="88">
        <v>481</v>
      </c>
      <c r="D11" s="88">
        <v>539243</v>
      </c>
      <c r="E11" s="88">
        <v>26409</v>
      </c>
      <c r="F11" s="88">
        <v>641</v>
      </c>
      <c r="G11" s="88">
        <v>185335</v>
      </c>
      <c r="H11" s="88">
        <v>160636</v>
      </c>
      <c r="I11" s="88">
        <v>24862</v>
      </c>
      <c r="J11" s="89">
        <v>937607</v>
      </c>
      <c r="K11" s="79">
        <v>2021</v>
      </c>
    </row>
    <row r="12" spans="2:11" x14ac:dyDescent="0.25">
      <c r="B12" s="113" t="s">
        <v>60</v>
      </c>
      <c r="C12" s="77">
        <v>951</v>
      </c>
      <c r="D12" s="77">
        <v>476959</v>
      </c>
      <c r="E12" s="77">
        <v>22690</v>
      </c>
      <c r="F12" s="77"/>
      <c r="G12" s="77">
        <v>191497</v>
      </c>
      <c r="H12" s="77">
        <v>166597</v>
      </c>
      <c r="I12" s="77">
        <v>31723</v>
      </c>
      <c r="J12" s="78">
        <v>890417</v>
      </c>
    </row>
    <row r="13" spans="2:11" x14ac:dyDescent="0.25">
      <c r="B13" s="113" t="s">
        <v>61</v>
      </c>
      <c r="C13" s="77">
        <v>2547</v>
      </c>
      <c r="D13" s="77">
        <v>632540</v>
      </c>
      <c r="E13" s="77">
        <v>41291</v>
      </c>
      <c r="F13" s="77">
        <v>1219</v>
      </c>
      <c r="G13" s="77">
        <v>203212</v>
      </c>
      <c r="H13" s="77">
        <v>180095</v>
      </c>
      <c r="I13" s="77">
        <v>39992</v>
      </c>
      <c r="J13" s="78">
        <v>1100896</v>
      </c>
    </row>
    <row r="14" spans="2:11" x14ac:dyDescent="0.25">
      <c r="B14" s="113" t="s">
        <v>71</v>
      </c>
      <c r="C14" s="77">
        <v>1254</v>
      </c>
      <c r="D14" s="77">
        <v>543550</v>
      </c>
      <c r="E14" s="77">
        <v>34273</v>
      </c>
      <c r="F14" s="77">
        <v>2744</v>
      </c>
      <c r="G14" s="77">
        <v>169640</v>
      </c>
      <c r="H14" s="77">
        <v>190601</v>
      </c>
      <c r="I14" s="77">
        <v>30866</v>
      </c>
      <c r="J14" s="78">
        <f>SUM(C14:I14)</f>
        <v>972928</v>
      </c>
      <c r="K14"/>
    </row>
    <row r="15" spans="2:11" x14ac:dyDescent="0.25">
      <c r="B15" s="113" t="s">
        <v>75</v>
      </c>
      <c r="C15" s="77">
        <v>3360</v>
      </c>
      <c r="D15" s="77">
        <v>521721</v>
      </c>
      <c r="E15" s="77">
        <v>43671</v>
      </c>
      <c r="F15" s="77"/>
      <c r="G15" s="77">
        <v>167342</v>
      </c>
      <c r="H15" s="77">
        <v>201806</v>
      </c>
      <c r="I15" s="77">
        <v>31637</v>
      </c>
      <c r="J15" s="78">
        <v>969537</v>
      </c>
      <c r="K15"/>
    </row>
    <row r="16" spans="2:11" x14ac:dyDescent="0.25">
      <c r="B16" s="113" t="s">
        <v>76</v>
      </c>
      <c r="C16" s="77">
        <v>1554</v>
      </c>
      <c r="D16" s="77">
        <v>610149</v>
      </c>
      <c r="E16" s="77">
        <v>41616</v>
      </c>
      <c r="F16" s="77">
        <v>696</v>
      </c>
      <c r="G16" s="77">
        <v>184885</v>
      </c>
      <c r="H16" s="77">
        <v>209180</v>
      </c>
      <c r="I16" s="77">
        <v>34317</v>
      </c>
      <c r="J16" s="78">
        <v>1082397</v>
      </c>
      <c r="K16"/>
    </row>
    <row r="17" spans="2:11" x14ac:dyDescent="0.25">
      <c r="B17" s="113" t="s">
        <v>77</v>
      </c>
      <c r="C17" s="77">
        <v>3892</v>
      </c>
      <c r="D17" s="77">
        <v>581426</v>
      </c>
      <c r="E17" s="77">
        <v>42602</v>
      </c>
      <c r="F17" s="77">
        <v>1587</v>
      </c>
      <c r="G17" s="77">
        <v>215974</v>
      </c>
      <c r="H17" s="77">
        <v>215478</v>
      </c>
      <c r="I17" s="77">
        <v>38572</v>
      </c>
      <c r="J17" s="78">
        <v>1099531</v>
      </c>
      <c r="K17"/>
    </row>
    <row r="18" spans="2:11" x14ac:dyDescent="0.25">
      <c r="B18" s="113" t="s">
        <v>80</v>
      </c>
      <c r="C18" s="77">
        <v>2132</v>
      </c>
      <c r="D18" s="77">
        <v>557754</v>
      </c>
      <c r="E18" s="77">
        <v>45538</v>
      </c>
      <c r="F18" s="77" t="s">
        <v>58</v>
      </c>
      <c r="G18" s="77">
        <v>207741</v>
      </c>
      <c r="H18" s="77">
        <v>200806</v>
      </c>
      <c r="I18" s="77">
        <v>36482</v>
      </c>
      <c r="J18" s="78">
        <v>1050453</v>
      </c>
      <c r="K18"/>
    </row>
    <row r="19" spans="2:11" x14ac:dyDescent="0.25">
      <c r="B19" s="113" t="s">
        <v>81</v>
      </c>
      <c r="C19" s="77">
        <v>2169</v>
      </c>
      <c r="D19" s="77">
        <v>577655</v>
      </c>
      <c r="E19" s="77">
        <v>48725</v>
      </c>
      <c r="F19" s="77">
        <v>1603</v>
      </c>
      <c r="G19" s="77">
        <v>269203</v>
      </c>
      <c r="H19" s="77">
        <v>244845</v>
      </c>
      <c r="I19" s="77">
        <v>41942</v>
      </c>
      <c r="J19" s="78">
        <v>1186142</v>
      </c>
      <c r="K19"/>
    </row>
    <row r="20" spans="2:11" x14ac:dyDescent="0.25">
      <c r="B20" s="113" t="s">
        <v>82</v>
      </c>
      <c r="C20" s="77">
        <v>1998</v>
      </c>
      <c r="D20" s="77">
        <v>578444</v>
      </c>
      <c r="E20" s="77">
        <v>48132</v>
      </c>
      <c r="F20" s="77">
        <v>1249</v>
      </c>
      <c r="G20" s="77">
        <v>249734</v>
      </c>
      <c r="H20" s="77">
        <v>213139</v>
      </c>
      <c r="I20" s="77">
        <v>36669</v>
      </c>
      <c r="J20" s="78">
        <v>1129365</v>
      </c>
      <c r="K20"/>
    </row>
    <row r="21" spans="2:11" x14ac:dyDescent="0.25">
      <c r="B21" s="113" t="s">
        <v>83</v>
      </c>
      <c r="C21" s="77">
        <v>1907</v>
      </c>
      <c r="D21" s="77">
        <v>494329</v>
      </c>
      <c r="E21" s="77">
        <v>32481</v>
      </c>
      <c r="F21" s="77">
        <v>307</v>
      </c>
      <c r="G21" s="77">
        <v>261519</v>
      </c>
      <c r="H21" s="77">
        <v>210650</v>
      </c>
      <c r="I21" s="77">
        <v>39335</v>
      </c>
      <c r="J21" s="78">
        <v>1040528</v>
      </c>
      <c r="K21"/>
    </row>
    <row r="22" spans="2:11" ht="15.75" thickBot="1" x14ac:dyDescent="0.3">
      <c r="B22" s="114" t="s">
        <v>84</v>
      </c>
      <c r="C22" s="107">
        <v>3727</v>
      </c>
      <c r="D22" s="107">
        <v>662907</v>
      </c>
      <c r="E22" s="107">
        <v>34970</v>
      </c>
      <c r="F22" s="107" t="s">
        <v>58</v>
      </c>
      <c r="G22" s="107">
        <v>308017</v>
      </c>
      <c r="H22" s="107">
        <v>222595</v>
      </c>
      <c r="I22" s="107">
        <v>53422</v>
      </c>
      <c r="J22" s="108">
        <v>1285638</v>
      </c>
      <c r="K22"/>
    </row>
    <row r="23" spans="2:11" ht="15.75" thickBot="1" x14ac:dyDescent="0.3">
      <c r="B23" s="128" t="s">
        <v>85</v>
      </c>
      <c r="C23" s="124">
        <v>1907</v>
      </c>
      <c r="D23" s="119">
        <v>494329</v>
      </c>
      <c r="E23" s="119">
        <v>32481</v>
      </c>
      <c r="F23" s="119">
        <v>307</v>
      </c>
      <c r="G23" s="119">
        <v>261519</v>
      </c>
      <c r="H23" s="119">
        <v>210650</v>
      </c>
      <c r="I23" s="119">
        <v>39335</v>
      </c>
      <c r="J23" s="120">
        <v>1040528</v>
      </c>
      <c r="K23" s="121">
        <v>2022</v>
      </c>
    </row>
    <row r="24" spans="2:11" ht="15.75" thickBot="1" x14ac:dyDescent="0.3">
      <c r="B24" s="122" t="s">
        <v>86</v>
      </c>
      <c r="C24" s="124">
        <v>2933</v>
      </c>
      <c r="D24" s="119">
        <v>460168</v>
      </c>
      <c r="E24" s="119">
        <v>18637</v>
      </c>
      <c r="F24" s="119" t="s">
        <v>58</v>
      </c>
      <c r="G24" s="119">
        <v>224749</v>
      </c>
      <c r="H24" s="119">
        <v>163799</v>
      </c>
      <c r="I24" s="119">
        <v>41313</v>
      </c>
      <c r="J24" s="120">
        <v>911599</v>
      </c>
      <c r="K24"/>
    </row>
    <row r="25" spans="2:11" ht="15.75" thickBot="1" x14ac:dyDescent="0.3">
      <c r="B25" s="122" t="s">
        <v>87</v>
      </c>
      <c r="C25" s="124">
        <v>3970</v>
      </c>
      <c r="D25" s="119">
        <v>514549</v>
      </c>
      <c r="E25" s="119">
        <v>19617</v>
      </c>
      <c r="F25" s="119">
        <v>2965</v>
      </c>
      <c r="G25" s="119">
        <v>273390</v>
      </c>
      <c r="H25" s="119">
        <v>173800</v>
      </c>
      <c r="I25" s="119">
        <v>46397</v>
      </c>
      <c r="J25" s="120">
        <v>1034688</v>
      </c>
      <c r="K25"/>
    </row>
    <row r="26" spans="2:11" ht="15.75" thickBot="1" x14ac:dyDescent="0.3">
      <c r="B26" s="122" t="s">
        <v>88</v>
      </c>
      <c r="C26" s="124">
        <v>2990</v>
      </c>
      <c r="D26" s="119">
        <v>497974</v>
      </c>
      <c r="E26" s="119">
        <v>21249</v>
      </c>
      <c r="F26" s="119">
        <v>3264</v>
      </c>
      <c r="G26" s="119">
        <v>235676</v>
      </c>
      <c r="H26" s="119">
        <v>174101</v>
      </c>
      <c r="I26" s="119">
        <v>38290</v>
      </c>
      <c r="J26" s="120">
        <v>973544</v>
      </c>
      <c r="K26"/>
    </row>
    <row r="27" spans="2:11" ht="15.75" thickBot="1" x14ac:dyDescent="0.3">
      <c r="B27" s="122" t="s">
        <v>89</v>
      </c>
      <c r="C27" s="124">
        <v>3679</v>
      </c>
      <c r="D27" s="119">
        <v>490689</v>
      </c>
      <c r="E27" s="119">
        <v>26238</v>
      </c>
      <c r="F27" s="119">
        <v>1356</v>
      </c>
      <c r="G27" s="119">
        <v>213275</v>
      </c>
      <c r="H27" s="119">
        <v>195191</v>
      </c>
      <c r="I27" s="119">
        <v>35894</v>
      </c>
      <c r="J27" s="120">
        <v>966322</v>
      </c>
      <c r="K27"/>
    </row>
    <row r="28" spans="2:11" ht="15.75" thickBot="1" x14ac:dyDescent="0.3">
      <c r="B28" s="122" t="s">
        <v>90</v>
      </c>
      <c r="C28" s="124"/>
      <c r="D28" s="119"/>
      <c r="E28" s="119"/>
      <c r="F28" s="119"/>
      <c r="G28" s="119"/>
      <c r="H28" s="119"/>
      <c r="I28" s="119"/>
      <c r="J28" s="120"/>
      <c r="K28"/>
    </row>
    <row r="29" spans="2:11" ht="15.75" thickBot="1" x14ac:dyDescent="0.3">
      <c r="B29" s="122" t="s">
        <v>91</v>
      </c>
      <c r="C29" s="124"/>
      <c r="D29" s="119"/>
      <c r="E29" s="119"/>
      <c r="F29" s="119"/>
      <c r="G29" s="119"/>
      <c r="H29" s="119"/>
      <c r="I29" s="119"/>
      <c r="J29" s="120"/>
      <c r="K29"/>
    </row>
    <row r="30" spans="2:11" ht="15.75" thickBot="1" x14ac:dyDescent="0.3">
      <c r="B30" s="122" t="s">
        <v>97</v>
      </c>
      <c r="C30" s="124"/>
      <c r="D30" s="119"/>
      <c r="E30" s="119"/>
      <c r="F30" s="119"/>
      <c r="G30" s="119"/>
      <c r="H30" s="119"/>
      <c r="I30" s="119"/>
      <c r="J30" s="120"/>
      <c r="K30"/>
    </row>
    <row r="31" spans="2:11" ht="15.75" thickBot="1" x14ac:dyDescent="0.3">
      <c r="B31" s="122" t="s">
        <v>93</v>
      </c>
      <c r="C31" s="124"/>
      <c r="D31" s="119"/>
      <c r="E31" s="119"/>
      <c r="F31" s="119"/>
      <c r="G31" s="119"/>
      <c r="H31" s="119"/>
      <c r="I31" s="119"/>
      <c r="J31" s="120"/>
      <c r="K31"/>
    </row>
    <row r="32" spans="2:11" ht="15.75" thickBot="1" x14ac:dyDescent="0.3">
      <c r="B32" s="122" t="s">
        <v>94</v>
      </c>
      <c r="C32" s="124"/>
      <c r="D32" s="119"/>
      <c r="E32" s="119"/>
      <c r="F32" s="119"/>
      <c r="G32" s="119"/>
      <c r="H32" s="119"/>
      <c r="I32" s="119"/>
      <c r="J32" s="120"/>
      <c r="K32"/>
    </row>
    <row r="33" spans="2:11" ht="15.75" thickBot="1" x14ac:dyDescent="0.3">
      <c r="B33" s="122" t="s">
        <v>95</v>
      </c>
      <c r="C33" s="124"/>
      <c r="D33" s="119"/>
      <c r="E33" s="119"/>
      <c r="F33" s="119"/>
      <c r="G33" s="119"/>
      <c r="H33" s="119"/>
      <c r="I33" s="119"/>
      <c r="J33" s="120"/>
      <c r="K33"/>
    </row>
    <row r="34" spans="2:11" ht="15.75" thickBot="1" x14ac:dyDescent="0.3">
      <c r="B34" s="123" t="s">
        <v>96</v>
      </c>
      <c r="C34" s="125"/>
      <c r="D34" s="126"/>
      <c r="E34" s="126"/>
      <c r="F34" s="126"/>
      <c r="G34" s="126"/>
      <c r="H34" s="126"/>
      <c r="I34" s="126"/>
      <c r="J34" s="127"/>
      <c r="K34"/>
    </row>
    <row r="35" spans="2:11" x14ac:dyDescent="0.25">
      <c r="C35" s="81"/>
      <c r="D35" s="81"/>
      <c r="E35" s="81"/>
      <c r="F35" s="81"/>
      <c r="G35" s="81"/>
      <c r="H35" s="81"/>
      <c r="I35" s="81"/>
      <c r="K35"/>
    </row>
    <row r="36" spans="2:11" x14ac:dyDescent="0.25">
      <c r="C36" s="81"/>
      <c r="D36" s="81"/>
      <c r="E36" s="81"/>
      <c r="F36" s="81"/>
      <c r="G36" s="81"/>
      <c r="H36" s="81"/>
      <c r="I36" s="81"/>
      <c r="K36"/>
    </row>
    <row r="37" spans="2:11" x14ac:dyDescent="0.25">
      <c r="C37" s="81"/>
      <c r="D37" s="81"/>
      <c r="E37" s="81"/>
      <c r="F37" s="81"/>
      <c r="G37" s="81"/>
      <c r="H37" s="81"/>
      <c r="I37" s="81"/>
      <c r="K37"/>
    </row>
    <row r="38" spans="2:11" x14ac:dyDescent="0.25">
      <c r="C38" s="81"/>
      <c r="D38" s="81"/>
      <c r="E38" s="81"/>
      <c r="F38" s="81"/>
      <c r="G38" s="81"/>
      <c r="H38" s="81"/>
      <c r="I38" s="81"/>
      <c r="K38"/>
    </row>
    <row r="39" spans="2:11" x14ac:dyDescent="0.25">
      <c r="C39" s="81"/>
      <c r="D39" s="81"/>
      <c r="E39" s="81"/>
      <c r="F39" s="81"/>
      <c r="G39" s="81"/>
      <c r="H39" s="81"/>
      <c r="I39" s="81"/>
      <c r="K39"/>
    </row>
    <row r="40" spans="2:11" x14ac:dyDescent="0.25">
      <c r="B40" t="s">
        <v>104</v>
      </c>
      <c r="K40"/>
    </row>
    <row r="41" spans="2:11" x14ac:dyDescent="0.25">
      <c r="K41"/>
    </row>
    <row r="42" spans="2:11" x14ac:dyDescent="0.25">
      <c r="K42"/>
    </row>
    <row r="43" spans="2:11" x14ac:dyDescent="0.25">
      <c r="K43"/>
    </row>
    <row r="44" spans="2:11" x14ac:dyDescent="0.25">
      <c r="K44"/>
    </row>
    <row r="45" spans="2:11" x14ac:dyDescent="0.25">
      <c r="K45"/>
    </row>
    <row r="46" spans="2:11" x14ac:dyDescent="0.25">
      <c r="K46"/>
    </row>
    <row r="47" spans="2:11" x14ac:dyDescent="0.25">
      <c r="K47"/>
    </row>
    <row r="48" spans="2:11" x14ac:dyDescent="0.25">
      <c r="K48"/>
    </row>
    <row r="49" spans="11:11" x14ac:dyDescent="0.25">
      <c r="K49"/>
    </row>
    <row r="50" spans="11:11" x14ac:dyDescent="0.25">
      <c r="K50"/>
    </row>
    <row r="51" spans="11:11" x14ac:dyDescent="0.25">
      <c r="K51"/>
    </row>
    <row r="52" spans="11:11" x14ac:dyDescent="0.25">
      <c r="K52"/>
    </row>
    <row r="53" spans="11:11" x14ac:dyDescent="0.25">
      <c r="K53"/>
    </row>
    <row r="54" spans="11:11" x14ac:dyDescent="0.25">
      <c r="K54"/>
    </row>
    <row r="55" spans="11:11" x14ac:dyDescent="0.25">
      <c r="K55"/>
    </row>
    <row r="56" spans="11:11" x14ac:dyDescent="0.25">
      <c r="K56"/>
    </row>
    <row r="57" spans="11:11" x14ac:dyDescent="0.25">
      <c r="K57"/>
    </row>
    <row r="58" spans="11:11" x14ac:dyDescent="0.25">
      <c r="K58"/>
    </row>
    <row r="59" spans="11:11" x14ac:dyDescent="0.25">
      <c r="K59"/>
    </row>
    <row r="60" spans="11:11" x14ac:dyDescent="0.25">
      <c r="K60"/>
    </row>
    <row r="61" spans="11:11" x14ac:dyDescent="0.25">
      <c r="K61"/>
    </row>
    <row r="62" spans="11:11" x14ac:dyDescent="0.25">
      <c r="K62"/>
    </row>
    <row r="63" spans="11:11" x14ac:dyDescent="0.25">
      <c r="K63"/>
    </row>
    <row r="64" spans="11:11" x14ac:dyDescent="0.25">
      <c r="K64"/>
    </row>
    <row r="65" spans="11:11" x14ac:dyDescent="0.25">
      <c r="K65"/>
    </row>
    <row r="66" spans="11:11" x14ac:dyDescent="0.25">
      <c r="K66"/>
    </row>
    <row r="67" spans="11:11" x14ac:dyDescent="0.25">
      <c r="K67"/>
    </row>
    <row r="68" spans="11:11" x14ac:dyDescent="0.25">
      <c r="K68"/>
    </row>
    <row r="69" spans="11:11" x14ac:dyDescent="0.25">
      <c r="K69"/>
    </row>
    <row r="70" spans="11:11" x14ac:dyDescent="0.25">
      <c r="K70"/>
    </row>
    <row r="71" spans="11:11" x14ac:dyDescent="0.25">
      <c r="K71"/>
    </row>
    <row r="72" spans="11:11" x14ac:dyDescent="0.25">
      <c r="K72"/>
    </row>
    <row r="73" spans="11:11" x14ac:dyDescent="0.25">
      <c r="K73"/>
    </row>
    <row r="74" spans="11:11" x14ac:dyDescent="0.25">
      <c r="K74"/>
    </row>
    <row r="75" spans="11:11" x14ac:dyDescent="0.25">
      <c r="K75"/>
    </row>
    <row r="76" spans="11:11" x14ac:dyDescent="0.25">
      <c r="K76"/>
    </row>
    <row r="77" spans="11:11" x14ac:dyDescent="0.25">
      <c r="K77" s="10"/>
    </row>
    <row r="78" spans="11:11" x14ac:dyDescent="0.25">
      <c r="K78" s="10"/>
    </row>
    <row r="79" spans="11:11" x14ac:dyDescent="0.25">
      <c r="K79" s="10"/>
    </row>
    <row r="80" spans="11:11" x14ac:dyDescent="0.25">
      <c r="K80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2021-12-22T06:56:20Z</cp:lastPrinted>
  <dcterms:created xsi:type="dcterms:W3CDTF">2020-09-29T09:23:28Z</dcterms:created>
  <dcterms:modified xsi:type="dcterms:W3CDTF">2022-06-23T10:30:02Z</dcterms:modified>
</cp:coreProperties>
</file>