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MESEČNO\"/>
    </mc:Choice>
  </mc:AlternateContent>
  <xr:revisionPtr revIDLastSave="0" documentId="13_ncr:1_{2B78753C-84E3-4542-808F-7964DFCA1512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<sst xmlns="http://schemas.openxmlformats.org/spreadsheetml/2006/main" count="430" uniqueCount="108">
  <si>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</si>
  <si>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</si>
  <si>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</si>
  <si>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</si>
  <si>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</si>
  <si>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</si>
  <si>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</si>
  <si>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</si>
  <si>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</si>
  <si>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</si>
  <si>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</si>
  <si>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</si>
  <si>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</si>
  <si>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</si>
  <si>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</si>
  <si>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</si>
  <si>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</si>
  <si>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</si>
  <si>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</si>
  <si>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</si>
  <si>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</si>
  <si>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</si>
  <si>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</si>
  <si>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</si>
  <si>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</si>
  <si>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</si>
  <si>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</si>
  <si>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</si>
  <si>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</si>
  <si>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</si>
  <si>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</si>
  <si>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</si>
  <si>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</si>
  <si>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</si>
  <si>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</si>
  <si>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</si>
  <si>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</si>
  <si>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</si>
  <si>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</si>
  <si>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</si>
  <si>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</si>
  <si>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</si>
  <si>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</si>
  <si>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</si>
  <si>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</si>
  <si>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</si>
  <si>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</si>
  <si>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C - trupi oziroma polovice moških kastriranih živali;</t>
  </si>
  <si>
    <t>D - trupi oziroma polovice krav;</t>
  </si>
  <si>
    <t>Skupni zakol</t>
  </si>
  <si>
    <t>Kategorija</t>
  </si>
  <si>
    <t>N.Z.- NI ZAKOLA</t>
  </si>
  <si>
    <t>MESEC</t>
  </si>
  <si>
    <t>MESEČNO TRŽNO POROČILO ZA TRG GOVEJEGA MESA</t>
  </si>
  <si>
    <t>N.Z.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</si>
  <si>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</si>
  <si>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</si>
  <si>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</si>
  <si>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</si>
  <si>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</si>
  <si>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</si>
  <si>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</si>
  <si>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</si>
  <si>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</si>
  <si>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APRIL 2021</t>
  </si>
  <si>
    <t xml:space="preserve">Tabela 2: Ponderirane tržne cene v EUR/100 kg </t>
  </si>
  <si>
    <t>Tabela 3: Tržne cene po posameznih mesecih za izbrane kakovostne tržne razrede</t>
  </si>
  <si>
    <t>Tabela 5: Količina mesečnega zakola po kategorijah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</si>
  <si>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</si>
  <si>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</si>
  <si>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</si>
  <si>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</si>
  <si>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</si>
  <si>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 2021</t>
  </si>
  <si>
    <t>SEPTEMBER 2021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</si>
  <si>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</si>
  <si>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</si>
  <si>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</si>
  <si>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</si>
  <si>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</si>
  <si>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</si>
  <si>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</si>
  <si>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</si>
  <si>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</si>
  <si>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</si>
  <si>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</si>
  <si>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</si>
  <si>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</si>
  <si>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</si>
  <si>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</si>
  <si>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</si>
  <si>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Grafikon 1 : Gibanje tržnih cen po posameznih mesecih za izbrane kakovostne tržne razrede v letih 2021/2022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</si>
  <si>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</si>
  <si>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</si>
  <si>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</si>
  <si>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</si>
  <si>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</si>
  <si>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</si>
  <si>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</si>
  <si>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Količina zakola in cena sta izražena na hladno maso. Ceni so prišteti povprečni transportni stroški, ki znašajo 7,41€/100 kg hladne mase.</t>
  </si>
  <si>
    <t>Datum: 17.8.2022</t>
  </si>
  <si>
    <t>Mesec: JULIJ 2022</t>
  </si>
  <si>
    <t>Številka: 3305-19/2022/81</t>
  </si>
  <si>
    <t>Z - trupi živali starih 8-12 mesecev.</t>
  </si>
  <si>
    <t>Tabela 1: Mesečno poročilo klavnic za mesec JULIJ 2022</t>
  </si>
  <si>
    <t>JUNIJ</t>
  </si>
  <si>
    <t>JULIJ</t>
  </si>
  <si>
    <t>Grafikon 2: Prikaz gibanja količin mesečnega zakola po kategorijah po mesecih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</si>
</sst>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6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9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0" fontId="28" fillId="0" borderId="9" xfId="0" applyFont="1" applyBorder="1" applyAlignment="1" applyProtection="1">
      <alignment vertical="top"/>
    </xf>
    <xf numFmtId="0" fontId="28" fillId="0" borderId="10" xfId="0" applyFont="1" applyBorder="1" applyAlignment="1" applyProtection="1">
      <alignment vertical="top"/>
    </xf>
    <xf numFmtId="0" fontId="28" fillId="0" borderId="48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0" fontId="27" fillId="0" borderId="7" xfId="0" applyFont="1" applyBorder="1" applyAlignment="1" applyProtection="1">
      <alignment vertical="top"/>
    </xf>
    <xf numFmtId="0" fontId="27" fillId="0" borderId="9" xfId="0" applyFont="1" applyBorder="1" applyAlignment="1" applyProtection="1">
      <alignment vertical="top"/>
    </xf>
    <xf numFmtId="0" fontId="27" fillId="0" borderId="6" xfId="0" applyFont="1" applyBorder="1" applyAlignment="1" applyProtection="1">
      <alignment horizontal="center" vertical="top" wrapText="1"/>
    </xf>
    <xf numFmtId="0" fontId="25" fillId="0" borderId="45" xfId="0" applyFont="1" applyBorder="1"/>
    <xf numFmtId="0" fontId="25" fillId="0" borderId="46" xfId="0" applyFont="1" applyBorder="1"/>
    <xf numFmtId="0" fontId="25" fillId="0" borderId="47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37" xfId="0" applyFont="1" applyBorder="1"/>
    <xf numFmtId="0" fontId="25" fillId="0" borderId="50" xfId="0" applyFont="1" applyBorder="1"/>
    <xf numFmtId="0" fontId="25" fillId="0" borderId="40" xfId="0" applyFont="1" applyBorder="1"/>
    <xf numFmtId="0" fontId="25" fillId="0" borderId="49" xfId="0" applyFont="1" applyBorder="1"/>
    <xf numFmtId="0" fontId="25" fillId="0" borderId="42" xfId="0" applyFont="1" applyBorder="1"/>
    <xf numFmtId="0" fontId="23" fillId="0" borderId="4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5" fillId="0" borderId="0" xfId="0" applyFont="1" applyBorder="1"/>
    <xf numFmtId="0" fontId="27" fillId="36" borderId="51" xfId="42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9" fillId="0" borderId="0" xfId="42" applyFont="1"/>
    <xf numFmtId="164" fontId="29" fillId="36" borderId="38" xfId="42" applyNumberFormat="1" applyFont="1" applyFill="1" applyBorder="1" applyAlignment="1">
      <alignment horizontal="center"/>
    </xf>
    <xf numFmtId="164" fontId="29" fillId="36" borderId="39" xfId="42" applyNumberFormat="1" applyFont="1" applyFill="1" applyBorder="1" applyAlignment="1">
      <alignment horizontal="center"/>
    </xf>
    <xf numFmtId="164" fontId="29" fillId="36" borderId="36" xfId="42" applyNumberFormat="1" applyFont="1" applyFill="1" applyBorder="1" applyAlignment="1">
      <alignment horizontal="center"/>
    </xf>
    <xf numFmtId="164" fontId="29" fillId="38" borderId="36" xfId="42" applyNumberFormat="1" applyFont="1" applyFill="1" applyBorder="1" applyAlignment="1">
      <alignment horizontal="center"/>
    </xf>
    <xf numFmtId="164" fontId="30" fillId="38" borderId="41" xfId="42" applyNumberFormat="1" applyFont="1" applyFill="1" applyBorder="1" applyAlignment="1">
      <alignment horizontal="center"/>
    </xf>
    <xf numFmtId="0" fontId="27" fillId="38" borderId="51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5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164" fontId="29" fillId="38" borderId="38" xfId="42" applyNumberFormat="1" applyFont="1" applyFill="1" applyBorder="1" applyAlignment="1">
      <alignment horizontal="center"/>
    </xf>
    <xf numFmtId="164" fontId="30" fillId="38" borderId="39" xfId="42" applyNumberFormat="1" applyFont="1" applyFill="1" applyBorder="1" applyAlignment="1">
      <alignment horizontal="center"/>
    </xf>
    <xf numFmtId="164" fontId="29" fillId="36" borderId="41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164" fontId="29" fillId="36" borderId="54" xfId="42" applyNumberFormat="1" applyFont="1" applyFill="1" applyBorder="1" applyAlignment="1">
      <alignment horizontal="center"/>
    </xf>
    <xf numFmtId="164" fontId="29" fillId="36" borderId="55" xfId="42" applyNumberFormat="1" applyFont="1" applyFill="1" applyBorder="1" applyAlignment="1">
      <alignment horizontal="center"/>
    </xf>
    <xf numFmtId="0" fontId="25" fillId="0" borderId="57" xfId="0" applyFont="1" applyBorder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164" fontId="29" fillId="36" borderId="56" xfId="42" applyNumberFormat="1" applyFont="1" applyFill="1" applyBorder="1" applyAlignment="1">
      <alignment horizontal="center"/>
    </xf>
    <xf numFmtId="164" fontId="29" fillId="36" borderId="51" xfId="42" applyNumberFormat="1" applyFont="1" applyFill="1" applyBorder="1" applyAlignment="1">
      <alignment horizontal="center"/>
    </xf>
    <xf numFmtId="164" fontId="29" fillId="36" borderId="58" xfId="42" applyNumberFormat="1" applyFont="1" applyFill="1" applyBorder="1" applyAlignment="1">
      <alignment horizontal="center"/>
    </xf>
    <xf numFmtId="49" fontId="30" fillId="36" borderId="5" xfId="42" applyNumberFormat="1" applyFont="1" applyFill="1" applyBorder="1" applyAlignment="1">
      <alignment horizontal="center" vertical="center"/>
    </xf>
    <xf numFmtId="49" fontId="30" fillId="36" borderId="13" xfId="42" applyNumberFormat="1" applyFont="1" applyFill="1" applyBorder="1" applyAlignment="1">
      <alignment horizontal="center" vertical="center"/>
    </xf>
    <xf numFmtId="49" fontId="30" fillId="36" borderId="24" xfId="42" applyNumberFormat="1" applyFont="1" applyFill="1" applyBorder="1" applyAlignment="1">
      <alignment horizontal="center" vertical="center"/>
    </xf>
    <xf numFmtId="164" fontId="29" fillId="38" borderId="43" xfId="42" applyNumberFormat="1" applyFont="1" applyFill="1" applyBorder="1" applyAlignment="1">
      <alignment horizontal="center"/>
    </xf>
    <xf numFmtId="164" fontId="30" fillId="38" borderId="44" xfId="42" applyNumberFormat="1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 vertical="center" wrapText="1"/>
    </xf>
    <xf numFmtId="49" fontId="30" fillId="38" borderId="37" xfId="42" applyNumberFormat="1" applyFont="1" applyFill="1" applyBorder="1" applyAlignment="1">
      <alignment horizontal="center" vertical="center"/>
    </xf>
    <xf numFmtId="49" fontId="30" fillId="38" borderId="40" xfId="42" applyNumberFormat="1" applyFont="1" applyFill="1" applyBorder="1" applyAlignment="1">
      <alignment horizontal="center" vertical="center"/>
    </xf>
    <xf numFmtId="49" fontId="30" fillId="38" borderId="42" xfId="42" applyNumberFormat="1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49" fontId="23" fillId="36" borderId="2" xfId="0" applyNumberFormat="1" applyFont="1" applyFill="1" applyBorder="1" applyAlignment="1">
      <alignment horizontal="center" vertical="center" wrapText="1"/>
    </xf>
    <xf numFmtId="164" fontId="29" fillId="39" borderId="38" xfId="42" applyNumberFormat="1" applyFont="1" applyFill="1" applyBorder="1" applyAlignment="1">
      <alignment horizontal="center"/>
    </xf>
    <xf numFmtId="164" fontId="30" fillId="39" borderId="39" xfId="42" applyNumberFormat="1" applyFont="1" applyFill="1" applyBorder="1" applyAlignment="1">
      <alignment horizontal="center"/>
    </xf>
    <xf numFmtId="0" fontId="27" fillId="39" borderId="51" xfId="42" applyFont="1" applyFill="1" applyBorder="1" applyAlignment="1">
      <alignment horizontal="center"/>
    </xf>
    <xf numFmtId="49" fontId="30" fillId="39" borderId="8" xfId="42" applyNumberFormat="1" applyFont="1" applyFill="1" applyBorder="1" applyAlignment="1">
      <alignment horizontal="center" vertical="center"/>
    </xf>
    <xf numFmtId="49" fontId="30" fillId="39" borderId="10" xfId="42" applyNumberFormat="1" applyFont="1" applyFill="1" applyBorder="1" applyAlignment="1">
      <alignment horizontal="center" vertical="center"/>
    </xf>
    <xf numFmtId="164" fontId="29" fillId="39" borderId="37" xfId="42" applyNumberFormat="1" applyFont="1" applyFill="1" applyBorder="1" applyAlignment="1">
      <alignment horizontal="center"/>
    </xf>
    <xf numFmtId="164" fontId="29" fillId="39" borderId="60" xfId="42" applyNumberFormat="1" applyFont="1" applyFill="1" applyBorder="1" applyAlignment="1">
      <alignment horizontal="center"/>
    </xf>
    <xf numFmtId="164" fontId="29" fillId="39" borderId="61" xfId="42" applyNumberFormat="1" applyFont="1" applyFill="1" applyBorder="1" applyAlignment="1">
      <alignment horizontal="center"/>
    </xf>
    <xf numFmtId="164" fontId="30" fillId="39" borderId="62" xfId="42" applyNumberFormat="1" applyFont="1" applyFill="1" applyBorder="1" applyAlignment="1">
      <alignment horizontal="center"/>
    </xf>
    <xf numFmtId="49" fontId="30" fillId="39" borderId="7" xfId="42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/>
    </xf>
    <xf numFmtId="3" fontId="32" fillId="2" borderId="13" xfId="0" applyNumberFormat="1" applyFont="1" applyFill="1" applyBorder="1" applyAlignment="1" applyProtection="1">
      <alignment horizontal="center" vertical="top" wrapText="1"/>
    </xf>
    <xf numFmtId="164" fontId="32" fillId="3" borderId="3" xfId="0" applyNumberFormat="1" applyFont="1" applyFill="1" applyBorder="1" applyAlignment="1" applyProtection="1">
      <alignment horizontal="center" vertical="top" wrapText="1"/>
    </xf>
    <xf numFmtId="0" fontId="32" fillId="3" borderId="3" xfId="0" applyFont="1" applyFill="1" applyBorder="1" applyAlignment="1" applyProtection="1">
      <alignment horizontal="center" vertical="top" wrapText="1"/>
    </xf>
    <xf numFmtId="164" fontId="32" fillId="2" borderId="13" xfId="0" applyNumberFormat="1" applyFont="1" applyFill="1" applyBorder="1" applyAlignment="1" applyProtection="1">
      <alignment horizontal="center" vertical="top" wrapText="1"/>
    </xf>
    <xf numFmtId="0" fontId="32" fillId="3" borderId="3" xfId="0" applyFont="1" applyFill="1" applyBorder="1" applyAlignment="1" applyProtection="1">
      <alignment horizontal="center"/>
    </xf>
    <xf numFmtId="165" fontId="32" fillId="2" borderId="6" xfId="0" applyNumberFormat="1" applyFont="1" applyFill="1" applyBorder="1" applyAlignment="1" applyProtection="1">
      <alignment horizontal="center" vertical="top" wrapText="1"/>
    </xf>
    <xf numFmtId="165" fontId="32" fillId="3" borderId="2" xfId="0" applyNumberFormat="1" applyFont="1" applyFill="1" applyBorder="1" applyAlignment="1" applyProtection="1">
      <alignment horizontal="center" vertical="top" wrapText="1"/>
    </xf>
    <xf numFmtId="0" fontId="32" fillId="3" borderId="2" xfId="0" applyFont="1" applyFill="1" applyBorder="1" applyAlignment="1" applyProtection="1">
      <alignment horizontal="center"/>
    </xf>
    <xf numFmtId="165" fontId="32" fillId="2" borderId="24" xfId="0" applyNumberFormat="1" applyFont="1" applyFill="1" applyBorder="1" applyAlignment="1" applyProtection="1">
      <alignment horizontal="center" vertical="top" wrapText="1"/>
    </xf>
    <xf numFmtId="0" fontId="32" fillId="3" borderId="15" xfId="0" applyFont="1" applyFill="1" applyBorder="1" applyAlignment="1" applyProtection="1">
      <alignment horizontal="center" vertical="top" wrapText="1"/>
    </xf>
    <xf numFmtId="0" fontId="32" fillId="3" borderId="19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 wrapText="1"/>
    </xf>
    <xf numFmtId="0" fontId="32" fillId="3" borderId="19" xfId="0" applyFont="1" applyFill="1" applyBorder="1" applyAlignment="1" applyProtection="1">
      <alignment horizontal="center"/>
    </xf>
    <xf numFmtId="0" fontId="32" fillId="3" borderId="16" xfId="0" applyFont="1" applyFill="1" applyBorder="1" applyAlignment="1" applyProtection="1">
      <alignment horizontal="center" vertical="top" wrapText="1"/>
    </xf>
    <xf numFmtId="164" fontId="32" fillId="3" borderId="12" xfId="0" applyNumberFormat="1" applyFont="1" applyFill="1" applyBorder="1" applyAlignment="1" applyProtection="1">
      <alignment horizontal="center" vertical="top" wrapText="1"/>
    </xf>
    <xf numFmtId="3" fontId="32" fillId="3" borderId="16" xfId="0" applyNumberFormat="1" applyFont="1" applyFill="1" applyBorder="1" applyAlignment="1" applyProtection="1">
      <alignment horizontal="center" vertical="top" wrapText="1"/>
    </xf>
    <xf numFmtId="3" fontId="32" fillId="2" borderId="13" xfId="0" applyNumberFormat="1" applyFont="1" applyFill="1" applyBorder="1" applyAlignment="1" applyProtection="1">
      <alignment horizontal="center" wrapText="1"/>
    </xf>
    <xf numFmtId="0" fontId="32" fillId="3" borderId="12" xfId="0" applyFont="1" applyFill="1" applyBorder="1" applyAlignment="1" applyProtection="1">
      <alignment horizontal="center"/>
    </xf>
    <xf numFmtId="166" fontId="32" fillId="3" borderId="16" xfId="0" applyNumberFormat="1" applyFont="1" applyFill="1" applyBorder="1" applyAlignment="1" applyProtection="1">
      <alignment horizontal="center" vertical="top" wrapText="1"/>
    </xf>
    <xf numFmtId="166" fontId="32" fillId="3" borderId="2" xfId="0" applyNumberFormat="1" applyFont="1" applyFill="1" applyBorder="1" applyAlignment="1" applyProtection="1">
      <alignment horizontal="center" vertical="top" wrapText="1"/>
    </xf>
    <xf numFmtId="166" fontId="32" fillId="3" borderId="20" xfId="0" applyNumberFormat="1" applyFont="1" applyFill="1" applyBorder="1" applyAlignment="1" applyProtection="1">
      <alignment horizontal="center" vertical="top" wrapText="1"/>
    </xf>
    <xf numFmtId="165" fontId="32" fillId="3" borderId="17" xfId="0" applyNumberFormat="1" applyFont="1" applyFill="1" applyBorder="1" applyAlignment="1" applyProtection="1">
      <alignment horizontal="center" vertical="top" wrapText="1"/>
    </xf>
    <xf numFmtId="165" fontId="32" fillId="2" borderId="6" xfId="0" applyNumberFormat="1" applyFont="1" applyFill="1" applyBorder="1" applyAlignment="1" applyProtection="1">
      <alignment horizontal="center" wrapText="1"/>
    </xf>
    <xf numFmtId="0" fontId="32" fillId="3" borderId="20" xfId="0" applyFont="1" applyFill="1" applyBorder="1" applyAlignment="1" applyProtection="1">
      <alignment horizontal="center"/>
    </xf>
    <xf numFmtId="0" fontId="32" fillId="3" borderId="25" xfId="0" applyFont="1" applyFill="1" applyBorder="1" applyAlignment="1" applyProtection="1">
      <alignment horizontal="center" vertical="top" wrapText="1"/>
    </xf>
    <xf numFmtId="164" fontId="32" fillId="3" borderId="16" xfId="0" applyNumberFormat="1" applyFont="1" applyFill="1" applyBorder="1" applyAlignment="1" applyProtection="1">
      <alignment horizontal="center" vertical="top" wrapText="1"/>
    </xf>
    <xf numFmtId="0" fontId="32" fillId="3" borderId="0" xfId="0" applyFont="1" applyFill="1" applyBorder="1" applyAlignment="1" applyProtection="1">
      <alignment horizontal="center" vertical="top" wrapText="1"/>
    </xf>
    <xf numFmtId="165" fontId="32" fillId="3" borderId="26" xfId="0" applyNumberFormat="1" applyFont="1" applyFill="1" applyBorder="1" applyAlignment="1" applyProtection="1">
      <alignment horizontal="center" vertical="top" wrapText="1"/>
    </xf>
    <xf numFmtId="165" fontId="32" fillId="3" borderId="16" xfId="0" applyNumberFormat="1" applyFont="1" applyFill="1" applyBorder="1" applyAlignment="1" applyProtection="1">
      <alignment horizontal="center" vertical="top" wrapText="1"/>
    </xf>
    <xf numFmtId="0" fontId="32" fillId="2" borderId="4" xfId="0" applyFont="1" applyFill="1" applyBorder="1" applyAlignment="1" applyProtection="1">
      <alignment horizontal="center" vertical="top" wrapText="1"/>
    </xf>
    <xf numFmtId="0" fontId="32" fillId="3" borderId="12" xfId="0" applyFont="1" applyFill="1" applyBorder="1" applyAlignment="1" applyProtection="1">
      <alignment horizontal="center" vertical="top" wrapText="1"/>
    </xf>
    <xf numFmtId="164" fontId="32" fillId="2" borderId="21" xfId="0" applyNumberFormat="1" applyFont="1" applyFill="1" applyBorder="1" applyAlignment="1" applyProtection="1">
      <alignment horizontal="center" vertical="top" wrapText="1"/>
    </xf>
    <xf numFmtId="165" fontId="32" fillId="3" borderId="20" xfId="0" applyNumberFormat="1" applyFont="1" applyFill="1" applyBorder="1" applyAlignment="1" applyProtection="1">
      <alignment horizontal="center" vertical="top" wrapText="1"/>
    </xf>
    <xf numFmtId="165" fontId="32" fillId="2" borderId="22" xfId="0" applyNumberFormat="1" applyFont="1" applyFill="1" applyBorder="1" applyAlignment="1" applyProtection="1">
      <alignment horizontal="center" vertical="top" wrapText="1"/>
    </xf>
    <xf numFmtId="0" fontId="32" fillId="3" borderId="1" xfId="0" applyFont="1" applyFill="1" applyBorder="1" applyAlignment="1" applyProtection="1">
      <alignment horizontal="center" wrapText="1"/>
    </xf>
    <xf numFmtId="0" fontId="32" fillId="3" borderId="3" xfId="0" applyFont="1" applyFill="1" applyBorder="1" applyAlignment="1" applyProtection="1">
      <alignment horizontal="center" wrapText="1"/>
    </xf>
    <xf numFmtId="165" fontId="32" fillId="3" borderId="2" xfId="0" applyNumberFormat="1" applyFont="1" applyFill="1" applyBorder="1" applyAlignment="1" applyProtection="1">
      <alignment horizontal="center" wrapText="1"/>
    </xf>
    <xf numFmtId="164" fontId="32" fillId="2" borderId="13" xfId="0" applyNumberFormat="1" applyFont="1" applyFill="1" applyBorder="1" applyAlignment="1" applyProtection="1">
      <alignment horizontal="center" wrapText="1"/>
    </xf>
    <xf numFmtId="4" fontId="32" fillId="2" borderId="24" xfId="0" applyNumberFormat="1" applyFont="1" applyFill="1" applyBorder="1" applyAlignment="1" applyProtection="1">
      <alignment horizontal="center" wrapText="1"/>
    </xf>
    <xf numFmtId="4" fontId="32" fillId="2" borderId="6" xfId="0" applyNumberFormat="1" applyFont="1" applyFill="1" applyBorder="1" applyAlignment="1" applyProtection="1">
      <alignment horizontal="center" wrapText="1"/>
    </xf>
    <xf numFmtId="0" fontId="32" fillId="2" borderId="13" xfId="0" applyFont="1" applyFill="1" applyBorder="1" applyAlignment="1" applyProtection="1">
      <alignment horizontal="center" vertical="top" wrapText="1"/>
    </xf>
    <xf numFmtId="0" fontId="32" fillId="2" borderId="52" xfId="0" applyFont="1" applyFill="1" applyBorder="1" applyAlignment="1" applyProtection="1">
      <alignment horizontal="center" vertical="top" wrapText="1"/>
    </xf>
    <xf numFmtId="164" fontId="32" fillId="2" borderId="52" xfId="0" applyNumberFormat="1" applyFont="1" applyFill="1" applyBorder="1" applyAlignment="1" applyProtection="1">
      <alignment horizontal="center" vertical="top" wrapText="1"/>
    </xf>
    <xf numFmtId="0" fontId="32" fillId="3" borderId="2" xfId="0" applyFont="1" applyFill="1" applyBorder="1" applyAlignment="1" applyProtection="1">
      <alignment horizontal="center" vertical="top" wrapText="1"/>
    </xf>
    <xf numFmtId="165" fontId="32" fillId="2" borderId="53" xfId="0" applyNumberFormat="1" applyFont="1" applyFill="1" applyBorder="1" applyAlignment="1" applyProtection="1">
      <alignment horizontal="center" vertical="top" wrapText="1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5" xfId="0" applyFont="1" applyFill="1" applyBorder="1" applyAlignment="1" applyProtection="1">
      <alignment horizontal="center"/>
    </xf>
    <xf numFmtId="3" fontId="32" fillId="2" borderId="8" xfId="0" applyNumberFormat="1" applyFont="1" applyFill="1" applyBorder="1" applyAlignment="1" applyProtection="1">
      <alignment horizontal="center" vertical="top" wrapText="1"/>
    </xf>
    <xf numFmtId="165" fontId="32" fillId="2" borderId="10" xfId="0" applyNumberFormat="1" applyFont="1" applyFill="1" applyBorder="1" applyAlignment="1" applyProtection="1">
      <alignment horizontal="center" vertical="top" wrapText="1"/>
    </xf>
    <xf numFmtId="3" fontId="33" fillId="2" borderId="5" xfId="0" applyNumberFormat="1" applyFont="1" applyFill="1" applyBorder="1" applyAlignment="1" applyProtection="1">
      <alignment horizontal="center" vertical="top" wrapText="1"/>
    </xf>
    <xf numFmtId="165" fontId="32" fillId="3" borderId="3" xfId="0" applyNumberFormat="1" applyFont="1" applyFill="1" applyBorder="1" applyAlignment="1" applyProtection="1">
      <alignment horizontal="center" vertical="top" wrapText="1"/>
    </xf>
    <xf numFmtId="165" fontId="32" fillId="3" borderId="0" xfId="0" applyNumberFormat="1" applyFont="1" applyFill="1" applyBorder="1" applyAlignment="1" applyProtection="1">
      <alignment horizontal="center" vertical="top" wrapText="1"/>
    </xf>
    <xf numFmtId="165" fontId="32" fillId="2" borderId="9" xfId="0" applyNumberFormat="1" applyFont="1" applyFill="1" applyBorder="1" applyAlignment="1" applyProtection="1">
      <alignment horizontal="center" vertical="top" wrapText="1"/>
    </xf>
    <xf numFmtId="165" fontId="32" fillId="3" borderId="3" xfId="0" applyNumberFormat="1" applyFont="1" applyFill="1" applyBorder="1" applyAlignment="1" applyProtection="1">
      <alignment horizontal="center" wrapText="1"/>
    </xf>
    <xf numFmtId="3" fontId="33" fillId="2" borderId="7" xfId="0" applyNumberFormat="1" applyFont="1" applyFill="1" applyBorder="1" applyAlignment="1" applyProtection="1">
      <alignment horizontal="center" vertical="top" wrapText="1"/>
    </xf>
    <xf numFmtId="3" fontId="33" fillId="2" borderId="48" xfId="0" applyNumberFormat="1" applyFont="1" applyFill="1" applyBorder="1" applyAlignment="1" applyProtection="1">
      <alignment horizontal="center" vertical="top" wrapText="1"/>
    </xf>
    <xf numFmtId="3" fontId="33" fillId="2" borderId="13" xfId="0" applyNumberFormat="1" applyFont="1" applyFill="1" applyBorder="1" applyAlignment="1" applyProtection="1">
      <alignment horizontal="center" vertical="top" wrapText="1"/>
    </xf>
    <xf numFmtId="3" fontId="33" fillId="2" borderId="52" xfId="0" applyNumberFormat="1" applyFont="1" applyFill="1" applyBorder="1" applyAlignment="1" applyProtection="1">
      <alignment horizontal="center" vertical="top" wrapText="1"/>
    </xf>
    <xf numFmtId="0" fontId="0" fillId="0" borderId="41" xfId="0" applyBorder="1" applyAlignment="1">
      <alignment horizontal="center"/>
    </xf>
    <xf numFmtId="2" fontId="28" fillId="2" borderId="41" xfId="0" applyNumberFormat="1" applyFont="1" applyFill="1" applyBorder="1" applyAlignment="1" applyProtection="1">
      <alignment horizontal="center" vertical="top" wrapText="1"/>
    </xf>
    <xf numFmtId="0" fontId="28" fillId="2" borderId="41" xfId="0" applyFont="1" applyFill="1" applyBorder="1" applyAlignment="1" applyProtection="1">
      <alignment horizontal="center" vertical="top" wrapText="1"/>
    </xf>
    <xf numFmtId="2" fontId="25" fillId="0" borderId="41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4" fillId="37" borderId="63" xfId="0" applyFont="1" applyFill="1" applyBorder="1" applyAlignment="1">
      <alignment horizontal="center" vertical="center" wrapText="1"/>
    </xf>
    <xf numFmtId="4" fontId="33" fillId="2" borderId="10" xfId="0" applyNumberFormat="1" applyFont="1" applyFill="1" applyBorder="1" applyAlignment="1" applyProtection="1">
      <alignment horizontal="center" vertical="top" wrapText="1"/>
    </xf>
    <xf numFmtId="4" fontId="33" fillId="2" borderId="6" xfId="0" applyNumberFormat="1" applyFont="1" applyFill="1" applyBorder="1" applyAlignment="1" applyProtection="1">
      <alignment horizontal="center" vertical="top" wrapText="1"/>
    </xf>
    <xf numFmtId="4" fontId="33" fillId="2" borderId="64" xfId="0" applyNumberFormat="1" applyFont="1" applyFill="1" applyBorder="1" applyAlignment="1" applyProtection="1">
      <alignment horizontal="center" vertical="top" wrapText="1"/>
    </xf>
    <xf numFmtId="4" fontId="33" fillId="2" borderId="53" xfId="0" applyNumberFormat="1" applyFont="1" applyFill="1" applyBorder="1" applyAlignment="1" applyProtection="1">
      <alignment horizontal="center" vertical="top" wrapText="1"/>
    </xf>
    <xf numFmtId="3" fontId="33" fillId="2" borderId="8" xfId="0" applyNumberFormat="1" applyFont="1" applyFill="1" applyBorder="1" applyAlignment="1" applyProtection="1">
      <alignment horizontal="center" vertical="top" wrapText="1"/>
    </xf>
    <xf numFmtId="3" fontId="33" fillId="2" borderId="21" xfId="0" applyNumberFormat="1" applyFont="1" applyFill="1" applyBorder="1" applyAlignment="1" applyProtection="1">
      <alignment horizontal="center" vertical="top" wrapText="1"/>
    </xf>
    <xf numFmtId="3" fontId="33" fillId="2" borderId="65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8" fillId="2" borderId="36" xfId="0" applyFont="1" applyFill="1" applyBorder="1" applyAlignment="1" applyProtection="1">
      <alignment horizontal="center" vertical="center" wrapText="1"/>
    </xf>
    <xf numFmtId="0" fontId="28" fillId="2" borderId="66" xfId="0" applyFont="1" applyFill="1" applyBorder="1" applyAlignment="1" applyProtection="1">
      <alignment horizontal="center" vertical="center" wrapText="1"/>
    </xf>
    <xf numFmtId="4" fontId="28" fillId="35" borderId="66" xfId="42" applyNumberFormat="1" applyFont="1" applyFill="1" applyBorder="1" applyAlignment="1" applyProtection="1">
      <alignment horizontal="center" vertical="center" wrapText="1"/>
      <protection locked="0"/>
    </xf>
    <xf numFmtId="10" fontId="28" fillId="35" borderId="39" xfId="42" applyNumberFormat="1" applyFont="1" applyFill="1" applyBorder="1" applyAlignment="1" applyProtection="1">
      <alignment horizontal="center" vertical="center" wrapText="1"/>
      <protection locked="0"/>
    </xf>
    <xf numFmtId="2" fontId="25" fillId="0" borderId="36" xfId="0" applyNumberFormat="1" applyFont="1" applyBorder="1" applyAlignment="1">
      <alignment horizontal="center" vertical="center"/>
    </xf>
    <xf numFmtId="4" fontId="28" fillId="35" borderId="36" xfId="42" applyNumberFormat="1" applyFont="1" applyFill="1" applyBorder="1" applyAlignment="1" applyProtection="1">
      <alignment horizontal="center" vertical="center" wrapText="1"/>
      <protection locked="0"/>
    </xf>
    <xf numFmtId="10" fontId="28" fillId="35" borderId="41" xfId="42" applyNumberFormat="1" applyFont="1" applyFill="1" applyBorder="1" applyAlignment="1" applyProtection="1">
      <alignment horizontal="center" vertical="center" wrapText="1"/>
      <protection locked="0"/>
    </xf>
    <xf numFmtId="4" fontId="34" fillId="35" borderId="36" xfId="42" applyNumberFormat="1" applyFont="1" applyFill="1" applyBorder="1" applyAlignment="1" applyProtection="1">
      <alignment horizontal="center" vertical="center" wrapText="1"/>
      <protection locked="0"/>
    </xf>
    <xf numFmtId="10" fontId="34" fillId="35" borderId="41" xfId="42" applyNumberFormat="1" applyFont="1" applyFill="1" applyBorder="1" applyAlignment="1" applyProtection="1">
      <alignment horizontal="center" vertical="center" wrapText="1"/>
      <protection locked="0"/>
    </xf>
    <xf numFmtId="2" fontId="25" fillId="0" borderId="43" xfId="0" applyNumberFormat="1" applyFont="1" applyBorder="1" applyAlignment="1">
      <alignment horizontal="center" vertical="center"/>
    </xf>
    <xf numFmtId="4" fontId="34" fillId="35" borderId="43" xfId="42" applyNumberFormat="1" applyFont="1" applyFill="1" applyBorder="1" applyAlignment="1" applyProtection="1">
      <alignment horizontal="center" vertical="center" wrapText="1"/>
      <protection locked="0"/>
    </xf>
    <xf numFmtId="10" fontId="34" fillId="35" borderId="4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24" fillId="37" borderId="11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90015248660167E-2"/>
          <c:y val="2.4561291081316518E-2"/>
          <c:w val="0.90924996210128317"/>
          <c:h val="0.72455691050547111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MESECIH'!$I$6:$U$6</c:f>
              <c:numCache>
                <c:formatCode>0.00</c:formatCode>
                <c:ptCount val="13"/>
                <c:pt idx="0">
                  <c:v>331.98</c:v>
                </c:pt>
                <c:pt idx="1">
                  <c:v>335.49</c:v>
                </c:pt>
                <c:pt idx="2">
                  <c:v>342.64000000000004</c:v>
                </c:pt>
                <c:pt idx="3">
                  <c:v>355.89000000000004</c:v>
                </c:pt>
                <c:pt idx="4">
                  <c:v>407.67</c:v>
                </c:pt>
                <c:pt idx="5">
                  <c:v>383.43</c:v>
                </c:pt>
                <c:pt idx="6">
                  <c:v>389.02000000000004</c:v>
                </c:pt>
                <c:pt idx="7">
                  <c:v>408.03000000000003</c:v>
                </c:pt>
                <c:pt idx="8">
                  <c:v>431.31</c:v>
                </c:pt>
                <c:pt idx="9">
                  <c:v>424.18</c:v>
                </c:pt>
                <c:pt idx="10">
                  <c:v>440.35</c:v>
                </c:pt>
                <c:pt idx="11">
                  <c:v>429.31</c:v>
                </c:pt>
                <c:pt idx="12">
                  <c:v>428.07000000000005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MESECIH'!$I$7:$U$7</c:f>
              <c:numCache>
                <c:formatCode>0.00</c:formatCode>
                <c:ptCount val="13"/>
                <c:pt idx="0">
                  <c:v>322.89000000000004</c:v>
                </c:pt>
                <c:pt idx="1">
                  <c:v>323.86</c:v>
                </c:pt>
                <c:pt idx="2">
                  <c:v>331.74</c:v>
                </c:pt>
                <c:pt idx="3">
                  <c:v>332.23</c:v>
                </c:pt>
                <c:pt idx="4">
                  <c:v>350.68</c:v>
                </c:pt>
                <c:pt idx="5">
                  <c:v>370.85</c:v>
                </c:pt>
                <c:pt idx="6">
                  <c:v>374.49</c:v>
                </c:pt>
                <c:pt idx="7">
                  <c:v>399.77000000000004</c:v>
                </c:pt>
                <c:pt idx="8">
                  <c:v>426.97</c:v>
                </c:pt>
                <c:pt idx="9">
                  <c:v>423.72</c:v>
                </c:pt>
                <c:pt idx="10">
                  <c:v>443.22</c:v>
                </c:pt>
                <c:pt idx="11">
                  <c:v>410.31</c:v>
                </c:pt>
                <c:pt idx="12">
                  <c:v>428.36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MESECIH'!$I$8:$U$8</c:f>
              <c:numCache>
                <c:formatCode>0.00</c:formatCode>
                <c:ptCount val="13"/>
                <c:pt idx="0">
                  <c:v>308.74</c:v>
                </c:pt>
                <c:pt idx="2">
                  <c:v>346.54</c:v>
                </c:pt>
                <c:pt idx="4">
                  <c:v>366.54</c:v>
                </c:pt>
                <c:pt idx="8">
                  <c:v>433.91</c:v>
                </c:pt>
                <c:pt idx="9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MESECIH'!$I$9:$U$9</c:f>
              <c:numCache>
                <c:formatCode>0.00</c:formatCode>
                <c:ptCount val="13"/>
                <c:pt idx="0">
                  <c:v>286.59000000000003</c:v>
                </c:pt>
                <c:pt idx="1">
                  <c:v>248.29999999999998</c:v>
                </c:pt>
                <c:pt idx="2">
                  <c:v>255.39</c:v>
                </c:pt>
                <c:pt idx="3">
                  <c:v>253.29</c:v>
                </c:pt>
                <c:pt idx="4">
                  <c:v>271.27000000000004</c:v>
                </c:pt>
                <c:pt idx="5">
                  <c:v>257.81</c:v>
                </c:pt>
                <c:pt idx="6">
                  <c:v>262.83</c:v>
                </c:pt>
                <c:pt idx="7">
                  <c:v>287.46000000000004</c:v>
                </c:pt>
                <c:pt idx="8">
                  <c:v>347.81</c:v>
                </c:pt>
                <c:pt idx="9">
                  <c:v>366.21000000000004</c:v>
                </c:pt>
                <c:pt idx="10">
                  <c:v>361.91</c:v>
                </c:pt>
                <c:pt idx="11">
                  <c:v>363.55</c:v>
                </c:pt>
                <c:pt idx="12">
                  <c:v>347.6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MESECIH'!$I$10:$U$10</c:f>
              <c:numCache>
                <c:formatCode>0.00</c:formatCode>
                <c:ptCount val="13"/>
                <c:pt idx="0">
                  <c:v>341.66</c:v>
                </c:pt>
                <c:pt idx="1">
                  <c:v>332.25</c:v>
                </c:pt>
                <c:pt idx="2">
                  <c:v>335.40000000000003</c:v>
                </c:pt>
                <c:pt idx="3">
                  <c:v>335.85</c:v>
                </c:pt>
                <c:pt idx="4">
                  <c:v>355.14000000000004</c:v>
                </c:pt>
                <c:pt idx="5">
                  <c:v>362.13</c:v>
                </c:pt>
                <c:pt idx="6">
                  <c:v>365.54</c:v>
                </c:pt>
                <c:pt idx="7">
                  <c:v>385.57000000000005</c:v>
                </c:pt>
                <c:pt idx="8">
                  <c:v>403.23</c:v>
                </c:pt>
                <c:pt idx="9">
                  <c:v>399.69</c:v>
                </c:pt>
                <c:pt idx="10">
                  <c:v>422.82000000000005</c:v>
                </c:pt>
                <c:pt idx="11">
                  <c:v>414.56</c:v>
                </c:pt>
                <c:pt idx="12">
                  <c:v>410.84000000000003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MESECIH'!$I$5:$U$5</c:f>
              <c:strCache>
                <c:ptCount val="13"/>
                <c:pt idx="0">
                  <c:v>JULIJ 2021</c:v>
                </c:pt>
                <c:pt idx="1">
                  <c:v> 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'CENE PO MESECIH'!$I$11:$U$11</c:f>
              <c:numCache>
                <c:formatCode>0.00</c:formatCode>
                <c:ptCount val="13"/>
                <c:pt idx="4">
                  <c:v>316.54000000000002</c:v>
                </c:pt>
                <c:pt idx="5">
                  <c:v>266.03000000000003</c:v>
                </c:pt>
                <c:pt idx="8">
                  <c:v>413.66</c:v>
                </c:pt>
                <c:pt idx="9">
                  <c:v>482.41</c:v>
                </c:pt>
                <c:pt idx="10">
                  <c:v>407.41</c:v>
                </c:pt>
                <c:pt idx="11">
                  <c:v>307.41000000000003</c:v>
                </c:pt>
                <c:pt idx="12">
                  <c:v>357.41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90736"/>
        <c:axId val="172586816"/>
      </c:lineChart>
      <c:catAx>
        <c:axId val="17259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86816"/>
        <c:crosses val="autoZero"/>
        <c:auto val="1"/>
        <c:lblAlgn val="ctr"/>
        <c:lblOffset val="100"/>
        <c:noMultiLvlLbl val="0"/>
      </c:catAx>
      <c:valAx>
        <c:axId val="172586816"/>
        <c:scaling>
          <c:orientation val="minMax"/>
          <c:max val="485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5500188750471878E-3"/>
              <c:y val="0.30474225513063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9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79739197379492"/>
          <c:y val="0.91699754230522379"/>
          <c:w val="0.49240509715447517"/>
          <c:h val="6.7097885130163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32237230082626E-2"/>
          <c:y val="2.0008519145848065E-2"/>
          <c:w val="0.91007279572378197"/>
          <c:h val="0.7476824050954245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MESECIH'!$C$17:$C$29</c:f>
              <c:numCache>
                <c:formatCode>#,##0\ \k\g</c:formatCode>
                <c:ptCount val="13"/>
                <c:pt idx="0">
                  <c:v>3892</c:v>
                </c:pt>
                <c:pt idx="1">
                  <c:v>2132</c:v>
                </c:pt>
                <c:pt idx="2">
                  <c:v>2169</c:v>
                </c:pt>
                <c:pt idx="3">
                  <c:v>1998</c:v>
                </c:pt>
                <c:pt idx="4">
                  <c:v>1907</c:v>
                </c:pt>
                <c:pt idx="5">
                  <c:v>3727</c:v>
                </c:pt>
                <c:pt idx="6">
                  <c:v>1907</c:v>
                </c:pt>
                <c:pt idx="7">
                  <c:v>2933</c:v>
                </c:pt>
                <c:pt idx="8">
                  <c:v>3970</c:v>
                </c:pt>
                <c:pt idx="9">
                  <c:v>2990</c:v>
                </c:pt>
                <c:pt idx="10">
                  <c:v>3679</c:v>
                </c:pt>
                <c:pt idx="11">
                  <c:v>3482</c:v>
                </c:pt>
                <c:pt idx="12">
                  <c:v>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MESECIH'!$D$17:$D$29</c:f>
              <c:numCache>
                <c:formatCode>#,##0\ \k\g</c:formatCode>
                <c:ptCount val="13"/>
                <c:pt idx="0">
                  <c:v>581426</c:v>
                </c:pt>
                <c:pt idx="1">
                  <c:v>557754</c:v>
                </c:pt>
                <c:pt idx="2">
                  <c:v>577655</c:v>
                </c:pt>
                <c:pt idx="3">
                  <c:v>578444</c:v>
                </c:pt>
                <c:pt idx="4">
                  <c:v>494329</c:v>
                </c:pt>
                <c:pt idx="5">
                  <c:v>662907</c:v>
                </c:pt>
                <c:pt idx="6">
                  <c:v>494329</c:v>
                </c:pt>
                <c:pt idx="7">
                  <c:v>460168</c:v>
                </c:pt>
                <c:pt idx="8">
                  <c:v>514549</c:v>
                </c:pt>
                <c:pt idx="9">
                  <c:v>497974</c:v>
                </c:pt>
                <c:pt idx="10">
                  <c:v>490689</c:v>
                </c:pt>
                <c:pt idx="11">
                  <c:v>571839</c:v>
                </c:pt>
                <c:pt idx="12">
                  <c:v>472576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MESECIH'!$E$17:$E$29</c:f>
              <c:numCache>
                <c:formatCode>#,##0\ \k\g</c:formatCode>
                <c:ptCount val="13"/>
                <c:pt idx="0">
                  <c:v>42602</c:v>
                </c:pt>
                <c:pt idx="1">
                  <c:v>45538</c:v>
                </c:pt>
                <c:pt idx="2">
                  <c:v>48725</c:v>
                </c:pt>
                <c:pt idx="3">
                  <c:v>48132</c:v>
                </c:pt>
                <c:pt idx="4">
                  <c:v>32481</c:v>
                </c:pt>
                <c:pt idx="5">
                  <c:v>34970</c:v>
                </c:pt>
                <c:pt idx="6">
                  <c:v>32481</c:v>
                </c:pt>
                <c:pt idx="7">
                  <c:v>18637</c:v>
                </c:pt>
                <c:pt idx="8">
                  <c:v>19617</c:v>
                </c:pt>
                <c:pt idx="9">
                  <c:v>21249</c:v>
                </c:pt>
                <c:pt idx="10">
                  <c:v>26238</c:v>
                </c:pt>
                <c:pt idx="11">
                  <c:v>20705</c:v>
                </c:pt>
                <c:pt idx="12">
                  <c:v>21127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MESECIH'!$F$17:$F$29</c:f>
              <c:numCache>
                <c:formatCode>#,##0\ \k\g</c:formatCode>
                <c:ptCount val="13"/>
                <c:pt idx="0">
                  <c:v>1587</c:v>
                </c:pt>
                <c:pt idx="2">
                  <c:v>1603</c:v>
                </c:pt>
                <c:pt idx="3">
                  <c:v>1249</c:v>
                </c:pt>
                <c:pt idx="4">
                  <c:v>307</c:v>
                </c:pt>
                <c:pt idx="6">
                  <c:v>307</c:v>
                </c:pt>
                <c:pt idx="8">
                  <c:v>2965</c:v>
                </c:pt>
                <c:pt idx="9">
                  <c:v>3264</c:v>
                </c:pt>
                <c:pt idx="10">
                  <c:v>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MESECIH'!$G$17:$G$29</c:f>
              <c:numCache>
                <c:formatCode>#,##0\ \k\g</c:formatCode>
                <c:ptCount val="13"/>
                <c:pt idx="0">
                  <c:v>215974</c:v>
                </c:pt>
                <c:pt idx="1">
                  <c:v>207741</c:v>
                </c:pt>
                <c:pt idx="2">
                  <c:v>269203</c:v>
                </c:pt>
                <c:pt idx="3">
                  <c:v>249734</c:v>
                </c:pt>
                <c:pt idx="4">
                  <c:v>261519</c:v>
                </c:pt>
                <c:pt idx="5">
                  <c:v>308017</c:v>
                </c:pt>
                <c:pt idx="6">
                  <c:v>261519</c:v>
                </c:pt>
                <c:pt idx="7">
                  <c:v>224749</c:v>
                </c:pt>
                <c:pt idx="8">
                  <c:v>273390</c:v>
                </c:pt>
                <c:pt idx="9">
                  <c:v>235676</c:v>
                </c:pt>
                <c:pt idx="10">
                  <c:v>213275</c:v>
                </c:pt>
                <c:pt idx="11">
                  <c:v>235333</c:v>
                </c:pt>
                <c:pt idx="12">
                  <c:v>229613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MESECIH'!$H$17:$H$29</c:f>
              <c:numCache>
                <c:formatCode>#,##0\ \k\g</c:formatCode>
                <c:ptCount val="13"/>
                <c:pt idx="0">
                  <c:v>215478</c:v>
                </c:pt>
                <c:pt idx="1">
                  <c:v>200806</c:v>
                </c:pt>
                <c:pt idx="2">
                  <c:v>244845</c:v>
                </c:pt>
                <c:pt idx="3">
                  <c:v>213139</c:v>
                </c:pt>
                <c:pt idx="4">
                  <c:v>210650</c:v>
                </c:pt>
                <c:pt idx="5">
                  <c:v>222595</c:v>
                </c:pt>
                <c:pt idx="6">
                  <c:v>210650</c:v>
                </c:pt>
                <c:pt idx="7">
                  <c:v>163799</c:v>
                </c:pt>
                <c:pt idx="8">
                  <c:v>173800</c:v>
                </c:pt>
                <c:pt idx="9">
                  <c:v>174101</c:v>
                </c:pt>
                <c:pt idx="10">
                  <c:v>195191</c:v>
                </c:pt>
                <c:pt idx="11">
                  <c:v>174033</c:v>
                </c:pt>
                <c:pt idx="12">
                  <c:v>185558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'SKUPNI ZAKOL PO MESECIH'!$B$17:$B$29</c:f>
              <c:strCache>
                <c:ptCount val="13"/>
                <c:pt idx="0">
                  <c:v>JULIJ 2021</c:v>
                </c:pt>
                <c:pt idx="1">
                  <c:v>AVGUST 2021</c:v>
                </c:pt>
                <c:pt idx="2">
                  <c:v>SEPTEMBER 2021</c:v>
                </c:pt>
                <c:pt idx="3">
                  <c:v>OKTOBER 2021</c:v>
                </c:pt>
                <c:pt idx="4">
                  <c:v>NOVEMBER 2021</c:v>
                </c:pt>
                <c:pt idx="5">
                  <c:v>DECEMBER 2021</c:v>
                </c:pt>
                <c:pt idx="6">
                  <c:v>JANUAR 2022</c:v>
                </c:pt>
                <c:pt idx="7">
                  <c:v>FEBRUAR 2022</c:v>
                </c:pt>
                <c:pt idx="8">
                  <c:v>MAREC 2022</c:v>
                </c:pt>
                <c:pt idx="9">
                  <c:v>APRIL 2022</c:v>
                </c:pt>
                <c:pt idx="10">
                  <c:v>MAJ 2022</c:v>
                </c:pt>
                <c:pt idx="11">
                  <c:v>JUNIJ 2022</c:v>
                </c:pt>
                <c:pt idx="12">
                  <c:v>JULIJ 2022</c:v>
                </c:pt>
              </c:strCache>
            </c:strRef>
          </c:cat>
          <c:val>
            <c:numRef>
              <c:f>'SKUPNI ZAKOL PO MESECIH'!$I$17:$I$29</c:f>
              <c:numCache>
                <c:formatCode>#,##0\ \k\g</c:formatCode>
                <c:ptCount val="13"/>
                <c:pt idx="0">
                  <c:v>38572</c:v>
                </c:pt>
                <c:pt idx="1">
                  <c:v>36482</c:v>
                </c:pt>
                <c:pt idx="2">
                  <c:v>41942</c:v>
                </c:pt>
                <c:pt idx="3">
                  <c:v>36669</c:v>
                </c:pt>
                <c:pt idx="4">
                  <c:v>39335</c:v>
                </c:pt>
                <c:pt idx="5">
                  <c:v>53422</c:v>
                </c:pt>
                <c:pt idx="6">
                  <c:v>39335</c:v>
                </c:pt>
                <c:pt idx="7">
                  <c:v>41313</c:v>
                </c:pt>
                <c:pt idx="8">
                  <c:v>46397</c:v>
                </c:pt>
                <c:pt idx="9">
                  <c:v>38290</c:v>
                </c:pt>
                <c:pt idx="10">
                  <c:v>35894</c:v>
                </c:pt>
                <c:pt idx="11">
                  <c:v>34823</c:v>
                </c:pt>
                <c:pt idx="12">
                  <c:v>32219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88384"/>
        <c:axId val="539846720"/>
      </c:lineChart>
      <c:catAx>
        <c:axId val="17258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9846720"/>
        <c:crosses val="autoZero"/>
        <c:auto val="1"/>
        <c:lblAlgn val="ctr"/>
        <c:lblOffset val="100"/>
        <c:noMultiLvlLbl val="0"/>
      </c:catAx>
      <c:valAx>
        <c:axId val="539846720"/>
        <c:scaling>
          <c:orientation val="minMax"/>
          <c:max val="6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5.9916117435590173E-3"/>
              <c:y val="0.153802708629435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5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1150621</xdr:colOff>
      <xdr:row>21</xdr:row>
      <xdr:rowOff>114300</xdr:rowOff>
    </xdr:from>
    <xdr:to>
      <xdr:col>16</xdr:col>
      <xdr:colOff>118977</xdr:colOff>
      <xdr:row>39</xdr:row>
      <xdr:rowOff>60960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38</xdr:row>
      <xdr:rowOff>120650</xdr:rowOff>
    </xdr:from>
    <xdr:to>
      <xdr:col>10</xdr:col>
      <xdr:colOff>260351</xdr:colOff>
      <xdr:row>61</xdr:row>
      <xdr:rowOff>95250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defaultRowHeight="14.4" x14ac:dyDescent="0.3"/>
  <cols>
    <col min="1" max="1" width="41.21875" customWidth="1"/>
    <col min="2" max="2" width="142.77734375" customWidth="1"/>
  </cols>
  <sheetData>
    <row r="1" spans="1:2" x14ac:dyDescent="0.3">
      <c r="A1" s="1" t="s">
        <v>0</v>
      </c>
    </row>
    <row r="2" spans="1:2" ht="26.4" x14ac:dyDescent="0.35">
      <c r="A2" s="5" t="s">
        <v>1</v>
      </c>
      <c r="B2" s="190" t="s">
        <v>53</v>
      </c>
    </row>
    <row r="3" spans="1:2" x14ac:dyDescent="0.3">
      <c r="A3" s="2" t="s">
        <v>2</v>
      </c>
    </row>
    <row r="4" spans="1:2" x14ac:dyDescent="0.3">
      <c r="A4" s="2" t="s">
        <v>3</v>
      </c>
    </row>
    <row r="5" spans="1:2" x14ac:dyDescent="0.3">
      <c r="A5" s="2" t="s">
        <v>4</v>
      </c>
    </row>
    <row r="6" spans="1:2" x14ac:dyDescent="0.3">
      <c r="A6" s="3" t="s">
        <v>5</v>
      </c>
    </row>
    <row r="8" spans="1:2" x14ac:dyDescent="0.3">
      <c r="A8" s="4" t="s">
        <v>6</v>
      </c>
    </row>
    <row r="9" spans="1:2" x14ac:dyDescent="0.3">
      <c r="A9" s="4" t="s">
        <v>7</v>
      </c>
    </row>
    <row r="10" spans="1:2" x14ac:dyDescent="0.3">
      <c r="A10" s="4" t="s">
        <v>8</v>
      </c>
    </row>
    <row r="13" spans="1:2" x14ac:dyDescent="0.3">
      <c r="A13" s="70" t="s">
        <v>101</v>
      </c>
    </row>
    <row r="14" spans="1:2" ht="26.4" x14ac:dyDescent="0.3">
      <c r="A14" s="4" t="s">
        <v>102</v>
      </c>
      <c r="B14" s="5" t="s">
        <v>98</v>
      </c>
    </row>
    <row r="15" spans="1:2" x14ac:dyDescent="0.3">
      <c r="A15" s="4" t="s">
        <v>100</v>
      </c>
      <c r="B15" s="5" t="s">
        <v>99</v>
      </c>
    </row>
    <row r="16" spans="1:2" x14ac:dyDescent="0.3">
      <c r="A16" s="4"/>
    </row>
    <row r="17" spans="1:2" x14ac:dyDescent="0.3">
      <c r="A17" s="4"/>
    </row>
    <row r="18" spans="1:2" x14ac:dyDescent="0.3">
      <c r="B18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workbookViewId="0"/>
  </sheetViews>
  <sheetFormatPr defaultRowHeight="14.4" x14ac:dyDescent="0.3"/>
  <cols>
    <col min="2" max="2" width="11.44140625" customWidth="1"/>
    <col min="3" max="3" width="12.44140625" customWidth="1"/>
    <col min="4" max="4" width="12.5546875" customWidth="1"/>
    <col min="5" max="5" width="13.44140625" customWidth="1"/>
    <col min="6" max="6" width="13.21875" customWidth="1"/>
    <col min="7" max="7" width="13.77734375" customWidth="1"/>
    <col min="8" max="8" width="13" customWidth="1"/>
    <col min="9" max="9" width="13.21875" customWidth="1"/>
    <col min="10" max="10" width="12.77734375" customWidth="1"/>
    <col min="13" max="13" width="7.5546875" customWidth="1"/>
    <col min="14" max="14" width="18.109375" customWidth="1"/>
    <col min="15" max="15" width="13.109375" style="6" customWidth="1"/>
  </cols>
  <sheetData>
    <row r="1" spans="2:15" x14ac:dyDescent="0.3">
      <c r="C1" s="13"/>
    </row>
    <row r="2" spans="2:15" x14ac:dyDescent="0.3">
      <c r="B2" t="s">
        <v>104</v>
      </c>
      <c r="C2" s="13"/>
      <c r="M2" t="s">
        <v>65</v>
      </c>
    </row>
    <row r="3" spans="2:15" ht="15" thickBot="1" x14ac:dyDescent="0.35"/>
    <row r="4" spans="2:15" ht="24.6" thickBot="1" x14ac:dyDescent="0.35">
      <c r="B4" s="14" t="s">
        <v>10</v>
      </c>
      <c r="C4" s="15"/>
      <c r="D4" s="16"/>
      <c r="E4" s="17"/>
      <c r="F4" s="17" t="s">
        <v>11</v>
      </c>
      <c r="G4" s="17"/>
      <c r="H4" s="17"/>
      <c r="I4" s="18"/>
      <c r="J4" s="19"/>
      <c r="M4" s="36"/>
      <c r="N4" s="37" t="s">
        <v>39</v>
      </c>
      <c r="O4" s="38" t="s">
        <v>37</v>
      </c>
    </row>
    <row r="5" spans="2:15" ht="15" thickBot="1" x14ac:dyDescent="0.35">
      <c r="B5" s="20"/>
      <c r="C5" s="81"/>
      <c r="D5" s="82" t="s">
        <v>12</v>
      </c>
      <c r="E5" s="21" t="s">
        <v>13</v>
      </c>
      <c r="F5" s="22" t="s">
        <v>14</v>
      </c>
      <c r="G5" s="21" t="s">
        <v>15</v>
      </c>
      <c r="H5" s="23" t="s">
        <v>16</v>
      </c>
      <c r="I5" s="23" t="s">
        <v>17</v>
      </c>
      <c r="J5" s="24" t="s">
        <v>18</v>
      </c>
      <c r="M5" s="39"/>
      <c r="N5" s="40"/>
      <c r="O5" s="192"/>
    </row>
    <row r="6" spans="2:15" ht="15" thickBot="1" x14ac:dyDescent="0.35">
      <c r="B6" s="14" t="s">
        <v>20</v>
      </c>
      <c r="C6" s="25" t="s">
        <v>19</v>
      </c>
      <c r="D6" s="115">
        <v>1</v>
      </c>
      <c r="E6" s="116">
        <v>190</v>
      </c>
      <c r="F6" s="117"/>
      <c r="G6" s="115" t="s">
        <v>54</v>
      </c>
      <c r="H6" s="117"/>
      <c r="I6" s="116">
        <v>7</v>
      </c>
      <c r="J6" s="118"/>
      <c r="M6" s="41" t="s">
        <v>12</v>
      </c>
      <c r="N6" s="42" t="s">
        <v>20</v>
      </c>
      <c r="O6" s="191">
        <v>387.41</v>
      </c>
    </row>
    <row r="7" spans="2:15" ht="15" thickBot="1" x14ac:dyDescent="0.35">
      <c r="B7" s="26" t="s">
        <v>20</v>
      </c>
      <c r="C7" s="27" t="s">
        <v>21</v>
      </c>
      <c r="D7" s="115">
        <v>313</v>
      </c>
      <c r="E7" s="119">
        <v>75768</v>
      </c>
      <c r="F7" s="120"/>
      <c r="G7" s="115" t="s">
        <v>54</v>
      </c>
      <c r="H7" s="121"/>
      <c r="I7" s="122">
        <v>2020</v>
      </c>
      <c r="J7" s="123"/>
      <c r="M7" s="43" t="s">
        <v>12</v>
      </c>
      <c r="N7" s="44" t="s">
        <v>23</v>
      </c>
      <c r="O7" s="177" t="s">
        <v>54</v>
      </c>
    </row>
    <row r="8" spans="2:15" ht="15" thickBot="1" x14ac:dyDescent="0.35">
      <c r="B8" s="20" t="s">
        <v>20</v>
      </c>
      <c r="C8" s="28" t="s">
        <v>22</v>
      </c>
      <c r="D8" s="115">
        <v>387.41</v>
      </c>
      <c r="E8" s="124">
        <v>430.98</v>
      </c>
      <c r="F8" s="125"/>
      <c r="G8" s="115" t="s">
        <v>54</v>
      </c>
      <c r="H8" s="125"/>
      <c r="I8" s="124">
        <v>428.53000000000003</v>
      </c>
      <c r="J8" s="126"/>
      <c r="M8" s="43" t="s">
        <v>12</v>
      </c>
      <c r="N8" s="44" t="s">
        <v>26</v>
      </c>
      <c r="O8" s="178">
        <v>411.03000000000003</v>
      </c>
    </row>
    <row r="9" spans="2:15" ht="15" thickBot="1" x14ac:dyDescent="0.35">
      <c r="B9" s="14" t="s">
        <v>23</v>
      </c>
      <c r="C9" s="25" t="s">
        <v>19</v>
      </c>
      <c r="D9" s="115" t="s">
        <v>54</v>
      </c>
      <c r="E9" s="116">
        <v>178</v>
      </c>
      <c r="F9" s="117"/>
      <c r="G9" s="115" t="s">
        <v>54</v>
      </c>
      <c r="H9" s="117"/>
      <c r="I9" s="116">
        <v>58</v>
      </c>
      <c r="J9" s="118"/>
      <c r="M9" s="43" t="s">
        <v>12</v>
      </c>
      <c r="N9" s="44" t="s">
        <v>27</v>
      </c>
      <c r="O9" s="179">
        <v>357.41</v>
      </c>
    </row>
    <row r="10" spans="2:15" ht="15" thickBot="1" x14ac:dyDescent="0.35">
      <c r="B10" s="26" t="s">
        <v>23</v>
      </c>
      <c r="C10" s="27" t="s">
        <v>21</v>
      </c>
      <c r="D10" s="115" t="s">
        <v>54</v>
      </c>
      <c r="E10" s="122">
        <v>75136</v>
      </c>
      <c r="F10" s="120"/>
      <c r="G10" s="115" t="s">
        <v>54</v>
      </c>
      <c r="H10" s="120"/>
      <c r="I10" s="122">
        <v>19737</v>
      </c>
      <c r="J10" s="123"/>
      <c r="M10" s="43" t="s">
        <v>12</v>
      </c>
      <c r="N10" s="44" t="s">
        <v>30</v>
      </c>
      <c r="O10" s="178">
        <v>372.75</v>
      </c>
    </row>
    <row r="11" spans="2:15" ht="15" thickBot="1" x14ac:dyDescent="0.35">
      <c r="B11" s="20" t="s">
        <v>23</v>
      </c>
      <c r="C11" s="29" t="s">
        <v>22</v>
      </c>
      <c r="D11" s="115" t="s">
        <v>54</v>
      </c>
      <c r="E11" s="127">
        <v>428.95000000000005</v>
      </c>
      <c r="F11" s="125"/>
      <c r="G11" s="115" t="s">
        <v>54</v>
      </c>
      <c r="H11" s="125"/>
      <c r="I11" s="127">
        <v>437.19</v>
      </c>
      <c r="J11" s="126"/>
      <c r="M11" s="43" t="s">
        <v>12</v>
      </c>
      <c r="N11" s="44" t="s">
        <v>31</v>
      </c>
      <c r="O11" s="177">
        <v>432.41</v>
      </c>
    </row>
    <row r="12" spans="2:15" ht="15" thickBot="1" x14ac:dyDescent="0.35">
      <c r="B12" s="14" t="s">
        <v>24</v>
      </c>
      <c r="C12" s="25" t="s">
        <v>19</v>
      </c>
      <c r="D12" s="128"/>
      <c r="E12" s="117"/>
      <c r="F12" s="129"/>
      <c r="G12" s="115" t="s">
        <v>54</v>
      </c>
      <c r="H12" s="128"/>
      <c r="I12" s="130">
        <v>47</v>
      </c>
      <c r="J12" s="131"/>
      <c r="M12" s="43" t="s">
        <v>13</v>
      </c>
      <c r="N12" s="44" t="s">
        <v>20</v>
      </c>
      <c r="O12" s="180">
        <v>430.98</v>
      </c>
    </row>
    <row r="13" spans="2:15" ht="15" thickBot="1" x14ac:dyDescent="0.35">
      <c r="B13" s="26" t="s">
        <v>24</v>
      </c>
      <c r="C13" s="27" t="s">
        <v>21</v>
      </c>
      <c r="D13" s="132"/>
      <c r="E13" s="121"/>
      <c r="F13" s="133"/>
      <c r="G13" s="115" t="s">
        <v>54</v>
      </c>
      <c r="H13" s="134"/>
      <c r="I13" s="135">
        <v>17235</v>
      </c>
      <c r="J13" s="136"/>
      <c r="M13" s="43" t="s">
        <v>13</v>
      </c>
      <c r="N13" s="44" t="s">
        <v>23</v>
      </c>
      <c r="O13" s="180">
        <v>428.95000000000005</v>
      </c>
    </row>
    <row r="14" spans="2:15" ht="15" thickBot="1" x14ac:dyDescent="0.35">
      <c r="B14" s="26" t="s">
        <v>24</v>
      </c>
      <c r="C14" s="28" t="s">
        <v>22</v>
      </c>
      <c r="D14" s="137"/>
      <c r="E14" s="138"/>
      <c r="F14" s="139"/>
      <c r="G14" s="115" t="s">
        <v>54</v>
      </c>
      <c r="H14" s="140"/>
      <c r="I14" s="141">
        <v>438.24</v>
      </c>
      <c r="J14" s="142"/>
      <c r="M14" s="43" t="s">
        <v>13</v>
      </c>
      <c r="N14" s="44" t="s">
        <v>26</v>
      </c>
      <c r="O14" s="180">
        <v>426.6</v>
      </c>
    </row>
    <row r="15" spans="2:15" x14ac:dyDescent="0.3">
      <c r="B15" s="14" t="s">
        <v>25</v>
      </c>
      <c r="C15" s="25" t="s">
        <v>19</v>
      </c>
      <c r="D15" s="128"/>
      <c r="E15" s="117"/>
      <c r="F15" s="143"/>
      <c r="G15" s="128"/>
      <c r="H15" s="128"/>
      <c r="I15" s="121"/>
      <c r="J15" s="116">
        <v>31</v>
      </c>
      <c r="M15" s="43" t="s">
        <v>13</v>
      </c>
      <c r="N15" s="44" t="s">
        <v>27</v>
      </c>
      <c r="O15" s="180">
        <v>428.07000000000005</v>
      </c>
    </row>
    <row r="16" spans="2:15" x14ac:dyDescent="0.3">
      <c r="B16" s="26" t="s">
        <v>25</v>
      </c>
      <c r="C16" s="27" t="s">
        <v>21</v>
      </c>
      <c r="D16" s="144"/>
      <c r="E16" s="121"/>
      <c r="F16" s="145"/>
      <c r="G16" s="132"/>
      <c r="H16" s="144"/>
      <c r="I16" s="120"/>
      <c r="J16" s="122">
        <v>3240</v>
      </c>
      <c r="M16" s="43" t="s">
        <v>13</v>
      </c>
      <c r="N16" s="44" t="s">
        <v>30</v>
      </c>
      <c r="O16" s="180">
        <v>403.39000000000004</v>
      </c>
    </row>
    <row r="17" spans="2:15" ht="15" thickBot="1" x14ac:dyDescent="0.35">
      <c r="B17" s="20" t="s">
        <v>25</v>
      </c>
      <c r="C17" s="29" t="s">
        <v>22</v>
      </c>
      <c r="D17" s="140"/>
      <c r="E17" s="125"/>
      <c r="F17" s="146"/>
      <c r="G17" s="147"/>
      <c r="H17" s="140"/>
      <c r="I17" s="125"/>
      <c r="J17" s="124">
        <v>447.11</v>
      </c>
      <c r="M17" s="43" t="s">
        <v>13</v>
      </c>
      <c r="N17" s="44" t="s">
        <v>31</v>
      </c>
      <c r="O17" s="180">
        <v>411.48</v>
      </c>
    </row>
    <row r="18" spans="2:15" x14ac:dyDescent="0.3">
      <c r="B18" s="14" t="s">
        <v>26</v>
      </c>
      <c r="C18" s="25" t="s">
        <v>19</v>
      </c>
      <c r="D18" s="116">
        <v>10</v>
      </c>
      <c r="E18" s="148">
        <v>497</v>
      </c>
      <c r="F18" s="128"/>
      <c r="G18" s="128"/>
      <c r="H18" s="117"/>
      <c r="I18" s="116">
        <v>84</v>
      </c>
      <c r="J18" s="116">
        <v>74</v>
      </c>
      <c r="M18" s="43" t="s">
        <v>14</v>
      </c>
      <c r="N18" s="44" t="s">
        <v>27</v>
      </c>
      <c r="O18" s="180">
        <v>428.36</v>
      </c>
    </row>
    <row r="19" spans="2:15" x14ac:dyDescent="0.3">
      <c r="B19" s="26" t="s">
        <v>26</v>
      </c>
      <c r="C19" s="27" t="s">
        <v>21</v>
      </c>
      <c r="D19" s="122">
        <v>1611</v>
      </c>
      <c r="E19" s="122">
        <v>167392</v>
      </c>
      <c r="F19" s="144"/>
      <c r="G19" s="144"/>
      <c r="H19" s="120"/>
      <c r="I19" s="122">
        <v>21836</v>
      </c>
      <c r="J19" s="122">
        <v>8328</v>
      </c>
      <c r="M19" s="43" t="s">
        <v>15</v>
      </c>
      <c r="N19" s="44" t="s">
        <v>20</v>
      </c>
      <c r="O19" s="177" t="s">
        <v>54</v>
      </c>
    </row>
    <row r="20" spans="2:15" ht="15" thickBot="1" x14ac:dyDescent="0.35">
      <c r="B20" s="20" t="s">
        <v>26</v>
      </c>
      <c r="C20" s="28" t="s">
        <v>22</v>
      </c>
      <c r="D20" s="124">
        <v>411.03000000000003</v>
      </c>
      <c r="E20" s="124">
        <v>426.6</v>
      </c>
      <c r="F20" s="140"/>
      <c r="G20" s="140"/>
      <c r="H20" s="125"/>
      <c r="I20" s="124">
        <v>392.77000000000004</v>
      </c>
      <c r="J20" s="124">
        <v>440.65000000000003</v>
      </c>
      <c r="M20" s="43" t="s">
        <v>15</v>
      </c>
      <c r="N20" s="44" t="s">
        <v>23</v>
      </c>
      <c r="O20" s="177" t="s">
        <v>54</v>
      </c>
    </row>
    <row r="21" spans="2:15" ht="15" thickBot="1" x14ac:dyDescent="0.35">
      <c r="B21" s="14" t="s">
        <v>27</v>
      </c>
      <c r="C21" s="25" t="s">
        <v>19</v>
      </c>
      <c r="D21" s="115">
        <v>1</v>
      </c>
      <c r="E21" s="116">
        <v>197</v>
      </c>
      <c r="F21" s="148">
        <v>52</v>
      </c>
      <c r="G21" s="115" t="s">
        <v>54</v>
      </c>
      <c r="H21" s="116">
        <v>165</v>
      </c>
      <c r="I21" s="116">
        <v>249</v>
      </c>
      <c r="J21" s="118"/>
      <c r="M21" s="43" t="s">
        <v>15</v>
      </c>
      <c r="N21" s="44" t="s">
        <v>24</v>
      </c>
      <c r="O21" s="177" t="s">
        <v>54</v>
      </c>
    </row>
    <row r="22" spans="2:15" ht="15" thickBot="1" x14ac:dyDescent="0.35">
      <c r="B22" s="26" t="s">
        <v>27</v>
      </c>
      <c r="C22" s="27" t="s">
        <v>21</v>
      </c>
      <c r="D22" s="115">
        <v>176</v>
      </c>
      <c r="E22" s="119">
        <v>75139</v>
      </c>
      <c r="F22" s="122">
        <v>21127</v>
      </c>
      <c r="G22" s="115" t="s">
        <v>54</v>
      </c>
      <c r="H22" s="122">
        <v>56347</v>
      </c>
      <c r="I22" s="135">
        <v>74825</v>
      </c>
      <c r="J22" s="123"/>
      <c r="M22" s="43" t="s">
        <v>15</v>
      </c>
      <c r="N22" s="44" t="s">
        <v>27</v>
      </c>
      <c r="O22" s="177" t="s">
        <v>54</v>
      </c>
    </row>
    <row r="23" spans="2:15" ht="15" thickBot="1" x14ac:dyDescent="0.35">
      <c r="B23" s="20" t="s">
        <v>27</v>
      </c>
      <c r="C23" s="28" t="s">
        <v>22</v>
      </c>
      <c r="D23" s="115">
        <v>357.41</v>
      </c>
      <c r="E23" s="127">
        <v>428.07000000000005</v>
      </c>
      <c r="F23" s="127">
        <v>428.36</v>
      </c>
      <c r="G23" s="115" t="s">
        <v>54</v>
      </c>
      <c r="H23" s="124">
        <v>373.29</v>
      </c>
      <c r="I23" s="141">
        <v>410.84000000000003</v>
      </c>
      <c r="J23" s="123"/>
      <c r="M23" s="43" t="s">
        <v>15</v>
      </c>
      <c r="N23" s="44" t="s">
        <v>28</v>
      </c>
      <c r="O23" s="177" t="s">
        <v>54</v>
      </c>
    </row>
    <row r="24" spans="2:15" ht="15" thickBot="1" x14ac:dyDescent="0.35">
      <c r="B24" s="14" t="s">
        <v>28</v>
      </c>
      <c r="C24" s="25" t="s">
        <v>19</v>
      </c>
      <c r="D24" s="128"/>
      <c r="E24" s="117"/>
      <c r="F24" s="129"/>
      <c r="G24" s="115" t="s">
        <v>54</v>
      </c>
      <c r="H24" s="116">
        <v>30</v>
      </c>
      <c r="I24" s="116">
        <v>70</v>
      </c>
      <c r="J24" s="118"/>
      <c r="M24" s="43" t="s">
        <v>15</v>
      </c>
      <c r="N24" s="44" t="s">
        <v>31</v>
      </c>
      <c r="O24" s="177" t="s">
        <v>54</v>
      </c>
    </row>
    <row r="25" spans="2:15" ht="15" thickBot="1" x14ac:dyDescent="0.35">
      <c r="B25" s="26" t="s">
        <v>28</v>
      </c>
      <c r="C25" s="27" t="s">
        <v>21</v>
      </c>
      <c r="D25" s="144"/>
      <c r="E25" s="121"/>
      <c r="F25" s="149"/>
      <c r="G25" s="115" t="s">
        <v>54</v>
      </c>
      <c r="H25" s="122">
        <v>10967</v>
      </c>
      <c r="I25" s="150">
        <v>23374</v>
      </c>
      <c r="J25" s="123"/>
      <c r="M25" s="43" t="s">
        <v>15</v>
      </c>
      <c r="N25" s="44" t="s">
        <v>33</v>
      </c>
      <c r="O25" s="177" t="s">
        <v>54</v>
      </c>
    </row>
    <row r="26" spans="2:15" ht="15" thickBot="1" x14ac:dyDescent="0.35">
      <c r="B26" s="20" t="s">
        <v>28</v>
      </c>
      <c r="C26" s="28" t="s">
        <v>22</v>
      </c>
      <c r="D26" s="147"/>
      <c r="E26" s="125"/>
      <c r="F26" s="151"/>
      <c r="G26" s="115" t="s">
        <v>54</v>
      </c>
      <c r="H26" s="127">
        <v>381.98</v>
      </c>
      <c r="I26" s="152">
        <v>393</v>
      </c>
      <c r="J26" s="126"/>
      <c r="M26" s="43" t="s">
        <v>16</v>
      </c>
      <c r="N26" s="44" t="s">
        <v>27</v>
      </c>
      <c r="O26" s="180">
        <v>373.29</v>
      </c>
    </row>
    <row r="27" spans="2:15" x14ac:dyDescent="0.3">
      <c r="B27" s="14" t="s">
        <v>29</v>
      </c>
      <c r="C27" s="25" t="s">
        <v>19</v>
      </c>
      <c r="D27" s="128"/>
      <c r="E27" s="117"/>
      <c r="F27" s="143"/>
      <c r="G27" s="128"/>
      <c r="H27" s="128"/>
      <c r="I27" s="153"/>
      <c r="J27" s="116">
        <v>59</v>
      </c>
      <c r="M27" s="43" t="s">
        <v>16</v>
      </c>
      <c r="N27" s="44" t="s">
        <v>28</v>
      </c>
      <c r="O27" s="180">
        <v>381.98</v>
      </c>
    </row>
    <row r="28" spans="2:15" x14ac:dyDescent="0.3">
      <c r="B28" s="26" t="s">
        <v>29</v>
      </c>
      <c r="C28" s="27" t="s">
        <v>21</v>
      </c>
      <c r="D28" s="132"/>
      <c r="E28" s="121"/>
      <c r="F28" s="145"/>
      <c r="G28" s="144"/>
      <c r="H28" s="132"/>
      <c r="I28" s="154"/>
      <c r="J28" s="122">
        <v>5684</v>
      </c>
      <c r="M28" s="43" t="s">
        <v>16</v>
      </c>
      <c r="N28" s="44" t="s">
        <v>30</v>
      </c>
      <c r="O28" s="180">
        <v>329.6</v>
      </c>
    </row>
    <row r="29" spans="2:15" ht="15" thickBot="1" x14ac:dyDescent="0.35">
      <c r="B29" s="20" t="s">
        <v>29</v>
      </c>
      <c r="C29" s="28" t="s">
        <v>22</v>
      </c>
      <c r="D29" s="140"/>
      <c r="E29" s="125"/>
      <c r="F29" s="146"/>
      <c r="G29" s="140"/>
      <c r="H29" s="140"/>
      <c r="I29" s="155"/>
      <c r="J29" s="124">
        <v>439.05</v>
      </c>
      <c r="K29" s="71"/>
      <c r="M29" s="43" t="s">
        <v>16</v>
      </c>
      <c r="N29" s="44" t="s">
        <v>31</v>
      </c>
      <c r="O29" s="180">
        <v>347.6</v>
      </c>
    </row>
    <row r="30" spans="2:15" x14ac:dyDescent="0.3">
      <c r="B30" s="14" t="s">
        <v>30</v>
      </c>
      <c r="C30" s="25" t="s">
        <v>19</v>
      </c>
      <c r="D30" s="116">
        <v>4</v>
      </c>
      <c r="E30" s="148">
        <v>194</v>
      </c>
      <c r="F30" s="128"/>
      <c r="G30" s="117"/>
      <c r="H30" s="148">
        <v>319</v>
      </c>
      <c r="I30" s="148">
        <v>61</v>
      </c>
      <c r="J30" s="116">
        <v>123</v>
      </c>
      <c r="M30" s="43" t="s">
        <v>16</v>
      </c>
      <c r="N30" s="44" t="s">
        <v>33</v>
      </c>
      <c r="O30" s="180">
        <v>326.51000000000005</v>
      </c>
    </row>
    <row r="31" spans="2:15" x14ac:dyDescent="0.3">
      <c r="B31" s="26" t="s">
        <v>30</v>
      </c>
      <c r="C31" s="27" t="s">
        <v>21</v>
      </c>
      <c r="D31" s="122">
        <v>461</v>
      </c>
      <c r="E31" s="119">
        <v>57889</v>
      </c>
      <c r="F31" s="144"/>
      <c r="G31" s="120"/>
      <c r="H31" s="122">
        <v>85390</v>
      </c>
      <c r="I31" s="122">
        <v>13937</v>
      </c>
      <c r="J31" s="122">
        <v>13034</v>
      </c>
      <c r="M31" s="43" t="s">
        <v>16</v>
      </c>
      <c r="N31" s="44" t="s">
        <v>34</v>
      </c>
      <c r="O31" s="180">
        <v>310.09000000000003</v>
      </c>
    </row>
    <row r="32" spans="2:15" ht="15" thickBot="1" x14ac:dyDescent="0.35">
      <c r="B32" s="20" t="s">
        <v>30</v>
      </c>
      <c r="C32" s="28" t="s">
        <v>22</v>
      </c>
      <c r="D32" s="124">
        <v>372.75</v>
      </c>
      <c r="E32" s="127">
        <v>403.39000000000004</v>
      </c>
      <c r="F32" s="140"/>
      <c r="G32" s="125"/>
      <c r="H32" s="124">
        <v>329.6</v>
      </c>
      <c r="I32" s="124">
        <v>363.67</v>
      </c>
      <c r="J32" s="124">
        <v>432.96000000000004</v>
      </c>
      <c r="M32" s="43" t="s">
        <v>16</v>
      </c>
      <c r="N32" s="44" t="s">
        <v>35</v>
      </c>
      <c r="O32" s="180">
        <v>333.45000000000005</v>
      </c>
    </row>
    <row r="33" spans="2:15" ht="15" thickBot="1" x14ac:dyDescent="0.35">
      <c r="B33" s="14" t="s">
        <v>31</v>
      </c>
      <c r="C33" s="25" t="s">
        <v>19</v>
      </c>
      <c r="D33" s="115">
        <v>1</v>
      </c>
      <c r="E33" s="130">
        <v>61</v>
      </c>
      <c r="F33" s="117"/>
      <c r="G33" s="115" t="s">
        <v>54</v>
      </c>
      <c r="H33" s="116">
        <v>113</v>
      </c>
      <c r="I33" s="148">
        <v>38</v>
      </c>
      <c r="J33" s="118"/>
      <c r="M33" s="43" t="s">
        <v>17</v>
      </c>
      <c r="N33" s="44" t="s">
        <v>20</v>
      </c>
      <c r="O33" s="180">
        <v>428.53000000000003</v>
      </c>
    </row>
    <row r="34" spans="2:15" ht="15" thickBot="1" x14ac:dyDescent="0.35">
      <c r="B34" s="26" t="s">
        <v>31</v>
      </c>
      <c r="C34" s="27" t="s">
        <v>21</v>
      </c>
      <c r="D34" s="115">
        <v>350</v>
      </c>
      <c r="E34" s="156">
        <v>21252</v>
      </c>
      <c r="F34" s="120"/>
      <c r="G34" s="115" t="s">
        <v>54</v>
      </c>
      <c r="H34" s="122">
        <v>35022</v>
      </c>
      <c r="I34" s="156">
        <v>10993</v>
      </c>
      <c r="J34" s="123"/>
      <c r="M34" s="43" t="s">
        <v>17</v>
      </c>
      <c r="N34" s="44" t="s">
        <v>23</v>
      </c>
      <c r="O34" s="180">
        <v>437.19</v>
      </c>
    </row>
    <row r="35" spans="2:15" ht="15" thickBot="1" x14ac:dyDescent="0.35">
      <c r="B35" s="20" t="s">
        <v>31</v>
      </c>
      <c r="C35" s="28" t="s">
        <v>32</v>
      </c>
      <c r="D35" s="115">
        <v>432.41</v>
      </c>
      <c r="E35" s="157">
        <v>411.48</v>
      </c>
      <c r="F35" s="125"/>
      <c r="G35" s="115" t="s">
        <v>54</v>
      </c>
      <c r="H35" s="124">
        <v>347.6</v>
      </c>
      <c r="I35" s="158">
        <v>390.49</v>
      </c>
      <c r="J35" s="123"/>
      <c r="K35" s="71"/>
      <c r="M35" s="43" t="s">
        <v>17</v>
      </c>
      <c r="N35" s="44" t="s">
        <v>24</v>
      </c>
      <c r="O35" s="180">
        <v>438.24</v>
      </c>
    </row>
    <row r="36" spans="2:15" ht="15" thickBot="1" x14ac:dyDescent="0.35">
      <c r="B36" s="14" t="s">
        <v>33</v>
      </c>
      <c r="C36" s="25" t="s">
        <v>19</v>
      </c>
      <c r="D36" s="128"/>
      <c r="E36" s="117"/>
      <c r="F36" s="129"/>
      <c r="G36" s="115" t="s">
        <v>54</v>
      </c>
      <c r="H36" s="116">
        <v>16</v>
      </c>
      <c r="I36" s="130">
        <v>5</v>
      </c>
      <c r="J36" s="118"/>
      <c r="M36" s="43" t="s">
        <v>17</v>
      </c>
      <c r="N36" s="44" t="s">
        <v>26</v>
      </c>
      <c r="O36" s="180">
        <v>392.77000000000004</v>
      </c>
    </row>
    <row r="37" spans="2:15" ht="15" thickBot="1" x14ac:dyDescent="0.35">
      <c r="B37" s="26" t="s">
        <v>33</v>
      </c>
      <c r="C37" s="27" t="s">
        <v>21</v>
      </c>
      <c r="D37" s="132"/>
      <c r="E37" s="121"/>
      <c r="F37" s="149"/>
      <c r="G37" s="115" t="s">
        <v>54</v>
      </c>
      <c r="H37" s="159">
        <v>4078</v>
      </c>
      <c r="I37" s="122">
        <v>1601</v>
      </c>
      <c r="J37" s="123"/>
      <c r="M37" s="43" t="s">
        <v>17</v>
      </c>
      <c r="N37" s="44" t="s">
        <v>27</v>
      </c>
      <c r="O37" s="180">
        <v>410.84000000000003</v>
      </c>
    </row>
    <row r="38" spans="2:15" ht="15" thickBot="1" x14ac:dyDescent="0.35">
      <c r="B38" s="20" t="s">
        <v>33</v>
      </c>
      <c r="C38" s="28" t="s">
        <v>22</v>
      </c>
      <c r="D38" s="140"/>
      <c r="E38" s="125"/>
      <c r="F38" s="151"/>
      <c r="G38" s="115" t="s">
        <v>54</v>
      </c>
      <c r="H38" s="127">
        <v>326.51000000000005</v>
      </c>
      <c r="I38" s="141">
        <v>407.47</v>
      </c>
      <c r="J38" s="123"/>
      <c r="M38" s="43" t="s">
        <v>17</v>
      </c>
      <c r="N38" s="44" t="s">
        <v>28</v>
      </c>
      <c r="O38" s="180">
        <v>393</v>
      </c>
    </row>
    <row r="39" spans="2:15" ht="15" thickBot="1" x14ac:dyDescent="0.35">
      <c r="B39" s="14" t="s">
        <v>38</v>
      </c>
      <c r="C39" s="30" t="s">
        <v>19</v>
      </c>
      <c r="D39" s="128"/>
      <c r="E39" s="117"/>
      <c r="F39" s="143"/>
      <c r="G39" s="128"/>
      <c r="H39" s="128"/>
      <c r="I39" s="117"/>
      <c r="J39" s="160">
        <v>11</v>
      </c>
      <c r="M39" s="43" t="s">
        <v>17</v>
      </c>
      <c r="N39" s="44" t="s">
        <v>30</v>
      </c>
      <c r="O39" s="180">
        <v>363.67</v>
      </c>
    </row>
    <row r="40" spans="2:15" x14ac:dyDescent="0.3">
      <c r="B40" s="26" t="s">
        <v>38</v>
      </c>
      <c r="C40" s="31" t="s">
        <v>21</v>
      </c>
      <c r="D40" s="132"/>
      <c r="E40" s="121"/>
      <c r="F40" s="145"/>
      <c r="G40" s="144"/>
      <c r="H40" s="132"/>
      <c r="I40" s="121"/>
      <c r="J40" s="161">
        <v>850</v>
      </c>
      <c r="M40" s="43" t="s">
        <v>17</v>
      </c>
      <c r="N40" s="44" t="s">
        <v>31</v>
      </c>
      <c r="O40" s="180">
        <v>390.49</v>
      </c>
    </row>
    <row r="41" spans="2:15" ht="15" thickBot="1" x14ac:dyDescent="0.35">
      <c r="B41" s="20" t="s">
        <v>38</v>
      </c>
      <c r="C41" s="32" t="s">
        <v>22</v>
      </c>
      <c r="D41" s="140"/>
      <c r="E41" s="125"/>
      <c r="F41" s="146"/>
      <c r="G41" s="140"/>
      <c r="H41" s="140"/>
      <c r="I41" s="162"/>
      <c r="J41" s="163">
        <v>406.98</v>
      </c>
      <c r="M41" s="43" t="s">
        <v>17</v>
      </c>
      <c r="N41" s="44" t="s">
        <v>33</v>
      </c>
      <c r="O41" s="180">
        <v>407.47</v>
      </c>
    </row>
    <row r="42" spans="2:15" x14ac:dyDescent="0.3">
      <c r="B42" s="14" t="s">
        <v>34</v>
      </c>
      <c r="C42" s="25" t="s">
        <v>19</v>
      </c>
      <c r="D42" s="128"/>
      <c r="E42" s="117"/>
      <c r="F42" s="143"/>
      <c r="G42" s="117"/>
      <c r="H42" s="164">
        <v>127</v>
      </c>
      <c r="I42" s="153"/>
      <c r="J42" s="165">
        <v>12</v>
      </c>
      <c r="M42" s="43" t="s">
        <v>18</v>
      </c>
      <c r="N42" s="44" t="s">
        <v>25</v>
      </c>
      <c r="O42" s="180">
        <v>447.11</v>
      </c>
    </row>
    <row r="43" spans="2:15" x14ac:dyDescent="0.3">
      <c r="B43" s="26" t="s">
        <v>34</v>
      </c>
      <c r="C43" s="27" t="s">
        <v>21</v>
      </c>
      <c r="D43" s="132"/>
      <c r="E43" s="121"/>
      <c r="F43" s="145"/>
      <c r="G43" s="120"/>
      <c r="H43" s="166">
        <v>31486</v>
      </c>
      <c r="I43" s="154"/>
      <c r="J43" s="122">
        <v>1083</v>
      </c>
      <c r="M43" s="43" t="s">
        <v>18</v>
      </c>
      <c r="N43" s="44" t="s">
        <v>26</v>
      </c>
      <c r="O43" s="180">
        <v>440.65000000000003</v>
      </c>
    </row>
    <row r="44" spans="2:15" ht="15" thickBot="1" x14ac:dyDescent="0.35">
      <c r="B44" s="20" t="s">
        <v>34</v>
      </c>
      <c r="C44" s="28" t="s">
        <v>22</v>
      </c>
      <c r="D44" s="140"/>
      <c r="E44" s="125"/>
      <c r="F44" s="146"/>
      <c r="G44" s="125"/>
      <c r="H44" s="167">
        <v>310.09000000000003</v>
      </c>
      <c r="I44" s="155"/>
      <c r="J44" s="141">
        <v>399.32000000000005</v>
      </c>
      <c r="M44" s="43" t="s">
        <v>18</v>
      </c>
      <c r="N44" s="44" t="s">
        <v>29</v>
      </c>
      <c r="O44" s="180">
        <v>439.05</v>
      </c>
    </row>
    <row r="45" spans="2:15" x14ac:dyDescent="0.3">
      <c r="B45" s="26" t="s">
        <v>35</v>
      </c>
      <c r="C45" s="25" t="s">
        <v>19</v>
      </c>
      <c r="D45" s="128"/>
      <c r="E45" s="117"/>
      <c r="F45" s="143"/>
      <c r="G45" s="117"/>
      <c r="H45" s="115">
        <v>23</v>
      </c>
      <c r="I45" s="153"/>
      <c r="J45" s="136"/>
      <c r="M45" s="43" t="s">
        <v>18</v>
      </c>
      <c r="N45" s="44" t="s">
        <v>30</v>
      </c>
      <c r="O45" s="180">
        <v>432.96000000000004</v>
      </c>
    </row>
    <row r="46" spans="2:15" x14ac:dyDescent="0.3">
      <c r="B46" s="26" t="s">
        <v>35</v>
      </c>
      <c r="C46" s="27" t="s">
        <v>21</v>
      </c>
      <c r="D46" s="132"/>
      <c r="E46" s="121"/>
      <c r="F46" s="145"/>
      <c r="G46" s="120"/>
      <c r="H46" s="166">
        <v>6323</v>
      </c>
      <c r="I46" s="154"/>
      <c r="J46" s="136"/>
      <c r="M46" s="43" t="s">
        <v>18</v>
      </c>
      <c r="N46" s="44" t="s">
        <v>34</v>
      </c>
      <c r="O46" s="180">
        <v>399.32000000000005</v>
      </c>
    </row>
    <row r="47" spans="2:15" ht="15" thickBot="1" x14ac:dyDescent="0.35">
      <c r="B47" s="26" t="s">
        <v>35</v>
      </c>
      <c r="C47" s="28" t="s">
        <v>22</v>
      </c>
      <c r="D47" s="147"/>
      <c r="E47" s="169"/>
      <c r="F47" s="170"/>
      <c r="G47" s="169"/>
      <c r="H47" s="171">
        <v>333.45000000000005</v>
      </c>
      <c r="I47" s="172"/>
      <c r="J47" s="136"/>
      <c r="M47" s="45" t="s">
        <v>18</v>
      </c>
      <c r="N47" s="86" t="s">
        <v>38</v>
      </c>
      <c r="O47" s="181">
        <v>406.98</v>
      </c>
    </row>
    <row r="48" spans="2:15" x14ac:dyDescent="0.3">
      <c r="B48" s="14"/>
      <c r="C48" s="33" t="s">
        <v>19</v>
      </c>
      <c r="D48" s="173">
        <v>17</v>
      </c>
      <c r="E48" s="168">
        <v>1317</v>
      </c>
      <c r="F48" s="174">
        <v>52</v>
      </c>
      <c r="G48" s="168">
        <v>0</v>
      </c>
      <c r="H48" s="174">
        <v>793</v>
      </c>
      <c r="I48" s="168">
        <v>619</v>
      </c>
      <c r="J48" s="176">
        <v>310</v>
      </c>
      <c r="O48" s="83"/>
    </row>
    <row r="49" spans="2:10" x14ac:dyDescent="0.3">
      <c r="B49" s="26" t="s">
        <v>36</v>
      </c>
      <c r="C49" s="34" t="s">
        <v>21</v>
      </c>
      <c r="D49" s="187">
        <v>2911</v>
      </c>
      <c r="E49" s="175">
        <v>472576</v>
      </c>
      <c r="F49" s="188">
        <v>21127</v>
      </c>
      <c r="G49" s="175">
        <v>0</v>
      </c>
      <c r="H49" s="188">
        <v>229613</v>
      </c>
      <c r="I49" s="175">
        <v>185558</v>
      </c>
      <c r="J49" s="189">
        <v>32219</v>
      </c>
    </row>
    <row r="50" spans="2:10" ht="15" thickBot="1" x14ac:dyDescent="0.35">
      <c r="B50" s="35"/>
      <c r="C50" s="29" t="s">
        <v>22</v>
      </c>
      <c r="D50" s="183">
        <v>401.75680865681903</v>
      </c>
      <c r="E50" s="184">
        <v>424.38650172670646</v>
      </c>
      <c r="F50" s="185">
        <v>428.36</v>
      </c>
      <c r="G50" s="184">
        <v>0</v>
      </c>
      <c r="H50" s="185">
        <v>342.94462142822925</v>
      </c>
      <c r="I50" s="184">
        <v>407.22906897034892</v>
      </c>
      <c r="J50" s="186">
        <v>435.62888357801296</v>
      </c>
    </row>
    <row r="52" spans="2:10" x14ac:dyDescent="0.3">
      <c r="B52" t="s">
        <v>51</v>
      </c>
    </row>
    <row r="54" spans="2:10" x14ac:dyDescent="0.3">
      <c r="C54" t="s">
        <v>46</v>
      </c>
    </row>
    <row r="55" spans="2:10" x14ac:dyDescent="0.3">
      <c r="C55" t="s">
        <v>95</v>
      </c>
    </row>
    <row r="56" spans="2:10" x14ac:dyDescent="0.3">
      <c r="C56" t="s">
        <v>47</v>
      </c>
    </row>
    <row r="57" spans="2:10" x14ac:dyDescent="0.3">
      <c r="C57" t="s">
        <v>48</v>
      </c>
    </row>
    <row r="58" spans="2:10" x14ac:dyDescent="0.3">
      <c r="C58" t="s">
        <v>92</v>
      </c>
    </row>
    <row r="59" spans="2:10" x14ac:dyDescent="0.3">
      <c r="C59" t="s">
        <v>93</v>
      </c>
    </row>
    <row r="60" spans="2:10" x14ac:dyDescent="0.3">
      <c r="C60" t="s">
        <v>103</v>
      </c>
    </row>
  </sheetData>
  <conditionalFormatting sqref="I27:I28">
    <cfRule type="cellIs" dxfId="35" priority="1" stopIfTrue="1" operator="equal">
      <formula>$AG$10</formula>
    </cfRule>
    <cfRule type="cellIs" dxfId="34" priority="2" stopIfTrue="1" operator="equal">
      <formula>$AG$8</formula>
    </cfRule>
  </conditionalFormatting>
  <conditionalFormatting sqref="H12:H13">
    <cfRule type="cellIs" dxfId="33" priority="39" stopIfTrue="1" operator="equal">
      <formula>$AG$10</formula>
    </cfRule>
    <cfRule type="cellIs" dxfId="32" priority="40" stopIfTrue="1" operator="equal">
      <formula>$AG$8</formula>
    </cfRule>
  </conditionalFormatting>
  <conditionalFormatting sqref="H22">
    <cfRule type="cellIs" dxfId="31" priority="37" stopIfTrue="1" operator="equal">
      <formula>$AG$10</formula>
    </cfRule>
    <cfRule type="cellIs" dxfId="30" priority="38" stopIfTrue="1" operator="equal">
      <formula>$AG$8</formula>
    </cfRule>
  </conditionalFormatting>
  <conditionalFormatting sqref="H34">
    <cfRule type="cellIs" dxfId="29" priority="35" stopIfTrue="1" operator="equal">
      <formula>$AG$10</formula>
    </cfRule>
    <cfRule type="cellIs" dxfId="28" priority="36" stopIfTrue="1" operator="equal">
      <formula>$AG$8</formula>
    </cfRule>
  </conditionalFormatting>
  <conditionalFormatting sqref="H42:H43">
    <cfRule type="cellIs" dxfId="27" priority="33" stopIfTrue="1" operator="equal">
      <formula>$AG$10</formula>
    </cfRule>
    <cfRule type="cellIs" dxfId="26" priority="34" stopIfTrue="1" operator="equal">
      <formula>$AG$8</formula>
    </cfRule>
  </conditionalFormatting>
  <conditionalFormatting sqref="H36">
    <cfRule type="cellIs" dxfId="25" priority="31" stopIfTrue="1" operator="equal">
      <formula>$AG$10</formula>
    </cfRule>
    <cfRule type="cellIs" dxfId="24" priority="32" stopIfTrue="1" operator="equal">
      <formula>$AG$8</formula>
    </cfRule>
  </conditionalFormatting>
  <conditionalFormatting sqref="H35">
    <cfRule type="cellIs" dxfId="23" priority="29" stopIfTrue="1" operator="equal">
      <formula>$AG$10</formula>
    </cfRule>
    <cfRule type="cellIs" dxfId="22" priority="30" stopIfTrue="1" operator="equal">
      <formula>$AG$8</formula>
    </cfRule>
  </conditionalFormatting>
  <conditionalFormatting sqref="H45:H46">
    <cfRule type="cellIs" dxfId="21" priority="23" stopIfTrue="1" operator="equal">
      <formula>$AG$10</formula>
    </cfRule>
    <cfRule type="cellIs" dxfId="20" priority="24" stopIfTrue="1" operator="equal">
      <formula>$AG$8</formula>
    </cfRule>
  </conditionalFormatting>
  <conditionalFormatting sqref="H27:H28">
    <cfRule type="cellIs" dxfId="19" priority="21" stopIfTrue="1" operator="equal">
      <formula>$AG$10</formula>
    </cfRule>
    <cfRule type="cellIs" dxfId="18" priority="22" stopIfTrue="1" operator="equal">
      <formula>$AG$8</formula>
    </cfRule>
  </conditionalFormatting>
  <conditionalFormatting sqref="I12:I13">
    <cfRule type="cellIs" dxfId="17" priority="19" stopIfTrue="1" operator="equal">
      <formula>$AG$10</formula>
    </cfRule>
    <cfRule type="cellIs" dxfId="16" priority="20" stopIfTrue="1" operator="equal">
      <formula>$AG$8</formula>
    </cfRule>
  </conditionalFormatting>
  <conditionalFormatting sqref="I22">
    <cfRule type="cellIs" dxfId="15" priority="17" stopIfTrue="1" operator="equal">
      <formula>$AG$10</formula>
    </cfRule>
    <cfRule type="cellIs" dxfId="14" priority="18" stopIfTrue="1" operator="equal">
      <formula>$AG$8</formula>
    </cfRule>
  </conditionalFormatting>
  <conditionalFormatting sqref="I34">
    <cfRule type="cellIs" dxfId="13" priority="15" stopIfTrue="1" operator="equal">
      <formula>$AG$10</formula>
    </cfRule>
    <cfRule type="cellIs" dxfId="12" priority="16" stopIfTrue="1" operator="equal">
      <formula>$AG$8</formula>
    </cfRule>
  </conditionalFormatting>
  <conditionalFormatting sqref="I42:I43">
    <cfRule type="cellIs" dxfId="11" priority="13" stopIfTrue="1" operator="equal">
      <formula>$AG$10</formula>
    </cfRule>
    <cfRule type="cellIs" dxfId="10" priority="14" stopIfTrue="1" operator="equal">
      <formula>$AG$8</formula>
    </cfRule>
  </conditionalFormatting>
  <conditionalFormatting sqref="I36">
    <cfRule type="cellIs" dxfId="9" priority="11" stopIfTrue="1" operator="equal">
      <formula>$AG$10</formula>
    </cfRule>
    <cfRule type="cellIs" dxfId="8" priority="12" stopIfTrue="1" operator="equal">
      <formula>$AG$8</formula>
    </cfRule>
  </conditionalFormatting>
  <conditionalFormatting sqref="I35">
    <cfRule type="cellIs" dxfId="7" priority="9" stopIfTrue="1" operator="equal">
      <formula>$AG$10</formula>
    </cfRule>
    <cfRule type="cellIs" dxfId="6" priority="10" stopIfTrue="1" operator="equal">
      <formula>$AG$8</formula>
    </cfRule>
  </conditionalFormatting>
  <conditionalFormatting sqref="E33:E34">
    <cfRule type="cellIs" dxfId="5" priority="7" stopIfTrue="1" operator="equal">
      <formula>$AG$10</formula>
    </cfRule>
    <cfRule type="cellIs" dxfId="4" priority="8" stopIfTrue="1" operator="equal">
      <formula>$AG$8</formula>
    </cfRule>
  </conditionalFormatting>
  <conditionalFormatting sqref="E35">
    <cfRule type="cellIs" dxfId="3" priority="5" stopIfTrue="1" operator="equal">
      <formula>$AG$10</formula>
    </cfRule>
    <cfRule type="cellIs" dxfId="2" priority="6" stopIfTrue="1" operator="equal">
      <formula>$AG$8</formula>
    </cfRule>
  </conditionalFormatting>
  <conditionalFormatting sqref="I45:I46">
    <cfRule type="cellIs" dxfId="1" priority="3" stopIfTrue="1" operator="equal">
      <formula>$AG$10</formula>
    </cfRule>
    <cfRule type="cellIs" dxfId="0" priority="4" stopIfTrue="1" operator="equal">
      <formula>$AG$8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9"/>
  <sheetViews>
    <sheetView zoomScaleNormal="100" workbookViewId="0"/>
  </sheetViews>
  <sheetFormatPr defaultRowHeight="14.4" x14ac:dyDescent="0.3"/>
  <cols>
    <col min="2" max="2" width="12.77734375" style="9" customWidth="1"/>
    <col min="3" max="4" width="15.5546875" style="8" customWidth="1"/>
    <col min="5" max="5" width="17.21875" customWidth="1"/>
    <col min="6" max="6" width="16.44140625" customWidth="1"/>
    <col min="7" max="7" width="17.21875" customWidth="1"/>
    <col min="8" max="8" width="18.109375" customWidth="1"/>
    <col min="9" max="9" width="16.77734375" customWidth="1"/>
    <col min="10" max="10" width="17" customWidth="1"/>
    <col min="11" max="11" width="15.21875" customWidth="1"/>
    <col min="12" max="12" width="14.21875" customWidth="1"/>
    <col min="13" max="13" width="14.44140625" customWidth="1"/>
    <col min="14" max="26" width="16.21875" customWidth="1"/>
    <col min="29" max="29" width="12.77734375" customWidth="1"/>
    <col min="32" max="32" width="11.77734375" customWidth="1"/>
    <col min="35" max="35" width="11.44140625" customWidth="1"/>
    <col min="38" max="38" width="13.21875" customWidth="1"/>
    <col min="41" max="41" width="15.21875" customWidth="1"/>
  </cols>
  <sheetData>
    <row r="2" spans="2:106" x14ac:dyDescent="0.3">
      <c r="B2" s="10" t="s">
        <v>66</v>
      </c>
    </row>
    <row r="3" spans="2:106" ht="15" thickBot="1" x14ac:dyDescent="0.35"/>
    <row r="4" spans="2:106" ht="15" thickBot="1" x14ac:dyDescent="0.35">
      <c r="B4" s="52"/>
      <c r="C4" s="54">
        <v>2021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101">
        <v>2022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2:106" ht="24.6" thickBot="1" x14ac:dyDescent="0.35">
      <c r="B5" s="53"/>
      <c r="C5" s="72" t="s">
        <v>57</v>
      </c>
      <c r="D5" s="72" t="s">
        <v>55</v>
      </c>
      <c r="E5" s="72" t="s">
        <v>56</v>
      </c>
      <c r="F5" s="72" t="s">
        <v>64</v>
      </c>
      <c r="G5" s="72" t="s">
        <v>68</v>
      </c>
      <c r="H5" s="72" t="s">
        <v>69</v>
      </c>
      <c r="I5" s="72" t="s">
        <v>70</v>
      </c>
      <c r="J5" s="72" t="s">
        <v>72</v>
      </c>
      <c r="K5" s="72" t="s">
        <v>74</v>
      </c>
      <c r="L5" s="72" t="s">
        <v>75</v>
      </c>
      <c r="M5" s="72" t="s">
        <v>76</v>
      </c>
      <c r="N5" s="72" t="s">
        <v>77</v>
      </c>
      <c r="O5" s="104" t="s">
        <v>78</v>
      </c>
      <c r="P5" s="104" t="s">
        <v>79</v>
      </c>
      <c r="Q5" s="104" t="s">
        <v>80</v>
      </c>
      <c r="R5" s="104" t="s">
        <v>81</v>
      </c>
      <c r="S5" s="104" t="s">
        <v>82</v>
      </c>
      <c r="T5" s="104" t="s">
        <v>83</v>
      </c>
      <c r="U5" s="104" t="s">
        <v>84</v>
      </c>
      <c r="V5" s="104" t="s">
        <v>85</v>
      </c>
      <c r="W5" s="104" t="s">
        <v>86</v>
      </c>
      <c r="X5" s="104" t="s">
        <v>87</v>
      </c>
      <c r="Y5" s="104" t="s">
        <v>88</v>
      </c>
      <c r="Z5" s="104" t="s">
        <v>89</v>
      </c>
    </row>
    <row r="6" spans="2:106" ht="15" thickBot="1" x14ac:dyDescent="0.35">
      <c r="B6" s="57" t="s">
        <v>40</v>
      </c>
      <c r="C6" s="59">
        <v>322.63</v>
      </c>
      <c r="D6" s="59">
        <v>320.21958939452168</v>
      </c>
      <c r="E6" s="59">
        <v>364.98</v>
      </c>
      <c r="F6" s="59">
        <v>328.54</v>
      </c>
      <c r="G6" s="59">
        <v>328.84000000000003</v>
      </c>
      <c r="H6" s="59">
        <v>330.64000000000004</v>
      </c>
      <c r="I6" s="59">
        <v>331.98</v>
      </c>
      <c r="J6" s="59">
        <v>335.49</v>
      </c>
      <c r="K6" s="59">
        <v>342.64000000000004</v>
      </c>
      <c r="L6" s="59">
        <v>355.89000000000004</v>
      </c>
      <c r="M6" s="59">
        <v>407.67</v>
      </c>
      <c r="N6" s="59">
        <v>383.43</v>
      </c>
      <c r="O6" s="59">
        <v>389.02000000000004</v>
      </c>
      <c r="P6" s="59">
        <v>408.03000000000003</v>
      </c>
      <c r="Q6" s="59">
        <v>431.31</v>
      </c>
      <c r="R6" s="59">
        <v>424.18</v>
      </c>
      <c r="S6" s="59">
        <v>440.35</v>
      </c>
      <c r="T6" s="59">
        <v>429.31</v>
      </c>
      <c r="U6" s="59">
        <v>428.07000000000005</v>
      </c>
      <c r="V6" s="59"/>
      <c r="W6" s="59"/>
      <c r="X6" s="59"/>
      <c r="Y6" s="59"/>
      <c r="Z6" s="59"/>
    </row>
    <row r="7" spans="2:106" ht="15" thickBot="1" x14ac:dyDescent="0.35">
      <c r="B7" s="58" t="s">
        <v>41</v>
      </c>
      <c r="C7" s="60">
        <v>312.41000000000003</v>
      </c>
      <c r="D7" s="60">
        <v>312.13544557073601</v>
      </c>
      <c r="E7" s="60">
        <v>323.19</v>
      </c>
      <c r="F7" s="60">
        <v>319.26000000000005</v>
      </c>
      <c r="G7" s="60">
        <v>319.07</v>
      </c>
      <c r="H7" s="60">
        <v>327.90000000000003</v>
      </c>
      <c r="I7" s="60">
        <v>322.89000000000004</v>
      </c>
      <c r="J7" s="60">
        <v>323.86</v>
      </c>
      <c r="K7" s="60">
        <v>331.74</v>
      </c>
      <c r="L7" s="60">
        <v>332.23</v>
      </c>
      <c r="M7" s="60">
        <v>350.68</v>
      </c>
      <c r="N7" s="60">
        <v>370.85</v>
      </c>
      <c r="O7" s="59">
        <v>374.49</v>
      </c>
      <c r="P7" s="59">
        <v>399.77000000000004</v>
      </c>
      <c r="Q7" s="59">
        <v>426.97</v>
      </c>
      <c r="R7" s="59">
        <v>423.72</v>
      </c>
      <c r="S7" s="59">
        <v>443.22</v>
      </c>
      <c r="T7" s="59">
        <v>410.31</v>
      </c>
      <c r="U7" s="59">
        <v>428.36</v>
      </c>
      <c r="V7" s="59"/>
      <c r="W7" s="59"/>
      <c r="X7" s="59"/>
      <c r="Y7" s="59"/>
      <c r="Z7" s="59"/>
    </row>
    <row r="8" spans="2:106" ht="15" thickBot="1" x14ac:dyDescent="0.35">
      <c r="B8" s="58" t="s">
        <v>42</v>
      </c>
      <c r="C8" s="61"/>
      <c r="D8" s="60"/>
      <c r="E8" s="60">
        <v>321.54000000000002</v>
      </c>
      <c r="F8" s="60">
        <v>317.24</v>
      </c>
      <c r="G8" s="60"/>
      <c r="H8" s="60">
        <v>326.54000000000002</v>
      </c>
      <c r="I8" s="60">
        <v>308.74</v>
      </c>
      <c r="J8" s="60"/>
      <c r="K8" s="60">
        <v>346.54</v>
      </c>
      <c r="L8" s="60"/>
      <c r="M8" s="60">
        <v>366.54</v>
      </c>
      <c r="N8" s="60"/>
      <c r="O8" s="59"/>
      <c r="P8" s="59"/>
      <c r="Q8" s="59">
        <v>433.91</v>
      </c>
      <c r="R8" s="59">
        <v>447.41</v>
      </c>
      <c r="S8" s="59"/>
      <c r="T8" s="59"/>
      <c r="U8" s="59"/>
      <c r="V8" s="59"/>
      <c r="W8" s="59"/>
      <c r="X8" s="59"/>
      <c r="Y8" s="59"/>
      <c r="Z8" s="59"/>
    </row>
    <row r="9" spans="2:106" ht="15" thickBot="1" x14ac:dyDescent="0.35">
      <c r="B9" s="58" t="s">
        <v>43</v>
      </c>
      <c r="C9" s="60">
        <v>208.51</v>
      </c>
      <c r="D9" s="60">
        <v>205.30075624123421</v>
      </c>
      <c r="E9" s="60">
        <v>222</v>
      </c>
      <c r="F9" s="60">
        <v>228.19</v>
      </c>
      <c r="G9" s="60">
        <v>209.45999999999998</v>
      </c>
      <c r="H9" s="60">
        <v>257.83</v>
      </c>
      <c r="I9" s="60">
        <v>286.59000000000003</v>
      </c>
      <c r="J9" s="60">
        <v>248.29999999999998</v>
      </c>
      <c r="K9" s="60">
        <v>255.39</v>
      </c>
      <c r="L9" s="60">
        <v>253.29</v>
      </c>
      <c r="M9" s="60">
        <v>271.27000000000004</v>
      </c>
      <c r="N9" s="60">
        <v>257.81</v>
      </c>
      <c r="O9" s="59">
        <v>262.83</v>
      </c>
      <c r="P9" s="59">
        <v>287.46000000000004</v>
      </c>
      <c r="Q9" s="59">
        <v>347.81</v>
      </c>
      <c r="R9" s="59">
        <v>366.21000000000004</v>
      </c>
      <c r="S9" s="59">
        <v>361.91</v>
      </c>
      <c r="T9" s="59">
        <v>363.55</v>
      </c>
      <c r="U9" s="59">
        <v>347.6</v>
      </c>
      <c r="V9" s="59"/>
      <c r="W9" s="59"/>
      <c r="X9" s="59"/>
      <c r="Y9" s="59"/>
      <c r="Z9" s="59"/>
    </row>
    <row r="10" spans="2:106" ht="15" thickBot="1" x14ac:dyDescent="0.35">
      <c r="B10" s="58" t="s">
        <v>44</v>
      </c>
      <c r="C10" s="60">
        <v>304.12</v>
      </c>
      <c r="D10" s="60">
        <v>310.52264258373862</v>
      </c>
      <c r="E10" s="60">
        <v>308.93</v>
      </c>
      <c r="F10" s="60">
        <v>311.29000000000002</v>
      </c>
      <c r="G10" s="60">
        <v>316.61</v>
      </c>
      <c r="H10" s="60">
        <v>328.94</v>
      </c>
      <c r="I10" s="60">
        <v>341.66</v>
      </c>
      <c r="J10" s="60">
        <v>332.25</v>
      </c>
      <c r="K10" s="60">
        <v>335.40000000000003</v>
      </c>
      <c r="L10" s="60">
        <v>335.85</v>
      </c>
      <c r="M10" s="60">
        <v>355.14000000000004</v>
      </c>
      <c r="N10" s="60">
        <v>362.13</v>
      </c>
      <c r="O10" s="59">
        <v>365.54</v>
      </c>
      <c r="P10" s="59">
        <v>385.57000000000005</v>
      </c>
      <c r="Q10" s="59">
        <v>403.23</v>
      </c>
      <c r="R10" s="59">
        <v>399.69</v>
      </c>
      <c r="S10" s="59">
        <v>422.82000000000005</v>
      </c>
      <c r="T10" s="59">
        <v>414.56</v>
      </c>
      <c r="U10" s="59">
        <v>410.84000000000003</v>
      </c>
      <c r="V10" s="59"/>
      <c r="W10" s="59"/>
      <c r="X10" s="59"/>
      <c r="Y10" s="59"/>
      <c r="Z10" s="59"/>
    </row>
    <row r="11" spans="2:106" ht="15" thickBot="1" x14ac:dyDescent="0.35">
      <c r="B11" s="54" t="s">
        <v>45</v>
      </c>
      <c r="C11" s="62"/>
      <c r="D11" s="62"/>
      <c r="E11" s="62"/>
      <c r="F11" s="62"/>
      <c r="G11" s="62">
        <v>331.54</v>
      </c>
      <c r="H11" s="62">
        <v>176.54</v>
      </c>
      <c r="I11" s="62"/>
      <c r="J11" s="62"/>
      <c r="K11" s="62"/>
      <c r="L11" s="62"/>
      <c r="M11" s="62">
        <v>316.54000000000002</v>
      </c>
      <c r="N11" s="62">
        <v>266.03000000000003</v>
      </c>
      <c r="O11" s="62"/>
      <c r="P11" s="62"/>
      <c r="Q11" s="62">
        <v>413.66</v>
      </c>
      <c r="R11" s="62">
        <v>482.41</v>
      </c>
      <c r="S11" s="62">
        <v>407.41</v>
      </c>
      <c r="T11" s="62">
        <v>307.41000000000003</v>
      </c>
      <c r="U11" s="62">
        <v>357.41</v>
      </c>
      <c r="V11" s="62"/>
      <c r="W11" s="62"/>
      <c r="X11" s="62"/>
      <c r="Y11" s="62"/>
      <c r="Z11" s="62"/>
    </row>
    <row r="13" spans="2:106" x14ac:dyDescent="0.3">
      <c r="B13" s="63" t="s">
        <v>46</v>
      </c>
    </row>
    <row r="14" spans="2:106" x14ac:dyDescent="0.3">
      <c r="B14" s="63" t="s">
        <v>95</v>
      </c>
    </row>
    <row r="15" spans="2:106" x14ac:dyDescent="0.3">
      <c r="B15" s="63" t="s">
        <v>47</v>
      </c>
    </row>
    <row r="16" spans="2:106" x14ac:dyDescent="0.3">
      <c r="B16" s="63" t="s">
        <v>48</v>
      </c>
    </row>
    <row r="17" spans="2:9" x14ac:dyDescent="0.3">
      <c r="B17" s="63" t="s">
        <v>92</v>
      </c>
    </row>
    <row r="18" spans="2:9" x14ac:dyDescent="0.3">
      <c r="B18" s="63" t="s">
        <v>93</v>
      </c>
    </row>
    <row r="19" spans="2:9" x14ac:dyDescent="0.3">
      <c r="B19" s="63" t="s">
        <v>94</v>
      </c>
    </row>
    <row r="21" spans="2:9" x14ac:dyDescent="0.3">
      <c r="B21" s="10" t="s">
        <v>71</v>
      </c>
      <c r="C21"/>
      <c r="D21"/>
      <c r="I21" t="s">
        <v>91</v>
      </c>
    </row>
    <row r="22" spans="2:9" ht="15" thickBot="1" x14ac:dyDescent="0.35">
      <c r="B22" s="10"/>
      <c r="C22"/>
      <c r="D22"/>
    </row>
    <row r="23" spans="2:9" ht="31.95" customHeight="1" thickBot="1" x14ac:dyDescent="0.35">
      <c r="B23" s="211" t="s">
        <v>50</v>
      </c>
      <c r="C23" s="211" t="s">
        <v>10</v>
      </c>
      <c r="D23" s="207" t="s">
        <v>52</v>
      </c>
      <c r="E23" s="208"/>
      <c r="F23" s="209" t="s">
        <v>97</v>
      </c>
      <c r="G23" s="209" t="s">
        <v>96</v>
      </c>
    </row>
    <row r="24" spans="2:9" ht="15" thickBot="1" x14ac:dyDescent="0.35">
      <c r="B24" s="212"/>
      <c r="C24" s="212"/>
      <c r="D24" s="97" t="s">
        <v>105</v>
      </c>
      <c r="E24" s="182" t="s">
        <v>106</v>
      </c>
      <c r="F24" s="210"/>
      <c r="G24" s="210"/>
    </row>
    <row r="25" spans="2:9" x14ac:dyDescent="0.3">
      <c r="B25" s="87" t="s">
        <v>12</v>
      </c>
      <c r="C25" s="88" t="s">
        <v>20</v>
      </c>
      <c r="D25" s="193" t="s">
        <v>54</v>
      </c>
      <c r="E25" s="194">
        <v>387.41</v>
      </c>
      <c r="F25" s="195"/>
      <c r="G25" s="196"/>
    </row>
    <row r="26" spans="2:9" x14ac:dyDescent="0.3">
      <c r="B26" s="46" t="s">
        <v>12</v>
      </c>
      <c r="C26" s="47" t="s">
        <v>23</v>
      </c>
      <c r="D26" s="193" t="s">
        <v>54</v>
      </c>
      <c r="E26" s="193" t="s">
        <v>54</v>
      </c>
      <c r="F26" s="198"/>
      <c r="G26" s="199"/>
    </row>
    <row r="27" spans="2:9" x14ac:dyDescent="0.3">
      <c r="B27" s="46" t="s">
        <v>12</v>
      </c>
      <c r="C27" s="47" t="s">
        <v>26</v>
      </c>
      <c r="D27" s="197">
        <v>419.85</v>
      </c>
      <c r="E27" s="197">
        <v>411.03000000000003</v>
      </c>
      <c r="F27" s="200">
        <v>-8.8199999999999932</v>
      </c>
      <c r="G27" s="201">
        <v>-2.1007502679528334E-2</v>
      </c>
    </row>
    <row r="28" spans="2:9" x14ac:dyDescent="0.3">
      <c r="B28" s="46" t="s">
        <v>12</v>
      </c>
      <c r="C28" s="47" t="s">
        <v>27</v>
      </c>
      <c r="D28" s="197">
        <v>307.41000000000003</v>
      </c>
      <c r="E28" s="197">
        <v>357.41</v>
      </c>
      <c r="F28" s="198">
        <v>50</v>
      </c>
      <c r="G28" s="199">
        <v>0.16264923066913894</v>
      </c>
    </row>
    <row r="29" spans="2:9" x14ac:dyDescent="0.3">
      <c r="B29" s="46" t="s">
        <v>12</v>
      </c>
      <c r="C29" s="47" t="s">
        <v>30</v>
      </c>
      <c r="D29" s="197">
        <v>385.43</v>
      </c>
      <c r="E29" s="197">
        <v>372.75</v>
      </c>
      <c r="F29" s="200">
        <v>-12.680000000000007</v>
      </c>
      <c r="G29" s="201">
        <v>-3.2898321355369298E-2</v>
      </c>
    </row>
    <row r="30" spans="2:9" x14ac:dyDescent="0.3">
      <c r="B30" s="46" t="s">
        <v>12</v>
      </c>
      <c r="C30" s="47" t="s">
        <v>31</v>
      </c>
      <c r="D30" s="193">
        <v>307.41000000000003</v>
      </c>
      <c r="E30" s="197">
        <v>432.41</v>
      </c>
      <c r="F30" s="198">
        <v>125</v>
      </c>
      <c r="G30" s="199">
        <v>0.40662307667284736</v>
      </c>
    </row>
    <row r="31" spans="2:9" x14ac:dyDescent="0.3">
      <c r="B31" s="46" t="s">
        <v>13</v>
      </c>
      <c r="C31" s="47" t="s">
        <v>20</v>
      </c>
      <c r="D31" s="197">
        <v>435.63000000000005</v>
      </c>
      <c r="E31" s="197">
        <v>430.98</v>
      </c>
      <c r="F31" s="200">
        <v>-4.6500000000000341</v>
      </c>
      <c r="G31" s="201">
        <v>-1.0674195992011692E-2</v>
      </c>
    </row>
    <row r="32" spans="2:9" x14ac:dyDescent="0.3">
      <c r="B32" s="46" t="s">
        <v>13</v>
      </c>
      <c r="C32" s="47" t="s">
        <v>23</v>
      </c>
      <c r="D32" s="197">
        <v>430.90000000000003</v>
      </c>
      <c r="E32" s="197">
        <v>428.95000000000005</v>
      </c>
      <c r="F32" s="200">
        <v>-1.9499999999999886</v>
      </c>
      <c r="G32" s="201">
        <v>-4.5254119285216277E-3</v>
      </c>
    </row>
    <row r="33" spans="2:10" x14ac:dyDescent="0.3">
      <c r="B33" s="46" t="s">
        <v>13</v>
      </c>
      <c r="C33" s="47" t="s">
        <v>26</v>
      </c>
      <c r="D33" s="197">
        <v>431.82000000000005</v>
      </c>
      <c r="E33" s="197">
        <v>426.6</v>
      </c>
      <c r="F33" s="200">
        <v>-5.2200000000000273</v>
      </c>
      <c r="G33" s="201">
        <v>-1.2088370154231032E-2</v>
      </c>
    </row>
    <row r="34" spans="2:10" x14ac:dyDescent="0.3">
      <c r="B34" s="46" t="s">
        <v>13</v>
      </c>
      <c r="C34" s="47" t="s">
        <v>27</v>
      </c>
      <c r="D34" s="197">
        <v>429.31</v>
      </c>
      <c r="E34" s="197">
        <v>428.07000000000005</v>
      </c>
      <c r="F34" s="200">
        <v>-1.2399999999999523</v>
      </c>
      <c r="G34" s="201">
        <v>-2.888355733618897E-3</v>
      </c>
    </row>
    <row r="35" spans="2:10" x14ac:dyDescent="0.3">
      <c r="B35" s="46" t="s">
        <v>13</v>
      </c>
      <c r="C35" s="47" t="s">
        <v>30</v>
      </c>
      <c r="D35" s="197">
        <v>401.97</v>
      </c>
      <c r="E35" s="197">
        <v>403.39000000000004</v>
      </c>
      <c r="F35" s="198">
        <v>1.4200000000000159</v>
      </c>
      <c r="G35" s="199">
        <v>3.5326019354677829E-3</v>
      </c>
    </row>
    <row r="36" spans="2:10" x14ac:dyDescent="0.3">
      <c r="B36" s="46" t="s">
        <v>13</v>
      </c>
      <c r="C36" s="47" t="s">
        <v>31</v>
      </c>
      <c r="D36" s="197">
        <v>416.21000000000004</v>
      </c>
      <c r="E36" s="197">
        <v>411.48</v>
      </c>
      <c r="F36" s="200">
        <v>-4.7300000000000182</v>
      </c>
      <c r="G36" s="201">
        <v>-1.1364455443165777E-2</v>
      </c>
      <c r="J36" s="12"/>
    </row>
    <row r="37" spans="2:10" x14ac:dyDescent="0.3">
      <c r="B37" s="46" t="s">
        <v>14</v>
      </c>
      <c r="C37" s="47" t="s">
        <v>27</v>
      </c>
      <c r="D37" s="197">
        <v>410.31</v>
      </c>
      <c r="E37" s="197">
        <v>428.36</v>
      </c>
      <c r="F37" s="198">
        <v>18.050000000000011</v>
      </c>
      <c r="G37" s="199">
        <v>4.3991128658819045E-2</v>
      </c>
    </row>
    <row r="38" spans="2:10" x14ac:dyDescent="0.3">
      <c r="B38" s="46" t="s">
        <v>15</v>
      </c>
      <c r="C38" s="47" t="s">
        <v>20</v>
      </c>
      <c r="D38" s="193" t="s">
        <v>54</v>
      </c>
      <c r="E38" s="193" t="s">
        <v>54</v>
      </c>
      <c r="F38" s="198"/>
      <c r="G38" s="199"/>
    </row>
    <row r="39" spans="2:10" x14ac:dyDescent="0.3">
      <c r="B39" s="46" t="s">
        <v>15</v>
      </c>
      <c r="C39" s="47" t="s">
        <v>23</v>
      </c>
      <c r="D39" s="193" t="s">
        <v>54</v>
      </c>
      <c r="E39" s="193" t="s">
        <v>54</v>
      </c>
      <c r="F39" s="198"/>
      <c r="G39" s="199"/>
    </row>
    <row r="40" spans="2:10" x14ac:dyDescent="0.3">
      <c r="B40" s="46" t="s">
        <v>15</v>
      </c>
      <c r="C40" s="47" t="s">
        <v>24</v>
      </c>
      <c r="D40" s="193" t="s">
        <v>54</v>
      </c>
      <c r="E40" s="193" t="s">
        <v>54</v>
      </c>
      <c r="F40" s="198"/>
      <c r="G40" s="199"/>
    </row>
    <row r="41" spans="2:10" x14ac:dyDescent="0.3">
      <c r="B41" s="46" t="s">
        <v>15</v>
      </c>
      <c r="C41" s="47" t="s">
        <v>27</v>
      </c>
      <c r="D41" s="193" t="s">
        <v>54</v>
      </c>
      <c r="E41" s="193" t="s">
        <v>54</v>
      </c>
      <c r="F41" s="198"/>
      <c r="G41" s="199"/>
    </row>
    <row r="42" spans="2:10" x14ac:dyDescent="0.3">
      <c r="B42" s="46" t="s">
        <v>15</v>
      </c>
      <c r="C42" s="47" t="s">
        <v>28</v>
      </c>
      <c r="D42" s="193" t="s">
        <v>54</v>
      </c>
      <c r="E42" s="193" t="s">
        <v>54</v>
      </c>
      <c r="F42" s="198"/>
      <c r="G42" s="199"/>
    </row>
    <row r="43" spans="2:10" x14ac:dyDescent="0.3">
      <c r="B43" s="46" t="s">
        <v>15</v>
      </c>
      <c r="C43" s="47" t="s">
        <v>31</v>
      </c>
      <c r="D43" s="193" t="s">
        <v>54</v>
      </c>
      <c r="E43" s="193" t="s">
        <v>54</v>
      </c>
      <c r="F43" s="198"/>
      <c r="G43" s="199"/>
    </row>
    <row r="44" spans="2:10" x14ac:dyDescent="0.3">
      <c r="B44" s="46" t="s">
        <v>15</v>
      </c>
      <c r="C44" s="47" t="s">
        <v>33</v>
      </c>
      <c r="D44" s="193" t="s">
        <v>54</v>
      </c>
      <c r="E44" s="193" t="s">
        <v>54</v>
      </c>
      <c r="F44" s="198"/>
      <c r="G44" s="199"/>
    </row>
    <row r="45" spans="2:10" x14ac:dyDescent="0.3">
      <c r="B45" s="46" t="s">
        <v>16</v>
      </c>
      <c r="C45" s="47" t="s">
        <v>27</v>
      </c>
      <c r="D45" s="197">
        <v>382.92</v>
      </c>
      <c r="E45" s="197">
        <v>373.29</v>
      </c>
      <c r="F45" s="200">
        <v>-9.6299999999999955</v>
      </c>
      <c r="G45" s="201">
        <v>-2.5148856157944155E-2</v>
      </c>
    </row>
    <row r="46" spans="2:10" x14ac:dyDescent="0.3">
      <c r="B46" s="46" t="s">
        <v>16</v>
      </c>
      <c r="C46" s="47" t="s">
        <v>28</v>
      </c>
      <c r="D46" s="197">
        <v>376.32000000000005</v>
      </c>
      <c r="E46" s="197">
        <v>381.98</v>
      </c>
      <c r="F46" s="198">
        <v>5.6599999999999682</v>
      </c>
      <c r="G46" s="199">
        <v>1.5040391156462496E-2</v>
      </c>
    </row>
    <row r="47" spans="2:10" x14ac:dyDescent="0.3">
      <c r="B47" s="46" t="s">
        <v>16</v>
      </c>
      <c r="C47" s="47" t="s">
        <v>30</v>
      </c>
      <c r="D47" s="197">
        <v>345.6</v>
      </c>
      <c r="E47" s="197">
        <v>329.6</v>
      </c>
      <c r="F47" s="200">
        <v>-16</v>
      </c>
      <c r="G47" s="201">
        <v>-4.629629629629628E-2</v>
      </c>
    </row>
    <row r="48" spans="2:10" x14ac:dyDescent="0.3">
      <c r="B48" s="46" t="s">
        <v>16</v>
      </c>
      <c r="C48" s="47" t="s">
        <v>31</v>
      </c>
      <c r="D48" s="197">
        <v>363.55</v>
      </c>
      <c r="E48" s="197">
        <v>347.6</v>
      </c>
      <c r="F48" s="200">
        <v>-15.949999999999989</v>
      </c>
      <c r="G48" s="201">
        <v>-4.3872919818456868E-2</v>
      </c>
    </row>
    <row r="49" spans="2:7" x14ac:dyDescent="0.3">
      <c r="B49" s="46" t="s">
        <v>16</v>
      </c>
      <c r="C49" s="47" t="s">
        <v>33</v>
      </c>
      <c r="D49" s="197">
        <v>369.90000000000003</v>
      </c>
      <c r="E49" s="197">
        <v>326.51000000000005</v>
      </c>
      <c r="F49" s="200">
        <v>-43.389999999999986</v>
      </c>
      <c r="G49" s="201">
        <v>-0.11730197350635307</v>
      </c>
    </row>
    <row r="50" spans="2:7" x14ac:dyDescent="0.3">
      <c r="B50" s="46" t="s">
        <v>16</v>
      </c>
      <c r="C50" s="47" t="s">
        <v>34</v>
      </c>
      <c r="D50" s="197">
        <v>330.11</v>
      </c>
      <c r="E50" s="197">
        <v>310.09000000000003</v>
      </c>
      <c r="F50" s="200">
        <v>-20.019999999999982</v>
      </c>
      <c r="G50" s="201">
        <v>-6.0646451182938987E-2</v>
      </c>
    </row>
    <row r="51" spans="2:7" x14ac:dyDescent="0.3">
      <c r="B51" s="46" t="s">
        <v>16</v>
      </c>
      <c r="C51" s="47" t="s">
        <v>35</v>
      </c>
      <c r="D51" s="197">
        <v>347.99</v>
      </c>
      <c r="E51" s="197">
        <v>333.45000000000005</v>
      </c>
      <c r="F51" s="200">
        <v>-14.539999999999964</v>
      </c>
      <c r="G51" s="201">
        <v>-4.1782809850857694E-2</v>
      </c>
    </row>
    <row r="52" spans="2:7" x14ac:dyDescent="0.3">
      <c r="B52" s="46" t="s">
        <v>17</v>
      </c>
      <c r="C52" s="47" t="s">
        <v>20</v>
      </c>
      <c r="D52" s="197">
        <v>417.98</v>
      </c>
      <c r="E52" s="197">
        <v>428.53000000000003</v>
      </c>
      <c r="F52" s="198">
        <v>10.550000000000011</v>
      </c>
      <c r="G52" s="199">
        <v>2.5240442126417628E-2</v>
      </c>
    </row>
    <row r="53" spans="2:7" x14ac:dyDescent="0.3">
      <c r="B53" s="46" t="s">
        <v>17</v>
      </c>
      <c r="C53" s="47" t="s">
        <v>23</v>
      </c>
      <c r="D53" s="197">
        <v>440.87</v>
      </c>
      <c r="E53" s="197">
        <v>437.19</v>
      </c>
      <c r="F53" s="200">
        <v>-3.6800000000000068</v>
      </c>
      <c r="G53" s="201">
        <v>-8.3471318075623024E-3</v>
      </c>
    </row>
    <row r="54" spans="2:7" x14ac:dyDescent="0.3">
      <c r="B54" s="46" t="s">
        <v>17</v>
      </c>
      <c r="C54" s="47" t="s">
        <v>24</v>
      </c>
      <c r="D54" s="197">
        <v>432.05</v>
      </c>
      <c r="E54" s="197">
        <v>438.24</v>
      </c>
      <c r="F54" s="198">
        <v>6.1899999999999977</v>
      </c>
      <c r="G54" s="199">
        <v>1.4327045480847067E-2</v>
      </c>
    </row>
    <row r="55" spans="2:7" x14ac:dyDescent="0.3">
      <c r="B55" s="46" t="s">
        <v>17</v>
      </c>
      <c r="C55" s="47" t="s">
        <v>26</v>
      </c>
      <c r="D55" s="197">
        <v>398.96000000000004</v>
      </c>
      <c r="E55" s="197">
        <v>392.77000000000004</v>
      </c>
      <c r="F55" s="200">
        <v>-6.1899999999999977</v>
      </c>
      <c r="G55" s="201">
        <v>-1.5515339883697576E-2</v>
      </c>
    </row>
    <row r="56" spans="2:7" x14ac:dyDescent="0.3">
      <c r="B56" s="46" t="s">
        <v>17</v>
      </c>
      <c r="C56" s="47" t="s">
        <v>27</v>
      </c>
      <c r="D56" s="197">
        <v>414.56</v>
      </c>
      <c r="E56" s="197">
        <v>410.84000000000003</v>
      </c>
      <c r="F56" s="200">
        <v>-3.7199999999999704</v>
      </c>
      <c r="G56" s="201">
        <v>-8.9733693554611138E-3</v>
      </c>
    </row>
    <row r="57" spans="2:7" x14ac:dyDescent="0.3">
      <c r="B57" s="46" t="s">
        <v>17</v>
      </c>
      <c r="C57" s="47" t="s">
        <v>28</v>
      </c>
      <c r="D57" s="197">
        <v>408.38000000000005</v>
      </c>
      <c r="E57" s="197">
        <v>393</v>
      </c>
      <c r="F57" s="200">
        <v>-15.380000000000052</v>
      </c>
      <c r="G57" s="201">
        <v>-3.7661002007933875E-2</v>
      </c>
    </row>
    <row r="58" spans="2:7" x14ac:dyDescent="0.3">
      <c r="B58" s="46" t="s">
        <v>17</v>
      </c>
      <c r="C58" s="47" t="s">
        <v>30</v>
      </c>
      <c r="D58" s="197">
        <v>348.13000000000005</v>
      </c>
      <c r="E58" s="197">
        <v>363.67</v>
      </c>
      <c r="F58" s="198">
        <v>15.539999999999964</v>
      </c>
      <c r="G58" s="199">
        <v>4.4638497113147269E-2</v>
      </c>
    </row>
    <row r="59" spans="2:7" x14ac:dyDescent="0.3">
      <c r="B59" s="46" t="s">
        <v>17</v>
      </c>
      <c r="C59" s="47" t="s">
        <v>31</v>
      </c>
      <c r="D59" s="197">
        <v>385.5</v>
      </c>
      <c r="E59" s="197">
        <v>390.49</v>
      </c>
      <c r="F59" s="198">
        <v>4.9900000000000091</v>
      </c>
      <c r="G59" s="199">
        <v>1.2944228274967662E-2</v>
      </c>
    </row>
    <row r="60" spans="2:7" x14ac:dyDescent="0.3">
      <c r="B60" s="46" t="s">
        <v>17</v>
      </c>
      <c r="C60" s="47" t="s">
        <v>33</v>
      </c>
      <c r="D60" s="197">
        <v>409.05</v>
      </c>
      <c r="E60" s="197">
        <v>407.47</v>
      </c>
      <c r="F60" s="200">
        <v>-1.5799999999999841</v>
      </c>
      <c r="G60" s="201">
        <v>-3.8626084830705176E-3</v>
      </c>
    </row>
    <row r="61" spans="2:7" x14ac:dyDescent="0.3">
      <c r="B61" s="46" t="s">
        <v>18</v>
      </c>
      <c r="C61" s="47" t="s">
        <v>25</v>
      </c>
      <c r="D61" s="197">
        <v>461.67</v>
      </c>
      <c r="E61" s="197">
        <v>447.11</v>
      </c>
      <c r="F61" s="200">
        <v>-14.560000000000002</v>
      </c>
      <c r="G61" s="201">
        <v>-3.1537678428314564E-2</v>
      </c>
    </row>
    <row r="62" spans="2:7" x14ac:dyDescent="0.3">
      <c r="B62" s="46" t="s">
        <v>18</v>
      </c>
      <c r="C62" s="47" t="s">
        <v>26</v>
      </c>
      <c r="D62" s="197">
        <v>438.91</v>
      </c>
      <c r="E62" s="197">
        <v>440.65000000000003</v>
      </c>
      <c r="F62" s="198">
        <v>1.7400000000000091</v>
      </c>
      <c r="G62" s="199">
        <v>3.9643662709896166E-3</v>
      </c>
    </row>
    <row r="63" spans="2:7" x14ac:dyDescent="0.3">
      <c r="B63" s="46" t="s">
        <v>18</v>
      </c>
      <c r="C63" s="47" t="s">
        <v>29</v>
      </c>
      <c r="D63" s="197">
        <v>441.44</v>
      </c>
      <c r="E63" s="197">
        <v>439.05</v>
      </c>
      <c r="F63" s="200">
        <v>-2.3899999999999864</v>
      </c>
      <c r="G63" s="201">
        <v>-5.4140993113446223E-3</v>
      </c>
    </row>
    <row r="64" spans="2:7" x14ac:dyDescent="0.3">
      <c r="B64" s="46" t="s">
        <v>18</v>
      </c>
      <c r="C64" s="47" t="s">
        <v>30</v>
      </c>
      <c r="D64" s="197">
        <v>430.08000000000004</v>
      </c>
      <c r="E64" s="197">
        <v>432.96000000000004</v>
      </c>
      <c r="F64" s="198">
        <v>2.8799999999999955</v>
      </c>
      <c r="G64" s="199">
        <v>6.6964285714286031E-3</v>
      </c>
    </row>
    <row r="65" spans="2:7" x14ac:dyDescent="0.3">
      <c r="B65" s="46" t="s">
        <v>18</v>
      </c>
      <c r="C65" s="47" t="s">
        <v>34</v>
      </c>
      <c r="D65" s="197">
        <v>406.41</v>
      </c>
      <c r="E65" s="197">
        <v>399.32000000000005</v>
      </c>
      <c r="F65" s="200">
        <v>-7.089999999999975</v>
      </c>
      <c r="G65" s="201">
        <v>-1.7445436874092612E-2</v>
      </c>
    </row>
    <row r="66" spans="2:7" ht="15" thickBot="1" x14ac:dyDescent="0.35">
      <c r="B66" s="48" t="s">
        <v>18</v>
      </c>
      <c r="C66" s="49" t="s">
        <v>38</v>
      </c>
      <c r="D66" s="202">
        <v>429.1</v>
      </c>
      <c r="E66" s="202">
        <v>406.98</v>
      </c>
      <c r="F66" s="203">
        <v>-22.120000000000005</v>
      </c>
      <c r="G66" s="204">
        <v>-5.1549755301794509E-2</v>
      </c>
    </row>
    <row r="67" spans="2:7" x14ac:dyDescent="0.3">
      <c r="D67"/>
    </row>
    <row r="68" spans="2:7" x14ac:dyDescent="0.3">
      <c r="D68"/>
    </row>
    <row r="69" spans="2:7" x14ac:dyDescent="0.3">
      <c r="D69"/>
    </row>
  </sheetData>
  <mergeCells count="5">
    <mergeCell ref="D23:E23"/>
    <mergeCell ref="G23:G24"/>
    <mergeCell ref="F23:F24"/>
    <mergeCell ref="B23:B24"/>
    <mergeCell ref="C23:C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80"/>
  <sheetViews>
    <sheetView workbookViewId="0"/>
  </sheetViews>
  <sheetFormatPr defaultRowHeight="14.4" x14ac:dyDescent="0.3"/>
  <cols>
    <col min="2" max="2" width="24.77734375" customWidth="1"/>
    <col min="3" max="3" width="14.77734375" customWidth="1"/>
    <col min="4" max="4" width="15.6640625" customWidth="1"/>
    <col min="5" max="5" width="14.5546875" customWidth="1"/>
    <col min="6" max="6" width="14.21875" customWidth="1"/>
    <col min="7" max="7" width="15.21875" customWidth="1"/>
    <col min="8" max="8" width="14.77734375" customWidth="1"/>
    <col min="9" max="9" width="13.6640625" customWidth="1"/>
    <col min="10" max="10" width="17.21875" customWidth="1"/>
    <col min="11" max="11" width="9.21875" style="7" bestFit="1" customWidth="1"/>
  </cols>
  <sheetData>
    <row r="2" spans="2:11" x14ac:dyDescent="0.3">
      <c r="B2" t="s">
        <v>67</v>
      </c>
      <c r="D2" s="9"/>
      <c r="E2" s="9"/>
      <c r="F2" s="9"/>
      <c r="G2" s="9"/>
      <c r="H2" s="9"/>
    </row>
    <row r="3" spans="2:11" ht="15" thickBot="1" x14ac:dyDescent="0.35">
      <c r="D3" s="9"/>
      <c r="E3" s="9"/>
      <c r="F3" s="9"/>
      <c r="G3" s="9"/>
      <c r="H3" s="9"/>
    </row>
    <row r="4" spans="2:11" ht="15" thickBot="1" x14ac:dyDescent="0.35">
      <c r="B4" s="73" t="s">
        <v>52</v>
      </c>
      <c r="C4" s="74" t="s">
        <v>12</v>
      </c>
      <c r="D4" s="75" t="s">
        <v>13</v>
      </c>
      <c r="E4" s="76" t="s">
        <v>14</v>
      </c>
      <c r="F4" s="76" t="s">
        <v>15</v>
      </c>
      <c r="G4" s="76" t="s">
        <v>16</v>
      </c>
      <c r="H4" s="77" t="s">
        <v>17</v>
      </c>
      <c r="I4" s="73" t="s">
        <v>18</v>
      </c>
      <c r="J4" s="73" t="s">
        <v>49</v>
      </c>
      <c r="K4" s="50"/>
    </row>
    <row r="5" spans="2:11" x14ac:dyDescent="0.3">
      <c r="B5" s="92" t="s">
        <v>58</v>
      </c>
      <c r="C5" s="89">
        <v>599</v>
      </c>
      <c r="D5" s="64">
        <v>554087</v>
      </c>
      <c r="E5" s="64">
        <v>43331</v>
      </c>
      <c r="F5" s="64"/>
      <c r="G5" s="64">
        <v>191412</v>
      </c>
      <c r="H5" s="64">
        <v>242200</v>
      </c>
      <c r="I5" s="64">
        <v>20635</v>
      </c>
      <c r="J5" s="65">
        <v>1052264</v>
      </c>
      <c r="K5" s="51">
        <v>2020</v>
      </c>
    </row>
    <row r="6" spans="2:11" x14ac:dyDescent="0.3">
      <c r="B6" s="93" t="s">
        <v>59</v>
      </c>
      <c r="C6" s="90">
        <v>651</v>
      </c>
      <c r="D6" s="66">
        <v>486878</v>
      </c>
      <c r="E6" s="66">
        <v>48948</v>
      </c>
      <c r="F6" s="66">
        <v>371</v>
      </c>
      <c r="G6" s="66">
        <v>176152</v>
      </c>
      <c r="H6" s="66">
        <v>226439</v>
      </c>
      <c r="I6" s="66">
        <v>25494</v>
      </c>
      <c r="J6" s="80">
        <v>964933</v>
      </c>
    </row>
    <row r="7" spans="2:11" x14ac:dyDescent="0.3">
      <c r="B7" s="93" t="s">
        <v>60</v>
      </c>
      <c r="C7" s="90">
        <v>1053</v>
      </c>
      <c r="D7" s="66">
        <v>599247</v>
      </c>
      <c r="E7" s="66">
        <v>43259</v>
      </c>
      <c r="F7" s="66"/>
      <c r="G7" s="66">
        <v>184641</v>
      </c>
      <c r="H7" s="66">
        <v>206217</v>
      </c>
      <c r="I7" s="66">
        <v>27247</v>
      </c>
      <c r="J7" s="80">
        <v>1061664</v>
      </c>
    </row>
    <row r="8" spans="2:11" x14ac:dyDescent="0.3">
      <c r="B8" s="93" t="s">
        <v>61</v>
      </c>
      <c r="C8" s="90">
        <v>604</v>
      </c>
      <c r="D8" s="66">
        <v>499508</v>
      </c>
      <c r="E8" s="66">
        <v>30790</v>
      </c>
      <c r="F8" s="66">
        <v>2493</v>
      </c>
      <c r="G8" s="66">
        <v>172140</v>
      </c>
      <c r="H8" s="66">
        <v>185244</v>
      </c>
      <c r="I8" s="66">
        <v>24810</v>
      </c>
      <c r="J8" s="80">
        <v>915589</v>
      </c>
    </row>
    <row r="9" spans="2:11" x14ac:dyDescent="0.3">
      <c r="B9" s="93" t="s">
        <v>62</v>
      </c>
      <c r="C9" s="90">
        <v>635</v>
      </c>
      <c r="D9" s="66">
        <v>468582</v>
      </c>
      <c r="E9" s="66">
        <v>36265</v>
      </c>
      <c r="F9" s="66"/>
      <c r="G9" s="66">
        <v>217899</v>
      </c>
      <c r="H9" s="66">
        <v>156863</v>
      </c>
      <c r="I9" s="66">
        <v>24577</v>
      </c>
      <c r="J9" s="80">
        <v>904821</v>
      </c>
    </row>
    <row r="10" spans="2:11" ht="15" thickBot="1" x14ac:dyDescent="0.35">
      <c r="B10" s="94" t="s">
        <v>63</v>
      </c>
      <c r="C10" s="91">
        <v>1065</v>
      </c>
      <c r="D10" s="84">
        <v>676518</v>
      </c>
      <c r="E10" s="84">
        <v>41412</v>
      </c>
      <c r="F10" s="84">
        <v>1066</v>
      </c>
      <c r="G10" s="84">
        <v>191724</v>
      </c>
      <c r="H10" s="84">
        <v>165248</v>
      </c>
      <c r="I10" s="84">
        <v>31626</v>
      </c>
      <c r="J10" s="85">
        <v>1108659</v>
      </c>
    </row>
    <row r="11" spans="2:11" x14ac:dyDescent="0.3">
      <c r="B11" s="98" t="s">
        <v>57</v>
      </c>
      <c r="C11" s="78">
        <v>481</v>
      </c>
      <c r="D11" s="78">
        <v>539243</v>
      </c>
      <c r="E11" s="78">
        <v>26409</v>
      </c>
      <c r="F11" s="78">
        <v>641</v>
      </c>
      <c r="G11" s="78">
        <v>185335</v>
      </c>
      <c r="H11" s="78">
        <v>160636</v>
      </c>
      <c r="I11" s="78">
        <v>24862</v>
      </c>
      <c r="J11" s="79">
        <v>937607</v>
      </c>
      <c r="K11" s="69">
        <v>2021</v>
      </c>
    </row>
    <row r="12" spans="2:11" x14ac:dyDescent="0.3">
      <c r="B12" s="99" t="s">
        <v>55</v>
      </c>
      <c r="C12" s="67">
        <v>951</v>
      </c>
      <c r="D12" s="67">
        <v>476959</v>
      </c>
      <c r="E12" s="67">
        <v>22690</v>
      </c>
      <c r="F12" s="67"/>
      <c r="G12" s="67">
        <v>191497</v>
      </c>
      <c r="H12" s="67">
        <v>166597</v>
      </c>
      <c r="I12" s="67">
        <v>31723</v>
      </c>
      <c r="J12" s="68">
        <v>890417</v>
      </c>
    </row>
    <row r="13" spans="2:11" x14ac:dyDescent="0.3">
      <c r="B13" s="99" t="s">
        <v>56</v>
      </c>
      <c r="C13" s="67">
        <v>2547</v>
      </c>
      <c r="D13" s="67">
        <v>632540</v>
      </c>
      <c r="E13" s="67">
        <v>41291</v>
      </c>
      <c r="F13" s="67">
        <v>1219</v>
      </c>
      <c r="G13" s="67">
        <v>203212</v>
      </c>
      <c r="H13" s="67">
        <v>180095</v>
      </c>
      <c r="I13" s="67">
        <v>39992</v>
      </c>
      <c r="J13" s="68">
        <v>1100896</v>
      </c>
    </row>
    <row r="14" spans="2:11" x14ac:dyDescent="0.3">
      <c r="B14" s="99" t="s">
        <v>64</v>
      </c>
      <c r="C14" s="67">
        <v>1254</v>
      </c>
      <c r="D14" s="67">
        <v>543550</v>
      </c>
      <c r="E14" s="67">
        <v>34273</v>
      </c>
      <c r="F14" s="67">
        <v>2744</v>
      </c>
      <c r="G14" s="67">
        <v>169640</v>
      </c>
      <c r="H14" s="67">
        <v>190601</v>
      </c>
      <c r="I14" s="67">
        <v>30866</v>
      </c>
      <c r="J14" s="68">
        <f>SUM(C14:I14)</f>
        <v>972928</v>
      </c>
      <c r="K14"/>
    </row>
    <row r="15" spans="2:11" x14ac:dyDescent="0.3">
      <c r="B15" s="99" t="s">
        <v>68</v>
      </c>
      <c r="C15" s="67">
        <v>3360</v>
      </c>
      <c r="D15" s="67">
        <v>521721</v>
      </c>
      <c r="E15" s="67">
        <v>43671</v>
      </c>
      <c r="F15" s="67"/>
      <c r="G15" s="67">
        <v>167342</v>
      </c>
      <c r="H15" s="67">
        <v>201806</v>
      </c>
      <c r="I15" s="67">
        <v>31637</v>
      </c>
      <c r="J15" s="68">
        <v>969537</v>
      </c>
      <c r="K15"/>
    </row>
    <row r="16" spans="2:11" x14ac:dyDescent="0.3">
      <c r="B16" s="99" t="s">
        <v>69</v>
      </c>
      <c r="C16" s="67">
        <v>1554</v>
      </c>
      <c r="D16" s="67">
        <v>610149</v>
      </c>
      <c r="E16" s="67">
        <v>41616</v>
      </c>
      <c r="F16" s="67">
        <v>696</v>
      </c>
      <c r="G16" s="67">
        <v>184885</v>
      </c>
      <c r="H16" s="67">
        <v>209180</v>
      </c>
      <c r="I16" s="67">
        <v>34317</v>
      </c>
      <c r="J16" s="68">
        <v>1082397</v>
      </c>
      <c r="K16"/>
    </row>
    <row r="17" spans="2:11" x14ac:dyDescent="0.3">
      <c r="B17" s="99" t="s">
        <v>70</v>
      </c>
      <c r="C17" s="67">
        <v>3892</v>
      </c>
      <c r="D17" s="67">
        <v>581426</v>
      </c>
      <c r="E17" s="67">
        <v>42602</v>
      </c>
      <c r="F17" s="67">
        <v>1587</v>
      </c>
      <c r="G17" s="67">
        <v>215974</v>
      </c>
      <c r="H17" s="67">
        <v>215478</v>
      </c>
      <c r="I17" s="67">
        <v>38572</v>
      </c>
      <c r="J17" s="68">
        <v>1099531</v>
      </c>
      <c r="K17"/>
    </row>
    <row r="18" spans="2:11" x14ac:dyDescent="0.3">
      <c r="B18" s="99" t="s">
        <v>73</v>
      </c>
      <c r="C18" s="67">
        <v>2132</v>
      </c>
      <c r="D18" s="67">
        <v>557754</v>
      </c>
      <c r="E18" s="67">
        <v>45538</v>
      </c>
      <c r="F18" s="67"/>
      <c r="G18" s="67">
        <v>207741</v>
      </c>
      <c r="H18" s="67">
        <v>200806</v>
      </c>
      <c r="I18" s="67">
        <v>36482</v>
      </c>
      <c r="J18" s="68">
        <v>1050453</v>
      </c>
      <c r="K18"/>
    </row>
    <row r="19" spans="2:11" x14ac:dyDescent="0.3">
      <c r="B19" s="99" t="s">
        <v>74</v>
      </c>
      <c r="C19" s="67">
        <v>2169</v>
      </c>
      <c r="D19" s="67">
        <v>577655</v>
      </c>
      <c r="E19" s="67">
        <v>48725</v>
      </c>
      <c r="F19" s="67">
        <v>1603</v>
      </c>
      <c r="G19" s="67">
        <v>269203</v>
      </c>
      <c r="H19" s="67">
        <v>244845</v>
      </c>
      <c r="I19" s="67">
        <v>41942</v>
      </c>
      <c r="J19" s="68">
        <v>1186142</v>
      </c>
      <c r="K19"/>
    </row>
    <row r="20" spans="2:11" x14ac:dyDescent="0.3">
      <c r="B20" s="99" t="s">
        <v>75</v>
      </c>
      <c r="C20" s="67">
        <v>1998</v>
      </c>
      <c r="D20" s="67">
        <v>578444</v>
      </c>
      <c r="E20" s="67">
        <v>48132</v>
      </c>
      <c r="F20" s="67">
        <v>1249</v>
      </c>
      <c r="G20" s="67">
        <v>249734</v>
      </c>
      <c r="H20" s="67">
        <v>213139</v>
      </c>
      <c r="I20" s="67">
        <v>36669</v>
      </c>
      <c r="J20" s="68">
        <v>1129365</v>
      </c>
      <c r="K20"/>
    </row>
    <row r="21" spans="2:11" x14ac:dyDescent="0.3">
      <c r="B21" s="99" t="s">
        <v>76</v>
      </c>
      <c r="C21" s="67">
        <v>1907</v>
      </c>
      <c r="D21" s="67">
        <v>494329</v>
      </c>
      <c r="E21" s="67">
        <v>32481</v>
      </c>
      <c r="F21" s="67">
        <v>307</v>
      </c>
      <c r="G21" s="67">
        <v>261519</v>
      </c>
      <c r="H21" s="67">
        <v>210650</v>
      </c>
      <c r="I21" s="67">
        <v>39335</v>
      </c>
      <c r="J21" s="68">
        <v>1040528</v>
      </c>
      <c r="K21"/>
    </row>
    <row r="22" spans="2:11" ht="15" thickBot="1" x14ac:dyDescent="0.35">
      <c r="B22" s="100" t="s">
        <v>77</v>
      </c>
      <c r="C22" s="95">
        <v>3727</v>
      </c>
      <c r="D22" s="95">
        <v>662907</v>
      </c>
      <c r="E22" s="95">
        <v>34970</v>
      </c>
      <c r="F22" s="95"/>
      <c r="G22" s="95">
        <v>308017</v>
      </c>
      <c r="H22" s="95">
        <v>222595</v>
      </c>
      <c r="I22" s="95">
        <v>53422</v>
      </c>
      <c r="J22" s="96">
        <v>1285638</v>
      </c>
      <c r="K22"/>
    </row>
    <row r="23" spans="2:11" ht="15" thickBot="1" x14ac:dyDescent="0.35">
      <c r="B23" s="114" t="s">
        <v>78</v>
      </c>
      <c r="C23" s="110">
        <v>1907</v>
      </c>
      <c r="D23" s="105">
        <v>494329</v>
      </c>
      <c r="E23" s="105">
        <v>32481</v>
      </c>
      <c r="F23" s="105">
        <v>307</v>
      </c>
      <c r="G23" s="105">
        <v>261519</v>
      </c>
      <c r="H23" s="105">
        <v>210650</v>
      </c>
      <c r="I23" s="105">
        <v>39335</v>
      </c>
      <c r="J23" s="106">
        <v>1040528</v>
      </c>
      <c r="K23" s="107">
        <v>2022</v>
      </c>
    </row>
    <row r="24" spans="2:11" ht="15" thickBot="1" x14ac:dyDescent="0.35">
      <c r="B24" s="108" t="s">
        <v>79</v>
      </c>
      <c r="C24" s="110">
        <v>2933</v>
      </c>
      <c r="D24" s="105">
        <v>460168</v>
      </c>
      <c r="E24" s="105">
        <v>18637</v>
      </c>
      <c r="F24" s="105"/>
      <c r="G24" s="105">
        <v>224749</v>
      </c>
      <c r="H24" s="105">
        <v>163799</v>
      </c>
      <c r="I24" s="105">
        <v>41313</v>
      </c>
      <c r="J24" s="106">
        <v>911599</v>
      </c>
      <c r="K24"/>
    </row>
    <row r="25" spans="2:11" ht="15" thickBot="1" x14ac:dyDescent="0.35">
      <c r="B25" s="108" t="s">
        <v>80</v>
      </c>
      <c r="C25" s="110">
        <v>3970</v>
      </c>
      <c r="D25" s="105">
        <v>514549</v>
      </c>
      <c r="E25" s="105">
        <v>19617</v>
      </c>
      <c r="F25" s="105">
        <v>2965</v>
      </c>
      <c r="G25" s="105">
        <v>273390</v>
      </c>
      <c r="H25" s="105">
        <v>173800</v>
      </c>
      <c r="I25" s="105">
        <v>46397</v>
      </c>
      <c r="J25" s="106">
        <v>1034688</v>
      </c>
      <c r="K25"/>
    </row>
    <row r="26" spans="2:11" ht="15" thickBot="1" x14ac:dyDescent="0.35">
      <c r="B26" s="108" t="s">
        <v>81</v>
      </c>
      <c r="C26" s="110">
        <v>2990</v>
      </c>
      <c r="D26" s="105">
        <v>497974</v>
      </c>
      <c r="E26" s="105">
        <v>21249</v>
      </c>
      <c r="F26" s="105">
        <v>3264</v>
      </c>
      <c r="G26" s="105">
        <v>235676</v>
      </c>
      <c r="H26" s="105">
        <v>174101</v>
      </c>
      <c r="I26" s="105">
        <v>38290</v>
      </c>
      <c r="J26" s="106">
        <v>973544</v>
      </c>
      <c r="K26"/>
    </row>
    <row r="27" spans="2:11" ht="15" thickBot="1" x14ac:dyDescent="0.35">
      <c r="B27" s="108" t="s">
        <v>82</v>
      </c>
      <c r="C27" s="110">
        <v>3679</v>
      </c>
      <c r="D27" s="105">
        <v>490689</v>
      </c>
      <c r="E27" s="105">
        <v>26238</v>
      </c>
      <c r="F27" s="105">
        <v>1356</v>
      </c>
      <c r="G27" s="105">
        <v>213275</v>
      </c>
      <c r="H27" s="105">
        <v>195191</v>
      </c>
      <c r="I27" s="105">
        <v>35894</v>
      </c>
      <c r="J27" s="106">
        <v>966322</v>
      </c>
      <c r="K27"/>
    </row>
    <row r="28" spans="2:11" ht="15" thickBot="1" x14ac:dyDescent="0.35">
      <c r="B28" s="108" t="s">
        <v>83</v>
      </c>
      <c r="C28" s="110">
        <v>3482</v>
      </c>
      <c r="D28" s="105">
        <v>571839</v>
      </c>
      <c r="E28" s="105">
        <v>20705</v>
      </c>
      <c r="F28" s="105"/>
      <c r="G28" s="105">
        <v>235333</v>
      </c>
      <c r="H28" s="105">
        <v>174033</v>
      </c>
      <c r="I28" s="105">
        <v>34823</v>
      </c>
      <c r="J28" s="106">
        <v>1040215</v>
      </c>
      <c r="K28"/>
    </row>
    <row r="29" spans="2:11" ht="15" thickBot="1" x14ac:dyDescent="0.35">
      <c r="B29" s="108" t="s">
        <v>84</v>
      </c>
      <c r="C29" s="110">
        <v>2911</v>
      </c>
      <c r="D29" s="105">
        <v>472576</v>
      </c>
      <c r="E29" s="105">
        <v>21127</v>
      </c>
      <c r="F29" s="105"/>
      <c r="G29" s="105">
        <v>229613</v>
      </c>
      <c r="H29" s="105">
        <v>185558</v>
      </c>
      <c r="I29" s="105">
        <v>32219</v>
      </c>
      <c r="J29" s="106">
        <v>944004</v>
      </c>
      <c r="K29"/>
    </row>
    <row r="30" spans="2:11" ht="15" thickBot="1" x14ac:dyDescent="0.35">
      <c r="B30" s="108" t="s">
        <v>90</v>
      </c>
      <c r="C30" s="110"/>
      <c r="D30" s="105"/>
      <c r="E30" s="105"/>
      <c r="F30" s="105"/>
      <c r="G30" s="105"/>
      <c r="H30" s="105"/>
      <c r="I30" s="105"/>
      <c r="J30" s="106"/>
      <c r="K30"/>
    </row>
    <row r="31" spans="2:11" ht="15" thickBot="1" x14ac:dyDescent="0.35">
      <c r="B31" s="108" t="s">
        <v>86</v>
      </c>
      <c r="C31" s="110"/>
      <c r="D31" s="105"/>
      <c r="E31" s="105"/>
      <c r="F31" s="105"/>
      <c r="G31" s="105"/>
      <c r="H31" s="105"/>
      <c r="I31" s="105"/>
      <c r="J31" s="106"/>
      <c r="K31"/>
    </row>
    <row r="32" spans="2:11" ht="15" thickBot="1" x14ac:dyDescent="0.35">
      <c r="B32" s="108" t="s">
        <v>87</v>
      </c>
      <c r="C32" s="110"/>
      <c r="D32" s="105"/>
      <c r="E32" s="105"/>
      <c r="F32" s="105"/>
      <c r="G32" s="105"/>
      <c r="H32" s="105"/>
      <c r="I32" s="105"/>
      <c r="J32" s="106"/>
      <c r="K32"/>
    </row>
    <row r="33" spans="2:11" ht="15" thickBot="1" x14ac:dyDescent="0.35">
      <c r="B33" s="108" t="s">
        <v>88</v>
      </c>
      <c r="C33" s="110"/>
      <c r="D33" s="105"/>
      <c r="E33" s="105"/>
      <c r="F33" s="105"/>
      <c r="G33" s="105"/>
      <c r="H33" s="105"/>
      <c r="I33" s="105"/>
      <c r="J33" s="106"/>
      <c r="K33"/>
    </row>
    <row r="34" spans="2:11" ht="15" thickBot="1" x14ac:dyDescent="0.35">
      <c r="B34" s="109" t="s">
        <v>89</v>
      </c>
      <c r="C34" s="111"/>
      <c r="D34" s="112"/>
      <c r="E34" s="112"/>
      <c r="F34" s="112"/>
      <c r="G34" s="112"/>
      <c r="H34" s="112"/>
      <c r="I34" s="112"/>
      <c r="J34" s="113"/>
      <c r="K34"/>
    </row>
    <row r="35" spans="2:11" x14ac:dyDescent="0.3">
      <c r="C35" s="71"/>
      <c r="D35" s="71"/>
      <c r="E35" s="71"/>
      <c r="F35" s="71"/>
      <c r="G35" s="71"/>
      <c r="H35" s="71"/>
      <c r="I35" s="71"/>
      <c r="K35"/>
    </row>
    <row r="36" spans="2:11" x14ac:dyDescent="0.3">
      <c r="C36" s="71"/>
      <c r="D36" s="71"/>
      <c r="E36" s="71"/>
      <c r="F36" s="71"/>
      <c r="G36" s="71"/>
      <c r="H36" s="71"/>
      <c r="I36" s="71"/>
      <c r="K36"/>
    </row>
    <row r="37" spans="2:11" x14ac:dyDescent="0.3">
      <c r="C37" s="71"/>
      <c r="D37" s="71"/>
      <c r="E37" s="71"/>
      <c r="F37" s="71"/>
      <c r="G37" s="71"/>
      <c r="H37" s="71"/>
      <c r="I37" s="71"/>
      <c r="K37"/>
    </row>
    <row r="38" spans="2:11" x14ac:dyDescent="0.3">
      <c r="B38" t="s">
        <v>107</v>
      </c>
      <c r="K38"/>
    </row>
    <row r="39" spans="2:11" x14ac:dyDescent="0.3">
      <c r="K39"/>
    </row>
    <row r="40" spans="2:11" x14ac:dyDescent="0.3">
      <c r="K40"/>
    </row>
    <row r="41" spans="2:11" x14ac:dyDescent="0.3">
      <c r="K41"/>
    </row>
    <row r="42" spans="2:11" x14ac:dyDescent="0.3">
      <c r="K42"/>
    </row>
    <row r="43" spans="2:11" x14ac:dyDescent="0.3">
      <c r="K43"/>
    </row>
    <row r="44" spans="2:11" x14ac:dyDescent="0.3">
      <c r="K44"/>
    </row>
    <row r="45" spans="2:11" x14ac:dyDescent="0.3">
      <c r="K45"/>
    </row>
    <row r="46" spans="2:11" x14ac:dyDescent="0.3">
      <c r="K46"/>
    </row>
    <row r="47" spans="2:11" x14ac:dyDescent="0.3">
      <c r="K47"/>
    </row>
    <row r="48" spans="2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/>
    </row>
    <row r="59" spans="11:11" x14ac:dyDescent="0.3">
      <c r="K59"/>
    </row>
    <row r="60" spans="11:11" x14ac:dyDescent="0.3">
      <c r="K60"/>
    </row>
    <row r="61" spans="11:11" x14ac:dyDescent="0.3">
      <c r="K61"/>
    </row>
    <row r="62" spans="11:11" x14ac:dyDescent="0.3">
      <c r="K62"/>
    </row>
    <row r="63" spans="11:11" x14ac:dyDescent="0.3">
      <c r="K63"/>
    </row>
    <row r="64" spans="11:11" x14ac:dyDescent="0.3">
      <c r="K64"/>
    </row>
    <row r="65" spans="10:12" x14ac:dyDescent="0.3">
      <c r="K65"/>
    </row>
    <row r="66" spans="10:12" x14ac:dyDescent="0.3">
      <c r="K66"/>
    </row>
    <row r="67" spans="10:12" x14ac:dyDescent="0.3">
      <c r="K67"/>
    </row>
    <row r="68" spans="10:12" x14ac:dyDescent="0.3">
      <c r="K68"/>
    </row>
    <row r="69" spans="10:12" x14ac:dyDescent="0.3">
      <c r="K69"/>
    </row>
    <row r="70" spans="10:12" x14ac:dyDescent="0.3">
      <c r="K70"/>
    </row>
    <row r="71" spans="10:12" x14ac:dyDescent="0.3">
      <c r="K71"/>
    </row>
    <row r="72" spans="10:12" x14ac:dyDescent="0.3">
      <c r="J72" s="205"/>
      <c r="K72" s="205"/>
      <c r="L72" s="205"/>
    </row>
    <row r="73" spans="10:12" x14ac:dyDescent="0.3">
      <c r="J73" s="205"/>
      <c r="K73" s="205"/>
      <c r="L73" s="205"/>
    </row>
    <row r="74" spans="10:12" x14ac:dyDescent="0.3">
      <c r="J74" s="205"/>
      <c r="K74" s="205"/>
      <c r="L74" s="205"/>
    </row>
    <row r="75" spans="10:12" x14ac:dyDescent="0.3">
      <c r="J75" s="205"/>
      <c r="K75" s="206"/>
      <c r="L75" s="205"/>
    </row>
    <row r="76" spans="10:12" x14ac:dyDescent="0.3">
      <c r="J76" s="205"/>
      <c r="K76" s="206"/>
      <c r="L76" s="205"/>
    </row>
    <row r="77" spans="10:12" x14ac:dyDescent="0.3">
      <c r="J77" s="205"/>
      <c r="K77" s="206"/>
      <c r="L77" s="205"/>
    </row>
    <row r="78" spans="10:12" x14ac:dyDescent="0.3">
      <c r="J78" s="205"/>
      <c r="K78" s="206"/>
      <c r="L78" s="205"/>
    </row>
    <row r="79" spans="10:12" x14ac:dyDescent="0.3">
      <c r="J79" s="205"/>
      <c r="K79" s="206"/>
      <c r="L79" s="205"/>
    </row>
    <row r="80" spans="10:12" x14ac:dyDescent="0.3">
      <c r="J80" s="205"/>
      <c r="K80" s="206"/>
      <c r="L80" s="20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2021-12-22T06:56:20Z</cp:lastPrinted>
  <dcterms:created xsi:type="dcterms:W3CDTF">2020-09-29T09:23:28Z</dcterms:created>
  <dcterms:modified xsi:type="dcterms:W3CDTF">2022-08-17T10:14:29Z</dcterms:modified>
</cp:coreProperties>
</file>