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1\MESEČNO\POROČILA\"/>
    </mc:Choice>
  </mc:AlternateContent>
  <xr:revisionPtr revIDLastSave="0" documentId="13_ncr:1_{835A64B1-D0B2-4D66-897C-AF935DBE7ADA}" xr6:coauthVersionLast="45" xr6:coauthVersionMax="45" xr10:uidLastSave="{00000000-0000-0000-0000-000000000000}"/>
  <bookViews>
    <workbookView xWindow="-120" yWindow="-120" windowWidth="25440" windowHeight="1539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POROČILO'!$B$18</definedName>
    <definedName name="_ftnref1" localSheetId="0">'OSNOVNO POROČILO'!$B$14</definedName>
    <definedName name="_Toc374617593" localSheetId="2">'CENE PO MESECIH'!$B$20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6" l="1"/>
</calcChain>
</file>

<file path=xl/sharedStrings.xml><?xml version="1.0" encoding="utf-8"?>
<sst xmlns="http://schemas.openxmlformats.org/spreadsheetml/2006/main" count="401" uniqueCount="84">
  <si>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</si>
  <si>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</si>
  <si>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</si>
  <si>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</si>
  <si>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</si>
  <si>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</si>
  <si>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</si>
  <si>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</si>
  <si>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</si>
  <si>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</si>
  <si>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</si>
  <si>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</si>
  <si>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</si>
  <si>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</si>
  <si>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</si>
  <si>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</si>
  <si>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</si>
  <si>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</si>
  <si>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</si>
  <si>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</si>
  <si>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</si>
  <si>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</si>
  <si>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</si>
  <si>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</si>
  <si>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</si>
  <si>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</si>
  <si>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</si>
  <si>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</si>
  <si>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</si>
  <si>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</si>
  <si>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</si>
  <si>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</si>
  <si>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</si>
  <si>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</si>
  <si>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</si>
  <si>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</si>
  <si>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</si>
  <si>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</si>
  <si>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</si>
  <si>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</si>
  <si>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</si>
  <si>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</si>
  <si>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</si>
  <si>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</si>
  <si>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</si>
  <si>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</si>
  <si>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A - trupi oziroma polovice bikov, starih 12- 24 mesecev;</t>
  </si>
  <si>
    <t>B - trupi oziroma polovice  bikov, starih več kot 24 mesecev;</t>
  </si>
  <si>
    <t>C - trupi oziroma polovice moških kastriranih živali;</t>
  </si>
  <si>
    <t>D - trupi oziroma polovice krav;</t>
  </si>
  <si>
    <t>E - trupi oziroma polovice telic</t>
  </si>
  <si>
    <t>Z- trupi živali od 8-12 mesecev</t>
  </si>
  <si>
    <t>Skupni zakol</t>
  </si>
  <si>
    <t>Kategorija</t>
  </si>
  <si>
    <t>N.Z.- NI ZAKOLA</t>
  </si>
  <si>
    <t>MESEC</t>
  </si>
  <si>
    <t>MESEČNO TRŽNO POROČILO ZA TRG GOVEJEGA MESA</t>
  </si>
  <si>
    <t>Količina zakola in cena sta izražena na hladno maso. Ceni so prišteti povprečni transportni stroški, ki znašajo 6,54€/100 kg hladne mase.</t>
  </si>
  <si>
    <t>N.Z.</t>
  </si>
  <si>
    <t>Reprezentativni trg se štejejo,klavnice, v katerih je bilo v preteklem letu zaklanih več kot 3 000 glav govedi vseh starostnih skupin, in  pravne osebe, ki so v preteklem letu dale v zakol za lastne potrebe v klavnico več kot 1 000 glav govedi vseh starostnih skupin.</t>
  </si>
  <si>
    <t>FEBRUAR 2021</t>
  </si>
  <si>
    <t>MAREC 2021</t>
  </si>
  <si>
    <t>JANUAR 2021</t>
  </si>
  <si>
    <t>JULIJ 2020</t>
  </si>
  <si>
    <t>AVGUST 2020</t>
  </si>
  <si>
    <t>SEPTEMBER 2020</t>
  </si>
  <si>
    <t>OKTOBER 2020</t>
  </si>
  <si>
    <t>NOVEMBER 2020</t>
  </si>
  <si>
    <t>DECEMBER 2020</t>
  </si>
  <si>
    <t>Sprememba od prejšnjega meseca</t>
  </si>
  <si>
    <t>Sprememba od prejšnjega meseca ( %)</t>
  </si>
  <si>
    <t>APRIL 2021</t>
  </si>
  <si>
    <t>APRIL</t>
  </si>
  <si>
    <t xml:space="preserve">Tabela 2: Ponderirane tržne cene v EUR/100 kg </t>
  </si>
  <si>
    <t>Tabela 3: Tržne cene po posameznih mesecih za izbrane kakovostne tržne razrede</t>
  </si>
  <si>
    <t>Grafikon 1 : Gibanje tržnih cen po posameznih mesecih za izbrane kakovostne tržne razrede v letih 2020/2021</t>
  </si>
  <si>
    <t>Tabela 5: Količina mesečnega zakola po kategorijah</t>
  </si>
  <si>
    <t>Grafikon 2: Prikaz gibanja količin mesečnega zakola po kategorijah po mesecih v  2020/2021</t>
  </si>
  <si>
    <t>Mesec: MAJ 2021</t>
  </si>
  <si>
    <t>Številka: 3305-19/2021/35</t>
  </si>
  <si>
    <t>MAJ 2021</t>
  </si>
  <si>
    <t>MAJ</t>
  </si>
  <si>
    <t>Tabela 4: Primerjava tržnih cen v EUR/100 kg za vse kakovostne tržne razrede za mesec MAJ 2021 s preteklim mesecem</t>
  </si>
  <si>
    <t>Tabela 1: Mesečno poročilo klavnic za mesec MAJ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</si>
</sst>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\k\g"/>
    <numFmt numFmtId="165" formatCode="#,##0.00\ _€"/>
    <numFmt numFmtId="166" formatCode="#,##0.00\ &quot;€&quot;"/>
    <numFmt numFmtId="167" formatCode="_-* #,##0.00\ _S_I_T_-;\-* #,##0.00\ _S_I_T_-;_-* &quot;-&quot;??\ _S_I_T_-;_-@_-"/>
  </numFmts>
  <fonts count="33" x14ac:knownFonts="1">
    <font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2">
    <xf numFmtId="0" fontId="0" fillId="0" borderId="0"/>
    <xf numFmtId="0" fontId="6" fillId="0" borderId="27" applyNumberFormat="0" applyFill="0" applyAlignment="0" applyProtection="0"/>
    <xf numFmtId="0" fontId="7" fillId="0" borderId="28" applyNumberFormat="0" applyFill="0" applyAlignment="0" applyProtection="0"/>
    <xf numFmtId="0" fontId="8" fillId="0" borderId="29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7" borderId="30" applyNumberFormat="0" applyAlignment="0" applyProtection="0"/>
    <xf numFmtId="0" fontId="12" fillId="8" borderId="31" applyNumberFormat="0" applyAlignment="0" applyProtection="0"/>
    <xf numFmtId="0" fontId="13" fillId="8" borderId="30" applyNumberFormat="0" applyAlignment="0" applyProtection="0"/>
    <xf numFmtId="0" fontId="14" fillId="0" borderId="32" applyNumberFormat="0" applyFill="0" applyAlignment="0" applyProtection="0"/>
    <xf numFmtId="0" fontId="15" fillId="9" borderId="3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5" applyNumberFormat="0" applyFill="0" applyAlignment="0" applyProtection="0"/>
    <xf numFmtId="0" fontId="19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0" fillId="0" borderId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/>
    <xf numFmtId="0" fontId="4" fillId="0" borderId="0"/>
    <xf numFmtId="0" fontId="22" fillId="6" borderId="0" applyNumberFormat="0" applyBorder="0" applyAlignment="0" applyProtection="0"/>
    <xf numFmtId="0" fontId="4" fillId="10" borderId="34" applyNumberFormat="0" applyFont="0" applyAlignment="0" applyProtection="0"/>
    <xf numFmtId="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6" fillId="0" borderId="0"/>
    <xf numFmtId="0" fontId="26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19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0" fillId="2" borderId="0" xfId="0" applyFill="1" applyBorder="1"/>
    <xf numFmtId="0" fontId="0" fillId="0" borderId="0" xfId="0" applyFont="1"/>
    <xf numFmtId="0" fontId="20" fillId="0" borderId="0" xfId="42"/>
    <xf numFmtId="0" fontId="24" fillId="0" borderId="0" xfId="0" applyFont="1"/>
    <xf numFmtId="49" fontId="18" fillId="0" borderId="0" xfId="0" applyNumberFormat="1" applyFont="1"/>
    <xf numFmtId="0" fontId="27" fillId="0" borderId="1" xfId="0" applyFont="1" applyBorder="1" applyAlignment="1" applyProtection="1">
      <alignment horizontal="center" vertical="top" wrapText="1"/>
    </xf>
    <xf numFmtId="0" fontId="28" fillId="0" borderId="15" xfId="0" applyFont="1" applyBorder="1" applyAlignment="1" applyProtection="1">
      <alignment vertical="top"/>
    </xf>
    <xf numFmtId="0" fontId="25" fillId="0" borderId="11" xfId="0" applyFont="1" applyBorder="1"/>
    <xf numFmtId="0" fontId="27" fillId="0" borderId="18" xfId="0" applyFont="1" applyBorder="1" applyAlignment="1" applyProtection="1">
      <alignment horizontal="center" vertical="top" wrapText="1"/>
    </xf>
    <xf numFmtId="0" fontId="25" fillId="0" borderId="18" xfId="0" applyFont="1" applyBorder="1" applyAlignment="1"/>
    <xf numFmtId="0" fontId="25" fillId="0" borderId="23" xfId="0" applyFont="1" applyBorder="1" applyAlignment="1"/>
    <xf numFmtId="0" fontId="27" fillId="0" borderId="2" xfId="0" applyFont="1" applyBorder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wrapText="1"/>
    </xf>
    <xf numFmtId="0" fontId="27" fillId="0" borderId="3" xfId="0" applyFont="1" applyBorder="1" applyAlignment="1" applyProtection="1">
      <alignment horizontal="center" wrapText="1"/>
    </xf>
    <xf numFmtId="0" fontId="27" fillId="0" borderId="16" xfId="0" applyFont="1" applyBorder="1" applyAlignment="1" applyProtection="1">
      <alignment horizontal="center" wrapText="1"/>
    </xf>
    <xf numFmtId="0" fontId="27" fillId="0" borderId="3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vertical="top"/>
    </xf>
    <xf numFmtId="0" fontId="28" fillId="2" borderId="5" xfId="0" applyFont="1" applyFill="1" applyBorder="1" applyAlignment="1" applyProtection="1">
      <alignment horizontal="center" vertical="top" wrapText="1"/>
    </xf>
    <xf numFmtId="0" fontId="28" fillId="2" borderId="53" xfId="0" applyFont="1" applyFill="1" applyBorder="1" applyAlignment="1" applyProtection="1">
      <alignment horizontal="center" vertical="top" wrapText="1"/>
    </xf>
    <xf numFmtId="0" fontId="28" fillId="3" borderId="19" xfId="0" applyFont="1" applyFill="1" applyBorder="1" applyAlignment="1" applyProtection="1">
      <alignment horizontal="center" vertical="top" wrapText="1"/>
    </xf>
    <xf numFmtId="0" fontId="28" fillId="2" borderId="7" xfId="0" applyFont="1" applyFill="1" applyBorder="1" applyAlignment="1" applyProtection="1">
      <alignment horizontal="center" vertical="top" wrapText="1"/>
    </xf>
    <xf numFmtId="0" fontId="28" fillId="3" borderId="1" xfId="0" applyFont="1" applyFill="1" applyBorder="1" applyAlignment="1" applyProtection="1">
      <alignment horizontal="center" vertical="top" wrapText="1"/>
    </xf>
    <xf numFmtId="0" fontId="28" fillId="3" borderId="1" xfId="0" applyFont="1" applyFill="1" applyBorder="1" applyAlignment="1" applyProtection="1">
      <alignment horizontal="center"/>
    </xf>
    <xf numFmtId="0" fontId="27" fillId="0" borderId="3" xfId="0" applyFont="1" applyBorder="1" applyAlignment="1" applyProtection="1">
      <alignment horizontal="center" vertical="top" wrapText="1"/>
    </xf>
    <xf numFmtId="0" fontId="28" fillId="0" borderId="8" xfId="0" applyFont="1" applyBorder="1" applyAlignment="1" applyProtection="1">
      <alignment vertical="top"/>
    </xf>
    <xf numFmtId="164" fontId="28" fillId="3" borderId="12" xfId="0" applyNumberFormat="1" applyFont="1" applyFill="1" applyBorder="1" applyAlignment="1" applyProtection="1">
      <alignment horizontal="center" vertical="top" wrapText="1"/>
    </xf>
    <xf numFmtId="0" fontId="28" fillId="3" borderId="3" xfId="0" applyFont="1" applyFill="1" applyBorder="1" applyAlignment="1" applyProtection="1">
      <alignment horizontal="center" vertical="top" wrapText="1"/>
    </xf>
    <xf numFmtId="164" fontId="28" fillId="2" borderId="13" xfId="0" applyNumberFormat="1" applyFont="1" applyFill="1" applyBorder="1" applyAlignment="1" applyProtection="1">
      <alignment horizontal="center" vertical="top" wrapText="1"/>
    </xf>
    <xf numFmtId="0" fontId="28" fillId="3" borderId="3" xfId="0" applyFont="1" applyFill="1" applyBorder="1" applyAlignment="1" applyProtection="1">
      <alignment horizontal="center"/>
    </xf>
    <xf numFmtId="0" fontId="28" fillId="0" borderId="9" xfId="0" applyFont="1" applyBorder="1" applyAlignment="1" applyProtection="1">
      <alignment vertical="top"/>
    </xf>
    <xf numFmtId="165" fontId="28" fillId="2" borderId="55" xfId="0" applyNumberFormat="1" applyFont="1" applyFill="1" applyBorder="1" applyAlignment="1" applyProtection="1">
      <alignment horizontal="center" vertical="top" wrapText="1"/>
    </xf>
    <xf numFmtId="165" fontId="28" fillId="3" borderId="20" xfId="0" applyNumberFormat="1" applyFont="1" applyFill="1" applyBorder="1" applyAlignment="1" applyProtection="1">
      <alignment horizontal="center" vertical="top" wrapText="1"/>
    </xf>
    <xf numFmtId="165" fontId="28" fillId="3" borderId="2" xfId="0" applyNumberFormat="1" applyFont="1" applyFill="1" applyBorder="1" applyAlignment="1" applyProtection="1">
      <alignment horizontal="center" vertical="top" wrapText="1"/>
    </xf>
    <xf numFmtId="165" fontId="28" fillId="2" borderId="6" xfId="0" applyNumberFormat="1" applyFont="1" applyFill="1" applyBorder="1" applyAlignment="1" applyProtection="1">
      <alignment horizontal="center" vertical="top" wrapText="1"/>
    </xf>
    <xf numFmtId="0" fontId="28" fillId="3" borderId="2" xfId="0" applyFont="1" applyFill="1" applyBorder="1" applyAlignment="1" applyProtection="1">
      <alignment horizontal="center"/>
    </xf>
    <xf numFmtId="164" fontId="28" fillId="3" borderId="3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0" fontId="28" fillId="3" borderId="15" xfId="0" applyFont="1" applyFill="1" applyBorder="1" applyAlignment="1" applyProtection="1">
      <alignment horizontal="center" vertical="top" wrapText="1"/>
    </xf>
    <xf numFmtId="0" fontId="28" fillId="3" borderId="25" xfId="0" applyFont="1" applyFill="1" applyBorder="1" applyAlignment="1" applyProtection="1">
      <alignment horizontal="center" vertical="top" wrapText="1"/>
    </xf>
    <xf numFmtId="0" fontId="28" fillId="2" borderId="5" xfId="0" applyFont="1" applyFill="1" applyBorder="1" applyAlignment="1" applyProtection="1">
      <alignment horizontal="center" wrapText="1"/>
    </xf>
    <xf numFmtId="0" fontId="28" fillId="3" borderId="19" xfId="0" applyFont="1" applyFill="1" applyBorder="1" applyAlignment="1" applyProtection="1">
      <alignment horizontal="center"/>
    </xf>
    <xf numFmtId="0" fontId="28" fillId="3" borderId="16" xfId="0" applyFont="1" applyFill="1" applyBorder="1" applyAlignment="1" applyProtection="1">
      <alignment horizontal="center" vertical="top" wrapText="1"/>
    </xf>
    <xf numFmtId="164" fontId="28" fillId="3" borderId="0" xfId="0" applyNumberFormat="1" applyFont="1" applyFill="1" applyBorder="1" applyAlignment="1" applyProtection="1">
      <alignment horizontal="center" vertical="top" wrapText="1"/>
    </xf>
    <xf numFmtId="3" fontId="28" fillId="3" borderId="0" xfId="0" applyNumberFormat="1" applyFont="1" applyFill="1" applyBorder="1" applyAlignment="1" applyProtection="1">
      <alignment horizontal="center" vertical="top" wrapText="1"/>
    </xf>
    <xf numFmtId="0" fontId="28" fillId="3" borderId="12" xfId="0" applyFont="1" applyFill="1" applyBorder="1" applyAlignment="1" applyProtection="1">
      <alignment horizontal="center"/>
    </xf>
    <xf numFmtId="166" fontId="28" fillId="3" borderId="3" xfId="0" applyNumberFormat="1" applyFont="1" applyFill="1" applyBorder="1" applyAlignment="1" applyProtection="1">
      <alignment horizontal="center" vertical="top" wrapText="1"/>
    </xf>
    <xf numFmtId="166" fontId="28" fillId="3" borderId="0" xfId="0" applyNumberFormat="1" applyFont="1" applyFill="1" applyBorder="1" applyAlignment="1" applyProtection="1">
      <alignment horizontal="center" vertical="top" wrapText="1"/>
    </xf>
    <xf numFmtId="165" fontId="28" fillId="3" borderId="0" xfId="0" applyNumberFormat="1" applyFont="1" applyFill="1" applyBorder="1" applyAlignment="1" applyProtection="1">
      <alignment horizontal="center" vertical="top" wrapText="1"/>
    </xf>
    <xf numFmtId="165" fontId="28" fillId="2" borderId="24" xfId="0" applyNumberFormat="1" applyFont="1" applyFill="1" applyBorder="1" applyAlignment="1" applyProtection="1">
      <alignment horizontal="center" wrapText="1"/>
    </xf>
    <xf numFmtId="164" fontId="28" fillId="3" borderId="16" xfId="0" applyNumberFormat="1" applyFont="1" applyFill="1" applyBorder="1" applyAlignment="1" applyProtection="1">
      <alignment horizontal="center" vertical="top" wrapText="1"/>
    </xf>
    <xf numFmtId="0" fontId="28" fillId="3" borderId="0" xfId="0" applyFont="1" applyFill="1" applyBorder="1" applyAlignment="1" applyProtection="1">
      <alignment horizontal="center" vertical="top" wrapText="1"/>
    </xf>
    <xf numFmtId="165" fontId="28" fillId="3" borderId="17" xfId="0" applyNumberFormat="1" applyFont="1" applyFill="1" applyBorder="1" applyAlignment="1" applyProtection="1">
      <alignment horizontal="center" vertical="top" wrapText="1"/>
    </xf>
    <xf numFmtId="165" fontId="28" fillId="3" borderId="26" xfId="0" applyNumberFormat="1" applyFont="1" applyFill="1" applyBorder="1" applyAlignment="1" applyProtection="1">
      <alignment horizontal="center" vertical="top" wrapText="1"/>
    </xf>
    <xf numFmtId="0" fontId="28" fillId="2" borderId="4" xfId="0" applyFont="1" applyFill="1" applyBorder="1" applyAlignment="1" applyProtection="1">
      <alignment horizontal="center" vertical="top" wrapText="1"/>
    </xf>
    <xf numFmtId="165" fontId="28" fillId="2" borderId="24" xfId="0" applyNumberFormat="1" applyFont="1" applyFill="1" applyBorder="1" applyAlignment="1" applyProtection="1">
      <alignment horizontal="center" vertical="top" wrapText="1"/>
    </xf>
    <xf numFmtId="165" fontId="28" fillId="2" borderId="6" xfId="0" applyNumberFormat="1" applyFont="1" applyFill="1" applyBorder="1" applyAlignment="1" applyProtection="1">
      <alignment horizontal="center" wrapText="1"/>
    </xf>
    <xf numFmtId="0" fontId="28" fillId="3" borderId="12" xfId="0" applyFont="1" applyFill="1" applyBorder="1" applyAlignment="1" applyProtection="1">
      <alignment horizontal="center" vertical="top" wrapText="1"/>
    </xf>
    <xf numFmtId="164" fontId="28" fillId="2" borderId="21" xfId="0" applyNumberFormat="1" applyFont="1" applyFill="1" applyBorder="1" applyAlignment="1" applyProtection="1">
      <alignment horizontal="center" vertical="top" wrapText="1"/>
    </xf>
    <xf numFmtId="165" fontId="28" fillId="3" borderId="16" xfId="0" applyNumberFormat="1" applyFont="1" applyFill="1" applyBorder="1" applyAlignment="1" applyProtection="1">
      <alignment horizontal="center" vertical="top" wrapText="1"/>
    </xf>
    <xf numFmtId="165" fontId="28" fillId="2" borderId="22" xfId="0" applyNumberFormat="1" applyFont="1" applyFill="1" applyBorder="1" applyAlignment="1" applyProtection="1">
      <alignment horizontal="center" vertical="top" wrapText="1"/>
    </xf>
    <xf numFmtId="0" fontId="28" fillId="3" borderId="1" xfId="0" applyFont="1" applyFill="1" applyBorder="1" applyAlignment="1" applyProtection="1">
      <alignment horizontal="center" wrapText="1"/>
    </xf>
    <xf numFmtId="0" fontId="28" fillId="3" borderId="3" xfId="0" applyFont="1" applyFill="1" applyBorder="1" applyAlignment="1" applyProtection="1">
      <alignment horizontal="center" wrapText="1"/>
    </xf>
    <xf numFmtId="165" fontId="28" fillId="3" borderId="2" xfId="0" applyNumberFormat="1" applyFont="1" applyFill="1" applyBorder="1" applyAlignment="1" applyProtection="1">
      <alignment horizontal="center" wrapText="1"/>
    </xf>
    <xf numFmtId="164" fontId="28" fillId="2" borderId="13" xfId="0" applyNumberFormat="1" applyFont="1" applyFill="1" applyBorder="1" applyAlignment="1" applyProtection="1">
      <alignment horizontal="center" wrapText="1"/>
    </xf>
    <xf numFmtId="4" fontId="28" fillId="2" borderId="6" xfId="0" applyNumberFormat="1" applyFont="1" applyFill="1" applyBorder="1" applyAlignment="1" applyProtection="1">
      <alignment horizontal="center" wrapText="1"/>
    </xf>
    <xf numFmtId="0" fontId="28" fillId="2" borderId="13" xfId="0" applyFont="1" applyFill="1" applyBorder="1" applyAlignment="1" applyProtection="1">
      <alignment horizontal="center" vertical="top" wrapText="1"/>
    </xf>
    <xf numFmtId="0" fontId="28" fillId="0" borderId="49" xfId="0" applyFont="1" applyBorder="1" applyAlignment="1" applyProtection="1">
      <alignment vertical="top"/>
    </xf>
    <xf numFmtId="0" fontId="28" fillId="0" borderId="21" xfId="0" applyFont="1" applyBorder="1" applyAlignment="1" applyProtection="1">
      <alignment vertical="top"/>
    </xf>
    <xf numFmtId="0" fontId="28" fillId="0" borderId="22" xfId="0" applyFont="1" applyBorder="1" applyAlignment="1" applyProtection="1">
      <alignment vertical="top"/>
    </xf>
    <xf numFmtId="165" fontId="28" fillId="3" borderId="3" xfId="0" applyNumberFormat="1" applyFont="1" applyFill="1" applyBorder="1" applyAlignment="1" applyProtection="1">
      <alignment horizontal="center" vertical="top" wrapText="1"/>
    </xf>
    <xf numFmtId="0" fontId="28" fillId="3" borderId="15" xfId="0" applyFont="1" applyFill="1" applyBorder="1" applyAlignment="1" applyProtection="1">
      <alignment horizontal="center" wrapText="1"/>
    </xf>
    <xf numFmtId="0" fontId="28" fillId="3" borderId="16" xfId="0" applyFont="1" applyFill="1" applyBorder="1" applyAlignment="1" applyProtection="1">
      <alignment horizontal="center" wrapText="1"/>
    </xf>
    <xf numFmtId="165" fontId="28" fillId="2" borderId="10" xfId="0" applyNumberFormat="1" applyFont="1" applyFill="1" applyBorder="1" applyAlignment="1" applyProtection="1">
      <alignment horizontal="center" vertical="top" wrapText="1"/>
    </xf>
    <xf numFmtId="165" fontId="28" fillId="3" borderId="17" xfId="0" applyNumberFormat="1" applyFont="1" applyFill="1" applyBorder="1" applyAlignment="1" applyProtection="1">
      <alignment horizontal="center" wrapText="1"/>
    </xf>
    <xf numFmtId="0" fontId="28" fillId="2" borderId="14" xfId="0" applyFont="1" applyFill="1" applyBorder="1" applyAlignment="1" applyProtection="1">
      <alignment horizontal="center" vertical="top" wrapText="1"/>
    </xf>
    <xf numFmtId="165" fontId="28" fillId="2" borderId="9" xfId="0" applyNumberFormat="1" applyFont="1" applyFill="1" applyBorder="1" applyAlignment="1" applyProtection="1">
      <alignment horizontal="center" vertical="top" wrapText="1"/>
    </xf>
    <xf numFmtId="165" fontId="28" fillId="3" borderId="3" xfId="0" applyNumberFormat="1" applyFont="1" applyFill="1" applyBorder="1" applyAlignment="1" applyProtection="1">
      <alignment horizontal="center" wrapText="1"/>
    </xf>
    <xf numFmtId="0" fontId="27" fillId="0" borderId="7" xfId="0" applyFont="1" applyBorder="1" applyAlignment="1" applyProtection="1">
      <alignment vertical="top"/>
    </xf>
    <xf numFmtId="0" fontId="27" fillId="2" borderId="5" xfId="0" applyFont="1" applyFill="1" applyBorder="1" applyAlignment="1" applyProtection="1">
      <alignment horizontal="center" vertical="top" wrapText="1"/>
    </xf>
    <xf numFmtId="3" fontId="27" fillId="2" borderId="5" xfId="0" applyNumberFormat="1" applyFont="1" applyFill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164" fontId="27" fillId="2" borderId="13" xfId="0" applyNumberFormat="1" applyFont="1" applyFill="1" applyBorder="1" applyAlignment="1" applyProtection="1">
      <alignment horizontal="center" vertical="top" wrapText="1"/>
    </xf>
    <xf numFmtId="0" fontId="27" fillId="0" borderId="6" xfId="0" applyFont="1" applyBorder="1" applyAlignment="1" applyProtection="1">
      <alignment horizontal="center" vertical="top" wrapText="1"/>
    </xf>
    <xf numFmtId="165" fontId="27" fillId="2" borderId="6" xfId="0" applyNumberFormat="1" applyFont="1" applyFill="1" applyBorder="1" applyAlignment="1" applyProtection="1">
      <alignment horizontal="center" vertical="top" wrapText="1"/>
    </xf>
    <xf numFmtId="0" fontId="25" fillId="0" borderId="46" xfId="0" applyFont="1" applyBorder="1"/>
    <xf numFmtId="0" fontId="25" fillId="0" borderId="47" xfId="0" applyFont="1" applyBorder="1"/>
    <xf numFmtId="0" fontId="25" fillId="0" borderId="48" xfId="0" applyFont="1" applyBorder="1" applyAlignment="1">
      <alignment horizontal="center"/>
    </xf>
    <xf numFmtId="0" fontId="25" fillId="0" borderId="15" xfId="0" applyFont="1" applyBorder="1"/>
    <xf numFmtId="0" fontId="25" fillId="0" borderId="25" xfId="0" applyFont="1" applyBorder="1"/>
    <xf numFmtId="0" fontId="25" fillId="0" borderId="19" xfId="0" applyFont="1" applyBorder="1" applyAlignment="1">
      <alignment horizontal="center"/>
    </xf>
    <xf numFmtId="0" fontId="25" fillId="0" borderId="38" xfId="0" applyFont="1" applyBorder="1"/>
    <xf numFmtId="0" fontId="25" fillId="0" borderId="51" xfId="0" applyFont="1" applyBorder="1"/>
    <xf numFmtId="0" fontId="25" fillId="0" borderId="41" xfId="0" applyFont="1" applyBorder="1"/>
    <xf numFmtId="0" fontId="25" fillId="0" borderId="50" xfId="0" applyFont="1" applyBorder="1"/>
    <xf numFmtId="0" fontId="25" fillId="0" borderId="37" xfId="0" applyFont="1" applyBorder="1"/>
    <xf numFmtId="0" fontId="25" fillId="0" borderId="43" xfId="0" applyFont="1" applyBorder="1"/>
    <xf numFmtId="0" fontId="25" fillId="0" borderId="44" xfId="0" applyFont="1" applyBorder="1"/>
    <xf numFmtId="4" fontId="28" fillId="35" borderId="37" xfId="42" applyNumberFormat="1" applyFont="1" applyFill="1" applyBorder="1" applyAlignment="1" applyProtection="1">
      <alignment horizontal="center" wrapText="1"/>
      <protection locked="0"/>
    </xf>
    <xf numFmtId="10" fontId="28" fillId="35" borderId="42" xfId="42" applyNumberFormat="1" applyFont="1" applyFill="1" applyBorder="1" applyAlignment="1" applyProtection="1">
      <alignment horizontal="center" wrapText="1"/>
      <protection locked="0"/>
    </xf>
    <xf numFmtId="4" fontId="28" fillId="35" borderId="44" xfId="42" applyNumberFormat="1" applyFont="1" applyFill="1" applyBorder="1" applyAlignment="1" applyProtection="1">
      <alignment horizontal="center" wrapText="1"/>
      <protection locked="0"/>
    </xf>
    <xf numFmtId="10" fontId="28" fillId="35" borderId="45" xfId="42" applyNumberFormat="1" applyFont="1" applyFill="1" applyBorder="1" applyAlignment="1" applyProtection="1">
      <alignment horizontal="center" wrapText="1"/>
      <protection locked="0"/>
    </xf>
    <xf numFmtId="0" fontId="23" fillId="0" borderId="41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5" fillId="0" borderId="0" xfId="0" applyFont="1" applyBorder="1"/>
    <xf numFmtId="0" fontId="27" fillId="36" borderId="52" xfId="42" applyFont="1" applyFill="1" applyBorder="1" applyAlignment="1">
      <alignment horizontal="center"/>
    </xf>
    <xf numFmtId="2" fontId="28" fillId="2" borderId="40" xfId="0" applyNumberFormat="1" applyFont="1" applyFill="1" applyBorder="1" applyAlignment="1" applyProtection="1">
      <alignment horizontal="center" vertical="top" wrapText="1"/>
    </xf>
    <xf numFmtId="2" fontId="28" fillId="2" borderId="42" xfId="0" applyNumberFormat="1" applyFont="1" applyFill="1" applyBorder="1" applyAlignment="1" applyProtection="1">
      <alignment horizontal="center" vertical="top" wrapText="1"/>
    </xf>
    <xf numFmtId="2" fontId="25" fillId="0" borderId="42" xfId="0" applyNumberFormat="1" applyFont="1" applyBorder="1" applyAlignment="1">
      <alignment horizontal="center"/>
    </xf>
    <xf numFmtId="2" fontId="25" fillId="0" borderId="45" xfId="0" applyNumberFormat="1" applyFont="1" applyBorder="1" applyAlignment="1">
      <alignment horizontal="center"/>
    </xf>
    <xf numFmtId="2" fontId="25" fillId="0" borderId="37" xfId="0" applyNumberFormat="1" applyFont="1" applyBorder="1" applyAlignment="1">
      <alignment horizontal="center"/>
    </xf>
    <xf numFmtId="2" fontId="25" fillId="0" borderId="44" xfId="0" applyNumberFormat="1" applyFont="1" applyBorder="1" applyAlignment="1">
      <alignment horizontal="center"/>
    </xf>
    <xf numFmtId="0" fontId="28" fillId="2" borderId="6" xfId="0" applyFont="1" applyFill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 applyProtection="1">
      <alignment horizontal="center" vertical="top" wrapText="1"/>
    </xf>
    <xf numFmtId="0" fontId="28" fillId="2" borderId="24" xfId="0" applyFont="1" applyFill="1" applyBorder="1" applyAlignment="1" applyProtection="1">
      <alignment horizontal="center" vertical="top" wrapText="1"/>
    </xf>
    <xf numFmtId="0" fontId="28" fillId="2" borderId="57" xfId="0" applyFont="1" applyFill="1" applyBorder="1" applyAlignment="1" applyProtection="1">
      <alignment horizontal="center" vertical="top" wrapText="1"/>
    </xf>
    <xf numFmtId="164" fontId="28" fillId="2" borderId="54" xfId="0" applyNumberFormat="1" applyFont="1" applyFill="1" applyBorder="1" applyAlignment="1" applyProtection="1">
      <alignment horizontal="center" vertical="top" wrapText="1"/>
    </xf>
    <xf numFmtId="165" fontId="28" fillId="2" borderId="58" xfId="0" applyNumberFormat="1" applyFont="1" applyFill="1" applyBorder="1" applyAlignment="1" applyProtection="1">
      <alignment horizontal="center" vertical="top" wrapText="1"/>
    </xf>
    <xf numFmtId="0" fontId="28" fillId="2" borderId="53" xfId="0" applyFont="1" applyFill="1" applyBorder="1" applyAlignment="1" applyProtection="1">
      <alignment horizontal="center" wrapText="1"/>
    </xf>
    <xf numFmtId="164" fontId="28" fillId="2" borderId="54" xfId="0" applyNumberFormat="1" applyFont="1" applyFill="1" applyBorder="1" applyAlignment="1" applyProtection="1">
      <alignment horizontal="center" wrapText="1"/>
    </xf>
    <xf numFmtId="4" fontId="28" fillId="2" borderId="58" xfId="0" applyNumberFormat="1" applyFont="1" applyFill="1" applyBorder="1" applyAlignment="1" applyProtection="1">
      <alignment horizontal="center" wrapText="1"/>
    </xf>
    <xf numFmtId="0" fontId="23" fillId="37" borderId="1" xfId="0" applyFont="1" applyFill="1" applyBorder="1" applyAlignment="1">
      <alignment horizontal="center" vertical="center" wrapText="1"/>
    </xf>
    <xf numFmtId="0" fontId="23" fillId="37" borderId="15" xfId="0" applyFont="1" applyFill="1" applyBorder="1" applyAlignment="1">
      <alignment horizontal="center" vertical="center" wrapText="1"/>
    </xf>
    <xf numFmtId="0" fontId="23" fillId="37" borderId="17" xfId="0" applyFont="1" applyFill="1" applyBorder="1" applyAlignment="1">
      <alignment horizontal="center" vertical="center" wrapText="1"/>
    </xf>
    <xf numFmtId="49" fontId="27" fillId="35" borderId="26" xfId="42" applyNumberFormat="1" applyFont="1" applyFill="1" applyBorder="1" applyAlignment="1" applyProtection="1">
      <alignment horizontal="center" wrapText="1"/>
      <protection locked="0"/>
    </xf>
    <xf numFmtId="49" fontId="27" fillId="35" borderId="11" xfId="42" applyNumberFormat="1" applyFont="1" applyFill="1" applyBorder="1" applyAlignment="1" applyProtection="1">
      <alignment horizontal="center" wrapText="1"/>
      <protection locked="0"/>
    </xf>
    <xf numFmtId="49" fontId="27" fillId="35" borderId="18" xfId="42" applyNumberFormat="1" applyFont="1" applyFill="1" applyBorder="1" applyAlignment="1" applyProtection="1">
      <alignment horizontal="center" wrapText="1"/>
      <protection locked="0"/>
    </xf>
    <xf numFmtId="0" fontId="23" fillId="37" borderId="11" xfId="0" applyFont="1" applyFill="1" applyBorder="1" applyAlignment="1">
      <alignment horizontal="center" vertical="center" wrapText="1"/>
    </xf>
    <xf numFmtId="0" fontId="23" fillId="37" borderId="18" xfId="0" applyFont="1" applyFill="1" applyBorder="1" applyAlignment="1">
      <alignment horizontal="center" vertical="center" wrapText="1"/>
    </xf>
    <xf numFmtId="0" fontId="23" fillId="37" borderId="23" xfId="0" applyFont="1" applyFill="1" applyBorder="1" applyAlignment="1">
      <alignment horizontal="center" vertical="center" wrapText="1"/>
    </xf>
    <xf numFmtId="0" fontId="23" fillId="37" borderId="14" xfId="0" applyFont="1" applyFill="1" applyBorder="1" applyAlignment="1">
      <alignment horizontal="center" vertical="center" wrapText="1"/>
    </xf>
    <xf numFmtId="0" fontId="23" fillId="37" borderId="7" xfId="0" applyFont="1" applyFill="1" applyBorder="1" applyAlignment="1">
      <alignment horizontal="center" vertical="center" wrapText="1"/>
    </xf>
    <xf numFmtId="49" fontId="27" fillId="35" borderId="36" xfId="42" applyNumberFormat="1" applyFont="1" applyFill="1" applyBorder="1" applyAlignment="1" applyProtection="1">
      <alignment horizontal="center" wrapText="1"/>
      <protection locked="0"/>
    </xf>
    <xf numFmtId="2" fontId="28" fillId="2" borderId="4" xfId="42" applyNumberFormat="1" applyFont="1" applyFill="1" applyBorder="1" applyAlignment="1">
      <alignment horizontal="center" vertical="center" wrapText="1"/>
    </xf>
    <xf numFmtId="2" fontId="28" fillId="2" borderId="13" xfId="42" applyNumberFormat="1" applyFont="1" applyFill="1" applyBorder="1" applyAlignment="1">
      <alignment horizontal="center" vertical="center" wrapText="1"/>
    </xf>
    <xf numFmtId="2" fontId="28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28" fillId="2" borderId="6" xfId="42" applyNumberFormat="1" applyFont="1" applyFill="1" applyBorder="1" applyAlignment="1">
      <alignment horizontal="center" vertical="center" wrapText="1"/>
    </xf>
    <xf numFmtId="0" fontId="24" fillId="37" borderId="18" xfId="0" applyFont="1" applyFill="1" applyBorder="1" applyAlignment="1">
      <alignment horizontal="right" vertical="center" wrapText="1"/>
    </xf>
    <xf numFmtId="4" fontId="28" fillId="35" borderId="56" xfId="42" applyNumberFormat="1" applyFont="1" applyFill="1" applyBorder="1" applyAlignment="1" applyProtection="1">
      <alignment horizontal="center" wrapText="1"/>
      <protection locked="0"/>
    </xf>
    <xf numFmtId="10" fontId="28" fillId="35" borderId="60" xfId="42" applyNumberFormat="1" applyFont="1" applyFill="1" applyBorder="1" applyAlignment="1" applyProtection="1">
      <alignment horizontal="center" wrapText="1"/>
      <protection locked="0"/>
    </xf>
    <xf numFmtId="0" fontId="24" fillId="37" borderId="1" xfId="0" applyFont="1" applyFill="1" applyBorder="1" applyAlignment="1">
      <alignment horizontal="center" vertical="center" wrapText="1"/>
    </xf>
    <xf numFmtId="0" fontId="24" fillId="37" borderId="2" xfId="0" applyFont="1" applyFill="1" applyBorder="1" applyAlignment="1">
      <alignment horizontal="center" vertical="center" wrapText="1"/>
    </xf>
    <xf numFmtId="0" fontId="23" fillId="0" borderId="59" xfId="0" applyFont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23" fillId="37" borderId="2" xfId="0" applyFont="1" applyFill="1" applyBorder="1" applyAlignment="1">
      <alignment horizontal="center" vertical="center" wrapText="1"/>
    </xf>
    <xf numFmtId="0" fontId="23" fillId="37" borderId="1" xfId="0" applyFont="1" applyFill="1" applyBorder="1" applyAlignment="1">
      <alignment vertical="center" wrapText="1"/>
    </xf>
    <xf numFmtId="2" fontId="28" fillId="2" borderId="61" xfId="42" applyNumberFormat="1" applyFont="1" applyFill="1" applyBorder="1" applyAlignment="1">
      <alignment horizontal="center" vertical="center" wrapText="1"/>
    </xf>
    <xf numFmtId="2" fontId="28" fillId="2" borderId="21" xfId="42" applyNumberFormat="1" applyFont="1" applyFill="1" applyBorder="1" applyAlignment="1">
      <alignment horizontal="center" vertical="center" wrapText="1"/>
    </xf>
    <xf numFmtId="2" fontId="28" fillId="2" borderId="21" xfId="42" applyNumberFormat="1" applyFont="1" applyFill="1" applyBorder="1" applyAlignment="1" applyProtection="1">
      <alignment horizontal="center" vertical="center" wrapText="1"/>
      <protection locked="0"/>
    </xf>
    <xf numFmtId="2" fontId="28" fillId="2" borderId="62" xfId="42" applyNumberFormat="1" applyFont="1" applyFill="1" applyBorder="1" applyAlignment="1">
      <alignment horizontal="center" vertical="center" wrapText="1"/>
    </xf>
    <xf numFmtId="2" fontId="25" fillId="0" borderId="56" xfId="0" applyNumberFormat="1" applyFont="1" applyBorder="1" applyAlignment="1">
      <alignment horizontal="center"/>
    </xf>
    <xf numFmtId="0" fontId="24" fillId="37" borderId="63" xfId="0" applyFont="1" applyFill="1" applyBorder="1" applyAlignment="1">
      <alignment horizontal="center" vertical="center" wrapText="1"/>
    </xf>
    <xf numFmtId="0" fontId="29" fillId="0" borderId="0" xfId="42" applyFont="1"/>
    <xf numFmtId="49" fontId="30" fillId="36" borderId="38" xfId="42" applyNumberFormat="1" applyFont="1" applyFill="1" applyBorder="1" applyAlignment="1">
      <alignment horizontal="center" vertical="center"/>
    </xf>
    <xf numFmtId="164" fontId="29" fillId="36" borderId="39" xfId="42" applyNumberFormat="1" applyFont="1" applyFill="1" applyBorder="1" applyAlignment="1">
      <alignment horizontal="center"/>
    </xf>
    <xf numFmtId="164" fontId="29" fillId="36" borderId="40" xfId="42" applyNumberFormat="1" applyFont="1" applyFill="1" applyBorder="1" applyAlignment="1">
      <alignment horizontal="center"/>
    </xf>
    <xf numFmtId="164" fontId="29" fillId="36" borderId="37" xfId="42" applyNumberFormat="1" applyFont="1" applyFill="1" applyBorder="1" applyAlignment="1">
      <alignment horizontal="center"/>
    </xf>
    <xf numFmtId="49" fontId="30" fillId="38" borderId="41" xfId="42" applyNumberFormat="1" applyFont="1" applyFill="1" applyBorder="1" applyAlignment="1">
      <alignment horizontal="center" vertical="center"/>
    </xf>
    <xf numFmtId="164" fontId="29" fillId="38" borderId="37" xfId="42" applyNumberFormat="1" applyFont="1" applyFill="1" applyBorder="1" applyAlignment="1">
      <alignment horizontal="center"/>
    </xf>
    <xf numFmtId="164" fontId="30" fillId="38" borderId="42" xfId="42" applyNumberFormat="1" applyFont="1" applyFill="1" applyBorder="1" applyAlignment="1">
      <alignment horizontal="center"/>
    </xf>
    <xf numFmtId="49" fontId="30" fillId="38" borderId="43" xfId="42" applyNumberFormat="1" applyFont="1" applyFill="1" applyBorder="1" applyAlignment="1">
      <alignment horizontal="center" vertical="center"/>
    </xf>
    <xf numFmtId="164" fontId="29" fillId="38" borderId="44" xfId="42" applyNumberFormat="1" applyFont="1" applyFill="1" applyBorder="1" applyAlignment="1">
      <alignment horizontal="center"/>
    </xf>
    <xf numFmtId="164" fontId="30" fillId="38" borderId="45" xfId="42" applyNumberFormat="1" applyFont="1" applyFill="1" applyBorder="1" applyAlignment="1">
      <alignment horizontal="center"/>
    </xf>
    <xf numFmtId="0" fontId="27" fillId="38" borderId="52" xfId="42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164" fontId="0" fillId="0" borderId="0" xfId="0" applyNumberFormat="1"/>
    <xf numFmtId="49" fontId="23" fillId="37" borderId="2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19" xfId="42" applyFont="1" applyFill="1" applyBorder="1" applyAlignment="1">
      <alignment horizontal="center"/>
    </xf>
    <xf numFmtId="0" fontId="30" fillId="35" borderId="46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49" fontId="30" fillId="38" borderId="38" xfId="42" applyNumberFormat="1" applyFont="1" applyFill="1" applyBorder="1" applyAlignment="1">
      <alignment horizontal="center" vertical="center"/>
    </xf>
    <xf numFmtId="164" fontId="29" fillId="38" borderId="39" xfId="42" applyNumberFormat="1" applyFont="1" applyFill="1" applyBorder="1" applyAlignment="1">
      <alignment horizontal="center"/>
    </xf>
    <xf numFmtId="164" fontId="30" fillId="38" borderId="40" xfId="42" applyNumberFormat="1" applyFont="1" applyFill="1" applyBorder="1" applyAlignment="1">
      <alignment horizontal="center"/>
    </xf>
    <xf numFmtId="49" fontId="30" fillId="36" borderId="41" xfId="42" applyNumberFormat="1" applyFont="1" applyFill="1" applyBorder="1" applyAlignment="1">
      <alignment horizontal="center" vertical="center"/>
    </xf>
    <xf numFmtId="164" fontId="29" fillId="36" borderId="42" xfId="42" applyNumberFormat="1" applyFont="1" applyFill="1" applyBorder="1" applyAlignment="1">
      <alignment horizontal="center"/>
    </xf>
    <xf numFmtId="49" fontId="30" fillId="36" borderId="43" xfId="42" applyNumberFormat="1" applyFont="1" applyFill="1" applyBorder="1" applyAlignment="1">
      <alignment horizontal="center" vertical="center"/>
    </xf>
    <xf numFmtId="164" fontId="29" fillId="36" borderId="44" xfId="42" applyNumberFormat="1" applyFont="1" applyFill="1" applyBorder="1" applyAlignment="1">
      <alignment horizontal="center"/>
    </xf>
    <xf numFmtId="164" fontId="29" fillId="36" borderId="45" xfId="42" applyNumberFormat="1" applyFont="1" applyFill="1" applyBorder="1" applyAlignment="1">
      <alignment horizontal="center"/>
    </xf>
    <xf numFmtId="0" fontId="28" fillId="0" borderId="17" xfId="0" applyFont="1" applyBorder="1" applyAlignment="1" applyProtection="1">
      <alignment vertical="top"/>
    </xf>
    <xf numFmtId="0" fontId="27" fillId="0" borderId="1" xfId="0" applyFont="1" applyBorder="1" applyAlignment="1" applyProtection="1">
      <alignment horizontal="center" wrapText="1"/>
    </xf>
    <xf numFmtId="2" fontId="32" fillId="2" borderId="0" xfId="0" applyNumberFormat="1" applyFont="1" applyFill="1"/>
    <xf numFmtId="2" fontId="0" fillId="0" borderId="0" xfId="0" applyNumberFormat="1" applyAlignment="1">
      <alignment horizontal="center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2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'CENE PO MESECIH'!$B$6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'CENE PO MESECIH'!$C$5:$M$5</c:f>
              <c:strCache>
                <c:ptCount val="11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</c:strCache>
            </c:strRef>
          </c:cat>
          <c:val>
            <c:numRef>
              <c:f>'CENE PO MESECIH'!$C$6:$M$6</c:f>
              <c:numCache>
                <c:formatCode>0.00</c:formatCode>
                <c:ptCount val="11"/>
                <c:pt idx="0">
                  <c:v>311.42</c:v>
                </c:pt>
                <c:pt idx="1">
                  <c:v>310.5</c:v>
                </c:pt>
                <c:pt idx="2">
                  <c:v>311.52999999999997</c:v>
                </c:pt>
                <c:pt idx="3">
                  <c:v>311.77999999999997</c:v>
                </c:pt>
                <c:pt idx="4">
                  <c:v>311.42</c:v>
                </c:pt>
                <c:pt idx="5">
                  <c:v>317.69</c:v>
                </c:pt>
                <c:pt idx="6">
                  <c:v>322.63</c:v>
                </c:pt>
                <c:pt idx="7">
                  <c:v>320.21958939452168</c:v>
                </c:pt>
                <c:pt idx="8">
                  <c:v>364.98</c:v>
                </c:pt>
                <c:pt idx="9">
                  <c:v>328.54</c:v>
                </c:pt>
                <c:pt idx="10">
                  <c:v>328.84000000000003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45-48C4-8B4D-C7C932310B22}"/>
            </c:ext>
          </c:extLst>
        </c:ser>
        <c:ser>
          <c:idx val="1"/>
          <c:order val="1"/>
          <c:tx>
            <c:strRef>
              <c:f>'CENE PO MESECIH'!$B$7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'CENE PO MESECIH'!$C$5:$M$5</c:f>
              <c:strCache>
                <c:ptCount val="11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</c:strCache>
            </c:strRef>
          </c:cat>
          <c:val>
            <c:numRef>
              <c:f>'CENE PO MESECIH'!$C$7:$M$7</c:f>
              <c:numCache>
                <c:formatCode>0.00</c:formatCode>
                <c:ptCount val="11"/>
                <c:pt idx="0">
                  <c:v>303.77999999999997</c:v>
                </c:pt>
                <c:pt idx="1">
                  <c:v>307.58999999999997</c:v>
                </c:pt>
                <c:pt idx="2">
                  <c:v>305.21999999999997</c:v>
                </c:pt>
                <c:pt idx="3">
                  <c:v>301.93</c:v>
                </c:pt>
                <c:pt idx="4">
                  <c:v>304.25</c:v>
                </c:pt>
                <c:pt idx="5">
                  <c:v>308.75</c:v>
                </c:pt>
                <c:pt idx="6">
                  <c:v>312.41000000000003</c:v>
                </c:pt>
                <c:pt idx="7">
                  <c:v>312.13544557073601</c:v>
                </c:pt>
                <c:pt idx="8">
                  <c:v>323.19</c:v>
                </c:pt>
                <c:pt idx="9">
                  <c:v>319.26000000000005</c:v>
                </c:pt>
                <c:pt idx="10">
                  <c:v>319.07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45-48C4-8B4D-C7C932310B22}"/>
            </c:ext>
          </c:extLst>
        </c:ser>
        <c:ser>
          <c:idx val="2"/>
          <c:order val="2"/>
          <c:tx>
            <c:strRef>
              <c:f>'CENE PO MESECIH'!$B$8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'CENE PO MESECIH'!$C$5:$M$5</c:f>
              <c:strCache>
                <c:ptCount val="11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</c:strCache>
            </c:strRef>
          </c:cat>
          <c:val>
            <c:numRef>
              <c:f>'CENE PO MESECIH'!$C$8:$M$8</c:f>
              <c:numCache>
                <c:formatCode>0.00</c:formatCode>
                <c:ptCount val="11"/>
                <c:pt idx="3">
                  <c:v>301.32</c:v>
                </c:pt>
                <c:pt idx="8">
                  <c:v>321.54000000000002</c:v>
                </c:pt>
                <c:pt idx="9">
                  <c:v>317.24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45-48C4-8B4D-C7C932310B22}"/>
            </c:ext>
          </c:extLst>
        </c:ser>
        <c:ser>
          <c:idx val="3"/>
          <c:order val="3"/>
          <c:tx>
            <c:strRef>
              <c:f>'CENE PO MESECIH'!$B$9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'CENE PO MESECIH'!$C$5:$M$5</c:f>
              <c:strCache>
                <c:ptCount val="11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</c:strCache>
            </c:strRef>
          </c:cat>
          <c:val>
            <c:numRef>
              <c:f>'CENE PO MESECIH'!$C$9:$M$9</c:f>
              <c:numCache>
                <c:formatCode>0.00</c:formatCode>
                <c:ptCount val="11"/>
                <c:pt idx="0">
                  <c:v>215.32999999999998</c:v>
                </c:pt>
                <c:pt idx="1">
                  <c:v>219.28</c:v>
                </c:pt>
                <c:pt idx="2">
                  <c:v>201.07999999999998</c:v>
                </c:pt>
                <c:pt idx="3">
                  <c:v>199.41</c:v>
                </c:pt>
                <c:pt idx="4">
                  <c:v>194.01999999999998</c:v>
                </c:pt>
                <c:pt idx="5">
                  <c:v>201.72</c:v>
                </c:pt>
                <c:pt idx="6">
                  <c:v>208.51</c:v>
                </c:pt>
                <c:pt idx="7">
                  <c:v>205.30075624123421</c:v>
                </c:pt>
                <c:pt idx="8">
                  <c:v>222</c:v>
                </c:pt>
                <c:pt idx="9">
                  <c:v>228.19</c:v>
                </c:pt>
                <c:pt idx="10">
                  <c:v>209.45999999999998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45-48C4-8B4D-C7C932310B22}"/>
            </c:ext>
          </c:extLst>
        </c:ser>
        <c:ser>
          <c:idx val="4"/>
          <c:order val="4"/>
          <c:tx>
            <c:strRef>
              <c:f>'CENE PO MESECIH'!$B$10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'CENE PO MESECIH'!$C$5:$M$5</c:f>
              <c:strCache>
                <c:ptCount val="11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</c:strCache>
            </c:strRef>
          </c:cat>
          <c:val>
            <c:numRef>
              <c:f>'CENE PO MESECIH'!$C$10:$M$10</c:f>
              <c:numCache>
                <c:formatCode>0.00</c:formatCode>
                <c:ptCount val="11"/>
                <c:pt idx="0">
                  <c:v>303.88</c:v>
                </c:pt>
                <c:pt idx="1">
                  <c:v>308.56</c:v>
                </c:pt>
                <c:pt idx="2">
                  <c:v>307.69</c:v>
                </c:pt>
                <c:pt idx="3">
                  <c:v>308.63</c:v>
                </c:pt>
                <c:pt idx="4">
                  <c:v>296.15999999999997</c:v>
                </c:pt>
                <c:pt idx="5">
                  <c:v>296.36</c:v>
                </c:pt>
                <c:pt idx="6">
                  <c:v>304.12</c:v>
                </c:pt>
                <c:pt idx="7">
                  <c:v>310.52264258373862</c:v>
                </c:pt>
                <c:pt idx="8">
                  <c:v>308.93</c:v>
                </c:pt>
                <c:pt idx="9">
                  <c:v>311.29000000000002</c:v>
                </c:pt>
                <c:pt idx="10">
                  <c:v>316.61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45-48C4-8B4D-C7C932310B22}"/>
            </c:ext>
          </c:extLst>
        </c:ser>
        <c:ser>
          <c:idx val="5"/>
          <c:order val="5"/>
          <c:tx>
            <c:strRef>
              <c:f>'CENE PO MESECIH'!$B$11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'CENE PO MESECIH'!$C$5:$M$5</c:f>
              <c:strCache>
                <c:ptCount val="11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</c:strCache>
            </c:strRef>
          </c:cat>
          <c:val>
            <c:numRef>
              <c:f>'CENE PO MESECIH'!$C$11:$M$11</c:f>
              <c:numCache>
                <c:formatCode>0.00</c:formatCode>
                <c:ptCount val="11"/>
                <c:pt idx="2">
                  <c:v>321.32</c:v>
                </c:pt>
                <c:pt idx="10">
                  <c:v>331.54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45-48C4-8B4D-C7C932310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889680"/>
        <c:axId val="414892032"/>
      </c:lineChart>
      <c:catAx>
        <c:axId val="414889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4892032"/>
        <c:crosses val="autoZero"/>
        <c:auto val="1"/>
        <c:lblAlgn val="ctr"/>
        <c:lblOffset val="100"/>
        <c:noMultiLvlLbl val="0"/>
      </c:catAx>
      <c:valAx>
        <c:axId val="414892032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488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'SKUPNI ZAKOL PO MESECIH'!$C$4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'SKUPNI ZAKOL PO MESECIH'!$B$5:$B$15</c:f>
              <c:strCache>
                <c:ptCount val="11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</c:strCache>
            </c:strRef>
          </c:cat>
          <c:val>
            <c:numRef>
              <c:f>'SKUPNI ZAKOL PO MESECIH'!$C$5:$C$15</c:f>
              <c:numCache>
                <c:formatCode>#,##0\ \k\g</c:formatCode>
                <c:ptCount val="11"/>
                <c:pt idx="0">
                  <c:v>599</c:v>
                </c:pt>
                <c:pt idx="1">
                  <c:v>651</c:v>
                </c:pt>
                <c:pt idx="2">
                  <c:v>1053</c:v>
                </c:pt>
                <c:pt idx="3">
                  <c:v>604</c:v>
                </c:pt>
                <c:pt idx="4">
                  <c:v>635</c:v>
                </c:pt>
                <c:pt idx="5">
                  <c:v>1065</c:v>
                </c:pt>
                <c:pt idx="6">
                  <c:v>481</c:v>
                </c:pt>
                <c:pt idx="7">
                  <c:v>951</c:v>
                </c:pt>
                <c:pt idx="8">
                  <c:v>2547</c:v>
                </c:pt>
                <c:pt idx="9">
                  <c:v>1254</c:v>
                </c:pt>
                <c:pt idx="10">
                  <c:v>3360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1-4ADD-A9EC-77E05D82169D}"/>
            </c:ext>
          </c:extLst>
        </c:ser>
        <c:ser>
          <c:idx val="1"/>
          <c:order val="1"/>
          <c:tx>
            <c:strRef>
              <c:f>'SKUPNI ZAKOL PO MESECIH'!$D$4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'SKUPNI ZAKOL PO MESECIH'!$B$5:$B$15</c:f>
              <c:strCache>
                <c:ptCount val="11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</c:strCache>
            </c:strRef>
          </c:cat>
          <c:val>
            <c:numRef>
              <c:f>'SKUPNI ZAKOL PO MESECIH'!$D$5:$D$15</c:f>
              <c:numCache>
                <c:formatCode>#,##0\ \k\g</c:formatCode>
                <c:ptCount val="11"/>
                <c:pt idx="0">
                  <c:v>554087</c:v>
                </c:pt>
                <c:pt idx="1">
                  <c:v>486878</c:v>
                </c:pt>
                <c:pt idx="2">
                  <c:v>599247</c:v>
                </c:pt>
                <c:pt idx="3">
                  <c:v>499508</c:v>
                </c:pt>
                <c:pt idx="4">
                  <c:v>468582</c:v>
                </c:pt>
                <c:pt idx="5">
                  <c:v>676518</c:v>
                </c:pt>
                <c:pt idx="6">
                  <c:v>539243</c:v>
                </c:pt>
                <c:pt idx="7">
                  <c:v>476959</c:v>
                </c:pt>
                <c:pt idx="8">
                  <c:v>632540</c:v>
                </c:pt>
                <c:pt idx="9">
                  <c:v>543550</c:v>
                </c:pt>
                <c:pt idx="10">
                  <c:v>521721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1-4ADD-A9EC-77E05D82169D}"/>
            </c:ext>
          </c:extLst>
        </c:ser>
        <c:ser>
          <c:idx val="2"/>
          <c:order val="2"/>
          <c:tx>
            <c:strRef>
              <c:f>'SKUPNI ZAKOL PO MESECIH'!$E$4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'SKUPNI ZAKOL PO MESECIH'!$B$5:$B$15</c:f>
              <c:strCache>
                <c:ptCount val="11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</c:strCache>
            </c:strRef>
          </c:cat>
          <c:val>
            <c:numRef>
              <c:f>'SKUPNI ZAKOL PO MESECIH'!$E$5:$E$15</c:f>
              <c:numCache>
                <c:formatCode>#,##0\ \k\g</c:formatCode>
                <c:ptCount val="11"/>
                <c:pt idx="0">
                  <c:v>43331</c:v>
                </c:pt>
                <c:pt idx="1">
                  <c:v>48948</c:v>
                </c:pt>
                <c:pt idx="2">
                  <c:v>43259</c:v>
                </c:pt>
                <c:pt idx="3">
                  <c:v>30790</c:v>
                </c:pt>
                <c:pt idx="4">
                  <c:v>36265</c:v>
                </c:pt>
                <c:pt idx="5">
                  <c:v>41412</c:v>
                </c:pt>
                <c:pt idx="6">
                  <c:v>26409</c:v>
                </c:pt>
                <c:pt idx="7">
                  <c:v>22690</c:v>
                </c:pt>
                <c:pt idx="8">
                  <c:v>41291</c:v>
                </c:pt>
                <c:pt idx="9">
                  <c:v>34273</c:v>
                </c:pt>
                <c:pt idx="10">
                  <c:v>43671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1-4ADD-A9EC-77E05D82169D}"/>
            </c:ext>
          </c:extLst>
        </c:ser>
        <c:ser>
          <c:idx val="3"/>
          <c:order val="3"/>
          <c:tx>
            <c:strRef>
              <c:f>'SKUPNI ZAKOL PO MESECIH'!$F$4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'SKUPNI ZAKOL PO MESECIH'!$B$5:$B$15</c:f>
              <c:strCache>
                <c:ptCount val="11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</c:strCache>
            </c:strRef>
          </c:cat>
          <c:val>
            <c:numRef>
              <c:f>'SKUPNI ZAKOL PO MESECIH'!$F$5:$F$15</c:f>
              <c:numCache>
                <c:formatCode>#,##0\ \k\g</c:formatCode>
                <c:ptCount val="11"/>
                <c:pt idx="1">
                  <c:v>371</c:v>
                </c:pt>
                <c:pt idx="3">
                  <c:v>2493</c:v>
                </c:pt>
                <c:pt idx="5">
                  <c:v>1066</c:v>
                </c:pt>
                <c:pt idx="6">
                  <c:v>641</c:v>
                </c:pt>
                <c:pt idx="8">
                  <c:v>1219</c:v>
                </c:pt>
                <c:pt idx="9">
                  <c:v>2744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1-4ADD-A9EC-77E05D82169D}"/>
            </c:ext>
          </c:extLst>
        </c:ser>
        <c:ser>
          <c:idx val="4"/>
          <c:order val="4"/>
          <c:tx>
            <c:strRef>
              <c:f>'SKUPNI ZAKOL PO MESECIH'!$G$4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'SKUPNI ZAKOL PO MESECIH'!$B$5:$B$15</c:f>
              <c:strCache>
                <c:ptCount val="11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</c:strCache>
            </c:strRef>
          </c:cat>
          <c:val>
            <c:numRef>
              <c:f>'SKUPNI ZAKOL PO MESECIH'!$G$5:$G$15</c:f>
              <c:numCache>
                <c:formatCode>#,##0\ \k\g</c:formatCode>
                <c:ptCount val="11"/>
                <c:pt idx="0">
                  <c:v>191412</c:v>
                </c:pt>
                <c:pt idx="1">
                  <c:v>176152</c:v>
                </c:pt>
                <c:pt idx="2">
                  <c:v>184641</c:v>
                </c:pt>
                <c:pt idx="3">
                  <c:v>172140</c:v>
                </c:pt>
                <c:pt idx="4">
                  <c:v>217899</c:v>
                </c:pt>
                <c:pt idx="5">
                  <c:v>191724</c:v>
                </c:pt>
                <c:pt idx="6">
                  <c:v>185335</c:v>
                </c:pt>
                <c:pt idx="7">
                  <c:v>191497</c:v>
                </c:pt>
                <c:pt idx="8">
                  <c:v>203212</c:v>
                </c:pt>
                <c:pt idx="9">
                  <c:v>169640</c:v>
                </c:pt>
                <c:pt idx="10">
                  <c:v>167342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71-4ADD-A9EC-77E05D82169D}"/>
            </c:ext>
          </c:extLst>
        </c:ser>
        <c:ser>
          <c:idx val="5"/>
          <c:order val="5"/>
          <c:tx>
            <c:strRef>
              <c:f>'SKUPNI ZAKOL PO MESECIH'!$H$4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'SKUPNI ZAKOL PO MESECIH'!$B$5:$B$15</c:f>
              <c:strCache>
                <c:ptCount val="11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</c:strCache>
            </c:strRef>
          </c:cat>
          <c:val>
            <c:numRef>
              <c:f>'SKUPNI ZAKOL PO MESECIH'!$H$5:$H$15</c:f>
              <c:numCache>
                <c:formatCode>#,##0\ \k\g</c:formatCode>
                <c:ptCount val="11"/>
                <c:pt idx="0">
                  <c:v>242200</c:v>
                </c:pt>
                <c:pt idx="1">
                  <c:v>226439</c:v>
                </c:pt>
                <c:pt idx="2">
                  <c:v>206217</c:v>
                </c:pt>
                <c:pt idx="3">
                  <c:v>185244</c:v>
                </c:pt>
                <c:pt idx="4">
                  <c:v>156863</c:v>
                </c:pt>
                <c:pt idx="5">
                  <c:v>165248</c:v>
                </c:pt>
                <c:pt idx="6">
                  <c:v>160636</c:v>
                </c:pt>
                <c:pt idx="7">
                  <c:v>166597</c:v>
                </c:pt>
                <c:pt idx="8">
                  <c:v>180095</c:v>
                </c:pt>
                <c:pt idx="9">
                  <c:v>190601</c:v>
                </c:pt>
                <c:pt idx="10">
                  <c:v>201806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71-4ADD-A9EC-77E05D82169D}"/>
            </c:ext>
          </c:extLst>
        </c:ser>
        <c:ser>
          <c:idx val="6"/>
          <c:order val="6"/>
          <c:tx>
            <c:strRef>
              <c:f>'SKUPNI ZAKOL PO MESECIH'!$I$4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'SKUPNI ZAKOL PO MESECIH'!$B$5:$B$15</c:f>
              <c:strCache>
                <c:ptCount val="11"/>
                <c:pt idx="0">
                  <c:v>JULIJ 2020</c:v>
                </c:pt>
                <c:pt idx="1">
                  <c:v>AVGUST 2020</c:v>
                </c:pt>
                <c:pt idx="2">
                  <c:v>SEPTEMBER 2020</c:v>
                </c:pt>
                <c:pt idx="3">
                  <c:v>OKTOBER 2020</c:v>
                </c:pt>
                <c:pt idx="4">
                  <c:v>NOVEMBER 2020</c:v>
                </c:pt>
                <c:pt idx="5">
                  <c:v>DECEMBER 2020</c:v>
                </c:pt>
                <c:pt idx="6">
                  <c:v>JANUAR 2021</c:v>
                </c:pt>
                <c:pt idx="7">
                  <c:v>FEBRUAR 2021</c:v>
                </c:pt>
                <c:pt idx="8">
                  <c:v>MAREC 2021</c:v>
                </c:pt>
                <c:pt idx="9">
                  <c:v>APRIL 2021</c:v>
                </c:pt>
                <c:pt idx="10">
                  <c:v>MAJ 2021</c:v>
                </c:pt>
              </c:strCache>
            </c:strRef>
          </c:cat>
          <c:val>
            <c:numRef>
              <c:f>'SKUPNI ZAKOL PO MESECIH'!$I$5:$I$15</c:f>
              <c:numCache>
                <c:formatCode>#,##0\ \k\g</c:formatCode>
                <c:ptCount val="11"/>
                <c:pt idx="0">
                  <c:v>20635</c:v>
                </c:pt>
                <c:pt idx="1">
                  <c:v>25494</c:v>
                </c:pt>
                <c:pt idx="2">
                  <c:v>27247</c:v>
                </c:pt>
                <c:pt idx="3">
                  <c:v>24810</c:v>
                </c:pt>
                <c:pt idx="4">
                  <c:v>24577</c:v>
                </c:pt>
                <c:pt idx="5">
                  <c:v>31626</c:v>
                </c:pt>
                <c:pt idx="6">
                  <c:v>24862</c:v>
                </c:pt>
                <c:pt idx="7">
                  <c:v>31723</c:v>
                </c:pt>
                <c:pt idx="8">
                  <c:v>39992</c:v>
                </c:pt>
                <c:pt idx="9">
                  <c:v>30866</c:v>
                </c:pt>
                <c:pt idx="10">
                  <c:v>31637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71-4ADD-A9EC-77E05D821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471472"/>
        <c:axId val="813468336"/>
      </c:lineChart>
      <c:catAx>
        <c:axId val="813471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13468336"/>
        <c:crosses val="autoZero"/>
        <c:auto val="1"/>
        <c:lblAlgn val="ctr"/>
        <c:lblOffset val="100"/>
        <c:noMultiLvlLbl val="0"/>
      </c:catAx>
      <c:valAx>
        <c:axId val="813468336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MESEČNEGA ZAKOLA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1347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21</xdr:row>
      <xdr:rowOff>0</xdr:rowOff>
    </xdr:from>
    <xdr:to>
      <xdr:col>16</xdr:col>
      <xdr:colOff>104775</xdr:colOff>
      <xdr:row>35</xdr:row>
      <xdr:rowOff>33338</xdr:rowOff>
    </xdr:to>
    <xdr:graphicFrame macro="">
      <xdr:nvGraphicFramePr>
        <xdr:cNvPr id="3" name="Grafikon 2" descr="Gibanje tržnih cen po posameznih mesecih za izbrane kakovostne tržne razrede v letih 2020/2021&#10;&#10;Prikaz gibanja tržnih cen po posameznih mesecih za izbrane kakovostne tržne razrede v letih 2020/2021 kot je prikazano v tabeli .3">
          <a:extLst>
            <a:ext uri="{FF2B5EF4-FFF2-40B4-BE49-F238E27FC236}">
              <a16:creationId xmlns:a16="http://schemas.microsoft.com/office/drawing/2014/main" id="{B0EABE98-CFB1-4CFB-A4FB-E34142788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190499</xdr:rowOff>
    </xdr:from>
    <xdr:to>
      <xdr:col>10</xdr:col>
      <xdr:colOff>9525</xdr:colOff>
      <xdr:row>40</xdr:row>
      <xdr:rowOff>28574</xdr:rowOff>
    </xdr:to>
    <xdr:graphicFrame macro="">
      <xdr:nvGraphicFramePr>
        <xdr:cNvPr id="3" name="Grafikon 2" descr="Prikaz gibanja količin mesečnega zakola po kategorijah po mesecih v  2020/2021 kot je prikazano v tabeli 3." title="Prikaz gibanja količin mesečnega zakola po kategorijah po mesecih v  2020/2021">
          <a:extLst>
            <a:ext uri="{FF2B5EF4-FFF2-40B4-BE49-F238E27FC236}">
              <a16:creationId xmlns:a16="http://schemas.microsoft.com/office/drawing/2014/main" id="{BA3E9DA0-4AAD-4032-889B-8A09CDE44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/>
  </sheetViews>
  <sheetFormatPr defaultRowHeight="15" x14ac:dyDescent="0.25"/>
  <cols>
    <col min="1" max="1" width="41.28515625" customWidth="1"/>
    <col min="2" max="2" width="142.7109375" customWidth="1"/>
  </cols>
  <sheetData>
    <row r="1" spans="1:2" x14ac:dyDescent="0.25">
      <c r="A1" s="1" t="s">
        <v>0</v>
      </c>
    </row>
    <row r="2" spans="1:2" ht="27" x14ac:dyDescent="0.25">
      <c r="A2" s="5" t="s">
        <v>1</v>
      </c>
      <c r="B2" s="8" t="s">
        <v>56</v>
      </c>
    </row>
    <row r="3" spans="1:2" x14ac:dyDescent="0.25">
      <c r="A3" s="2" t="s">
        <v>2</v>
      </c>
    </row>
    <row r="4" spans="1:2" x14ac:dyDescent="0.25">
      <c r="A4" s="2" t="s">
        <v>3</v>
      </c>
    </row>
    <row r="5" spans="1:2" x14ac:dyDescent="0.25">
      <c r="A5" s="2" t="s">
        <v>4</v>
      </c>
    </row>
    <row r="6" spans="1:2" x14ac:dyDescent="0.25">
      <c r="A6" s="3" t="s">
        <v>5</v>
      </c>
    </row>
    <row r="8" spans="1:2" x14ac:dyDescent="0.25">
      <c r="A8" s="4" t="s">
        <v>6</v>
      </c>
    </row>
    <row r="9" spans="1:2" x14ac:dyDescent="0.25">
      <c r="A9" s="4" t="s">
        <v>7</v>
      </c>
    </row>
    <row r="10" spans="1:2" x14ac:dyDescent="0.25">
      <c r="A10" s="4" t="s">
        <v>8</v>
      </c>
    </row>
    <row r="13" spans="1:2" x14ac:dyDescent="0.25">
      <c r="A13" s="175" t="s">
        <v>78</v>
      </c>
    </row>
    <row r="14" spans="1:2" ht="27" x14ac:dyDescent="0.25">
      <c r="A14" s="4" t="s">
        <v>79</v>
      </c>
      <c r="B14" s="5" t="s">
        <v>59</v>
      </c>
    </row>
    <row r="15" spans="1:2" x14ac:dyDescent="0.25">
      <c r="B15" s="5" t="s">
        <v>57</v>
      </c>
    </row>
    <row r="16" spans="1:2" x14ac:dyDescent="0.25">
      <c r="A16" s="4"/>
    </row>
    <row r="17" spans="1:2" x14ac:dyDescent="0.25">
      <c r="A17" s="4"/>
    </row>
    <row r="18" spans="1:2" x14ac:dyDescent="0.25">
      <c r="B18" s="5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9"/>
  <sheetViews>
    <sheetView workbookViewId="0"/>
  </sheetViews>
  <sheetFormatPr defaultRowHeight="15" x14ac:dyDescent="0.25"/>
  <cols>
    <col min="2" max="2" width="11.42578125" customWidth="1"/>
    <col min="3" max="3" width="12.42578125" customWidth="1"/>
    <col min="4" max="4" width="12.5703125" customWidth="1"/>
    <col min="5" max="5" width="13.42578125" customWidth="1"/>
    <col min="6" max="6" width="13.140625" customWidth="1"/>
    <col min="7" max="7" width="13.85546875" customWidth="1"/>
    <col min="8" max="8" width="11.7109375" customWidth="1"/>
    <col min="9" max="9" width="13.140625" customWidth="1"/>
    <col min="10" max="10" width="12.85546875" customWidth="1"/>
    <col min="14" max="14" width="19.7109375" bestFit="1" customWidth="1"/>
    <col min="15" max="15" width="14.28515625" style="6" customWidth="1"/>
  </cols>
  <sheetData>
    <row r="1" spans="2:15" x14ac:dyDescent="0.25">
      <c r="C1" s="14"/>
    </row>
    <row r="2" spans="2:15" x14ac:dyDescent="0.25">
      <c r="B2" t="s">
        <v>83</v>
      </c>
      <c r="C2" s="14"/>
      <c r="M2" t="s">
        <v>73</v>
      </c>
    </row>
    <row r="3" spans="2:15" ht="15.75" thickBot="1" x14ac:dyDescent="0.3"/>
    <row r="4" spans="2:15" ht="24.75" thickBot="1" x14ac:dyDescent="0.3">
      <c r="B4" s="15" t="s">
        <v>10</v>
      </c>
      <c r="C4" s="16"/>
      <c r="D4" s="17"/>
      <c r="E4" s="18"/>
      <c r="F4" s="18" t="s">
        <v>11</v>
      </c>
      <c r="G4" s="18"/>
      <c r="H4" s="18"/>
      <c r="I4" s="19"/>
      <c r="J4" s="20"/>
      <c r="M4" s="94"/>
      <c r="N4" s="95" t="s">
        <v>39</v>
      </c>
      <c r="O4" s="96" t="s">
        <v>37</v>
      </c>
    </row>
    <row r="5" spans="2:15" ht="15.75" thickBot="1" x14ac:dyDescent="0.3">
      <c r="B5" s="21"/>
      <c r="C5" s="191"/>
      <c r="D5" s="192" t="s">
        <v>12</v>
      </c>
      <c r="E5" s="22" t="s">
        <v>13</v>
      </c>
      <c r="F5" s="23" t="s">
        <v>14</v>
      </c>
      <c r="G5" s="22" t="s">
        <v>15</v>
      </c>
      <c r="H5" s="24" t="s">
        <v>16</v>
      </c>
      <c r="I5" s="24" t="s">
        <v>17</v>
      </c>
      <c r="J5" s="25" t="s">
        <v>18</v>
      </c>
      <c r="M5" s="97"/>
      <c r="N5" s="98"/>
      <c r="O5" s="99"/>
    </row>
    <row r="6" spans="2:15" x14ac:dyDescent="0.25">
      <c r="B6" s="15" t="s">
        <v>20</v>
      </c>
      <c r="C6" s="26" t="s">
        <v>19</v>
      </c>
      <c r="D6" s="27">
        <v>1</v>
      </c>
      <c r="E6" s="27">
        <v>191</v>
      </c>
      <c r="F6" s="48"/>
      <c r="G6" s="27" t="s">
        <v>58</v>
      </c>
      <c r="H6" s="29"/>
      <c r="I6" s="27">
        <v>5</v>
      </c>
      <c r="J6" s="32"/>
      <c r="M6" s="100" t="s">
        <v>12</v>
      </c>
      <c r="N6" s="101" t="s">
        <v>20</v>
      </c>
      <c r="O6" s="117">
        <v>236.54</v>
      </c>
    </row>
    <row r="7" spans="2:15" x14ac:dyDescent="0.25">
      <c r="B7" s="33" t="s">
        <v>20</v>
      </c>
      <c r="C7" s="34" t="s">
        <v>21</v>
      </c>
      <c r="D7" s="75">
        <v>206</v>
      </c>
      <c r="E7" s="37">
        <v>77963</v>
      </c>
      <c r="F7" s="52"/>
      <c r="G7" s="75" t="s">
        <v>58</v>
      </c>
      <c r="H7" s="66"/>
      <c r="I7" s="37">
        <v>1730</v>
      </c>
      <c r="J7" s="38"/>
      <c r="M7" s="102" t="s">
        <v>12</v>
      </c>
      <c r="N7" s="103" t="s">
        <v>23</v>
      </c>
      <c r="O7" s="118" t="s">
        <v>58</v>
      </c>
    </row>
    <row r="8" spans="2:15" ht="15.75" thickBot="1" x14ac:dyDescent="0.3">
      <c r="B8" s="21" t="s">
        <v>20</v>
      </c>
      <c r="C8" s="39" t="s">
        <v>22</v>
      </c>
      <c r="D8" s="125">
        <v>236.54</v>
      </c>
      <c r="E8" s="43">
        <v>332.46000000000004</v>
      </c>
      <c r="F8" s="62"/>
      <c r="G8" s="123" t="s">
        <v>58</v>
      </c>
      <c r="H8" s="41"/>
      <c r="I8" s="43">
        <v>330.26000000000005</v>
      </c>
      <c r="J8" s="44"/>
      <c r="M8" s="102" t="s">
        <v>12</v>
      </c>
      <c r="N8" s="103" t="s">
        <v>26</v>
      </c>
      <c r="O8" s="118">
        <v>243.97</v>
      </c>
    </row>
    <row r="9" spans="2:15" x14ac:dyDescent="0.25">
      <c r="B9" s="15" t="s">
        <v>23</v>
      </c>
      <c r="C9" s="26" t="s">
        <v>19</v>
      </c>
      <c r="D9" s="27" t="s">
        <v>58</v>
      </c>
      <c r="E9" s="27">
        <v>232</v>
      </c>
      <c r="F9" s="29"/>
      <c r="G9" s="27" t="s">
        <v>58</v>
      </c>
      <c r="H9" s="31"/>
      <c r="I9" s="27">
        <v>79</v>
      </c>
      <c r="J9" s="32"/>
      <c r="M9" s="102" t="s">
        <v>12</v>
      </c>
      <c r="N9" s="103" t="s">
        <v>27</v>
      </c>
      <c r="O9" s="118">
        <v>331.54</v>
      </c>
    </row>
    <row r="10" spans="2:15" x14ac:dyDescent="0.25">
      <c r="B10" s="33" t="s">
        <v>23</v>
      </c>
      <c r="C10" s="34" t="s">
        <v>21</v>
      </c>
      <c r="D10" s="75" t="s">
        <v>58</v>
      </c>
      <c r="E10" s="37">
        <v>107018</v>
      </c>
      <c r="F10" s="35"/>
      <c r="G10" s="37" t="s">
        <v>58</v>
      </c>
      <c r="H10" s="45"/>
      <c r="I10" s="37">
        <v>26277</v>
      </c>
      <c r="J10" s="38"/>
      <c r="M10" s="102" t="s">
        <v>12</v>
      </c>
      <c r="N10" s="103" t="s">
        <v>30</v>
      </c>
      <c r="O10" s="118">
        <v>336.46000000000004</v>
      </c>
    </row>
    <row r="11" spans="2:15" ht="15.75" thickBot="1" x14ac:dyDescent="0.3">
      <c r="B11" s="21" t="s">
        <v>23</v>
      </c>
      <c r="C11" s="46" t="s">
        <v>22</v>
      </c>
      <c r="D11" s="123" t="s">
        <v>58</v>
      </c>
      <c r="E11" s="43">
        <v>333.70000000000005</v>
      </c>
      <c r="F11" s="41"/>
      <c r="G11" s="124" t="s">
        <v>58</v>
      </c>
      <c r="H11" s="42"/>
      <c r="I11" s="43">
        <v>308.24</v>
      </c>
      <c r="J11" s="44"/>
      <c r="M11" s="102" t="s">
        <v>12</v>
      </c>
      <c r="N11" s="103" t="s">
        <v>31</v>
      </c>
      <c r="O11" s="118" t="s">
        <v>58</v>
      </c>
    </row>
    <row r="12" spans="2:15" x14ac:dyDescent="0.25">
      <c r="B12" s="15" t="s">
        <v>24</v>
      </c>
      <c r="C12" s="26" t="s">
        <v>19</v>
      </c>
      <c r="D12" s="36"/>
      <c r="E12" s="31"/>
      <c r="F12" s="48"/>
      <c r="G12" s="49" t="s">
        <v>58</v>
      </c>
      <c r="H12" s="48"/>
      <c r="I12" s="49">
        <v>69</v>
      </c>
      <c r="J12" s="50"/>
      <c r="M12" s="102" t="s">
        <v>13</v>
      </c>
      <c r="N12" s="104" t="s">
        <v>20</v>
      </c>
      <c r="O12" s="119">
        <v>332.46000000000004</v>
      </c>
    </row>
    <row r="13" spans="2:15" x14ac:dyDescent="0.25">
      <c r="B13" s="33" t="s">
        <v>24</v>
      </c>
      <c r="C13" s="34" t="s">
        <v>21</v>
      </c>
      <c r="D13" s="36"/>
      <c r="E13" s="36"/>
      <c r="F13" s="52"/>
      <c r="G13" s="37" t="s">
        <v>58</v>
      </c>
      <c r="H13" s="53"/>
      <c r="I13" s="37">
        <v>25328</v>
      </c>
      <c r="J13" s="54"/>
      <c r="M13" s="102" t="s">
        <v>13</v>
      </c>
      <c r="N13" s="104" t="s">
        <v>23</v>
      </c>
      <c r="O13" s="119">
        <v>333.70000000000005</v>
      </c>
    </row>
    <row r="14" spans="2:15" ht="15.75" thickBot="1" x14ac:dyDescent="0.3">
      <c r="B14" s="33" t="s">
        <v>24</v>
      </c>
      <c r="C14" s="39" t="s">
        <v>22</v>
      </c>
      <c r="D14" s="55"/>
      <c r="E14" s="55"/>
      <c r="F14" s="56"/>
      <c r="G14" s="43" t="s">
        <v>58</v>
      </c>
      <c r="H14" s="57"/>
      <c r="I14" s="58">
        <v>313</v>
      </c>
      <c r="J14" s="54"/>
      <c r="M14" s="102" t="s">
        <v>13</v>
      </c>
      <c r="N14" s="104" t="s">
        <v>26</v>
      </c>
      <c r="O14" s="119">
        <v>326.54000000000002</v>
      </c>
    </row>
    <row r="15" spans="2:15" x14ac:dyDescent="0.25">
      <c r="B15" s="15" t="s">
        <v>25</v>
      </c>
      <c r="C15" s="26" t="s">
        <v>19</v>
      </c>
      <c r="D15" s="31"/>
      <c r="E15" s="31"/>
      <c r="F15" s="48"/>
      <c r="G15" s="51"/>
      <c r="H15" s="47"/>
      <c r="I15" s="31"/>
      <c r="J15" s="27">
        <v>11</v>
      </c>
      <c r="M15" s="102" t="s">
        <v>13</v>
      </c>
      <c r="N15" s="104" t="s">
        <v>27</v>
      </c>
      <c r="O15" s="119">
        <v>328.84000000000003</v>
      </c>
    </row>
    <row r="16" spans="2:15" x14ac:dyDescent="0.25">
      <c r="B16" s="33" t="s">
        <v>25</v>
      </c>
      <c r="C16" s="34" t="s">
        <v>21</v>
      </c>
      <c r="D16" s="45"/>
      <c r="E16" s="36"/>
      <c r="F16" s="60"/>
      <c r="G16" s="51"/>
      <c r="H16" s="59"/>
      <c r="I16" s="45"/>
      <c r="J16" s="37">
        <v>1049</v>
      </c>
      <c r="M16" s="102" t="s">
        <v>13</v>
      </c>
      <c r="N16" s="104" t="s">
        <v>30</v>
      </c>
      <c r="O16" s="119">
        <v>436.20000000000005</v>
      </c>
    </row>
    <row r="17" spans="2:15" ht="15.75" thickBot="1" x14ac:dyDescent="0.3">
      <c r="B17" s="21" t="s">
        <v>25</v>
      </c>
      <c r="C17" s="46" t="s">
        <v>22</v>
      </c>
      <c r="D17" s="79"/>
      <c r="E17" s="42"/>
      <c r="F17" s="62"/>
      <c r="G17" s="61"/>
      <c r="H17" s="61"/>
      <c r="I17" s="42"/>
      <c r="J17" s="43">
        <v>424.83000000000004</v>
      </c>
      <c r="M17" s="102" t="s">
        <v>13</v>
      </c>
      <c r="N17" s="104" t="s">
        <v>31</v>
      </c>
      <c r="O17" s="119">
        <v>303.73</v>
      </c>
    </row>
    <row r="18" spans="2:15" x14ac:dyDescent="0.25">
      <c r="B18" s="15" t="s">
        <v>26</v>
      </c>
      <c r="C18" s="26" t="s">
        <v>19</v>
      </c>
      <c r="D18" s="27">
        <v>11</v>
      </c>
      <c r="E18" s="126">
        <v>419</v>
      </c>
      <c r="F18" s="47"/>
      <c r="G18" s="47"/>
      <c r="H18" s="31"/>
      <c r="I18" s="27">
        <v>79</v>
      </c>
      <c r="J18" s="27">
        <v>77</v>
      </c>
      <c r="M18" s="102" t="s">
        <v>14</v>
      </c>
      <c r="N18" s="104" t="s">
        <v>27</v>
      </c>
      <c r="O18" s="119">
        <v>319.07</v>
      </c>
    </row>
    <row r="19" spans="2:15" x14ac:dyDescent="0.25">
      <c r="B19" s="33" t="s">
        <v>26</v>
      </c>
      <c r="C19" s="34" t="s">
        <v>21</v>
      </c>
      <c r="D19" s="37">
        <v>1769</v>
      </c>
      <c r="E19" s="127">
        <v>149376</v>
      </c>
      <c r="F19" s="59"/>
      <c r="G19" s="59"/>
      <c r="H19" s="45"/>
      <c r="I19" s="37">
        <v>18897</v>
      </c>
      <c r="J19" s="37">
        <v>8840</v>
      </c>
      <c r="M19" s="102" t="s">
        <v>15</v>
      </c>
      <c r="N19" s="104" t="s">
        <v>20</v>
      </c>
      <c r="O19" s="118" t="s">
        <v>58</v>
      </c>
    </row>
    <row r="20" spans="2:15" ht="15.75" thickBot="1" x14ac:dyDescent="0.3">
      <c r="B20" s="21" t="s">
        <v>26</v>
      </c>
      <c r="C20" s="39" t="s">
        <v>22</v>
      </c>
      <c r="D20" s="125">
        <v>243.97</v>
      </c>
      <c r="E20" s="40">
        <v>326.54000000000002</v>
      </c>
      <c r="F20" s="61"/>
      <c r="G20" s="61"/>
      <c r="H20" s="42"/>
      <c r="I20" s="43">
        <v>304.38</v>
      </c>
      <c r="J20" s="43">
        <v>420.85</v>
      </c>
      <c r="M20" s="102" t="s">
        <v>15</v>
      </c>
      <c r="N20" s="104" t="s">
        <v>23</v>
      </c>
      <c r="O20" s="118" t="s">
        <v>58</v>
      </c>
    </row>
    <row r="21" spans="2:15" x14ac:dyDescent="0.25">
      <c r="B21" s="15" t="s">
        <v>27</v>
      </c>
      <c r="C21" s="26" t="s">
        <v>19</v>
      </c>
      <c r="D21" s="27">
        <v>1</v>
      </c>
      <c r="E21" s="28">
        <v>252</v>
      </c>
      <c r="F21" s="63">
        <v>107</v>
      </c>
      <c r="G21" s="27" t="s">
        <v>58</v>
      </c>
      <c r="H21" s="27">
        <v>124</v>
      </c>
      <c r="I21" s="27">
        <v>282</v>
      </c>
      <c r="J21" s="32"/>
      <c r="M21" s="102" t="s">
        <v>15</v>
      </c>
      <c r="N21" s="104" t="s">
        <v>24</v>
      </c>
      <c r="O21" s="118" t="s">
        <v>58</v>
      </c>
    </row>
    <row r="22" spans="2:15" x14ac:dyDescent="0.25">
      <c r="B22" s="33" t="s">
        <v>27</v>
      </c>
      <c r="C22" s="34" t="s">
        <v>21</v>
      </c>
      <c r="D22" s="37">
        <v>345</v>
      </c>
      <c r="E22" s="37">
        <v>100261</v>
      </c>
      <c r="F22" s="37">
        <v>43671</v>
      </c>
      <c r="G22" s="37" t="s">
        <v>58</v>
      </c>
      <c r="H22" s="37">
        <v>41996</v>
      </c>
      <c r="I22" s="37">
        <v>83601</v>
      </c>
      <c r="J22" s="38"/>
      <c r="M22" s="102" t="s">
        <v>15</v>
      </c>
      <c r="N22" s="104" t="s">
        <v>27</v>
      </c>
      <c r="O22" s="118" t="s">
        <v>58</v>
      </c>
    </row>
    <row r="23" spans="2:15" ht="15.75" thickBot="1" x14ac:dyDescent="0.3">
      <c r="B23" s="21" t="s">
        <v>27</v>
      </c>
      <c r="C23" s="39" t="s">
        <v>22</v>
      </c>
      <c r="D23" s="123">
        <v>331.54</v>
      </c>
      <c r="E23" s="128">
        <v>328.84000000000003</v>
      </c>
      <c r="F23" s="64">
        <v>319.07</v>
      </c>
      <c r="G23" s="64" t="s">
        <v>58</v>
      </c>
      <c r="H23" s="43">
        <v>234.15</v>
      </c>
      <c r="I23" s="65">
        <v>316.61</v>
      </c>
      <c r="J23" s="38"/>
      <c r="M23" s="102" t="s">
        <v>15</v>
      </c>
      <c r="N23" s="104" t="s">
        <v>28</v>
      </c>
      <c r="O23" s="118" t="s">
        <v>58</v>
      </c>
    </row>
    <row r="24" spans="2:15" x14ac:dyDescent="0.25">
      <c r="B24" s="15" t="s">
        <v>28</v>
      </c>
      <c r="C24" s="26" t="s">
        <v>19</v>
      </c>
      <c r="D24" s="36"/>
      <c r="E24" s="31"/>
      <c r="F24" s="48"/>
      <c r="G24" s="27" t="s">
        <v>58</v>
      </c>
      <c r="H24" s="28">
        <v>37</v>
      </c>
      <c r="I24" s="27">
        <v>73</v>
      </c>
      <c r="J24" s="32"/>
      <c r="M24" s="102" t="s">
        <v>15</v>
      </c>
      <c r="N24" s="104" t="s">
        <v>31</v>
      </c>
      <c r="O24" s="118"/>
    </row>
    <row r="25" spans="2:15" x14ac:dyDescent="0.25">
      <c r="B25" s="33" t="s">
        <v>28</v>
      </c>
      <c r="C25" s="34" t="s">
        <v>21</v>
      </c>
      <c r="D25" s="45"/>
      <c r="E25" s="36"/>
      <c r="F25" s="60"/>
      <c r="G25" s="37" t="s">
        <v>58</v>
      </c>
      <c r="H25" s="127">
        <v>11212</v>
      </c>
      <c r="I25" s="67">
        <v>25080</v>
      </c>
      <c r="J25" s="38"/>
      <c r="M25" s="102" t="s">
        <v>15</v>
      </c>
      <c r="N25" s="104" t="s">
        <v>33</v>
      </c>
      <c r="O25" s="118" t="s">
        <v>58</v>
      </c>
    </row>
    <row r="26" spans="2:15" ht="15.75" thickBot="1" x14ac:dyDescent="0.3">
      <c r="B26" s="21" t="s">
        <v>28</v>
      </c>
      <c r="C26" s="39" t="s">
        <v>22</v>
      </c>
      <c r="D26" s="79"/>
      <c r="E26" s="42"/>
      <c r="F26" s="62"/>
      <c r="G26" s="123" t="s">
        <v>58</v>
      </c>
      <c r="H26" s="128">
        <v>210.39</v>
      </c>
      <c r="I26" s="69">
        <v>315.66000000000003</v>
      </c>
      <c r="J26" s="44"/>
      <c r="M26" s="102" t="s">
        <v>16</v>
      </c>
      <c r="N26" s="104" t="s">
        <v>27</v>
      </c>
      <c r="O26" s="119">
        <v>234.15</v>
      </c>
    </row>
    <row r="27" spans="2:15" x14ac:dyDescent="0.25">
      <c r="B27" s="15" t="s">
        <v>29</v>
      </c>
      <c r="C27" s="26" t="s">
        <v>19</v>
      </c>
      <c r="D27" s="31"/>
      <c r="E27" s="31"/>
      <c r="F27" s="48"/>
      <c r="G27" s="51"/>
      <c r="H27" s="47"/>
      <c r="I27" s="70"/>
      <c r="J27" s="27">
        <v>29</v>
      </c>
      <c r="M27" s="102" t="s">
        <v>16</v>
      </c>
      <c r="N27" s="104" t="s">
        <v>28</v>
      </c>
      <c r="O27" s="119">
        <v>210.39</v>
      </c>
    </row>
    <row r="28" spans="2:15" x14ac:dyDescent="0.25">
      <c r="B28" s="33" t="s">
        <v>29</v>
      </c>
      <c r="C28" s="34" t="s">
        <v>21</v>
      </c>
      <c r="D28" s="36"/>
      <c r="E28" s="36"/>
      <c r="F28" s="60"/>
      <c r="G28" s="59"/>
      <c r="H28" s="51"/>
      <c r="I28" s="71"/>
      <c r="J28" s="37">
        <v>2578</v>
      </c>
      <c r="M28" s="102" t="s">
        <v>16</v>
      </c>
      <c r="N28" s="104" t="s">
        <v>30</v>
      </c>
      <c r="O28" s="119">
        <v>216.89</v>
      </c>
    </row>
    <row r="29" spans="2:15" ht="15.75" thickBot="1" x14ac:dyDescent="0.3">
      <c r="B29" s="21" t="s">
        <v>29</v>
      </c>
      <c r="C29" s="39" t="s">
        <v>22</v>
      </c>
      <c r="D29" s="79"/>
      <c r="E29" s="42"/>
      <c r="F29" s="62"/>
      <c r="G29" s="61"/>
      <c r="H29" s="61"/>
      <c r="I29" s="72"/>
      <c r="J29" s="43">
        <v>406.19</v>
      </c>
      <c r="K29" s="176"/>
      <c r="M29" s="102" t="s">
        <v>16</v>
      </c>
      <c r="N29" s="104" t="s">
        <v>31</v>
      </c>
      <c r="O29" s="119">
        <v>209.45999999999998</v>
      </c>
    </row>
    <row r="30" spans="2:15" x14ac:dyDescent="0.25">
      <c r="B30" s="15" t="s">
        <v>30</v>
      </c>
      <c r="C30" s="26" t="s">
        <v>19</v>
      </c>
      <c r="D30" s="27">
        <v>9</v>
      </c>
      <c r="E30" s="126">
        <v>147</v>
      </c>
      <c r="F30" s="47"/>
      <c r="G30" s="31"/>
      <c r="H30" s="63">
        <v>185</v>
      </c>
      <c r="I30" s="63">
        <v>25</v>
      </c>
      <c r="J30" s="63">
        <v>181</v>
      </c>
      <c r="M30" s="102" t="s">
        <v>16</v>
      </c>
      <c r="N30" s="104" t="s">
        <v>33</v>
      </c>
      <c r="O30" s="119">
        <v>190.79</v>
      </c>
    </row>
    <row r="31" spans="2:15" x14ac:dyDescent="0.25">
      <c r="B31" s="33" t="s">
        <v>30</v>
      </c>
      <c r="C31" s="34" t="s">
        <v>21</v>
      </c>
      <c r="D31" s="37">
        <v>1040</v>
      </c>
      <c r="E31" s="37">
        <v>44767</v>
      </c>
      <c r="F31" s="59"/>
      <c r="G31" s="45"/>
      <c r="H31" s="37">
        <v>48631</v>
      </c>
      <c r="I31" s="37">
        <v>5567</v>
      </c>
      <c r="J31" s="37">
        <v>18199</v>
      </c>
      <c r="M31" s="102" t="s">
        <v>16</v>
      </c>
      <c r="N31" s="104" t="s">
        <v>34</v>
      </c>
      <c r="O31" s="119">
        <v>200.32999999999998</v>
      </c>
    </row>
    <row r="32" spans="2:15" ht="15.75" thickBot="1" x14ac:dyDescent="0.3">
      <c r="B32" s="21" t="s">
        <v>30</v>
      </c>
      <c r="C32" s="39" t="s">
        <v>22</v>
      </c>
      <c r="D32" s="125">
        <v>336.46000000000004</v>
      </c>
      <c r="E32" s="128">
        <v>436.20000000000005</v>
      </c>
      <c r="F32" s="61"/>
      <c r="G32" s="42"/>
      <c r="H32" s="43">
        <v>216.89</v>
      </c>
      <c r="I32" s="43">
        <v>264.76000000000005</v>
      </c>
      <c r="J32" s="43">
        <v>408.83000000000004</v>
      </c>
      <c r="M32" s="102" t="s">
        <v>16</v>
      </c>
      <c r="N32" s="104" t="s">
        <v>35</v>
      </c>
      <c r="O32" s="119">
        <v>172.35999999999999</v>
      </c>
    </row>
    <row r="33" spans="2:15" x14ac:dyDescent="0.25">
      <c r="B33" s="15" t="s">
        <v>31</v>
      </c>
      <c r="C33" s="26" t="s">
        <v>19</v>
      </c>
      <c r="D33" s="27" t="s">
        <v>58</v>
      </c>
      <c r="E33" s="129">
        <v>126</v>
      </c>
      <c r="F33" s="31"/>
      <c r="G33" s="27" t="s">
        <v>58</v>
      </c>
      <c r="H33" s="27">
        <v>100</v>
      </c>
      <c r="I33" s="63">
        <v>48</v>
      </c>
      <c r="J33" s="32"/>
      <c r="M33" s="102" t="s">
        <v>17</v>
      </c>
      <c r="N33" s="104" t="s">
        <v>20</v>
      </c>
      <c r="O33" s="119">
        <v>330.26000000000005</v>
      </c>
    </row>
    <row r="34" spans="2:15" x14ac:dyDescent="0.25">
      <c r="B34" s="33" t="s">
        <v>31</v>
      </c>
      <c r="C34" s="34" t="s">
        <v>21</v>
      </c>
      <c r="D34" s="37" t="s">
        <v>58</v>
      </c>
      <c r="E34" s="130">
        <v>42336</v>
      </c>
      <c r="F34" s="45"/>
      <c r="G34" s="37" t="s">
        <v>58</v>
      </c>
      <c r="H34" s="37">
        <v>28351</v>
      </c>
      <c r="I34" s="73">
        <v>13415</v>
      </c>
      <c r="J34" s="38"/>
      <c r="M34" s="102" t="s">
        <v>17</v>
      </c>
      <c r="N34" s="104" t="s">
        <v>23</v>
      </c>
      <c r="O34" s="119">
        <v>308.24</v>
      </c>
    </row>
    <row r="35" spans="2:15" ht="15.75" thickBot="1" x14ac:dyDescent="0.3">
      <c r="B35" s="21" t="s">
        <v>31</v>
      </c>
      <c r="C35" s="39" t="s">
        <v>32</v>
      </c>
      <c r="D35" s="123" t="s">
        <v>58</v>
      </c>
      <c r="E35" s="131">
        <v>303.73</v>
      </c>
      <c r="F35" s="42"/>
      <c r="G35" s="64" t="s">
        <v>58</v>
      </c>
      <c r="H35" s="43">
        <v>209.45999999999998</v>
      </c>
      <c r="I35" s="74">
        <v>290.65000000000003</v>
      </c>
      <c r="J35" s="38"/>
      <c r="K35" s="176"/>
      <c r="M35" s="102" t="s">
        <v>17</v>
      </c>
      <c r="N35" s="104" t="s">
        <v>24</v>
      </c>
      <c r="O35" s="119">
        <v>313</v>
      </c>
    </row>
    <row r="36" spans="2:15" x14ac:dyDescent="0.25">
      <c r="B36" s="15" t="s">
        <v>33</v>
      </c>
      <c r="C36" s="26" t="s">
        <v>19</v>
      </c>
      <c r="D36" s="36"/>
      <c r="E36" s="31"/>
      <c r="F36" s="48"/>
      <c r="G36" s="27" t="s">
        <v>58</v>
      </c>
      <c r="H36" s="28">
        <v>10</v>
      </c>
      <c r="I36" s="49">
        <v>6</v>
      </c>
      <c r="J36" s="32"/>
      <c r="M36" s="102" t="s">
        <v>17</v>
      </c>
      <c r="N36" s="104" t="s">
        <v>26</v>
      </c>
      <c r="O36" s="119">
        <v>304.38</v>
      </c>
    </row>
    <row r="37" spans="2:15" x14ac:dyDescent="0.25">
      <c r="B37" s="33" t="s">
        <v>33</v>
      </c>
      <c r="C37" s="34" t="s">
        <v>21</v>
      </c>
      <c r="D37" s="36"/>
      <c r="E37" s="36"/>
      <c r="F37" s="60"/>
      <c r="G37" s="75" t="s">
        <v>58</v>
      </c>
      <c r="H37" s="37">
        <v>3057</v>
      </c>
      <c r="I37" s="37">
        <v>1911</v>
      </c>
      <c r="J37" s="38"/>
      <c r="M37" s="102" t="s">
        <v>17</v>
      </c>
      <c r="N37" s="104" t="s">
        <v>27</v>
      </c>
      <c r="O37" s="119">
        <v>316.61</v>
      </c>
    </row>
    <row r="38" spans="2:15" ht="15.75" thickBot="1" x14ac:dyDescent="0.3">
      <c r="B38" s="21" t="s">
        <v>33</v>
      </c>
      <c r="C38" s="39" t="s">
        <v>22</v>
      </c>
      <c r="D38" s="42"/>
      <c r="E38" s="42"/>
      <c r="F38" s="62"/>
      <c r="G38" s="123" t="s">
        <v>58</v>
      </c>
      <c r="H38" s="128">
        <v>190.79</v>
      </c>
      <c r="I38" s="65">
        <v>282.54000000000002</v>
      </c>
      <c r="J38" s="38"/>
      <c r="M38" s="102" t="s">
        <v>17</v>
      </c>
      <c r="N38" s="104" t="s">
        <v>28</v>
      </c>
      <c r="O38" s="119">
        <v>315.66000000000003</v>
      </c>
    </row>
    <row r="39" spans="2:15" x14ac:dyDescent="0.25">
      <c r="B39" s="15" t="s">
        <v>38</v>
      </c>
      <c r="C39" s="76" t="s">
        <v>19</v>
      </c>
      <c r="D39" s="31"/>
      <c r="E39" s="31"/>
      <c r="F39" s="48"/>
      <c r="G39" s="51"/>
      <c r="H39" s="47"/>
      <c r="I39" s="47"/>
      <c r="J39" s="27">
        <v>4</v>
      </c>
      <c r="M39" s="102" t="s">
        <v>17</v>
      </c>
      <c r="N39" s="104" t="s">
        <v>30</v>
      </c>
      <c r="O39" s="119">
        <v>264.76000000000005</v>
      </c>
    </row>
    <row r="40" spans="2:15" x14ac:dyDescent="0.25">
      <c r="B40" s="33" t="s">
        <v>38</v>
      </c>
      <c r="C40" s="77" t="s">
        <v>21</v>
      </c>
      <c r="D40" s="36"/>
      <c r="E40" s="36"/>
      <c r="F40" s="60"/>
      <c r="G40" s="59"/>
      <c r="H40" s="51"/>
      <c r="I40" s="51"/>
      <c r="J40" s="37">
        <v>364</v>
      </c>
      <c r="M40" s="102" t="s">
        <v>17</v>
      </c>
      <c r="N40" s="104" t="s">
        <v>31</v>
      </c>
      <c r="O40" s="119">
        <v>290.65000000000003</v>
      </c>
    </row>
    <row r="41" spans="2:15" ht="15.75" thickBot="1" x14ac:dyDescent="0.3">
      <c r="B41" s="21" t="s">
        <v>38</v>
      </c>
      <c r="C41" s="78" t="s">
        <v>22</v>
      </c>
      <c r="D41" s="79"/>
      <c r="E41" s="79"/>
      <c r="F41" s="57"/>
      <c r="G41" s="68"/>
      <c r="H41" s="68"/>
      <c r="I41" s="51"/>
      <c r="J41" s="125">
        <v>305.54000000000002</v>
      </c>
      <c r="M41" s="102" t="s">
        <v>17</v>
      </c>
      <c r="N41" s="104" t="s">
        <v>33</v>
      </c>
      <c r="O41" s="119">
        <v>282.54000000000002</v>
      </c>
    </row>
    <row r="42" spans="2:15" x14ac:dyDescent="0.25">
      <c r="B42" s="15" t="s">
        <v>34</v>
      </c>
      <c r="C42" s="26" t="s">
        <v>19</v>
      </c>
      <c r="D42" s="31"/>
      <c r="E42" s="31"/>
      <c r="F42" s="48"/>
      <c r="G42" s="31"/>
      <c r="H42" s="30">
        <v>109</v>
      </c>
      <c r="I42" s="80"/>
      <c r="J42" s="27">
        <v>7</v>
      </c>
      <c r="M42" s="102" t="s">
        <v>18</v>
      </c>
      <c r="N42" s="104" t="s">
        <v>25</v>
      </c>
      <c r="O42" s="119">
        <v>424.83000000000004</v>
      </c>
    </row>
    <row r="43" spans="2:15" x14ac:dyDescent="0.25">
      <c r="B43" s="33" t="s">
        <v>34</v>
      </c>
      <c r="C43" s="34" t="s">
        <v>21</v>
      </c>
      <c r="D43" s="36"/>
      <c r="E43" s="36"/>
      <c r="F43" s="60"/>
      <c r="G43" s="45"/>
      <c r="H43" s="37">
        <v>27075</v>
      </c>
      <c r="I43" s="81"/>
      <c r="J43" s="37">
        <v>607</v>
      </c>
      <c r="M43" s="102" t="s">
        <v>18</v>
      </c>
      <c r="N43" s="104" t="s">
        <v>26</v>
      </c>
      <c r="O43" s="119">
        <v>420.85</v>
      </c>
    </row>
    <row r="44" spans="2:15" ht="15.75" thickBot="1" x14ac:dyDescent="0.3">
      <c r="B44" s="21" t="s">
        <v>34</v>
      </c>
      <c r="C44" s="39" t="s">
        <v>22</v>
      </c>
      <c r="D44" s="42"/>
      <c r="E44" s="42"/>
      <c r="F44" s="62"/>
      <c r="G44" s="42"/>
      <c r="H44" s="82">
        <v>200.32999999999998</v>
      </c>
      <c r="I44" s="83"/>
      <c r="J44" s="123">
        <v>405.62</v>
      </c>
      <c r="M44" s="102" t="s">
        <v>18</v>
      </c>
      <c r="N44" s="104" t="s">
        <v>29</v>
      </c>
      <c r="O44" s="119">
        <v>406.19</v>
      </c>
    </row>
    <row r="45" spans="2:15" x14ac:dyDescent="0.25">
      <c r="B45" s="33" t="s">
        <v>35</v>
      </c>
      <c r="C45" s="26" t="s">
        <v>19</v>
      </c>
      <c r="D45" s="36"/>
      <c r="E45" s="36"/>
      <c r="F45" s="60"/>
      <c r="G45" s="36"/>
      <c r="H45" s="84">
        <v>29</v>
      </c>
      <c r="I45" s="71"/>
      <c r="J45" s="54"/>
      <c r="M45" s="102" t="s">
        <v>18</v>
      </c>
      <c r="N45" s="104" t="s">
        <v>30</v>
      </c>
      <c r="O45" s="119">
        <v>408.83000000000004</v>
      </c>
    </row>
    <row r="46" spans="2:15" x14ac:dyDescent="0.25">
      <c r="B46" s="33" t="s">
        <v>35</v>
      </c>
      <c r="C46" s="34" t="s">
        <v>21</v>
      </c>
      <c r="D46" s="36"/>
      <c r="E46" s="36"/>
      <c r="F46" s="60"/>
      <c r="G46" s="45"/>
      <c r="H46" s="37">
        <v>7020</v>
      </c>
      <c r="I46" s="71"/>
      <c r="J46" s="54"/>
      <c r="M46" s="102" t="s">
        <v>18</v>
      </c>
      <c r="N46" s="104" t="s">
        <v>34</v>
      </c>
      <c r="O46" s="119">
        <v>405.62</v>
      </c>
    </row>
    <row r="47" spans="2:15" ht="15.75" thickBot="1" x14ac:dyDescent="0.3">
      <c r="B47" s="33" t="s">
        <v>35</v>
      </c>
      <c r="C47" s="39" t="s">
        <v>22</v>
      </c>
      <c r="D47" s="79"/>
      <c r="E47" s="79"/>
      <c r="F47" s="57"/>
      <c r="G47" s="79"/>
      <c r="H47" s="85">
        <v>172.35999999999999</v>
      </c>
      <c r="I47" s="86"/>
      <c r="J47" s="54"/>
      <c r="M47" s="105" t="s">
        <v>18</v>
      </c>
      <c r="N47" s="106" t="s">
        <v>38</v>
      </c>
      <c r="O47" s="120">
        <v>305.54000000000002</v>
      </c>
    </row>
    <row r="48" spans="2:15" x14ac:dyDescent="0.25">
      <c r="B48" s="15"/>
      <c r="C48" s="87" t="s">
        <v>19</v>
      </c>
      <c r="D48" s="88">
        <v>22</v>
      </c>
      <c r="E48" s="89">
        <v>1367</v>
      </c>
      <c r="F48" s="89">
        <v>107</v>
      </c>
      <c r="G48" s="88" t="s">
        <v>58</v>
      </c>
      <c r="H48" s="89">
        <v>594</v>
      </c>
      <c r="I48" s="89">
        <v>666</v>
      </c>
      <c r="J48" s="89">
        <v>309</v>
      </c>
      <c r="O48" s="194"/>
    </row>
    <row r="49" spans="2:10" x14ac:dyDescent="0.25">
      <c r="B49" s="33" t="s">
        <v>36</v>
      </c>
      <c r="C49" s="90" t="s">
        <v>21</v>
      </c>
      <c r="D49" s="91">
        <v>3360</v>
      </c>
      <c r="E49" s="91">
        <v>521721</v>
      </c>
      <c r="F49" s="91">
        <v>43671</v>
      </c>
      <c r="G49" s="91" t="s">
        <v>58</v>
      </c>
      <c r="H49" s="91">
        <v>167342</v>
      </c>
      <c r="I49" s="91">
        <v>201806</v>
      </c>
      <c r="J49" s="91">
        <v>31637</v>
      </c>
    </row>
    <row r="50" spans="2:10" ht="15.75" thickBot="1" x14ac:dyDescent="0.3">
      <c r="B50" s="92"/>
      <c r="C50" s="46" t="s">
        <v>22</v>
      </c>
      <c r="D50" s="93">
        <v>281.13388988095238</v>
      </c>
      <c r="E50" s="93">
        <v>336.89391559856711</v>
      </c>
      <c r="F50" s="93">
        <v>319.07</v>
      </c>
      <c r="G50" s="93" t="s">
        <v>58</v>
      </c>
      <c r="H50" s="93">
        <v>214.5031200176883</v>
      </c>
      <c r="I50" s="93">
        <v>310.44217297800861</v>
      </c>
      <c r="J50" s="93">
        <v>411.25402408572245</v>
      </c>
    </row>
    <row r="52" spans="2:10" x14ac:dyDescent="0.25">
      <c r="B52" t="s">
        <v>54</v>
      </c>
    </row>
    <row r="54" spans="2:10" x14ac:dyDescent="0.25">
      <c r="C54" t="s">
        <v>46</v>
      </c>
    </row>
    <row r="55" spans="2:10" x14ac:dyDescent="0.25">
      <c r="C55" t="s">
        <v>47</v>
      </c>
    </row>
    <row r="56" spans="2:10" x14ac:dyDescent="0.25">
      <c r="C56" t="s">
        <v>48</v>
      </c>
    </row>
    <row r="57" spans="2:10" x14ac:dyDescent="0.25">
      <c r="C57" t="s">
        <v>49</v>
      </c>
    </row>
    <row r="58" spans="2:10" x14ac:dyDescent="0.25">
      <c r="C58" t="s">
        <v>50</v>
      </c>
    </row>
    <row r="59" spans="2:10" x14ac:dyDescent="0.25">
      <c r="C59" t="s">
        <v>51</v>
      </c>
    </row>
  </sheetData>
  <conditionalFormatting sqref="I12">
    <cfRule type="cellIs" dxfId="19" priority="29" stopIfTrue="1" operator="equal">
      <formula>$X$11</formula>
    </cfRule>
    <cfRule type="cellIs" dxfId="18" priority="30" stopIfTrue="1" operator="equal">
      <formula>$X$9</formula>
    </cfRule>
  </conditionalFormatting>
  <conditionalFormatting sqref="I34">
    <cfRule type="cellIs" dxfId="17" priority="25" stopIfTrue="1" operator="equal">
      <formula>$X$11</formula>
    </cfRule>
    <cfRule type="cellIs" dxfId="16" priority="26" stopIfTrue="1" operator="equal">
      <formula>$X$9</formula>
    </cfRule>
  </conditionalFormatting>
  <conditionalFormatting sqref="I42:I43">
    <cfRule type="cellIs" dxfId="15" priority="23" stopIfTrue="1" operator="equal">
      <formula>$X$11</formula>
    </cfRule>
    <cfRule type="cellIs" dxfId="14" priority="24" stopIfTrue="1" operator="equal">
      <formula>$X$9</formula>
    </cfRule>
  </conditionalFormatting>
  <conditionalFormatting sqref="I36">
    <cfRule type="cellIs" dxfId="13" priority="21" stopIfTrue="1" operator="equal">
      <formula>$X$11</formula>
    </cfRule>
    <cfRule type="cellIs" dxfId="12" priority="22" stopIfTrue="1" operator="equal">
      <formula>$X$9</formula>
    </cfRule>
  </conditionalFormatting>
  <conditionalFormatting sqref="I35">
    <cfRule type="cellIs" dxfId="11" priority="19" stopIfTrue="1" operator="equal">
      <formula>$X$11</formula>
    </cfRule>
    <cfRule type="cellIs" dxfId="10" priority="20" stopIfTrue="1" operator="equal">
      <formula>$X$9</formula>
    </cfRule>
  </conditionalFormatting>
  <conditionalFormatting sqref="E33:E34">
    <cfRule type="cellIs" dxfId="9" priority="13" stopIfTrue="1" operator="equal">
      <formula>$X$11</formula>
    </cfRule>
    <cfRule type="cellIs" dxfId="8" priority="14" stopIfTrue="1" operator="equal">
      <formula>$X$9</formula>
    </cfRule>
  </conditionalFormatting>
  <conditionalFormatting sqref="E35">
    <cfRule type="cellIs" dxfId="7" priority="11" stopIfTrue="1" operator="equal">
      <formula>$X$11</formula>
    </cfRule>
    <cfRule type="cellIs" dxfId="6" priority="12" stopIfTrue="1" operator="equal">
      <formula>$X$9</formula>
    </cfRule>
  </conditionalFormatting>
  <conditionalFormatting sqref="I45:I46">
    <cfRule type="cellIs" dxfId="5" priority="9" stopIfTrue="1" operator="equal">
      <formula>$X$11</formula>
    </cfRule>
    <cfRule type="cellIs" dxfId="4" priority="10" stopIfTrue="1" operator="equal">
      <formula>$X$9</formula>
    </cfRule>
  </conditionalFormatting>
  <conditionalFormatting sqref="I27:I28">
    <cfRule type="cellIs" dxfId="3" priority="7" stopIfTrue="1" operator="equal">
      <formula>$X$11</formula>
    </cfRule>
    <cfRule type="cellIs" dxfId="2" priority="8" stopIfTrue="1" operator="equal">
      <formula>$X$9</formula>
    </cfRule>
  </conditionalFormatting>
  <conditionalFormatting sqref="G12">
    <cfRule type="cellIs" dxfId="1" priority="1" stopIfTrue="1" operator="equal">
      <formula>$X$11</formula>
    </cfRule>
    <cfRule type="cellIs" dxfId="0" priority="2" stopIfTrue="1" operator="equal">
      <formula>$X$9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B66"/>
  <sheetViews>
    <sheetView zoomScaleNormal="100" workbookViewId="0"/>
  </sheetViews>
  <sheetFormatPr defaultRowHeight="15" x14ac:dyDescent="0.25"/>
  <cols>
    <col min="2" max="2" width="12.85546875" style="9" customWidth="1"/>
    <col min="3" max="4" width="15.5703125" style="8" customWidth="1"/>
    <col min="5" max="5" width="18.85546875" customWidth="1"/>
    <col min="6" max="6" width="16.7109375" customWidth="1"/>
    <col min="7" max="7" width="23.5703125" customWidth="1"/>
    <col min="8" max="8" width="24" customWidth="1"/>
    <col min="9" max="9" width="16.85546875" customWidth="1"/>
    <col min="10" max="10" width="17" customWidth="1"/>
    <col min="11" max="11" width="15.28515625" customWidth="1"/>
    <col min="12" max="12" width="14.28515625" customWidth="1"/>
    <col min="13" max="13" width="14.42578125" customWidth="1"/>
    <col min="14" max="14" width="12.28515625" customWidth="1"/>
    <col min="17" max="17" width="11.85546875" customWidth="1"/>
    <col min="20" max="20" width="10.5703125" customWidth="1"/>
    <col min="23" max="23" width="12.42578125" customWidth="1"/>
    <col min="26" max="26" width="12.140625" customWidth="1"/>
    <col min="29" max="29" width="12.7109375" customWidth="1"/>
    <col min="32" max="32" width="11.7109375" customWidth="1"/>
    <col min="35" max="35" width="11.42578125" customWidth="1"/>
    <col min="38" max="38" width="13.28515625" customWidth="1"/>
    <col min="41" max="41" width="15.140625" customWidth="1"/>
  </cols>
  <sheetData>
    <row r="2" spans="2:106" x14ac:dyDescent="0.25">
      <c r="B2" s="11" t="s">
        <v>74</v>
      </c>
    </row>
    <row r="3" spans="2:106" ht="15.75" thickBot="1" x14ac:dyDescent="0.3"/>
    <row r="4" spans="2:106" ht="15.75" thickBot="1" x14ac:dyDescent="0.3">
      <c r="B4" s="133"/>
      <c r="C4" s="136">
        <v>2020</v>
      </c>
      <c r="D4" s="137"/>
      <c r="E4" s="137"/>
      <c r="F4" s="137"/>
      <c r="G4" s="137"/>
      <c r="H4" s="137"/>
      <c r="I4" s="138">
        <v>2021</v>
      </c>
      <c r="J4" s="139"/>
      <c r="K4" s="139"/>
      <c r="L4" s="139"/>
      <c r="M4" s="140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</row>
    <row r="5" spans="2:106" ht="15.75" thickBot="1" x14ac:dyDescent="0.3">
      <c r="B5" s="134"/>
      <c r="C5" s="143" t="s">
        <v>63</v>
      </c>
      <c r="D5" s="143" t="s">
        <v>64</v>
      </c>
      <c r="E5" s="143" t="s">
        <v>65</v>
      </c>
      <c r="F5" s="143" t="s">
        <v>66</v>
      </c>
      <c r="G5" s="135" t="s">
        <v>67</v>
      </c>
      <c r="H5" s="143" t="s">
        <v>68</v>
      </c>
      <c r="I5" s="177" t="s">
        <v>62</v>
      </c>
      <c r="J5" s="177" t="s">
        <v>60</v>
      </c>
      <c r="K5" s="177" t="s">
        <v>61</v>
      </c>
      <c r="L5" s="177" t="s">
        <v>71</v>
      </c>
      <c r="M5" s="177" t="s">
        <v>80</v>
      </c>
    </row>
    <row r="6" spans="2:106" ht="15.75" thickBot="1" x14ac:dyDescent="0.3">
      <c r="B6" s="141" t="s">
        <v>40</v>
      </c>
      <c r="C6" s="144">
        <v>311.42</v>
      </c>
      <c r="D6" s="144">
        <v>310.5</v>
      </c>
      <c r="E6" s="144">
        <v>311.52999999999997</v>
      </c>
      <c r="F6" s="144">
        <v>311.77999999999997</v>
      </c>
      <c r="G6" s="157">
        <v>311.42</v>
      </c>
      <c r="H6" s="144">
        <v>317.69</v>
      </c>
      <c r="I6" s="144">
        <v>322.63</v>
      </c>
      <c r="J6" s="144">
        <v>320.21958939452168</v>
      </c>
      <c r="K6" s="144">
        <v>364.98</v>
      </c>
      <c r="L6" s="144">
        <v>328.54</v>
      </c>
      <c r="M6" s="144">
        <v>328.84000000000003</v>
      </c>
    </row>
    <row r="7" spans="2:106" ht="15.75" thickBot="1" x14ac:dyDescent="0.3">
      <c r="B7" s="142" t="s">
        <v>41</v>
      </c>
      <c r="C7" s="145">
        <v>303.77999999999997</v>
      </c>
      <c r="D7" s="145">
        <v>307.58999999999997</v>
      </c>
      <c r="E7" s="145">
        <v>305.21999999999997</v>
      </c>
      <c r="F7" s="145">
        <v>301.93</v>
      </c>
      <c r="G7" s="158">
        <v>304.25</v>
      </c>
      <c r="H7" s="145">
        <v>308.75</v>
      </c>
      <c r="I7" s="145">
        <v>312.41000000000003</v>
      </c>
      <c r="J7" s="145">
        <v>312.13544557073601</v>
      </c>
      <c r="K7" s="145">
        <v>323.19</v>
      </c>
      <c r="L7" s="145">
        <v>319.26000000000005</v>
      </c>
      <c r="M7" s="145">
        <v>319.07</v>
      </c>
    </row>
    <row r="8" spans="2:106" ht="15.75" thickBot="1" x14ac:dyDescent="0.3">
      <c r="B8" s="142" t="s">
        <v>42</v>
      </c>
      <c r="C8" s="146"/>
      <c r="D8" s="146"/>
      <c r="E8" s="146"/>
      <c r="F8" s="146">
        <v>301.32</v>
      </c>
      <c r="G8" s="159"/>
      <c r="H8" s="146"/>
      <c r="I8" s="146"/>
      <c r="J8" s="145"/>
      <c r="K8" s="145">
        <v>321.54000000000002</v>
      </c>
      <c r="L8" s="145">
        <v>317.24</v>
      </c>
      <c r="M8" s="145"/>
    </row>
    <row r="9" spans="2:106" ht="15.75" thickBot="1" x14ac:dyDescent="0.3">
      <c r="B9" s="142" t="s">
        <v>43</v>
      </c>
      <c r="C9" s="145">
        <v>215.32999999999998</v>
      </c>
      <c r="D9" s="145">
        <v>219.28</v>
      </c>
      <c r="E9" s="145">
        <v>201.07999999999998</v>
      </c>
      <c r="F9" s="145">
        <v>199.41</v>
      </c>
      <c r="G9" s="158">
        <v>194.01999999999998</v>
      </c>
      <c r="H9" s="145">
        <v>201.72</v>
      </c>
      <c r="I9" s="145">
        <v>208.51</v>
      </c>
      <c r="J9" s="145">
        <v>205.30075624123421</v>
      </c>
      <c r="K9" s="145">
        <v>222</v>
      </c>
      <c r="L9" s="145">
        <v>228.19</v>
      </c>
      <c r="M9" s="145">
        <v>209.45999999999998</v>
      </c>
    </row>
    <row r="10" spans="2:106" ht="15.75" thickBot="1" x14ac:dyDescent="0.3">
      <c r="B10" s="142" t="s">
        <v>44</v>
      </c>
      <c r="C10" s="145">
        <v>303.88</v>
      </c>
      <c r="D10" s="145">
        <v>308.56</v>
      </c>
      <c r="E10" s="145">
        <v>307.69</v>
      </c>
      <c r="F10" s="145">
        <v>308.63</v>
      </c>
      <c r="G10" s="158">
        <v>296.15999999999997</v>
      </c>
      <c r="H10" s="145">
        <v>296.36</v>
      </c>
      <c r="I10" s="145">
        <v>304.12</v>
      </c>
      <c r="J10" s="145">
        <v>310.52264258373862</v>
      </c>
      <c r="K10" s="145">
        <v>308.93</v>
      </c>
      <c r="L10" s="145">
        <v>311.29000000000002</v>
      </c>
      <c r="M10" s="145">
        <v>316.61</v>
      </c>
    </row>
    <row r="11" spans="2:106" ht="15.75" thickBot="1" x14ac:dyDescent="0.3">
      <c r="B11" s="138" t="s">
        <v>45</v>
      </c>
      <c r="C11" s="147"/>
      <c r="D11" s="147"/>
      <c r="E11" s="147">
        <v>321.32</v>
      </c>
      <c r="F11" s="147"/>
      <c r="G11" s="160"/>
      <c r="H11" s="147"/>
      <c r="I11" s="147"/>
      <c r="J11" s="147"/>
      <c r="K11" s="147"/>
      <c r="L11" s="147"/>
      <c r="M11" s="147">
        <v>331.54</v>
      </c>
    </row>
    <row r="13" spans="2:106" x14ac:dyDescent="0.25">
      <c r="B13" s="163" t="s">
        <v>46</v>
      </c>
    </row>
    <row r="14" spans="2:106" x14ac:dyDescent="0.25">
      <c r="B14" s="163" t="s">
        <v>47</v>
      </c>
    </row>
    <row r="15" spans="2:106" x14ac:dyDescent="0.25">
      <c r="B15" s="163" t="s">
        <v>48</v>
      </c>
    </row>
    <row r="16" spans="2:106" x14ac:dyDescent="0.25">
      <c r="B16" s="163" t="s">
        <v>49</v>
      </c>
    </row>
    <row r="17" spans="2:9" x14ac:dyDescent="0.25">
      <c r="B17" s="163" t="s">
        <v>50</v>
      </c>
    </row>
    <row r="18" spans="2:9" x14ac:dyDescent="0.25">
      <c r="B18" s="163" t="s">
        <v>51</v>
      </c>
    </row>
    <row r="20" spans="2:9" x14ac:dyDescent="0.25">
      <c r="B20" s="11" t="s">
        <v>82</v>
      </c>
      <c r="C20"/>
      <c r="D20"/>
      <c r="I20" t="s">
        <v>75</v>
      </c>
    </row>
    <row r="21" spans="2:9" ht="15.75" thickBot="1" x14ac:dyDescent="0.3">
      <c r="B21" s="11"/>
      <c r="C21"/>
      <c r="D21"/>
    </row>
    <row r="22" spans="2:9" ht="40.5" customHeight="1" thickBot="1" x14ac:dyDescent="0.3">
      <c r="B22" s="156"/>
      <c r="C22" s="132"/>
      <c r="D22" s="148" t="s">
        <v>55</v>
      </c>
      <c r="E22" s="148"/>
      <c r="F22" s="151" t="s">
        <v>69</v>
      </c>
      <c r="G22" s="151" t="s">
        <v>70</v>
      </c>
    </row>
    <row r="23" spans="2:9" ht="24.75" thickBot="1" x14ac:dyDescent="0.3">
      <c r="B23" s="155" t="s">
        <v>53</v>
      </c>
      <c r="C23" s="155" t="s">
        <v>10</v>
      </c>
      <c r="D23" s="162" t="s">
        <v>72</v>
      </c>
      <c r="E23" s="162" t="s">
        <v>81</v>
      </c>
      <c r="F23" s="152"/>
      <c r="G23" s="152"/>
    </row>
    <row r="24" spans="2:9" x14ac:dyDescent="0.25">
      <c r="B24" s="153" t="s">
        <v>12</v>
      </c>
      <c r="C24" s="154" t="s">
        <v>20</v>
      </c>
      <c r="D24" s="161" t="s">
        <v>58</v>
      </c>
      <c r="E24" s="161">
        <v>236.54</v>
      </c>
      <c r="F24" s="149"/>
      <c r="G24" s="150"/>
    </row>
    <row r="25" spans="2:9" x14ac:dyDescent="0.25">
      <c r="B25" s="111" t="s">
        <v>12</v>
      </c>
      <c r="C25" s="112" t="s">
        <v>23</v>
      </c>
      <c r="D25" s="121" t="s">
        <v>58</v>
      </c>
      <c r="E25" s="121" t="s">
        <v>58</v>
      </c>
      <c r="F25" s="107"/>
      <c r="G25" s="108"/>
    </row>
    <row r="26" spans="2:9" x14ac:dyDescent="0.25">
      <c r="B26" s="111" t="s">
        <v>12</v>
      </c>
      <c r="C26" s="112" t="s">
        <v>26</v>
      </c>
      <c r="D26" s="121">
        <v>327.44</v>
      </c>
      <c r="E26" s="121">
        <v>243.97</v>
      </c>
      <c r="F26" s="107">
        <v>-83.47</v>
      </c>
      <c r="G26" s="108">
        <v>-0.25491693134620086</v>
      </c>
    </row>
    <row r="27" spans="2:9" x14ac:dyDescent="0.25">
      <c r="B27" s="111" t="s">
        <v>12</v>
      </c>
      <c r="C27" s="112" t="s">
        <v>27</v>
      </c>
      <c r="D27" s="121" t="s">
        <v>58</v>
      </c>
      <c r="E27" s="121">
        <v>331.54</v>
      </c>
      <c r="F27" s="107"/>
      <c r="G27" s="108"/>
    </row>
    <row r="28" spans="2:9" x14ac:dyDescent="0.25">
      <c r="B28" s="111" t="s">
        <v>12</v>
      </c>
      <c r="C28" s="112" t="s">
        <v>30</v>
      </c>
      <c r="D28" s="121">
        <v>400.66</v>
      </c>
      <c r="E28" s="121">
        <v>336.46000000000004</v>
      </c>
      <c r="F28" s="107">
        <v>-64.199999999999989</v>
      </c>
      <c r="G28" s="108">
        <v>-0.16023561124145158</v>
      </c>
    </row>
    <row r="29" spans="2:9" x14ac:dyDescent="0.25">
      <c r="B29" s="111" t="s">
        <v>12</v>
      </c>
      <c r="C29" s="112" t="s">
        <v>31</v>
      </c>
      <c r="D29" s="121" t="s">
        <v>58</v>
      </c>
      <c r="E29" s="121" t="s">
        <v>58</v>
      </c>
      <c r="F29" s="107">
        <v>0</v>
      </c>
      <c r="G29" s="108" t="e">
        <v>#DIV/0!</v>
      </c>
    </row>
    <row r="30" spans="2:9" x14ac:dyDescent="0.25">
      <c r="B30" s="111" t="s">
        <v>13</v>
      </c>
      <c r="C30" s="112" t="s">
        <v>20</v>
      </c>
      <c r="D30" s="121">
        <v>332.35</v>
      </c>
      <c r="E30" s="121">
        <v>332.46000000000004</v>
      </c>
      <c r="F30" s="107">
        <v>0.11000000000001364</v>
      </c>
      <c r="G30" s="108">
        <v>3.3097638032208998E-4</v>
      </c>
    </row>
    <row r="31" spans="2:9" x14ac:dyDescent="0.25">
      <c r="B31" s="111" t="s">
        <v>13</v>
      </c>
      <c r="C31" s="112" t="s">
        <v>23</v>
      </c>
      <c r="D31" s="121">
        <v>330.78000000000003</v>
      </c>
      <c r="E31" s="121">
        <v>333.70000000000005</v>
      </c>
      <c r="F31" s="107">
        <v>2.9200000000000159</v>
      </c>
      <c r="G31" s="108">
        <v>8.8276195658747447E-3</v>
      </c>
    </row>
    <row r="32" spans="2:9" x14ac:dyDescent="0.25">
      <c r="B32" s="111" t="s">
        <v>13</v>
      </c>
      <c r="C32" s="112" t="s">
        <v>26</v>
      </c>
      <c r="D32" s="121">
        <v>326.40000000000003</v>
      </c>
      <c r="E32" s="121">
        <v>326.54000000000002</v>
      </c>
      <c r="F32" s="107">
        <v>0.13999999999998636</v>
      </c>
      <c r="G32" s="108">
        <v>4.2892156862750497E-4</v>
      </c>
    </row>
    <row r="33" spans="2:10" x14ac:dyDescent="0.25">
      <c r="B33" s="111" t="s">
        <v>13</v>
      </c>
      <c r="C33" s="112" t="s">
        <v>27</v>
      </c>
      <c r="D33" s="121">
        <v>328.54</v>
      </c>
      <c r="E33" s="121">
        <v>328.84000000000003</v>
      </c>
      <c r="F33" s="107">
        <v>0.30000000000001137</v>
      </c>
      <c r="G33" s="108">
        <v>9.1313082120891842E-4</v>
      </c>
    </row>
    <row r="34" spans="2:10" x14ac:dyDescent="0.25">
      <c r="B34" s="111" t="s">
        <v>13</v>
      </c>
      <c r="C34" s="112" t="s">
        <v>30</v>
      </c>
      <c r="D34" s="121">
        <v>302.19</v>
      </c>
      <c r="E34" s="121">
        <v>436.20000000000005</v>
      </c>
      <c r="F34" s="107">
        <v>134.01000000000005</v>
      </c>
      <c r="G34" s="108">
        <v>0.44346272212846238</v>
      </c>
    </row>
    <row r="35" spans="2:10" x14ac:dyDescent="0.25">
      <c r="B35" s="111" t="s">
        <v>13</v>
      </c>
      <c r="C35" s="112" t="s">
        <v>31</v>
      </c>
      <c r="D35" s="121">
        <v>315.91000000000003</v>
      </c>
      <c r="E35" s="121">
        <v>303.73</v>
      </c>
      <c r="F35" s="107">
        <v>-12.180000000000007</v>
      </c>
      <c r="G35" s="108">
        <v>-3.8555284732993633E-2</v>
      </c>
      <c r="J35" s="13"/>
    </row>
    <row r="36" spans="2:10" x14ac:dyDescent="0.25">
      <c r="B36" s="111" t="s">
        <v>14</v>
      </c>
      <c r="C36" s="112" t="s">
        <v>27</v>
      </c>
      <c r="D36" s="121">
        <v>319.26000000000005</v>
      </c>
      <c r="E36" s="121">
        <v>319.07</v>
      </c>
      <c r="F36" s="107">
        <v>-0.19000000000005457</v>
      </c>
      <c r="G36" s="108">
        <v>-5.9512622940571802E-4</v>
      </c>
    </row>
    <row r="37" spans="2:10" x14ac:dyDescent="0.25">
      <c r="B37" s="111" t="s">
        <v>15</v>
      </c>
      <c r="C37" s="112" t="s">
        <v>20</v>
      </c>
      <c r="D37" s="121" t="s">
        <v>58</v>
      </c>
      <c r="E37" s="121" t="s">
        <v>58</v>
      </c>
      <c r="F37" s="107"/>
      <c r="G37" s="108"/>
    </row>
    <row r="38" spans="2:10" x14ac:dyDescent="0.25">
      <c r="B38" s="111" t="s">
        <v>15</v>
      </c>
      <c r="C38" s="112" t="s">
        <v>23</v>
      </c>
      <c r="D38" s="121" t="s">
        <v>58</v>
      </c>
      <c r="E38" s="121" t="s">
        <v>58</v>
      </c>
      <c r="F38" s="107"/>
      <c r="G38" s="108"/>
    </row>
    <row r="39" spans="2:10" x14ac:dyDescent="0.25">
      <c r="B39" s="111" t="s">
        <v>15</v>
      </c>
      <c r="C39" s="112" t="s">
        <v>24</v>
      </c>
      <c r="D39" s="121">
        <v>324.04000000000002</v>
      </c>
      <c r="E39" s="121" t="s">
        <v>58</v>
      </c>
      <c r="F39" s="107"/>
      <c r="G39" s="108"/>
    </row>
    <row r="40" spans="2:10" x14ac:dyDescent="0.25">
      <c r="B40" s="111" t="s">
        <v>15</v>
      </c>
      <c r="C40" s="112" t="s">
        <v>27</v>
      </c>
      <c r="D40" s="121">
        <v>317.24</v>
      </c>
      <c r="E40" s="121" t="s">
        <v>58</v>
      </c>
      <c r="F40" s="107"/>
      <c r="G40" s="108"/>
    </row>
    <row r="41" spans="2:10" x14ac:dyDescent="0.25">
      <c r="B41" s="111" t="s">
        <v>15</v>
      </c>
      <c r="C41" s="112" t="s">
        <v>28</v>
      </c>
      <c r="D41" s="121">
        <v>321.54000000000002</v>
      </c>
      <c r="E41" s="121" t="s">
        <v>58</v>
      </c>
      <c r="F41" s="107"/>
      <c r="G41" s="108"/>
    </row>
    <row r="42" spans="2:10" x14ac:dyDescent="0.25">
      <c r="B42" s="111" t="s">
        <v>15</v>
      </c>
      <c r="C42" s="112" t="s">
        <v>31</v>
      </c>
      <c r="D42" s="121">
        <v>311.54000000000002</v>
      </c>
      <c r="E42" s="121" t="s">
        <v>58</v>
      </c>
      <c r="F42" s="107"/>
      <c r="G42" s="108"/>
    </row>
    <row r="43" spans="2:10" x14ac:dyDescent="0.25">
      <c r="B43" s="111" t="s">
        <v>15</v>
      </c>
      <c r="C43" s="112" t="s">
        <v>33</v>
      </c>
      <c r="D43" s="121" t="s">
        <v>58</v>
      </c>
      <c r="E43" s="121" t="s">
        <v>58</v>
      </c>
      <c r="F43" s="107"/>
      <c r="G43" s="108"/>
    </row>
    <row r="44" spans="2:10" x14ac:dyDescent="0.25">
      <c r="B44" s="111" t="s">
        <v>16</v>
      </c>
      <c r="C44" s="112" t="s">
        <v>27</v>
      </c>
      <c r="D44" s="121">
        <v>234.85999999999999</v>
      </c>
      <c r="E44" s="121">
        <v>234.15</v>
      </c>
      <c r="F44" s="107">
        <v>-0.70999999999997954</v>
      </c>
      <c r="G44" s="108">
        <v>-3.0230775781315833E-3</v>
      </c>
    </row>
    <row r="45" spans="2:10" x14ac:dyDescent="0.25">
      <c r="B45" s="111" t="s">
        <v>16</v>
      </c>
      <c r="C45" s="112" t="s">
        <v>28</v>
      </c>
      <c r="D45" s="121">
        <v>244.53</v>
      </c>
      <c r="E45" s="121">
        <v>210.39</v>
      </c>
      <c r="F45" s="107">
        <v>-34.140000000000015</v>
      </c>
      <c r="G45" s="108">
        <v>-0.13961477119371857</v>
      </c>
    </row>
    <row r="46" spans="2:10" x14ac:dyDescent="0.25">
      <c r="B46" s="111" t="s">
        <v>16</v>
      </c>
      <c r="C46" s="112" t="s">
        <v>30</v>
      </c>
      <c r="D46" s="121">
        <v>210.5</v>
      </c>
      <c r="E46" s="121">
        <v>216.89</v>
      </c>
      <c r="F46" s="107">
        <v>6.3899999999999864</v>
      </c>
      <c r="G46" s="108">
        <v>3.0356294536816986E-2</v>
      </c>
    </row>
    <row r="47" spans="2:10" x14ac:dyDescent="0.25">
      <c r="B47" s="111" t="s">
        <v>16</v>
      </c>
      <c r="C47" s="112" t="s">
        <v>31</v>
      </c>
      <c r="D47" s="121">
        <v>228.19</v>
      </c>
      <c r="E47" s="121">
        <v>209.45999999999998</v>
      </c>
      <c r="F47" s="107">
        <v>-18.730000000000018</v>
      </c>
      <c r="G47" s="108">
        <v>-8.2080722205179923E-2</v>
      </c>
    </row>
    <row r="48" spans="2:10" x14ac:dyDescent="0.25">
      <c r="B48" s="111" t="s">
        <v>16</v>
      </c>
      <c r="C48" s="112" t="s">
        <v>33</v>
      </c>
      <c r="D48" s="121">
        <v>239.97</v>
      </c>
      <c r="E48" s="121">
        <v>190.79</v>
      </c>
      <c r="F48" s="107">
        <v>-49.180000000000007</v>
      </c>
      <c r="G48" s="108">
        <v>-0.20494228445222318</v>
      </c>
    </row>
    <row r="49" spans="2:7" x14ac:dyDescent="0.25">
      <c r="B49" s="111" t="s">
        <v>16</v>
      </c>
      <c r="C49" s="112" t="s">
        <v>34</v>
      </c>
      <c r="D49" s="121">
        <v>185.48999999999998</v>
      </c>
      <c r="E49" s="121">
        <v>200.32999999999998</v>
      </c>
      <c r="F49" s="107">
        <v>14.840000000000003</v>
      </c>
      <c r="G49" s="108">
        <v>8.0004312900965102E-2</v>
      </c>
    </row>
    <row r="50" spans="2:7" x14ac:dyDescent="0.25">
      <c r="B50" s="111" t="s">
        <v>16</v>
      </c>
      <c r="C50" s="112" t="s">
        <v>35</v>
      </c>
      <c r="D50" s="121">
        <v>200.31</v>
      </c>
      <c r="E50" s="121">
        <v>172.35999999999999</v>
      </c>
      <c r="F50" s="107">
        <v>-27.950000000000017</v>
      </c>
      <c r="G50" s="108">
        <v>-0.13953372272976894</v>
      </c>
    </row>
    <row r="51" spans="2:7" x14ac:dyDescent="0.25">
      <c r="B51" s="111" t="s">
        <v>17</v>
      </c>
      <c r="C51" s="112" t="s">
        <v>20</v>
      </c>
      <c r="D51" s="121">
        <v>332.67</v>
      </c>
      <c r="E51" s="121">
        <v>330.26000000000005</v>
      </c>
      <c r="F51" s="107">
        <v>-2.4099999999999682</v>
      </c>
      <c r="G51" s="108">
        <v>-7.244416388613284E-3</v>
      </c>
    </row>
    <row r="52" spans="2:7" x14ac:dyDescent="0.25">
      <c r="B52" s="111" t="s">
        <v>17</v>
      </c>
      <c r="C52" s="112" t="s">
        <v>23</v>
      </c>
      <c r="D52" s="121">
        <v>326.59000000000003</v>
      </c>
      <c r="E52" s="121">
        <v>308.24</v>
      </c>
      <c r="F52" s="107">
        <v>-18.350000000000023</v>
      </c>
      <c r="G52" s="108">
        <v>-5.6186656051930628E-2</v>
      </c>
    </row>
    <row r="53" spans="2:7" x14ac:dyDescent="0.25">
      <c r="B53" s="111" t="s">
        <v>17</v>
      </c>
      <c r="C53" s="112" t="s">
        <v>24</v>
      </c>
      <c r="D53" s="121">
        <v>322.20000000000005</v>
      </c>
      <c r="E53" s="121">
        <v>313</v>
      </c>
      <c r="F53" s="107">
        <v>-9.2000000000000455</v>
      </c>
      <c r="G53" s="108">
        <v>-2.8553693358162824E-2</v>
      </c>
    </row>
    <row r="54" spans="2:7" x14ac:dyDescent="0.25">
      <c r="B54" s="111" t="s">
        <v>17</v>
      </c>
      <c r="C54" s="112" t="s">
        <v>26</v>
      </c>
      <c r="D54" s="121">
        <v>305.78000000000003</v>
      </c>
      <c r="E54" s="121">
        <v>304.38</v>
      </c>
      <c r="F54" s="107">
        <v>-1.4000000000000341</v>
      </c>
      <c r="G54" s="108">
        <v>-4.5784550984369066E-3</v>
      </c>
    </row>
    <row r="55" spans="2:7" x14ac:dyDescent="0.25">
      <c r="B55" s="111" t="s">
        <v>17</v>
      </c>
      <c r="C55" s="112" t="s">
        <v>27</v>
      </c>
      <c r="D55" s="121">
        <v>311.29000000000002</v>
      </c>
      <c r="E55" s="121">
        <v>316.61</v>
      </c>
      <c r="F55" s="107">
        <v>5.3199999999999932</v>
      </c>
      <c r="G55" s="108">
        <v>1.7090173150438481E-2</v>
      </c>
    </row>
    <row r="56" spans="2:7" x14ac:dyDescent="0.25">
      <c r="B56" s="111" t="s">
        <v>17</v>
      </c>
      <c r="C56" s="112" t="s">
        <v>28</v>
      </c>
      <c r="D56" s="121">
        <v>288.94</v>
      </c>
      <c r="E56" s="121">
        <v>315.66000000000003</v>
      </c>
      <c r="F56" s="107">
        <v>26.720000000000027</v>
      </c>
      <c r="G56" s="108">
        <v>9.2475946563300493E-2</v>
      </c>
    </row>
    <row r="57" spans="2:7" x14ac:dyDescent="0.25">
      <c r="B57" s="111" t="s">
        <v>17</v>
      </c>
      <c r="C57" s="112" t="s">
        <v>30</v>
      </c>
      <c r="D57" s="121">
        <v>270.24</v>
      </c>
      <c r="E57" s="121">
        <v>264.76000000000005</v>
      </c>
      <c r="F57" s="107">
        <v>-5.4799999999999613</v>
      </c>
      <c r="G57" s="108">
        <v>-2.0278271166370487E-2</v>
      </c>
    </row>
    <row r="58" spans="2:7" x14ac:dyDescent="0.25">
      <c r="B58" s="111" t="s">
        <v>17</v>
      </c>
      <c r="C58" s="112" t="s">
        <v>31</v>
      </c>
      <c r="D58" s="121">
        <v>280.32</v>
      </c>
      <c r="E58" s="121">
        <v>290.65000000000003</v>
      </c>
      <c r="F58" s="107">
        <v>10.330000000000041</v>
      </c>
      <c r="G58" s="108">
        <v>3.6850742009132631E-2</v>
      </c>
    </row>
    <row r="59" spans="2:7" x14ac:dyDescent="0.25">
      <c r="B59" s="111" t="s">
        <v>17</v>
      </c>
      <c r="C59" s="112" t="s">
        <v>33</v>
      </c>
      <c r="D59" s="121">
        <v>296.74</v>
      </c>
      <c r="E59" s="121">
        <v>282.54000000000002</v>
      </c>
      <c r="F59" s="107">
        <v>-14.199999999999989</v>
      </c>
      <c r="G59" s="108">
        <v>-4.7853339623913138E-2</v>
      </c>
    </row>
    <row r="60" spans="2:7" x14ac:dyDescent="0.25">
      <c r="B60" s="111" t="s">
        <v>18</v>
      </c>
      <c r="C60" s="112" t="s">
        <v>25</v>
      </c>
      <c r="D60" s="121">
        <v>431.41</v>
      </c>
      <c r="E60" s="121">
        <v>424.83000000000004</v>
      </c>
      <c r="F60" s="107">
        <v>-6.5799999999999841</v>
      </c>
      <c r="G60" s="108">
        <v>-1.525231218562384E-2</v>
      </c>
    </row>
    <row r="61" spans="2:7" x14ac:dyDescent="0.25">
      <c r="B61" s="111" t="s">
        <v>18</v>
      </c>
      <c r="C61" s="112" t="s">
        <v>26</v>
      </c>
      <c r="D61" s="121">
        <v>408.62</v>
      </c>
      <c r="E61" s="121">
        <v>420.85</v>
      </c>
      <c r="F61" s="107">
        <v>12.230000000000018</v>
      </c>
      <c r="G61" s="108">
        <v>2.9930008320689261E-2</v>
      </c>
    </row>
    <row r="62" spans="2:7" x14ac:dyDescent="0.25">
      <c r="B62" s="111" t="s">
        <v>18</v>
      </c>
      <c r="C62" s="112" t="s">
        <v>29</v>
      </c>
      <c r="D62" s="121">
        <v>429.69</v>
      </c>
      <c r="E62" s="121">
        <v>406.19</v>
      </c>
      <c r="F62" s="107">
        <v>-23.5</v>
      </c>
      <c r="G62" s="108">
        <v>-5.4690590891107504E-2</v>
      </c>
    </row>
    <row r="63" spans="2:7" x14ac:dyDescent="0.25">
      <c r="B63" s="111" t="s">
        <v>18</v>
      </c>
      <c r="C63" s="112" t="s">
        <v>30</v>
      </c>
      <c r="D63" s="121">
        <v>420.96000000000004</v>
      </c>
      <c r="E63" s="121">
        <v>408.83000000000004</v>
      </c>
      <c r="F63" s="107">
        <v>-12.129999999999995</v>
      </c>
      <c r="G63" s="108">
        <v>-2.8815089319650267E-2</v>
      </c>
    </row>
    <row r="64" spans="2:7" x14ac:dyDescent="0.25">
      <c r="B64" s="111" t="s">
        <v>18</v>
      </c>
      <c r="C64" s="112" t="s">
        <v>34</v>
      </c>
      <c r="D64" s="121">
        <v>398.54</v>
      </c>
      <c r="E64" s="121">
        <v>405.62</v>
      </c>
      <c r="F64" s="107">
        <v>7.0799999999999841</v>
      </c>
      <c r="G64" s="108">
        <v>1.7764841672103238E-2</v>
      </c>
    </row>
    <row r="65" spans="2:7" ht="15.75" thickBot="1" x14ac:dyDescent="0.3">
      <c r="B65" s="113" t="s">
        <v>18</v>
      </c>
      <c r="C65" s="114" t="s">
        <v>38</v>
      </c>
      <c r="D65" s="122">
        <v>351.54</v>
      </c>
      <c r="E65" s="122">
        <v>305.54000000000002</v>
      </c>
      <c r="F65" s="109">
        <v>-46</v>
      </c>
      <c r="G65" s="110">
        <v>-0.13085281902486201</v>
      </c>
    </row>
    <row r="66" spans="2:7" x14ac:dyDescent="0.25">
      <c r="E66" s="19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61"/>
  <sheetViews>
    <sheetView workbookViewId="0"/>
  </sheetViews>
  <sheetFormatPr defaultRowHeight="15" x14ac:dyDescent="0.25"/>
  <cols>
    <col min="2" max="2" width="24.85546875" customWidth="1"/>
    <col min="3" max="3" width="14.85546875" customWidth="1"/>
    <col min="4" max="4" width="18.7109375" customWidth="1"/>
    <col min="5" max="5" width="14.5703125" customWidth="1"/>
    <col min="6" max="6" width="14.28515625" customWidth="1"/>
    <col min="7" max="7" width="15.140625" customWidth="1"/>
    <col min="8" max="8" width="14.85546875" customWidth="1"/>
    <col min="9" max="9" width="12" customWidth="1"/>
    <col min="10" max="10" width="17.140625" customWidth="1"/>
    <col min="11" max="11" width="9.28515625" style="7" bestFit="1" customWidth="1"/>
  </cols>
  <sheetData>
    <row r="2" spans="2:11" x14ac:dyDescent="0.25">
      <c r="B2" t="s">
        <v>76</v>
      </c>
      <c r="D2" s="9"/>
      <c r="E2" s="9"/>
      <c r="F2" s="9"/>
      <c r="G2" s="9"/>
      <c r="H2" s="9"/>
    </row>
    <row r="3" spans="2:11" ht="15.75" thickBot="1" x14ac:dyDescent="0.3">
      <c r="D3" s="9"/>
      <c r="E3" s="9"/>
      <c r="F3" s="9"/>
      <c r="G3" s="9"/>
      <c r="H3" s="9"/>
    </row>
    <row r="4" spans="2:11" ht="15.75" thickBot="1" x14ac:dyDescent="0.3">
      <c r="B4" s="178" t="s">
        <v>55</v>
      </c>
      <c r="C4" s="179" t="s">
        <v>12</v>
      </c>
      <c r="D4" s="180" t="s">
        <v>13</v>
      </c>
      <c r="E4" s="181" t="s">
        <v>14</v>
      </c>
      <c r="F4" s="181" t="s">
        <v>15</v>
      </c>
      <c r="G4" s="181" t="s">
        <v>16</v>
      </c>
      <c r="H4" s="182" t="s">
        <v>17</v>
      </c>
      <c r="I4" s="178" t="s">
        <v>18</v>
      </c>
      <c r="J4" s="178" t="s">
        <v>52</v>
      </c>
      <c r="K4" s="115"/>
    </row>
    <row r="5" spans="2:11" x14ac:dyDescent="0.25">
      <c r="B5" s="164" t="s">
        <v>63</v>
      </c>
      <c r="C5" s="165">
        <v>599</v>
      </c>
      <c r="D5" s="165">
        <v>554087</v>
      </c>
      <c r="E5" s="165">
        <v>43331</v>
      </c>
      <c r="F5" s="165"/>
      <c r="G5" s="165">
        <v>191412</v>
      </c>
      <c r="H5" s="165">
        <v>242200</v>
      </c>
      <c r="I5" s="165">
        <v>20635</v>
      </c>
      <c r="J5" s="166">
        <v>1052264</v>
      </c>
      <c r="K5" s="116">
        <v>2020</v>
      </c>
    </row>
    <row r="6" spans="2:11" x14ac:dyDescent="0.25">
      <c r="B6" s="186" t="s">
        <v>64</v>
      </c>
      <c r="C6" s="167">
        <v>651</v>
      </c>
      <c r="D6" s="167">
        <v>486878</v>
      </c>
      <c r="E6" s="167">
        <v>48948</v>
      </c>
      <c r="F6" s="167">
        <v>371</v>
      </c>
      <c r="G6" s="167">
        <v>176152</v>
      </c>
      <c r="H6" s="167">
        <v>226439</v>
      </c>
      <c r="I6" s="167">
        <v>25494</v>
      </c>
      <c r="J6" s="187">
        <v>964933</v>
      </c>
    </row>
    <row r="7" spans="2:11" x14ac:dyDescent="0.25">
      <c r="B7" s="186" t="s">
        <v>65</v>
      </c>
      <c r="C7" s="167">
        <v>1053</v>
      </c>
      <c r="D7" s="167">
        <v>599247</v>
      </c>
      <c r="E7" s="167">
        <v>43259</v>
      </c>
      <c r="F7" s="167"/>
      <c r="G7" s="167">
        <v>184641</v>
      </c>
      <c r="H7" s="167">
        <v>206217</v>
      </c>
      <c r="I7" s="167">
        <v>27247</v>
      </c>
      <c r="J7" s="187">
        <v>1061664</v>
      </c>
    </row>
    <row r="8" spans="2:11" x14ac:dyDescent="0.25">
      <c r="B8" s="186" t="s">
        <v>66</v>
      </c>
      <c r="C8" s="167">
        <v>604</v>
      </c>
      <c r="D8" s="167">
        <v>499508</v>
      </c>
      <c r="E8" s="167">
        <v>30790</v>
      </c>
      <c r="F8" s="167">
        <v>2493</v>
      </c>
      <c r="G8" s="167">
        <v>172140</v>
      </c>
      <c r="H8" s="167">
        <v>185244</v>
      </c>
      <c r="I8" s="167">
        <v>24810</v>
      </c>
      <c r="J8" s="187">
        <v>915589</v>
      </c>
    </row>
    <row r="9" spans="2:11" x14ac:dyDescent="0.25">
      <c r="B9" s="186" t="s">
        <v>67</v>
      </c>
      <c r="C9" s="167">
        <v>635</v>
      </c>
      <c r="D9" s="167">
        <v>468582</v>
      </c>
      <c r="E9" s="167">
        <v>36265</v>
      </c>
      <c r="F9" s="167"/>
      <c r="G9" s="167">
        <v>217899</v>
      </c>
      <c r="H9" s="167">
        <v>156863</v>
      </c>
      <c r="I9" s="167">
        <v>24577</v>
      </c>
      <c r="J9" s="187">
        <v>904821</v>
      </c>
    </row>
    <row r="10" spans="2:11" ht="15.75" thickBot="1" x14ac:dyDescent="0.3">
      <c r="B10" s="188" t="s">
        <v>68</v>
      </c>
      <c r="C10" s="189">
        <v>1065</v>
      </c>
      <c r="D10" s="189">
        <v>676518</v>
      </c>
      <c r="E10" s="189">
        <v>41412</v>
      </c>
      <c r="F10" s="189">
        <v>1066</v>
      </c>
      <c r="G10" s="189">
        <v>191724</v>
      </c>
      <c r="H10" s="189">
        <v>165248</v>
      </c>
      <c r="I10" s="189">
        <v>31626</v>
      </c>
      <c r="J10" s="190">
        <v>1108659</v>
      </c>
    </row>
    <row r="11" spans="2:11" x14ac:dyDescent="0.25">
      <c r="B11" s="183" t="s">
        <v>62</v>
      </c>
      <c r="C11" s="184">
        <v>481</v>
      </c>
      <c r="D11" s="184">
        <v>539243</v>
      </c>
      <c r="E11" s="184">
        <v>26409</v>
      </c>
      <c r="F11" s="184">
        <v>641</v>
      </c>
      <c r="G11" s="184">
        <v>185335</v>
      </c>
      <c r="H11" s="184">
        <v>160636</v>
      </c>
      <c r="I11" s="184">
        <v>24862</v>
      </c>
      <c r="J11" s="185">
        <v>937607</v>
      </c>
      <c r="K11" s="174">
        <v>2021</v>
      </c>
    </row>
    <row r="12" spans="2:11" x14ac:dyDescent="0.25">
      <c r="B12" s="168" t="s">
        <v>60</v>
      </c>
      <c r="C12" s="169">
        <v>951</v>
      </c>
      <c r="D12" s="169">
        <v>476959</v>
      </c>
      <c r="E12" s="169">
        <v>22690</v>
      </c>
      <c r="F12" s="169"/>
      <c r="G12" s="169">
        <v>191497</v>
      </c>
      <c r="H12" s="169">
        <v>166597</v>
      </c>
      <c r="I12" s="169">
        <v>31723</v>
      </c>
      <c r="J12" s="170">
        <v>890417</v>
      </c>
    </row>
    <row r="13" spans="2:11" x14ac:dyDescent="0.25">
      <c r="B13" s="168" t="s">
        <v>61</v>
      </c>
      <c r="C13" s="169">
        <v>2547</v>
      </c>
      <c r="D13" s="169">
        <v>632540</v>
      </c>
      <c r="E13" s="169">
        <v>41291</v>
      </c>
      <c r="F13" s="169">
        <v>1219</v>
      </c>
      <c r="G13" s="169">
        <v>203212</v>
      </c>
      <c r="H13" s="169">
        <v>180095</v>
      </c>
      <c r="I13" s="169">
        <v>39992</v>
      </c>
      <c r="J13" s="170">
        <v>1100896</v>
      </c>
    </row>
    <row r="14" spans="2:11" x14ac:dyDescent="0.25">
      <c r="B14" s="168" t="s">
        <v>71</v>
      </c>
      <c r="C14" s="169">
        <v>1254</v>
      </c>
      <c r="D14" s="169">
        <v>543550</v>
      </c>
      <c r="E14" s="169">
        <v>34273</v>
      </c>
      <c r="F14" s="169">
        <v>2744</v>
      </c>
      <c r="G14" s="169">
        <v>169640</v>
      </c>
      <c r="H14" s="169">
        <v>190601</v>
      </c>
      <c r="I14" s="169">
        <v>30866</v>
      </c>
      <c r="J14" s="170">
        <f>SUM(C14:I14)</f>
        <v>972928</v>
      </c>
      <c r="K14"/>
    </row>
    <row r="15" spans="2:11" ht="15.75" thickBot="1" x14ac:dyDescent="0.3">
      <c r="B15" s="171" t="s">
        <v>80</v>
      </c>
      <c r="C15" s="172">
        <v>3360</v>
      </c>
      <c r="D15" s="172">
        <v>521721</v>
      </c>
      <c r="E15" s="172">
        <v>43671</v>
      </c>
      <c r="F15" s="172" t="s">
        <v>58</v>
      </c>
      <c r="G15" s="172">
        <v>167342</v>
      </c>
      <c r="H15" s="172">
        <v>201806</v>
      </c>
      <c r="I15" s="172">
        <v>31637</v>
      </c>
      <c r="J15" s="173">
        <v>969537</v>
      </c>
      <c r="K15"/>
    </row>
    <row r="16" spans="2:11" x14ac:dyDescent="0.25">
      <c r="K16"/>
    </row>
    <row r="17" spans="2:11" x14ac:dyDescent="0.25">
      <c r="K17"/>
    </row>
    <row r="18" spans="2:11" x14ac:dyDescent="0.25">
      <c r="K18"/>
    </row>
    <row r="19" spans="2:11" x14ac:dyDescent="0.25">
      <c r="K19"/>
    </row>
    <row r="20" spans="2:11" x14ac:dyDescent="0.25">
      <c r="K20"/>
    </row>
    <row r="21" spans="2:11" x14ac:dyDescent="0.25">
      <c r="B21" t="s">
        <v>77</v>
      </c>
      <c r="K21"/>
    </row>
    <row r="22" spans="2:11" x14ac:dyDescent="0.25">
      <c r="K22"/>
    </row>
    <row r="23" spans="2:11" x14ac:dyDescent="0.25">
      <c r="K23"/>
    </row>
    <row r="24" spans="2:11" x14ac:dyDescent="0.25">
      <c r="K24"/>
    </row>
    <row r="25" spans="2:11" x14ac:dyDescent="0.25">
      <c r="K25"/>
    </row>
    <row r="26" spans="2:11" x14ac:dyDescent="0.25">
      <c r="K26"/>
    </row>
    <row r="27" spans="2:11" x14ac:dyDescent="0.25">
      <c r="K27"/>
    </row>
    <row r="28" spans="2:11" x14ac:dyDescent="0.25">
      <c r="K28"/>
    </row>
    <row r="29" spans="2:11" x14ac:dyDescent="0.25">
      <c r="K29"/>
    </row>
    <row r="30" spans="2:11" x14ac:dyDescent="0.25">
      <c r="K30"/>
    </row>
    <row r="31" spans="2:11" x14ac:dyDescent="0.25">
      <c r="K31"/>
    </row>
    <row r="32" spans="2:11" x14ac:dyDescent="0.25">
      <c r="K32"/>
    </row>
    <row r="33" spans="11:11" x14ac:dyDescent="0.25">
      <c r="K33"/>
    </row>
    <row r="34" spans="11:11" x14ac:dyDescent="0.25">
      <c r="K34"/>
    </row>
    <row r="35" spans="11:11" x14ac:dyDescent="0.25">
      <c r="K35"/>
    </row>
    <row r="36" spans="11:11" x14ac:dyDescent="0.25">
      <c r="K36"/>
    </row>
    <row r="37" spans="11:11" x14ac:dyDescent="0.25">
      <c r="K37"/>
    </row>
    <row r="38" spans="11:11" x14ac:dyDescent="0.25">
      <c r="K38"/>
    </row>
    <row r="39" spans="11:11" x14ac:dyDescent="0.25">
      <c r="K39"/>
    </row>
    <row r="40" spans="11:11" x14ac:dyDescent="0.25">
      <c r="K40"/>
    </row>
    <row r="41" spans="11:11" x14ac:dyDescent="0.25">
      <c r="K41"/>
    </row>
    <row r="42" spans="11:11" x14ac:dyDescent="0.25">
      <c r="K42"/>
    </row>
    <row r="43" spans="11:11" x14ac:dyDescent="0.25">
      <c r="K43"/>
    </row>
    <row r="44" spans="11:11" x14ac:dyDescent="0.25">
      <c r="K44"/>
    </row>
    <row r="45" spans="11:11" x14ac:dyDescent="0.25">
      <c r="K45"/>
    </row>
    <row r="46" spans="11:11" x14ac:dyDescent="0.25">
      <c r="K46"/>
    </row>
    <row r="47" spans="11:11" x14ac:dyDescent="0.25">
      <c r="K47"/>
    </row>
    <row r="48" spans="11:11" x14ac:dyDescent="0.25">
      <c r="K48"/>
    </row>
    <row r="49" spans="11:11" x14ac:dyDescent="0.25">
      <c r="K49"/>
    </row>
    <row r="50" spans="11:11" x14ac:dyDescent="0.25">
      <c r="K50"/>
    </row>
    <row r="51" spans="11:11" x14ac:dyDescent="0.25">
      <c r="K51"/>
    </row>
    <row r="52" spans="11:11" x14ac:dyDescent="0.25">
      <c r="K52"/>
    </row>
    <row r="53" spans="11:11" x14ac:dyDescent="0.25">
      <c r="K53"/>
    </row>
    <row r="54" spans="11:11" x14ac:dyDescent="0.25">
      <c r="K54"/>
    </row>
    <row r="55" spans="11:11" x14ac:dyDescent="0.25">
      <c r="K55"/>
    </row>
    <row r="56" spans="11:11" x14ac:dyDescent="0.25">
      <c r="K56"/>
    </row>
    <row r="57" spans="11:11" x14ac:dyDescent="0.25">
      <c r="K57"/>
    </row>
    <row r="58" spans="11:11" x14ac:dyDescent="0.25">
      <c r="K58" s="10"/>
    </row>
    <row r="59" spans="11:11" x14ac:dyDescent="0.25">
      <c r="K59" s="10"/>
    </row>
    <row r="60" spans="11:11" x14ac:dyDescent="0.25">
      <c r="K60" s="10"/>
    </row>
    <row r="61" spans="11:11" x14ac:dyDescent="0.25">
      <c r="K61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2021-02-17T13:55:48Z</cp:lastPrinted>
  <dcterms:created xsi:type="dcterms:W3CDTF">2020-09-29T09:23:28Z</dcterms:created>
  <dcterms:modified xsi:type="dcterms:W3CDTF">2021-06-16T09:30:57Z</dcterms:modified>
</cp:coreProperties>
</file>