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MLEKO\2021\MESEČNO\"/>
    </mc:Choice>
  </mc:AlternateContent>
  <xr:revisionPtr revIDLastSave="0" documentId="13_ncr:1_{C8FF862D-27B4-47B1-8E0F-DACAD7EDA6E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CEN'!$B$3:$I$3</definedName>
    <definedName name="_Toc374621968" localSheetId="1">MLEKO!$B$22</definedName>
    <definedName name="_Toc374621969" localSheetId="3">'ODKUP MLEKA'!$B$2</definedName>
    <definedName name="_Toc374621970" localSheetId="3">'ODKUP MLEKA'!$B$6</definedName>
    <definedName name="_Toc374621971" localSheetId="3">'ODKUP MLEKA'!$B$12</definedName>
    <definedName name="_Toc748131" localSheetId="1">MLEKO!$B$2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9" i="3" l="1"/>
  <c r="F149" i="3" l="1"/>
</calcChain>
</file>

<file path=xl/sharedStrings.xml><?xml version="1.0" encoding="utf-8"?>
<sst xmlns="http://schemas.openxmlformats.org/spreadsheetml/2006/main" count="101" uniqueCount="82">
  <si>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</si>
  <si>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</si>
  <si>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</si>
  <si>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</si>
  <si>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</si>
  <si>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Reprezentativni trg so predelovalni obrati - mlekarne, ki letno odkupijo več kot 5.000 ton mleka .</t>
  </si>
  <si>
    <t>Dunajska cesta 160, 1000 Ljubljana</t>
  </si>
  <si>
    <t>T: 01 580 77 92</t>
  </si>
  <si>
    <t>E: aktrp@gov.si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</si>
  <si>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</si>
  <si>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</si>
  <si>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</si>
  <si>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</si>
  <si>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Dejanska ponderirana odkupna cena, brez DDV, fco obrat</t>
  </si>
  <si>
    <t>(EUR/100kg)*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</si>
  <si>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</si>
  <si>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</si>
  <si>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</si>
  <si>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</si>
  <si>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</si>
  <si>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</si>
  <si>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r>
      <t xml:space="preserve">Poročilo o oceni odkupne cene za mleko za tekoči mesec (za Evropsko Komisijo) 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</si>
  <si>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t>Tekoči mesec</t>
  </si>
  <si>
    <t>Ocena cene (EUR/100kg)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</si>
  <si>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</si>
  <si>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</si>
  <si>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</si>
  <si>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</si>
  <si>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Razlika</t>
  </si>
  <si>
    <t>(kg)</t>
  </si>
  <si>
    <t>(%)</t>
  </si>
  <si>
    <t xml:space="preserve">Odkupljene količine mleka, odkupne cene za mleko, standardizirane na 3,7% maščobe in dejanske odkupne cene po mesecih 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</si>
  <si>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</si>
  <si>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</si>
  <si>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</si>
  <si>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</si>
  <si>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</si>
  <si>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</si>
  <si>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</si>
  <si>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</si>
  <si>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</si>
  <si>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Dejanska ponderirana odkupna cena brez DDV (v EUR/100 kg)</t>
  </si>
  <si>
    <t>Odkupna cena , standardizirana na 3,7 % maščobe in 3,15 % beljakovin (v EUR/100 kg)</t>
  </si>
  <si>
    <t>Tabela 5: Primerjava odkupne cene mleka s prejšnjim obdobjem</t>
  </si>
  <si>
    <t xml:space="preserve">Dejanska ponderirana odkupna cena </t>
  </si>
  <si>
    <t>v EUR/100 kg</t>
  </si>
  <si>
    <t>Sprememba od prej.</t>
  </si>
  <si>
    <t xml:space="preserve"> obdobja</t>
  </si>
  <si>
    <t xml:space="preserve"> obdobja v %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</si>
  <si>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</si>
  <si>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</si>
  <si>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</si>
  <si>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</si>
  <si>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</si>
  <si>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</si>
  <si>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</si>
  <si>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</si>
  <si>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</si>
  <si>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</si>
  <si>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</si>
  <si>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</si>
  <si>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</si>
  <si>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</si>
  <si>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Tabela 5: PRIMERJAVA ODKUPA MLEKA MED POSAMEZNIMI LETI</t>
  </si>
  <si>
    <t>Tabela 4:</t>
  </si>
  <si>
    <t>sept</t>
  </si>
  <si>
    <t>2021/20</t>
  </si>
  <si>
    <t>Grafikon: Gibanje povprečne vsebnosti maščob in beljakovin v odkupljenem mleku po mesecih v letih 2018, 2019, 2020 in 2021</t>
  </si>
  <si>
    <t>Grafikon: Gibanje odkupljene količine mleka po letih 2018, 2019, 2020 in 2021</t>
  </si>
  <si>
    <t>Grafikon: Gibanje odkupljene količine mleka, odkupne cene za mleko, standardizirane na 3,7% maščobe in dejanske odkupne cene po mesecih v letih 2018, 2019, 2020 in 2021</t>
  </si>
  <si>
    <t>2020/21 (%)</t>
  </si>
  <si>
    <t>Tabela 7 : Odkupne cene odkupovalcev za mleko v letih 2018, 2019, 2020 iin 2021(v EUR/100 kg)</t>
  </si>
  <si>
    <t>Grafikon: Gibanje skupne odkupljene količine mleka, količine odkupljenega mleka z več kot 100.000 mikroorganizmi/ml in količine odkupljenega mleka z več kot 400.000 somatskimi celicami/ml po mesecih v letih 2018, 2019, 2020 in 2021</t>
  </si>
  <si>
    <t>Grafikon : Gibanje odkupne cene odkupovalcev za mleko v letih 2018, 2019, 2020 in 2021 (v EUR/100 kg)</t>
  </si>
  <si>
    <t>MESEC: JUNIJ 2021</t>
  </si>
  <si>
    <t>Številka: 3305-2/2021/54</t>
  </si>
  <si>
    <t>Tabela 1: Mesečno poročilo mlekarn glede odkupljenega mleka za JUNIJ 2021</t>
  </si>
  <si>
    <t>JULIJ</t>
  </si>
  <si>
    <t>Tabela 2: Povp. odkupna cena za mleko standardizirano na 3,7% maščobe, fco mlekarna (EUR/100kg) in povp. dejanska odkupna cena, fco mlekarna (EUR/100kg) za JUNIJ 2021</t>
  </si>
  <si>
    <t>Tabela 3: Primerjava odkupljenih količin mleka v letih od 2018 do 2020 za mesec JUNIJ 2021</t>
  </si>
  <si>
    <t>Tabela 4: Mesečno poročilo odkupovalcev mleka za JUNIJ 2021</t>
  </si>
  <si>
    <t>Tabela 6: Primerjava odkupnih cen mleka v letih od 2019 do 2021 za mesec JUNIJ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</si>
</sst>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  <numFmt numFmtId="169" formatCode="#,##0.00\ &quot;€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7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color rgb="FF000000"/>
      <name val="Arial"/>
      <family val="2"/>
    </font>
    <font>
      <sz val="9"/>
      <name val="Arial CE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</font>
    <font>
      <sz val="10"/>
      <color theme="1"/>
      <name val="Arial CE"/>
      <charset val="238"/>
    </font>
    <font>
      <sz val="9"/>
      <color rgb="FFFF0000"/>
      <name val="Arial CE"/>
      <family val="2"/>
    </font>
    <font>
      <sz val="10"/>
      <color rgb="FFFF000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3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 applyProtection="1">
      <alignment horizontal="center"/>
      <protection locked="0"/>
    </xf>
    <xf numFmtId="164" fontId="13" fillId="5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 wrapText="1"/>
    </xf>
    <xf numFmtId="0" fontId="14" fillId="0" borderId="0" xfId="0" applyFont="1" applyAlignment="1">
      <alignment vertical="center"/>
    </xf>
    <xf numFmtId="3" fontId="8" fillId="0" borderId="2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10" fillId="9" borderId="19" xfId="0" applyNumberFormat="1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center"/>
    </xf>
    <xf numFmtId="3" fontId="18" fillId="9" borderId="19" xfId="0" applyNumberFormat="1" applyFont="1" applyFill="1" applyBorder="1"/>
    <xf numFmtId="3" fontId="18" fillId="9" borderId="21" xfId="0" applyNumberFormat="1" applyFont="1" applyFill="1" applyBorder="1"/>
    <xf numFmtId="3" fontId="18" fillId="0" borderId="2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0" fillId="10" borderId="19" xfId="0" applyNumberFormat="1" applyFont="1" applyFill="1" applyBorder="1" applyAlignment="1" applyProtection="1">
      <alignment horizontal="center"/>
      <protection locked="0"/>
    </xf>
    <xf numFmtId="3" fontId="10" fillId="10" borderId="21" xfId="0" applyNumberFormat="1" applyFont="1" applyFill="1" applyBorder="1" applyAlignment="1" applyProtection="1">
      <alignment horizontal="center"/>
      <protection locked="0"/>
    </xf>
    <xf numFmtId="3" fontId="17" fillId="10" borderId="21" xfId="0" applyNumberFormat="1" applyFont="1" applyFill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167" fontId="18" fillId="0" borderId="19" xfId="0" applyNumberFormat="1" applyFont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 wrapText="1"/>
    </xf>
    <xf numFmtId="0" fontId="20" fillId="11" borderId="2" xfId="0" applyFont="1" applyFill="1" applyBorder="1" applyAlignment="1">
      <alignment horizontal="center" wrapText="1"/>
    </xf>
    <xf numFmtId="0" fontId="18" fillId="11" borderId="27" xfId="0" applyFont="1" applyFill="1" applyBorder="1"/>
    <xf numFmtId="17" fontId="19" fillId="11" borderId="18" xfId="0" applyNumberFormat="1" applyFont="1" applyFill="1" applyBorder="1" applyAlignment="1">
      <alignment horizontal="center"/>
    </xf>
    <xf numFmtId="166" fontId="21" fillId="0" borderId="28" xfId="0" applyNumberFormat="1" applyFont="1" applyBorder="1" applyAlignment="1">
      <alignment horizontal="center" wrapText="1"/>
    </xf>
    <xf numFmtId="4" fontId="18" fillId="0" borderId="28" xfId="0" applyNumberFormat="1" applyFont="1" applyBorder="1" applyAlignment="1">
      <alignment horizontal="center"/>
    </xf>
    <xf numFmtId="17" fontId="19" fillId="11" borderId="23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66" fontId="16" fillId="0" borderId="29" xfId="0" applyNumberFormat="1" applyFont="1" applyBorder="1" applyAlignment="1">
      <alignment horizontal="center" wrapText="1"/>
    </xf>
    <xf numFmtId="166" fontId="21" fillId="0" borderId="17" xfId="1" applyNumberFormat="1" applyFont="1" applyFill="1" applyBorder="1" applyAlignment="1" applyProtection="1">
      <alignment horizontal="center" wrapText="1"/>
    </xf>
    <xf numFmtId="4" fontId="18" fillId="0" borderId="30" xfId="0" applyNumberFormat="1" applyFont="1" applyBorder="1" applyAlignment="1">
      <alignment horizontal="center"/>
    </xf>
    <xf numFmtId="166" fontId="21" fillId="0" borderId="31" xfId="0" applyNumberFormat="1" applyFont="1" applyBorder="1" applyAlignment="1">
      <alignment horizontal="center" wrapText="1"/>
    </xf>
    <xf numFmtId="4" fontId="18" fillId="0" borderId="8" xfId="0" applyNumberFormat="1" applyFont="1" applyBorder="1" applyAlignment="1">
      <alignment horizontal="center"/>
    </xf>
    <xf numFmtId="166" fontId="18" fillId="0" borderId="30" xfId="0" applyNumberFormat="1" applyFont="1" applyBorder="1" applyAlignment="1">
      <alignment horizont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3" fontId="18" fillId="10" borderId="36" xfId="0" applyNumberFormat="1" applyFont="1" applyFill="1" applyBorder="1" applyAlignment="1">
      <alignment horizontal="center" vertical="center" wrapText="1"/>
    </xf>
    <xf numFmtId="2" fontId="18" fillId="10" borderId="37" xfId="0" applyNumberFormat="1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3" fontId="18" fillId="10" borderId="37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2" fontId="18" fillId="10" borderId="22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10" borderId="20" xfId="0" applyNumberFormat="1" applyFont="1" applyFill="1" applyBorder="1" applyAlignment="1" applyProtection="1">
      <alignment horizontal="center"/>
      <protection locked="0"/>
    </xf>
    <xf numFmtId="3" fontId="17" fillId="10" borderId="20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wrapText="1"/>
    </xf>
    <xf numFmtId="168" fontId="23" fillId="0" borderId="14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166" fontId="21" fillId="0" borderId="17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Border="1" applyAlignment="1">
      <alignment horizont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166" fontId="21" fillId="0" borderId="10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165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164" fontId="25" fillId="6" borderId="16" xfId="0" applyNumberFormat="1" applyFont="1" applyFill="1" applyBorder="1" applyAlignment="1">
      <alignment horizontal="center"/>
    </xf>
    <xf numFmtId="3" fontId="26" fillId="0" borderId="1" xfId="0" applyNumberFormat="1" applyFont="1" applyBorder="1" applyAlignment="1">
      <alignment horizontal="center" wrapText="1"/>
    </xf>
    <xf numFmtId="165" fontId="26" fillId="0" borderId="1" xfId="0" applyNumberFormat="1" applyFont="1" applyBorder="1" applyAlignment="1" applyProtection="1">
      <alignment horizontal="center"/>
      <protection locked="0"/>
    </xf>
    <xf numFmtId="2" fontId="26" fillId="0" borderId="1" xfId="0" applyNumberFormat="1" applyFont="1" applyFill="1" applyBorder="1" applyAlignment="1" applyProtection="1">
      <alignment horizontal="center"/>
      <protection locked="0"/>
    </xf>
    <xf numFmtId="3" fontId="26" fillId="0" borderId="1" xfId="0" applyNumberFormat="1" applyFont="1" applyFill="1" applyBorder="1" applyAlignment="1" applyProtection="1">
      <alignment horizontal="center"/>
      <protection locked="0"/>
    </xf>
    <xf numFmtId="3" fontId="26" fillId="0" borderId="17" xfId="0" applyNumberFormat="1" applyFont="1" applyFill="1" applyBorder="1" applyAlignment="1" applyProtection="1">
      <alignment horizontal="center"/>
      <protection locked="0"/>
    </xf>
    <xf numFmtId="164" fontId="13" fillId="5" borderId="5" xfId="0" applyNumberFormat="1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 applyProtection="1">
      <alignment horizontal="center"/>
      <protection locked="0"/>
    </xf>
    <xf numFmtId="164" fontId="13" fillId="7" borderId="8" xfId="0" applyNumberFormat="1" applyFont="1" applyFill="1" applyBorder="1" applyAlignment="1">
      <alignment horizontal="center"/>
    </xf>
    <xf numFmtId="164" fontId="25" fillId="6" borderId="5" xfId="0" applyNumberFormat="1" applyFont="1" applyFill="1" applyBorder="1" applyAlignment="1">
      <alignment horizontal="center"/>
    </xf>
    <xf numFmtId="3" fontId="26" fillId="0" borderId="6" xfId="0" applyNumberFormat="1" applyFont="1" applyBorder="1" applyAlignment="1">
      <alignment horizontal="center" wrapText="1"/>
    </xf>
    <xf numFmtId="165" fontId="26" fillId="0" borderId="6" xfId="0" applyNumberFormat="1" applyFont="1" applyBorder="1" applyAlignment="1" applyProtection="1">
      <alignment horizontal="center"/>
      <protection locked="0"/>
    </xf>
    <xf numFmtId="2" fontId="26" fillId="0" borderId="6" xfId="0" applyNumberFormat="1" applyFont="1" applyFill="1" applyBorder="1" applyAlignment="1" applyProtection="1">
      <alignment horizontal="center"/>
      <protection locked="0"/>
    </xf>
    <xf numFmtId="3" fontId="26" fillId="0" borderId="6" xfId="0" applyNumberFormat="1" applyFont="1" applyFill="1" applyBorder="1" applyAlignment="1" applyProtection="1">
      <alignment horizontal="center"/>
      <protection locked="0"/>
    </xf>
    <xf numFmtId="3" fontId="26" fillId="0" borderId="7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26" fillId="0" borderId="1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2" fontId="26" fillId="0" borderId="6" xfId="0" applyNumberFormat="1" applyFont="1" applyBorder="1" applyAlignment="1" applyProtection="1">
      <alignment horizontal="center"/>
      <protection locked="0"/>
    </xf>
    <xf numFmtId="164" fontId="25" fillId="6" borderId="8" xfId="0" applyNumberFormat="1" applyFont="1" applyFill="1" applyBorder="1" applyAlignment="1">
      <alignment horizontal="center"/>
    </xf>
    <xf numFmtId="3" fontId="26" fillId="0" borderId="9" xfId="0" applyNumberFormat="1" applyFont="1" applyBorder="1" applyAlignment="1">
      <alignment horizontal="center" wrapText="1"/>
    </xf>
    <xf numFmtId="165" fontId="26" fillId="0" borderId="9" xfId="0" applyNumberFormat="1" applyFont="1" applyBorder="1" applyAlignment="1" applyProtection="1">
      <alignment horizontal="center"/>
      <protection locked="0"/>
    </xf>
    <xf numFmtId="2" fontId="26" fillId="0" borderId="9" xfId="0" applyNumberFormat="1" applyFont="1" applyFill="1" applyBorder="1" applyAlignment="1" applyProtection="1">
      <alignment horizontal="center"/>
      <protection locked="0"/>
    </xf>
    <xf numFmtId="3" fontId="26" fillId="0" borderId="9" xfId="0" applyNumberFormat="1" applyFont="1" applyFill="1" applyBorder="1" applyAlignment="1" applyProtection="1">
      <alignment horizontal="center"/>
      <protection locked="0"/>
    </xf>
    <xf numFmtId="3" fontId="26" fillId="0" borderId="10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Border="1" applyAlignment="1">
      <alignment horizontal="center" wrapText="1"/>
    </xf>
    <xf numFmtId="165" fontId="10" fillId="0" borderId="19" xfId="0" applyNumberFormat="1" applyFont="1" applyFill="1" applyBorder="1" applyAlignment="1" applyProtection="1">
      <alignment horizontal="center"/>
      <protection locked="0"/>
    </xf>
    <xf numFmtId="4" fontId="10" fillId="0" borderId="1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164" fontId="13" fillId="12" borderId="1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165" fontId="28" fillId="0" borderId="23" xfId="0" applyNumberFormat="1" applyFont="1" applyFill="1" applyBorder="1" applyAlignment="1">
      <alignment horizontal="center" wrapText="1"/>
    </xf>
    <xf numFmtId="168" fontId="24" fillId="0" borderId="9" xfId="1" applyNumberFormat="1" applyFont="1" applyFill="1" applyBorder="1" applyAlignment="1">
      <alignment horizontal="center" wrapText="1"/>
    </xf>
    <xf numFmtId="10" fontId="24" fillId="0" borderId="10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6" fontId="8" fillId="0" borderId="32" xfId="0" applyNumberFormat="1" applyFont="1" applyBorder="1" applyAlignment="1">
      <alignment horizontal="center" wrapText="1"/>
    </xf>
    <xf numFmtId="10" fontId="29" fillId="0" borderId="10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169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wrapText="1"/>
    </xf>
    <xf numFmtId="2" fontId="18" fillId="0" borderId="8" xfId="0" applyNumberFormat="1" applyFont="1" applyBorder="1" applyAlignment="1">
      <alignment horizontal="center"/>
    </xf>
    <xf numFmtId="10" fontId="30" fillId="0" borderId="2" xfId="0" applyNumberFormat="1" applyFont="1" applyBorder="1" applyAlignment="1">
      <alignment horizontal="center"/>
    </xf>
    <xf numFmtId="10" fontId="31" fillId="0" borderId="33" xfId="0" applyNumberFormat="1" applyFont="1" applyBorder="1" applyAlignment="1">
      <alignment horizontal="center"/>
    </xf>
    <xf numFmtId="164" fontId="27" fillId="13" borderId="5" xfId="0" applyNumberFormat="1" applyFont="1" applyFill="1" applyBorder="1" applyAlignment="1">
      <alignment horizontal="center"/>
    </xf>
    <xf numFmtId="164" fontId="27" fillId="13" borderId="16" xfId="0" applyNumberFormat="1" applyFont="1" applyFill="1" applyBorder="1" applyAlignment="1">
      <alignment horizontal="center"/>
    </xf>
    <xf numFmtId="164" fontId="27" fillId="13" borderId="8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10" fillId="4" borderId="14" xfId="0" applyNumberFormat="1" applyFont="1" applyFill="1" applyBorder="1" applyAlignment="1">
      <alignment horizontal="center"/>
    </xf>
    <xf numFmtId="10" fontId="10" fillId="4" borderId="15" xfId="0" applyNumberFormat="1" applyFont="1" applyFill="1" applyBorder="1" applyAlignment="1">
      <alignment horizontal="center"/>
    </xf>
    <xf numFmtId="0" fontId="11" fillId="0" borderId="13" xfId="0" applyFont="1" applyBorder="1"/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3" fontId="10" fillId="0" borderId="42" xfId="0" applyNumberFormat="1" applyFont="1" applyBorder="1" applyAlignment="1">
      <alignment horizontal="center" wrapText="1"/>
    </xf>
    <xf numFmtId="2" fontId="10" fillId="0" borderId="43" xfId="0" applyNumberFormat="1" applyFont="1" applyBorder="1" applyAlignment="1" applyProtection="1">
      <alignment horizontal="center"/>
      <protection locked="0"/>
    </xf>
    <xf numFmtId="3" fontId="10" fillId="0" borderId="43" xfId="0" applyNumberFormat="1" applyFont="1" applyBorder="1" applyAlignment="1" applyProtection="1">
      <alignment horizontal="center"/>
      <protection locked="0"/>
    </xf>
    <xf numFmtId="3" fontId="10" fillId="0" borderId="44" xfId="0" applyNumberFormat="1" applyFont="1" applyBorder="1" applyAlignment="1" applyProtection="1">
      <alignment horizontal="center"/>
      <protection locked="0"/>
    </xf>
  </cellXfs>
  <cellStyles count="2">
    <cellStyle name="Navadno" xfId="0" builtinId="0"/>
    <cellStyle name="Odstotek" xfId="1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CEN'!$C$4:$C$45</c:f>
              <c:numCache>
                <c:formatCode>#,##0</c:formatCode>
                <c:ptCount val="42"/>
                <c:pt idx="0">
                  <c:v>35354150</c:v>
                </c:pt>
                <c:pt idx="1">
                  <c:v>37838665</c:v>
                </c:pt>
                <c:pt idx="2">
                  <c:v>36268855</c:v>
                </c:pt>
                <c:pt idx="3">
                  <c:v>36360809</c:v>
                </c:pt>
                <c:pt idx="4">
                  <c:v>31904415</c:v>
                </c:pt>
                <c:pt idx="5">
                  <c:v>33811306</c:v>
                </c:pt>
                <c:pt idx="6">
                  <c:v>33262055</c:v>
                </c:pt>
                <c:pt idx="7">
                  <c:v>31318824</c:v>
                </c:pt>
                <c:pt idx="8">
                  <c:v>32298850</c:v>
                </c:pt>
                <c:pt idx="9">
                  <c:v>31752480</c:v>
                </c:pt>
                <c:pt idx="10">
                  <c:v>34398749</c:v>
                </c:pt>
                <c:pt idx="11">
                  <c:v>36322041</c:v>
                </c:pt>
                <c:pt idx="12">
                  <c:v>35124374</c:v>
                </c:pt>
                <c:pt idx="13">
                  <c:v>38431913</c:v>
                </c:pt>
                <c:pt idx="14">
                  <c:v>37492638</c:v>
                </c:pt>
                <c:pt idx="15">
                  <c:v>39135627</c:v>
                </c:pt>
                <c:pt idx="16">
                  <c:v>34378181</c:v>
                </c:pt>
                <c:pt idx="17">
                  <c:v>34373025</c:v>
                </c:pt>
                <c:pt idx="18">
                  <c:v>32697617</c:v>
                </c:pt>
                <c:pt idx="19">
                  <c:v>30886411</c:v>
                </c:pt>
                <c:pt idx="20">
                  <c:v>32558357</c:v>
                </c:pt>
                <c:pt idx="21">
                  <c:v>31997520</c:v>
                </c:pt>
                <c:pt idx="22">
                  <c:v>33925651</c:v>
                </c:pt>
                <c:pt idx="23">
                  <c:v>34768165</c:v>
                </c:pt>
                <c:pt idx="24">
                  <c:v>33997200</c:v>
                </c:pt>
                <c:pt idx="25">
                  <c:v>36255677</c:v>
                </c:pt>
                <c:pt idx="26">
                  <c:v>35421396</c:v>
                </c:pt>
                <c:pt idx="27">
                  <c:v>35178847</c:v>
                </c:pt>
                <c:pt idx="28">
                  <c:v>30818386</c:v>
                </c:pt>
                <c:pt idx="29">
                  <c:v>32719724</c:v>
                </c:pt>
                <c:pt idx="30">
                  <c:v>31087686</c:v>
                </c:pt>
                <c:pt idx="31">
                  <c:v>29312185</c:v>
                </c:pt>
                <c:pt idx="32">
                  <c:v>31165791</c:v>
                </c:pt>
                <c:pt idx="33">
                  <c:v>30571401</c:v>
                </c:pt>
                <c:pt idx="34">
                  <c:v>32308391</c:v>
                </c:pt>
                <c:pt idx="35">
                  <c:v>33721353</c:v>
                </c:pt>
                <c:pt idx="36">
                  <c:v>32680814</c:v>
                </c:pt>
                <c:pt idx="37">
                  <c:v>35636304</c:v>
                </c:pt>
                <c:pt idx="38">
                  <c:v>34659688</c:v>
                </c:pt>
                <c:pt idx="39">
                  <c:v>34784654</c:v>
                </c:pt>
                <c:pt idx="40">
                  <c:v>30827831</c:v>
                </c:pt>
                <c:pt idx="41">
                  <c:v>33601739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9464064"/>
        <c:axId val="219466368"/>
      </c:barChart>
      <c:lineChart>
        <c:grouping val="standard"/>
        <c:varyColors val="0"/>
        <c:ser>
          <c:idx val="1"/>
          <c:order val="1"/>
          <c:tx>
            <c:strRef>
              <c:f>'GIBANJE KOLIČIN IN CEN'!$D$3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CEN'!$D$4:$D$45</c:f>
              <c:numCache>
                <c:formatCode>#,##0.00\ "€"</c:formatCode>
                <c:ptCount val="42"/>
                <c:pt idx="0" formatCode="#,##0.00\ [$€-1]">
                  <c:v>30.98</c:v>
                </c:pt>
                <c:pt idx="1">
                  <c:v>30.97</c:v>
                </c:pt>
                <c:pt idx="2">
                  <c:v>30.91</c:v>
                </c:pt>
                <c:pt idx="3" formatCode="#,##0.00\ [$€-1]">
                  <c:v>30.52</c:v>
                </c:pt>
                <c:pt idx="4" formatCode="#,##0.00\ [$€-1]">
                  <c:v>30.39</c:v>
                </c:pt>
                <c:pt idx="5" formatCode="#,##0.00\ [$€-1]">
                  <c:v>30.7</c:v>
                </c:pt>
                <c:pt idx="6" formatCode="#,##0.00\ [$€-1]">
                  <c:v>30.85</c:v>
                </c:pt>
                <c:pt idx="7" formatCode="#,##0.00\ [$€-1]">
                  <c:v>30.87</c:v>
                </c:pt>
                <c:pt idx="8" formatCode="#,##0.00\ [$€-1]">
                  <c:v>30.39</c:v>
                </c:pt>
                <c:pt idx="9" formatCode="#,##0.00\ [$€-1]">
                  <c:v>30.16</c:v>
                </c:pt>
                <c:pt idx="10" formatCode="#,##0.00\ [$€-1]">
                  <c:v>30.05</c:v>
                </c:pt>
                <c:pt idx="11" formatCode="#,##0.00\ [$€-1]">
                  <c:v>29.62</c:v>
                </c:pt>
                <c:pt idx="12" formatCode="#,##0.00\ [$€-1]">
                  <c:v>29.37</c:v>
                </c:pt>
                <c:pt idx="13" formatCode="#,##0.00\ [$€-1]">
                  <c:v>29.35</c:v>
                </c:pt>
                <c:pt idx="14" formatCode="#,##0.00\ [$€-1]">
                  <c:v>29.95</c:v>
                </c:pt>
                <c:pt idx="15" formatCode="#,##0.00\ [$€-1]">
                  <c:v>31.33</c:v>
                </c:pt>
                <c:pt idx="16" formatCode="#,##0.00\ [$€-1]">
                  <c:v>31.48</c:v>
                </c:pt>
                <c:pt idx="17" formatCode="#,##0.00\ [$€-1]">
                  <c:v>31.78</c:v>
                </c:pt>
                <c:pt idx="18" formatCode="#,##0.00\ [$€-1]">
                  <c:v>32.26</c:v>
                </c:pt>
                <c:pt idx="19" formatCode="#,##0.00\ [$€-1]">
                  <c:v>32.25</c:v>
                </c:pt>
                <c:pt idx="20" formatCode="#,##0.00\ [$€-1]">
                  <c:v>32.369999999999997</c:v>
                </c:pt>
                <c:pt idx="21" formatCode="#,##0.00\ [$€-1]">
                  <c:v>31.88</c:v>
                </c:pt>
                <c:pt idx="22" formatCode="#,##0.00\ [$€-1]">
                  <c:v>31.73</c:v>
                </c:pt>
                <c:pt idx="23" formatCode="#,##0.00\ [$€-1]">
                  <c:v>31.72</c:v>
                </c:pt>
                <c:pt idx="24" formatCode="#,##0.00\ [$€-1]">
                  <c:v>31.17</c:v>
                </c:pt>
                <c:pt idx="25" formatCode="#,##0.00\ [$€-1]">
                  <c:v>31.17</c:v>
                </c:pt>
                <c:pt idx="26" formatCode="#,##0.00\ [$€-1]">
                  <c:v>31.49</c:v>
                </c:pt>
                <c:pt idx="27" formatCode="#,##0.00\ [$€-1]">
                  <c:v>31.36</c:v>
                </c:pt>
                <c:pt idx="28" formatCode="#,##0.00\ [$€-1]">
                  <c:v>30.8</c:v>
                </c:pt>
                <c:pt idx="29" formatCode="#,##0.00\ [$€-1]">
                  <c:v>30.8</c:v>
                </c:pt>
                <c:pt idx="30" formatCode="#,##0.00\ [$€-1]">
                  <c:v>31.43</c:v>
                </c:pt>
                <c:pt idx="31" formatCode="#,##0.00\ [$€-1]">
                  <c:v>30.79</c:v>
                </c:pt>
                <c:pt idx="32" formatCode="#,##0.00\ [$€-1]">
                  <c:v>30.65</c:v>
                </c:pt>
                <c:pt idx="33" formatCode="#,##0.00\ [$€-1]">
                  <c:v>30.59</c:v>
                </c:pt>
                <c:pt idx="34" formatCode="#,##0.00\ [$€-1]">
                  <c:v>30.33</c:v>
                </c:pt>
                <c:pt idx="35" formatCode="#,##0.00\ [$€-1]">
                  <c:v>29.99</c:v>
                </c:pt>
                <c:pt idx="36" formatCode="#,##0.00\ [$€-1]">
                  <c:v>29.3</c:v>
                </c:pt>
                <c:pt idx="37" formatCode="#,##0.00\ [$€-1]">
                  <c:v>28.63</c:v>
                </c:pt>
                <c:pt idx="38" formatCode="#,##0.00\ [$€-1]">
                  <c:v>28.16</c:v>
                </c:pt>
                <c:pt idx="39" formatCode="#,##0.00\ [$€-1]">
                  <c:v>28.82</c:v>
                </c:pt>
                <c:pt idx="40" formatCode="#,##0.00\ [$€-1]">
                  <c:v>29.6</c:v>
                </c:pt>
                <c:pt idx="41" formatCode="#,##0.00\ [$€-1]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8B2-917E-82440D8D45C1}"/>
            </c:ext>
          </c:extLst>
        </c:ser>
        <c:ser>
          <c:idx val="2"/>
          <c:order val="2"/>
          <c:tx>
            <c:strRef>
              <c:f>'GIBANJE KOLIČIN IN CEN'!$E$3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CEN'!$E$4:$E$45</c:f>
              <c:numCache>
                <c:formatCode>General</c:formatCode>
                <c:ptCount val="42"/>
                <c:pt idx="0" formatCode="0.00">
                  <c:v>33.090000000000003</c:v>
                </c:pt>
                <c:pt idx="1">
                  <c:v>33.74</c:v>
                </c:pt>
                <c:pt idx="2" formatCode="#,##0.00">
                  <c:v>34.01</c:v>
                </c:pt>
                <c:pt idx="3" formatCode="0.00">
                  <c:v>33.700000000000003</c:v>
                </c:pt>
                <c:pt idx="4" formatCode="0.00">
                  <c:v>33.82</c:v>
                </c:pt>
                <c:pt idx="5" formatCode="0.00">
                  <c:v>34.31</c:v>
                </c:pt>
                <c:pt idx="6" formatCode="#,##0.00">
                  <c:v>34.69</c:v>
                </c:pt>
                <c:pt idx="7" formatCode="0.00">
                  <c:v>34.58</c:v>
                </c:pt>
                <c:pt idx="8" formatCode="0.00">
                  <c:v>33.75</c:v>
                </c:pt>
                <c:pt idx="9" formatCode="0.00">
                  <c:v>33.020000000000003</c:v>
                </c:pt>
                <c:pt idx="10" formatCode="0.00">
                  <c:v>32.39</c:v>
                </c:pt>
                <c:pt idx="11" formatCode="0.00">
                  <c:v>32.130000000000003</c:v>
                </c:pt>
                <c:pt idx="12" formatCode="0.00">
                  <c:v>32.200000000000003</c:v>
                </c:pt>
                <c:pt idx="13" formatCode="0.00">
                  <c:v>32.15</c:v>
                </c:pt>
                <c:pt idx="14" formatCode="0.00">
                  <c:v>33.08</c:v>
                </c:pt>
                <c:pt idx="15" formatCode="0.00">
                  <c:v>34.83</c:v>
                </c:pt>
                <c:pt idx="16" formatCode="0.00">
                  <c:v>35.229999999999997</c:v>
                </c:pt>
                <c:pt idx="17" formatCode="0.00">
                  <c:v>35.979999999999997</c:v>
                </c:pt>
                <c:pt idx="18" formatCode="0.00">
                  <c:v>36.619999999999997</c:v>
                </c:pt>
                <c:pt idx="19" formatCode="0.00">
                  <c:v>36.409999999999997</c:v>
                </c:pt>
                <c:pt idx="20" formatCode="0.00">
                  <c:v>36.17</c:v>
                </c:pt>
                <c:pt idx="21" formatCode="0.00">
                  <c:v>34.880000000000003</c:v>
                </c:pt>
                <c:pt idx="22" formatCode="#,##0.00\ [$€-1]">
                  <c:v>34.08</c:v>
                </c:pt>
                <c:pt idx="23" formatCode="#,##0.00\ [$€-1]">
                  <c:v>33.94</c:v>
                </c:pt>
                <c:pt idx="24" formatCode="#,##0.00\ [$€-1]">
                  <c:v>33.44</c:v>
                </c:pt>
                <c:pt idx="25" formatCode="#,##0.00\ [$€-1]">
                  <c:v>34.159999999999997</c:v>
                </c:pt>
                <c:pt idx="26" formatCode="#,##0.00\ [$€-1]">
                  <c:v>34.58</c:v>
                </c:pt>
                <c:pt idx="27" formatCode="#,##0.00\ [$€-1]">
                  <c:v>34.65</c:v>
                </c:pt>
                <c:pt idx="28" formatCode="#,##0.00\ [$€-1]">
                  <c:v>34.44</c:v>
                </c:pt>
                <c:pt idx="29" formatCode="#,##0.00\ [$€-1]">
                  <c:v>34.79</c:v>
                </c:pt>
                <c:pt idx="30" formatCode="#,##0.00\ [$€-1]">
                  <c:v>34.4</c:v>
                </c:pt>
                <c:pt idx="31" formatCode="#,##0.00\ [$€-1]">
                  <c:v>34.67</c:v>
                </c:pt>
                <c:pt idx="32" formatCode="#,##0.00\ [$€-1]">
                  <c:v>34.270000000000003</c:v>
                </c:pt>
                <c:pt idx="33" formatCode="#,##0.00\ [$€-1]">
                  <c:v>33.200000000000003</c:v>
                </c:pt>
                <c:pt idx="34" formatCode="#,##0.00\ [$€-1]">
                  <c:v>32.15</c:v>
                </c:pt>
                <c:pt idx="35" formatCode="#,##0.00\ [$€-1]">
                  <c:v>31.96</c:v>
                </c:pt>
                <c:pt idx="36" formatCode="#,##0.00\ [$€-1]">
                  <c:v>31.38</c:v>
                </c:pt>
                <c:pt idx="37" formatCode="#,##0.00\ [$€-1]">
                  <c:v>31.04</c:v>
                </c:pt>
                <c:pt idx="38" formatCode="#,##0.00\ [$€-1]">
                  <c:v>31.33</c:v>
                </c:pt>
                <c:pt idx="39" formatCode="#,##0.00\ [$€-1]">
                  <c:v>32.01</c:v>
                </c:pt>
                <c:pt idx="40" formatCode="#,##0.00\ [$€-1]">
                  <c:v>32.909999999999997</c:v>
                </c:pt>
                <c:pt idx="41" formatCode="#,##0.00\ [$€-1]">
                  <c:v>33.880000000000003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4560"/>
        <c:axId val="219472640"/>
      </c:lineChart>
      <c:dateAx>
        <c:axId val="21946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2018 - 2021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66368"/>
        <c:crosses val="autoZero"/>
        <c:auto val="1"/>
        <c:lblOffset val="100"/>
        <c:baseTimeUnit val="months"/>
      </c:dateAx>
      <c:valAx>
        <c:axId val="219466368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64064"/>
        <c:crosses val="autoZero"/>
        <c:crossBetween val="between"/>
      </c:valAx>
      <c:valAx>
        <c:axId val="219472640"/>
        <c:scaling>
          <c:orientation val="minMax"/>
          <c:min val="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6173050110247704"/>
              <c:y val="0.26820845183049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74560"/>
        <c:crosses val="max"/>
        <c:crossBetween val="between"/>
      </c:valAx>
      <c:dateAx>
        <c:axId val="219474560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194726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CEN'!$C$4:$C$45</c:f>
              <c:numCache>
                <c:formatCode>#,##0</c:formatCode>
                <c:ptCount val="42"/>
                <c:pt idx="0">
                  <c:v>35354150</c:v>
                </c:pt>
                <c:pt idx="1">
                  <c:v>37838665</c:v>
                </c:pt>
                <c:pt idx="2">
                  <c:v>36268855</c:v>
                </c:pt>
                <c:pt idx="3">
                  <c:v>36360809</c:v>
                </c:pt>
                <c:pt idx="4">
                  <c:v>31904415</c:v>
                </c:pt>
                <c:pt idx="5">
                  <c:v>33811306</c:v>
                </c:pt>
                <c:pt idx="6">
                  <c:v>33262055</c:v>
                </c:pt>
                <c:pt idx="7">
                  <c:v>31318824</c:v>
                </c:pt>
                <c:pt idx="8">
                  <c:v>32298850</c:v>
                </c:pt>
                <c:pt idx="9">
                  <c:v>31752480</c:v>
                </c:pt>
                <c:pt idx="10">
                  <c:v>34398749</c:v>
                </c:pt>
                <c:pt idx="11">
                  <c:v>36322041</c:v>
                </c:pt>
                <c:pt idx="12">
                  <c:v>35124374</c:v>
                </c:pt>
                <c:pt idx="13">
                  <c:v>38431913</c:v>
                </c:pt>
                <c:pt idx="14">
                  <c:v>37492638</c:v>
                </c:pt>
                <c:pt idx="15">
                  <c:v>39135627</c:v>
                </c:pt>
                <c:pt idx="16">
                  <c:v>34378181</c:v>
                </c:pt>
                <c:pt idx="17">
                  <c:v>34373025</c:v>
                </c:pt>
                <c:pt idx="18">
                  <c:v>32697617</c:v>
                </c:pt>
                <c:pt idx="19">
                  <c:v>30886411</c:v>
                </c:pt>
                <c:pt idx="20">
                  <c:v>32558357</c:v>
                </c:pt>
                <c:pt idx="21">
                  <c:v>31997520</c:v>
                </c:pt>
                <c:pt idx="22">
                  <c:v>33925651</c:v>
                </c:pt>
                <c:pt idx="23">
                  <c:v>34768165</c:v>
                </c:pt>
                <c:pt idx="24">
                  <c:v>33997200</c:v>
                </c:pt>
                <c:pt idx="25">
                  <c:v>36255677</c:v>
                </c:pt>
                <c:pt idx="26">
                  <c:v>35421396</c:v>
                </c:pt>
                <c:pt idx="27">
                  <c:v>35178847</c:v>
                </c:pt>
                <c:pt idx="28">
                  <c:v>30818386</c:v>
                </c:pt>
                <c:pt idx="29">
                  <c:v>32719724</c:v>
                </c:pt>
                <c:pt idx="30">
                  <c:v>31087686</c:v>
                </c:pt>
                <c:pt idx="31">
                  <c:v>29312185</c:v>
                </c:pt>
                <c:pt idx="32">
                  <c:v>31165791</c:v>
                </c:pt>
                <c:pt idx="33">
                  <c:v>30571401</c:v>
                </c:pt>
                <c:pt idx="34">
                  <c:v>32308391</c:v>
                </c:pt>
                <c:pt idx="35">
                  <c:v>33721353</c:v>
                </c:pt>
                <c:pt idx="36">
                  <c:v>32680814</c:v>
                </c:pt>
                <c:pt idx="37">
                  <c:v>35636304</c:v>
                </c:pt>
                <c:pt idx="38">
                  <c:v>34659688</c:v>
                </c:pt>
                <c:pt idx="39">
                  <c:v>34784654</c:v>
                </c:pt>
                <c:pt idx="40">
                  <c:v>30827831</c:v>
                </c:pt>
                <c:pt idx="41">
                  <c:v>33601739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00544"/>
        <c:axId val="217306240"/>
      </c:barChart>
      <c:lineChart>
        <c:grouping val="standard"/>
        <c:varyColors val="0"/>
        <c:ser>
          <c:idx val="1"/>
          <c:order val="1"/>
          <c:tx>
            <c:strRef>
              <c:f>'GIBANJE KOLIČIN IN CEN'!$H$3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CEN'!$H$4:$H$45</c:f>
              <c:numCache>
                <c:formatCode>#,##0</c:formatCode>
                <c:ptCount val="42"/>
                <c:pt idx="0">
                  <c:v>2613181</c:v>
                </c:pt>
                <c:pt idx="1">
                  <c:v>2495636</c:v>
                </c:pt>
                <c:pt idx="2">
                  <c:v>2096646</c:v>
                </c:pt>
                <c:pt idx="3">
                  <c:v>1010836</c:v>
                </c:pt>
                <c:pt idx="4">
                  <c:v>1031325</c:v>
                </c:pt>
                <c:pt idx="5">
                  <c:v>1285673</c:v>
                </c:pt>
                <c:pt idx="6">
                  <c:v>1684828</c:v>
                </c:pt>
                <c:pt idx="7">
                  <c:v>1395718</c:v>
                </c:pt>
                <c:pt idx="8">
                  <c:v>1863246</c:v>
                </c:pt>
                <c:pt idx="9">
                  <c:v>1995804</c:v>
                </c:pt>
                <c:pt idx="10">
                  <c:v>2482346</c:v>
                </c:pt>
                <c:pt idx="11">
                  <c:v>2889749</c:v>
                </c:pt>
                <c:pt idx="12">
                  <c:v>2040535</c:v>
                </c:pt>
                <c:pt idx="13">
                  <c:v>2270852</c:v>
                </c:pt>
                <c:pt idx="14">
                  <c:v>2467779</c:v>
                </c:pt>
                <c:pt idx="15">
                  <c:v>2010444</c:v>
                </c:pt>
                <c:pt idx="16">
                  <c:v>1118119</c:v>
                </c:pt>
                <c:pt idx="17">
                  <c:v>1877901</c:v>
                </c:pt>
                <c:pt idx="18">
                  <c:v>2096309</c:v>
                </c:pt>
                <c:pt idx="19">
                  <c:v>2698065</c:v>
                </c:pt>
                <c:pt idx="20">
                  <c:v>2649914</c:v>
                </c:pt>
                <c:pt idx="21">
                  <c:v>2947925</c:v>
                </c:pt>
                <c:pt idx="22">
                  <c:v>3305634</c:v>
                </c:pt>
                <c:pt idx="23">
                  <c:v>3722625</c:v>
                </c:pt>
                <c:pt idx="24">
                  <c:v>4123760</c:v>
                </c:pt>
                <c:pt idx="25">
                  <c:v>3543330</c:v>
                </c:pt>
                <c:pt idx="26">
                  <c:v>2664176</c:v>
                </c:pt>
                <c:pt idx="27">
                  <c:v>2639075</c:v>
                </c:pt>
                <c:pt idx="28">
                  <c:v>2157585</c:v>
                </c:pt>
                <c:pt idx="29">
                  <c:v>1252618</c:v>
                </c:pt>
                <c:pt idx="30">
                  <c:v>1963690</c:v>
                </c:pt>
                <c:pt idx="31">
                  <c:v>2372240</c:v>
                </c:pt>
                <c:pt idx="32">
                  <c:v>2835813</c:v>
                </c:pt>
                <c:pt idx="33">
                  <c:v>3215956</c:v>
                </c:pt>
                <c:pt idx="34">
                  <c:v>3723498</c:v>
                </c:pt>
                <c:pt idx="35">
                  <c:v>2852523</c:v>
                </c:pt>
                <c:pt idx="36">
                  <c:v>4302766</c:v>
                </c:pt>
                <c:pt idx="37">
                  <c:v>3851417</c:v>
                </c:pt>
                <c:pt idx="38">
                  <c:v>3383186</c:v>
                </c:pt>
                <c:pt idx="39">
                  <c:v>2418402</c:v>
                </c:pt>
                <c:pt idx="40">
                  <c:v>1638483</c:v>
                </c:pt>
                <c:pt idx="41">
                  <c:v>2058325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1A2-B011-5E0D0BE3AEF5}"/>
            </c:ext>
          </c:extLst>
        </c:ser>
        <c:ser>
          <c:idx val="2"/>
          <c:order val="2"/>
          <c:tx>
            <c:strRef>
              <c:f>'GIBANJE KOLIČIN IN CEN'!$I$3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CEN'!$I$4:$I$45</c:f>
              <c:numCache>
                <c:formatCode>#,##0</c:formatCode>
                <c:ptCount val="42"/>
                <c:pt idx="0">
                  <c:v>960837</c:v>
                </c:pt>
                <c:pt idx="1">
                  <c:v>843258</c:v>
                </c:pt>
                <c:pt idx="2">
                  <c:v>559008</c:v>
                </c:pt>
                <c:pt idx="3">
                  <c:v>316944</c:v>
                </c:pt>
                <c:pt idx="4">
                  <c:v>428986</c:v>
                </c:pt>
                <c:pt idx="5">
                  <c:v>691449</c:v>
                </c:pt>
                <c:pt idx="6">
                  <c:v>700039</c:v>
                </c:pt>
                <c:pt idx="7">
                  <c:v>682682</c:v>
                </c:pt>
                <c:pt idx="8">
                  <c:v>1061726</c:v>
                </c:pt>
                <c:pt idx="9">
                  <c:v>1525702</c:v>
                </c:pt>
                <c:pt idx="10">
                  <c:v>1156290</c:v>
                </c:pt>
                <c:pt idx="11">
                  <c:v>984850</c:v>
                </c:pt>
                <c:pt idx="12">
                  <c:v>797135</c:v>
                </c:pt>
                <c:pt idx="13">
                  <c:v>1218570</c:v>
                </c:pt>
                <c:pt idx="14">
                  <c:v>916387</c:v>
                </c:pt>
                <c:pt idx="15">
                  <c:v>474132</c:v>
                </c:pt>
                <c:pt idx="16">
                  <c:v>692998</c:v>
                </c:pt>
                <c:pt idx="17">
                  <c:v>533793</c:v>
                </c:pt>
                <c:pt idx="18">
                  <c:v>630510</c:v>
                </c:pt>
                <c:pt idx="19">
                  <c:v>548956</c:v>
                </c:pt>
                <c:pt idx="20">
                  <c:v>1007212</c:v>
                </c:pt>
                <c:pt idx="21">
                  <c:v>1403334</c:v>
                </c:pt>
                <c:pt idx="22">
                  <c:v>1724460</c:v>
                </c:pt>
                <c:pt idx="23">
                  <c:v>1469084</c:v>
                </c:pt>
                <c:pt idx="24">
                  <c:v>920951</c:v>
                </c:pt>
                <c:pt idx="25">
                  <c:v>507780</c:v>
                </c:pt>
                <c:pt idx="26">
                  <c:v>497147</c:v>
                </c:pt>
                <c:pt idx="27">
                  <c:v>408167</c:v>
                </c:pt>
                <c:pt idx="28">
                  <c:v>349332</c:v>
                </c:pt>
                <c:pt idx="29">
                  <c:v>397785</c:v>
                </c:pt>
                <c:pt idx="30">
                  <c:v>707591</c:v>
                </c:pt>
                <c:pt idx="31">
                  <c:v>712897</c:v>
                </c:pt>
                <c:pt idx="32">
                  <c:v>1499962</c:v>
                </c:pt>
                <c:pt idx="33">
                  <c:v>3186461</c:v>
                </c:pt>
                <c:pt idx="34">
                  <c:v>3237928</c:v>
                </c:pt>
                <c:pt idx="35">
                  <c:v>3114741</c:v>
                </c:pt>
                <c:pt idx="36">
                  <c:v>2153906</c:v>
                </c:pt>
                <c:pt idx="37">
                  <c:v>1653244</c:v>
                </c:pt>
                <c:pt idx="38">
                  <c:v>1088639</c:v>
                </c:pt>
                <c:pt idx="39">
                  <c:v>1032321</c:v>
                </c:pt>
                <c:pt idx="40">
                  <c:v>841830</c:v>
                </c:pt>
                <c:pt idx="41">
                  <c:v>994211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14048"/>
        <c:axId val="217308160"/>
      </c:lineChart>
      <c:dateAx>
        <c:axId val="21630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06240"/>
        <c:crosses val="autoZero"/>
        <c:auto val="1"/>
        <c:lblOffset val="100"/>
        <c:baseTimeUnit val="months"/>
      </c:dateAx>
      <c:valAx>
        <c:axId val="217306240"/>
        <c:scaling>
          <c:orientation val="minMax"/>
          <c:min val="4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300544"/>
        <c:crosses val="autoZero"/>
        <c:crossBetween val="between"/>
      </c:valAx>
      <c:valAx>
        <c:axId val="217308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14048"/>
        <c:crosses val="max"/>
        <c:crossBetween val="between"/>
      </c:valAx>
      <c:dateAx>
        <c:axId val="217314048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217308160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CEN'!$F$3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CEN'!$F$4:$F$45</c:f>
              <c:numCache>
                <c:formatCode>General</c:formatCode>
                <c:ptCount val="42"/>
                <c:pt idx="0" formatCode="0.00">
                  <c:v>4.03</c:v>
                </c:pt>
                <c:pt idx="1">
                  <c:v>4.1500000000000004</c:v>
                </c:pt>
                <c:pt idx="2" formatCode="#,##0.00">
                  <c:v>4.1900000000000004</c:v>
                </c:pt>
                <c:pt idx="3" formatCode="0.00">
                  <c:v>4.21</c:v>
                </c:pt>
                <c:pt idx="4" formatCode="0.00">
                  <c:v>4.22</c:v>
                </c:pt>
                <c:pt idx="5" formatCode="0.00">
                  <c:v>4.25</c:v>
                </c:pt>
                <c:pt idx="6" formatCode="0.00">
                  <c:v>4.2699999999999996</c:v>
                </c:pt>
                <c:pt idx="7" formatCode="0.00">
                  <c:v>4.2300000000000004</c:v>
                </c:pt>
                <c:pt idx="8" formatCode="0.00">
                  <c:v>4.1900000000000004</c:v>
                </c:pt>
                <c:pt idx="9" formatCode="0.00">
                  <c:v>4.0199999999999996</c:v>
                </c:pt>
                <c:pt idx="10" formatCode="0.00">
                  <c:v>3.96</c:v>
                </c:pt>
                <c:pt idx="11" formatCode="0.00">
                  <c:v>3.97</c:v>
                </c:pt>
                <c:pt idx="12" formatCode="0.00">
                  <c:v>4.04</c:v>
                </c:pt>
                <c:pt idx="13" formatCode="0.00">
                  <c:v>4.08</c:v>
                </c:pt>
                <c:pt idx="14" formatCode="0.00">
                  <c:v>4.17</c:v>
                </c:pt>
                <c:pt idx="15" formatCode="0.00">
                  <c:v>4.18</c:v>
                </c:pt>
                <c:pt idx="16" formatCode="0.00">
                  <c:v>4.2</c:v>
                </c:pt>
                <c:pt idx="17" formatCode="0.00">
                  <c:v>4.25</c:v>
                </c:pt>
                <c:pt idx="18" formatCode="0.00">
                  <c:v>4.26</c:v>
                </c:pt>
                <c:pt idx="19" formatCode="0.00">
                  <c:v>4.22</c:v>
                </c:pt>
                <c:pt idx="20" formatCode="0.00">
                  <c:v>4.18</c:v>
                </c:pt>
                <c:pt idx="21" formatCode="0.00">
                  <c:v>4.08</c:v>
                </c:pt>
                <c:pt idx="22" formatCode="0.00">
                  <c:v>3.97</c:v>
                </c:pt>
                <c:pt idx="23" formatCode="0.00">
                  <c:v>3.98</c:v>
                </c:pt>
                <c:pt idx="24" formatCode="0.00">
                  <c:v>4</c:v>
                </c:pt>
                <c:pt idx="25" formatCode="0.00">
                  <c:v>4.13</c:v>
                </c:pt>
                <c:pt idx="26" formatCode="0.00">
                  <c:v>4.16</c:v>
                </c:pt>
                <c:pt idx="27" formatCode="0.00">
                  <c:v>4.2</c:v>
                </c:pt>
                <c:pt idx="28" formatCode="0.00">
                  <c:v>4.25</c:v>
                </c:pt>
                <c:pt idx="29" formatCode="0.00">
                  <c:v>4.29</c:v>
                </c:pt>
                <c:pt idx="30" formatCode="0.00">
                  <c:v>4.29</c:v>
                </c:pt>
                <c:pt idx="31" formatCode="0.00">
                  <c:v>4.2300000000000004</c:v>
                </c:pt>
                <c:pt idx="32" formatCode="0.00">
                  <c:v>4.17</c:v>
                </c:pt>
                <c:pt idx="33" formatCode="0.00">
                  <c:v>4.0599999999999996</c:v>
                </c:pt>
                <c:pt idx="34" formatCode="0.00">
                  <c:v>3.97</c:v>
                </c:pt>
                <c:pt idx="35" formatCode="0.00">
                  <c:v>4</c:v>
                </c:pt>
                <c:pt idx="36" formatCode="0.00">
                  <c:v>4.0199999999999996</c:v>
                </c:pt>
                <c:pt idx="37" formatCode="0.00">
                  <c:v>4.09</c:v>
                </c:pt>
                <c:pt idx="38" formatCode="0.00">
                  <c:v>4.17</c:v>
                </c:pt>
                <c:pt idx="39" formatCode="0.00">
                  <c:v>4.25</c:v>
                </c:pt>
                <c:pt idx="40" formatCode="0.00">
                  <c:v>4.26</c:v>
                </c:pt>
                <c:pt idx="41" formatCode="0.00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AFD-9744-D65D3D176DF2}"/>
            </c:ext>
          </c:extLst>
        </c:ser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CEN'!$B$4:$B$45</c:f>
              <c:numCache>
                <c:formatCode>mmm\ yy</c:formatCode>
                <c:ptCount val="42"/>
                <c:pt idx="0">
                  <c:v>44348</c:v>
                </c:pt>
                <c:pt idx="1">
                  <c:v>44317</c:v>
                </c:pt>
                <c:pt idx="2">
                  <c:v>44287</c:v>
                </c:pt>
                <c:pt idx="3">
                  <c:v>44256</c:v>
                </c:pt>
                <c:pt idx="4">
                  <c:v>44228</c:v>
                </c:pt>
                <c:pt idx="5">
                  <c:v>44197</c:v>
                </c:pt>
                <c:pt idx="6">
                  <c:v>44166</c:v>
                </c:pt>
                <c:pt idx="7">
                  <c:v>44136</c:v>
                </c:pt>
                <c:pt idx="8">
                  <c:v>44105</c:v>
                </c:pt>
                <c:pt idx="9">
                  <c:v>44075</c:v>
                </c:pt>
                <c:pt idx="10">
                  <c:v>44044</c:v>
                </c:pt>
                <c:pt idx="11">
                  <c:v>44013</c:v>
                </c:pt>
                <c:pt idx="12">
                  <c:v>43983</c:v>
                </c:pt>
                <c:pt idx="13">
                  <c:v>43952</c:v>
                </c:pt>
                <c:pt idx="14">
                  <c:v>43922</c:v>
                </c:pt>
                <c:pt idx="15">
                  <c:v>43891</c:v>
                </c:pt>
                <c:pt idx="16">
                  <c:v>43862</c:v>
                </c:pt>
                <c:pt idx="17">
                  <c:v>43831</c:v>
                </c:pt>
                <c:pt idx="18">
                  <c:v>43800</c:v>
                </c:pt>
                <c:pt idx="19">
                  <c:v>43770</c:v>
                </c:pt>
                <c:pt idx="20">
                  <c:v>43739</c:v>
                </c:pt>
                <c:pt idx="21">
                  <c:v>43709</c:v>
                </c:pt>
                <c:pt idx="22">
                  <c:v>43678</c:v>
                </c:pt>
                <c:pt idx="23">
                  <c:v>43647</c:v>
                </c:pt>
                <c:pt idx="24">
                  <c:v>43617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  <c:pt idx="37">
                  <c:v>43221</c:v>
                </c:pt>
                <c:pt idx="38">
                  <c:v>43191</c:v>
                </c:pt>
                <c:pt idx="39">
                  <c:v>43160</c:v>
                </c:pt>
                <c:pt idx="40">
                  <c:v>43132</c:v>
                </c:pt>
                <c:pt idx="41">
                  <c:v>43101</c:v>
                </c:pt>
              </c:numCache>
            </c:numRef>
          </c:cat>
          <c:val>
            <c:numRef>
              <c:f>'GIBANJE KOLIČIN IN CEN'!$G$4:$G$45</c:f>
              <c:numCache>
                <c:formatCode>General</c:formatCode>
                <c:ptCount val="42"/>
                <c:pt idx="0" formatCode="0.00">
                  <c:v>3.31</c:v>
                </c:pt>
                <c:pt idx="1">
                  <c:v>3.38</c:v>
                </c:pt>
                <c:pt idx="2" formatCode="#,##0.00">
                  <c:v>3.42</c:v>
                </c:pt>
                <c:pt idx="3">
                  <c:v>3.44</c:v>
                </c:pt>
                <c:pt idx="4" formatCode="0.00">
                  <c:v>3.47</c:v>
                </c:pt>
                <c:pt idx="5" formatCode="0.00">
                  <c:v>3.53</c:v>
                </c:pt>
                <c:pt idx="6" formatCode="0.00">
                  <c:v>3.55</c:v>
                </c:pt>
                <c:pt idx="7" formatCode="0.00">
                  <c:v>3.53</c:v>
                </c:pt>
                <c:pt idx="8" formatCode="0.00">
                  <c:v>3.49</c:v>
                </c:pt>
                <c:pt idx="9" formatCode="0.00">
                  <c:v>3.38</c:v>
                </c:pt>
                <c:pt idx="10" formatCode="0.00">
                  <c:v>3.3</c:v>
                </c:pt>
                <c:pt idx="11" formatCode="0.00">
                  <c:v>3.36</c:v>
                </c:pt>
                <c:pt idx="12" formatCode="0.00">
                  <c:v>3.37</c:v>
                </c:pt>
                <c:pt idx="13" formatCode="0.00">
                  <c:v>3.39</c:v>
                </c:pt>
                <c:pt idx="14" formatCode="0.00">
                  <c:v>3.42</c:v>
                </c:pt>
                <c:pt idx="15" formatCode="0.00">
                  <c:v>3.43</c:v>
                </c:pt>
                <c:pt idx="16" formatCode="0.00">
                  <c:v>3.44</c:v>
                </c:pt>
                <c:pt idx="17" formatCode="0.00">
                  <c:v>3.5</c:v>
                </c:pt>
                <c:pt idx="18" formatCode="0.00">
                  <c:v>3.51</c:v>
                </c:pt>
                <c:pt idx="19" formatCode="0.00">
                  <c:v>3.49</c:v>
                </c:pt>
                <c:pt idx="20" formatCode="0.00">
                  <c:v>3.46</c:v>
                </c:pt>
                <c:pt idx="21" formatCode="0.00">
                  <c:v>3.37</c:v>
                </c:pt>
                <c:pt idx="22" formatCode="0.00">
                  <c:v>3.3</c:v>
                </c:pt>
                <c:pt idx="23" formatCode="0.00">
                  <c:v>3.28</c:v>
                </c:pt>
                <c:pt idx="24" formatCode="0.00">
                  <c:v>3.3</c:v>
                </c:pt>
                <c:pt idx="25" formatCode="0.00">
                  <c:v>3.37</c:v>
                </c:pt>
                <c:pt idx="26" formatCode="0.00">
                  <c:v>3.37</c:v>
                </c:pt>
                <c:pt idx="27" formatCode="0.00">
                  <c:v>3.39</c:v>
                </c:pt>
                <c:pt idx="28" formatCode="0.00">
                  <c:v>3.42</c:v>
                </c:pt>
                <c:pt idx="29" formatCode="0.00">
                  <c:v>3.46</c:v>
                </c:pt>
                <c:pt idx="30" formatCode="0.00">
                  <c:v>3.49</c:v>
                </c:pt>
                <c:pt idx="31" formatCode="0.00">
                  <c:v>3.46</c:v>
                </c:pt>
                <c:pt idx="32" formatCode="0.00">
                  <c:v>3.45</c:v>
                </c:pt>
                <c:pt idx="33" formatCode="0.00">
                  <c:v>3.34</c:v>
                </c:pt>
                <c:pt idx="34" formatCode="0.00">
                  <c:v>3.25</c:v>
                </c:pt>
                <c:pt idx="35" formatCode="0.00">
                  <c:v>3.28</c:v>
                </c:pt>
                <c:pt idx="36" formatCode="0.00">
                  <c:v>3.28</c:v>
                </c:pt>
                <c:pt idx="37" formatCode="0.00">
                  <c:v>3.31</c:v>
                </c:pt>
                <c:pt idx="38" formatCode="0.00">
                  <c:v>3.36</c:v>
                </c:pt>
                <c:pt idx="39" formatCode="0.00">
                  <c:v>3.42</c:v>
                </c:pt>
                <c:pt idx="40" formatCode="0.00">
                  <c:v>3.43</c:v>
                </c:pt>
                <c:pt idx="41" formatCode="0.00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AFD-9744-D65D3D17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06656"/>
        <c:axId val="218008576"/>
      </c:lineChart>
      <c:dateAx>
        <c:axId val="218006656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008576"/>
        <c:crosses val="autoZero"/>
        <c:auto val="1"/>
        <c:lblOffset val="100"/>
        <c:baseTimeUnit val="months"/>
      </c:dateAx>
      <c:valAx>
        <c:axId val="218008576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0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CEN'!$D$135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CEN'!$C$136:$C$147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CEN'!$D$136:$D$147</c:f>
              <c:numCache>
                <c:formatCode>#,##0</c:formatCode>
                <c:ptCount val="12"/>
                <c:pt idx="0">
                  <c:v>33601739</c:v>
                </c:pt>
                <c:pt idx="1">
                  <c:v>30827831</c:v>
                </c:pt>
                <c:pt idx="2">
                  <c:v>34784654</c:v>
                </c:pt>
                <c:pt idx="3">
                  <c:v>34659688</c:v>
                </c:pt>
                <c:pt idx="4">
                  <c:v>35636304</c:v>
                </c:pt>
                <c:pt idx="5">
                  <c:v>32680814</c:v>
                </c:pt>
                <c:pt idx="6">
                  <c:v>33721353</c:v>
                </c:pt>
                <c:pt idx="7">
                  <c:v>32308391</c:v>
                </c:pt>
                <c:pt idx="8">
                  <c:v>30571401</c:v>
                </c:pt>
                <c:pt idx="9">
                  <c:v>31165791</c:v>
                </c:pt>
                <c:pt idx="10">
                  <c:v>29312185</c:v>
                </c:pt>
                <c:pt idx="11">
                  <c:v>31087686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A3C-9E5A-72CA14D472C9}"/>
            </c:ext>
          </c:extLst>
        </c:ser>
        <c:ser>
          <c:idx val="1"/>
          <c:order val="1"/>
          <c:tx>
            <c:strRef>
              <c:f>'GIBANJE KOLIČIN IN CEN'!$E$135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CEN'!$C$136:$C$147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CEN'!$E$136:$E$147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A3C-9E5A-72CA14D472C9}"/>
            </c:ext>
          </c:extLst>
        </c:ser>
        <c:ser>
          <c:idx val="2"/>
          <c:order val="2"/>
          <c:tx>
            <c:strRef>
              <c:f>'GIBANJE KOLIČIN IN CEN'!$F$135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CEN'!$C$136:$C$147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CEN'!$F$136:$F$147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A-4A3C-9E5A-72CA14D472C9}"/>
            </c:ext>
          </c:extLst>
        </c:ser>
        <c:ser>
          <c:idx val="3"/>
          <c:order val="3"/>
          <c:tx>
            <c:strRef>
              <c:f>'GIBANJE KOLIČIN IN CEN'!$G$135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CEN'!$C$136:$C$147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CEN'!$G$136:$G$147</c:f>
              <c:numCache>
                <c:formatCode>#,##0</c:formatCode>
                <c:ptCount val="12"/>
                <c:pt idx="0">
                  <c:v>33811306</c:v>
                </c:pt>
                <c:pt idx="1">
                  <c:v>31904415</c:v>
                </c:pt>
                <c:pt idx="2">
                  <c:v>36360809</c:v>
                </c:pt>
                <c:pt idx="3">
                  <c:v>36268855</c:v>
                </c:pt>
                <c:pt idx="4">
                  <c:v>37838665</c:v>
                </c:pt>
                <c:pt idx="5">
                  <c:v>35354150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A-4A3C-9E5A-72CA14D4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347200"/>
        <c:axId val="217348736"/>
      </c:barChart>
      <c:catAx>
        <c:axId val="2173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48736"/>
        <c:crosses val="autoZero"/>
        <c:auto val="1"/>
        <c:lblAlgn val="ctr"/>
        <c:lblOffset val="100"/>
        <c:noMultiLvlLbl val="0"/>
      </c:catAx>
      <c:valAx>
        <c:axId val="2173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'ODKUP MLEKA'!$C$20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MLEKA'!$C$21:$C$32</c:f>
              <c:numCache>
                <c:formatCode>General</c:formatCode>
                <c:ptCount val="12"/>
                <c:pt idx="0" formatCode="#,##0.00">
                  <c:v>31.1</c:v>
                </c:pt>
                <c:pt idx="1">
                  <c:v>29.88</c:v>
                </c:pt>
                <c:pt idx="2" formatCode="0.00">
                  <c:v>29.22</c:v>
                </c:pt>
                <c:pt idx="3">
                  <c:v>28.58</c:v>
                </c:pt>
                <c:pt idx="4" formatCode="0.00">
                  <c:v>28.74</c:v>
                </c:pt>
                <c:pt idx="5" formatCode="0.00;[Red]0.00">
                  <c:v>29.18</c:v>
                </c:pt>
                <c:pt idx="6">
                  <c:v>29.78</c:v>
                </c:pt>
                <c:pt idx="7">
                  <c:v>29.89</c:v>
                </c:pt>
                <c:pt idx="8">
                  <c:v>30.96</c:v>
                </c:pt>
                <c:pt idx="9">
                  <c:v>31.98</c:v>
                </c:pt>
                <c:pt idx="10">
                  <c:v>32.380000000000003</c:v>
                </c:pt>
                <c:pt idx="11">
                  <c:v>31.95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6A5-BB4A-EE684E3DB773}"/>
            </c:ext>
          </c:extLst>
        </c:ser>
        <c:ser>
          <c:idx val="1"/>
          <c:order val="1"/>
          <c:tx>
            <c:strRef>
              <c:f>'ODKUP MLEKA'!$D$20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MLEKA'!$D$21:$D$32</c:f>
              <c:numCache>
                <c:formatCode>0.00_ ;[Red]\-0.00\ </c:formatCode>
                <c:ptCount val="12"/>
                <c:pt idx="0">
                  <c:v>32.56</c:v>
                </c:pt>
                <c:pt idx="1">
                  <c:v>32.18</c:v>
                </c:pt>
                <c:pt idx="2">
                  <c:v>32.270000000000003</c:v>
                </c:pt>
                <c:pt idx="3">
                  <c:v>32.4</c:v>
                </c:pt>
                <c:pt idx="4">
                  <c:v>32.1</c:v>
                </c:pt>
                <c:pt idx="5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 formatCode="#,##0.00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E-46A5-BB4A-EE684E3DB773}"/>
            </c:ext>
          </c:extLst>
        </c:ser>
        <c:ser>
          <c:idx val="2"/>
          <c:order val="2"/>
          <c:tx>
            <c:strRef>
              <c:f>'ODKUP MLEKA'!$E$20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MLEKA'!$E$21:$E$32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 formatCode="#,##0.00">
                  <c:v>32.36</c:v>
                </c:pt>
                <c:pt idx="3" formatCode="#,##0.00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E-46A5-BB4A-EE684E3DB773}"/>
            </c:ext>
          </c:extLst>
        </c:ser>
        <c:ser>
          <c:idx val="3"/>
          <c:order val="3"/>
          <c:tx>
            <c:strRef>
              <c:f>'ODKUP MLEKA'!$F$20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MLEKA'!$F$21:$F$32</c:f>
              <c:numCache>
                <c:formatCode>0.00_ ;[Red]\-0.00\ </c:formatCode>
                <c:ptCount val="12"/>
                <c:pt idx="0">
                  <c:v>31.95</c:v>
                </c:pt>
                <c:pt idx="1">
                  <c:v>31.65</c:v>
                </c:pt>
                <c:pt idx="2" formatCode="#,##0.00">
                  <c:v>31.57</c:v>
                </c:pt>
                <c:pt idx="3" formatCode="#,##0.00">
                  <c:v>31.72</c:v>
                </c:pt>
                <c:pt idx="4">
                  <c:v>31.48</c:v>
                </c:pt>
                <c:pt idx="5">
                  <c:v>31.19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E-46A5-BB4A-EE684E3D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14496"/>
        <c:axId val="217116672"/>
      </c:lineChart>
      <c:catAx>
        <c:axId val="2171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116672"/>
        <c:crosses val="autoZero"/>
        <c:auto val="1"/>
        <c:lblAlgn val="ctr"/>
        <c:lblOffset val="100"/>
        <c:noMultiLvlLbl val="0"/>
      </c:catAx>
      <c:valAx>
        <c:axId val="217116672"/>
        <c:scaling>
          <c:orientation val="minMax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1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16</xdr:col>
      <xdr:colOff>600075</xdr:colOff>
      <xdr:row>75</xdr:row>
      <xdr:rowOff>76200</xdr:rowOff>
    </xdr:to>
    <xdr:graphicFrame macro="">
      <xdr:nvGraphicFramePr>
        <xdr:cNvPr id="3" name="Grafikon 2" descr="Grafikon je grafični prikaz gianja podatkov iz tabe,e ki prikazuje odkupljene količine mleka, odkupne cene za mleko, standardizirane na 3,7% maščobe in dejanske odkupne cene po mesecih " title="Grafikon: gibanje odkupljene količine mleka, odkupne cene za mleko, standardizirane na 3,7% maščobe in dejanske odkupne cene po mesecih v letih 2018, 2019 in 20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609599</xdr:colOff>
      <xdr:row>78</xdr:row>
      <xdr:rowOff>190499</xdr:rowOff>
    </xdr:from>
    <xdr:to>
      <xdr:col>16</xdr:col>
      <xdr:colOff>609599</xdr:colOff>
      <xdr:row>105</xdr:row>
      <xdr:rowOff>38100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18, 2019 in 2020 (v tonah)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581024</xdr:colOff>
      <xdr:row>110</xdr:row>
      <xdr:rowOff>138111</xdr:rowOff>
    </xdr:from>
    <xdr:to>
      <xdr:col>16</xdr:col>
      <xdr:colOff>542924</xdr:colOff>
      <xdr:row>131</xdr:row>
      <xdr:rowOff>180974</xdr:rowOff>
    </xdr:to>
    <xdr:graphicFrame macro="">
      <xdr:nvGraphicFramePr>
        <xdr:cNvPr id="6" name="Grafikon 5" descr="Grafikon je grafični prikaz gibanja povprečne vsebnosti maščob in beljakovin v odkupljenem mleku po mesecih v letih 2018, 2019 in 2020 ki so navedeni v tabeli." title="Gibanje povprečne vsebnosti maščob in beljakovin v odkupljenem mleku po mesecih v letih 2018, 2019 in 20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609599</xdr:colOff>
      <xdr:row>152</xdr:row>
      <xdr:rowOff>190498</xdr:rowOff>
    </xdr:from>
    <xdr:to>
      <xdr:col>18</xdr:col>
      <xdr:colOff>200025</xdr:colOff>
      <xdr:row>182</xdr:row>
      <xdr:rowOff>38099</xdr:rowOff>
    </xdr:to>
    <xdr:graphicFrame macro="">
      <xdr:nvGraphicFramePr>
        <xdr:cNvPr id="8" name="Grafikon 7" descr="Grafikon je grafičen prikaz gibanja količin mleka po letih 2018, 2019 in 2020 po podatkih  tabele 5." title="Gibanje odkupljene količine mleka po letih 2018, 2019, 202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34</xdr:row>
      <xdr:rowOff>33337</xdr:rowOff>
    </xdr:from>
    <xdr:to>
      <xdr:col>6</xdr:col>
      <xdr:colOff>228599</xdr:colOff>
      <xdr:row>51</xdr:row>
      <xdr:rowOff>161925</xdr:rowOff>
    </xdr:to>
    <xdr:graphicFrame macro="">
      <xdr:nvGraphicFramePr>
        <xdr:cNvPr id="2" name="Grafikon 1" descr="Grafikon je grafičen prikaz gibanja odkupne cene odkupovalcev za mleko v letih 2018, 2019 in 2020 (v EUR/100 kg) po podatkih iz tabele 7." title="Gibanje odkupne cene odkupovalcev za mleko v letih 2018, 2019 in 2020 (v EUR/100 kg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14" sqref="C14"/>
    </sheetView>
  </sheetViews>
  <sheetFormatPr defaultRowHeight="15" x14ac:dyDescent="0.25"/>
  <cols>
    <col min="1" max="1" width="33.7109375" customWidth="1"/>
    <col min="3" max="3" width="41.42578125" customWidth="1"/>
  </cols>
  <sheetData>
    <row r="1" spans="1:4" x14ac:dyDescent="0.25">
      <c r="A1" t="s">
        <v>0</v>
      </c>
    </row>
    <row r="2" spans="1:4" ht="30" x14ac:dyDescent="0.25">
      <c r="A2" s="2" t="s">
        <v>1</v>
      </c>
      <c r="D2" s="1" t="s">
        <v>10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  <c r="D5" t="s">
        <v>5</v>
      </c>
    </row>
    <row r="6" spans="1:4" x14ac:dyDescent="0.25">
      <c r="A6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3" spans="1:4" x14ac:dyDescent="0.25">
      <c r="A13" t="s">
        <v>74</v>
      </c>
    </row>
    <row r="14" spans="1:4" x14ac:dyDescent="0.25">
      <c r="A14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workbookViewId="0">
      <selection activeCell="H25" sqref="H25"/>
    </sheetView>
  </sheetViews>
  <sheetFormatPr defaultRowHeight="15" x14ac:dyDescent="0.25"/>
  <cols>
    <col min="2" max="2" width="15.140625" customWidth="1"/>
    <col min="3" max="3" width="17.5703125" customWidth="1"/>
    <col min="4" max="4" width="17.28515625" customWidth="1"/>
    <col min="5" max="5" width="15.5703125" customWidth="1"/>
    <col min="6" max="6" width="14.85546875" customWidth="1"/>
    <col min="7" max="7" width="18.5703125" customWidth="1"/>
    <col min="8" max="8" width="23" customWidth="1"/>
  </cols>
  <sheetData>
    <row r="2" spans="2:8" x14ac:dyDescent="0.25">
      <c r="B2" s="3" t="s">
        <v>76</v>
      </c>
    </row>
    <row r="3" spans="2:8" ht="16.5" thickBot="1" x14ac:dyDescent="0.3">
      <c r="B3" s="4"/>
    </row>
    <row r="4" spans="2:8" ht="91.5" customHeight="1" thickBot="1" x14ac:dyDescent="0.3">
      <c r="B4" s="13" t="s">
        <v>11</v>
      </c>
      <c r="C4" s="14" t="s">
        <v>12</v>
      </c>
      <c r="D4" s="14" t="s">
        <v>13</v>
      </c>
      <c r="E4" s="14" t="s">
        <v>15</v>
      </c>
      <c r="F4" s="14" t="s">
        <v>16</v>
      </c>
      <c r="G4" s="14" t="s">
        <v>17</v>
      </c>
      <c r="H4" s="15" t="s">
        <v>18</v>
      </c>
    </row>
    <row r="5" spans="2:8" hidden="1" x14ac:dyDescent="0.25">
      <c r="B5" s="65"/>
      <c r="C5" s="66"/>
      <c r="D5" s="66" t="s">
        <v>14</v>
      </c>
      <c r="E5" s="66"/>
      <c r="F5" s="66"/>
      <c r="G5" s="66"/>
      <c r="H5" s="67"/>
    </row>
    <row r="6" spans="2:8" ht="15.75" thickBot="1" x14ac:dyDescent="0.3">
      <c r="B6" s="68">
        <v>35354150</v>
      </c>
      <c r="C6" s="69">
        <v>30.98</v>
      </c>
      <c r="D6" s="70">
        <v>33.090000000000003</v>
      </c>
      <c r="E6" s="70">
        <v>4.03</v>
      </c>
      <c r="F6" s="70">
        <v>3.31</v>
      </c>
      <c r="G6" s="71">
        <v>2613181</v>
      </c>
      <c r="H6" s="72">
        <v>960837</v>
      </c>
    </row>
    <row r="7" spans="2:8" ht="148.5" customHeight="1" x14ac:dyDescent="0.25">
      <c r="B7" s="5" t="s">
        <v>19</v>
      </c>
      <c r="C7" s="16" t="s">
        <v>20</v>
      </c>
    </row>
    <row r="8" spans="2:8" ht="163.5" hidden="1" customHeight="1" x14ac:dyDescent="0.25">
      <c r="B8" s="5"/>
    </row>
    <row r="10" spans="2:8" ht="15.75" x14ac:dyDescent="0.25">
      <c r="B10" s="3" t="s">
        <v>21</v>
      </c>
    </row>
    <row r="11" spans="2:8" ht="15.75" x14ac:dyDescent="0.25">
      <c r="B11" s="4"/>
    </row>
    <row r="12" spans="2:8" ht="25.5" x14ac:dyDescent="0.25">
      <c r="B12" s="6" t="s">
        <v>22</v>
      </c>
      <c r="C12" s="6" t="s">
        <v>23</v>
      </c>
    </row>
    <row r="13" spans="2:8" x14ac:dyDescent="0.25">
      <c r="B13" s="74" t="s">
        <v>77</v>
      </c>
      <c r="C13" s="73">
        <v>31.19942580840133</v>
      </c>
    </row>
    <row r="14" spans="2:8" ht="15.75" x14ac:dyDescent="0.25">
      <c r="B14" s="4"/>
    </row>
    <row r="16" spans="2:8" x14ac:dyDescent="0.25">
      <c r="B16" s="3" t="s">
        <v>78</v>
      </c>
    </row>
    <row r="17" spans="2:8" ht="16.5" thickBot="1" x14ac:dyDescent="0.3">
      <c r="B17" s="4"/>
    </row>
    <row r="18" spans="2:8" ht="90" thickBot="1" x14ac:dyDescent="0.3">
      <c r="B18" s="138" t="s">
        <v>24</v>
      </c>
      <c r="C18" s="79" t="s">
        <v>25</v>
      </c>
      <c r="D18" s="80" t="s">
        <v>26</v>
      </c>
      <c r="E18" s="9"/>
      <c r="F18" s="78" t="s">
        <v>27</v>
      </c>
      <c r="G18" s="79" t="s">
        <v>25</v>
      </c>
      <c r="H18" s="80" t="s">
        <v>26</v>
      </c>
    </row>
    <row r="19" spans="2:8" ht="15.75" thickBot="1" x14ac:dyDescent="0.3">
      <c r="B19" s="139">
        <v>30.98</v>
      </c>
      <c r="C19" s="140">
        <v>1.0000000000001563E-2</v>
      </c>
      <c r="D19" s="141">
        <v>3.2289312237643308E-4</v>
      </c>
      <c r="E19" s="10"/>
      <c r="F19" s="81">
        <v>33.090000000000003</v>
      </c>
      <c r="G19" s="82">
        <v>-0.64999999999999858</v>
      </c>
      <c r="H19" s="150">
        <v>-1.9264967397747412E-2</v>
      </c>
    </row>
    <row r="20" spans="2:8" ht="15.75" x14ac:dyDescent="0.25">
      <c r="B20" s="4"/>
    </row>
    <row r="21" spans="2:8" ht="15.75" x14ac:dyDescent="0.25">
      <c r="B21" s="4"/>
    </row>
    <row r="22" spans="2:8" x14ac:dyDescent="0.25">
      <c r="B22" s="3" t="s">
        <v>79</v>
      </c>
    </row>
    <row r="23" spans="2:8" ht="16.5" thickBot="1" x14ac:dyDescent="0.3">
      <c r="B23" s="4"/>
    </row>
    <row r="24" spans="2:8" x14ac:dyDescent="0.25">
      <c r="B24" s="11">
        <v>2019</v>
      </c>
      <c r="C24" s="11">
        <v>2020</v>
      </c>
      <c r="D24" s="11">
        <v>2021</v>
      </c>
      <c r="E24" s="11" t="s">
        <v>28</v>
      </c>
      <c r="F24" s="7" t="s">
        <v>28</v>
      </c>
    </row>
    <row r="25" spans="2:8" x14ac:dyDescent="0.25">
      <c r="B25" s="12"/>
      <c r="C25" s="12"/>
      <c r="D25" s="12"/>
      <c r="E25" s="12" t="s">
        <v>66</v>
      </c>
      <c r="F25" s="8" t="s">
        <v>66</v>
      </c>
    </row>
    <row r="26" spans="2:8" ht="15.75" thickBot="1" x14ac:dyDescent="0.3">
      <c r="B26" s="12"/>
      <c r="C26" s="12"/>
      <c r="D26" s="12"/>
      <c r="E26" s="12" t="s">
        <v>29</v>
      </c>
      <c r="F26" s="8" t="s">
        <v>30</v>
      </c>
    </row>
    <row r="27" spans="2:8" ht="15.75" thickBot="1" x14ac:dyDescent="0.3">
      <c r="B27" s="75">
        <v>33997200</v>
      </c>
      <c r="C27" s="76">
        <v>35124374</v>
      </c>
      <c r="D27" s="77">
        <v>35354150</v>
      </c>
      <c r="E27" s="159">
        <v>229776</v>
      </c>
      <c r="F27" s="160">
        <v>6.5417820684861017E-3</v>
      </c>
    </row>
  </sheetData>
  <conditionalFormatting sqref="C19">
    <cfRule type="cellIs" dxfId="6" priority="1" stopIfTrue="1" operator="greaterThanOrEqual">
      <formula>0</formula>
    </cfRule>
    <cfRule type="cellIs" dxfId="5" priority="2" stopIfTrue="1" operator="lessThan">
      <formula>0</formula>
    </cfRule>
  </conditionalFormatting>
  <conditionalFormatting sqref="D19">
    <cfRule type="cellIs" dxfId="4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52"/>
  <sheetViews>
    <sheetView workbookViewId="0">
      <selection activeCell="M40" sqref="M40"/>
    </sheetView>
  </sheetViews>
  <sheetFormatPr defaultRowHeight="15" x14ac:dyDescent="0.25"/>
  <cols>
    <col min="3" max="3" width="13.5703125" customWidth="1"/>
    <col min="4" max="4" width="14" customWidth="1"/>
    <col min="5" max="5" width="15.85546875" customWidth="1"/>
    <col min="6" max="7" width="10.85546875" customWidth="1"/>
    <col min="8" max="8" width="12.42578125" customWidth="1"/>
    <col min="9" max="9" width="12.28515625" customWidth="1"/>
  </cols>
  <sheetData>
    <row r="1" spans="2:9" x14ac:dyDescent="0.25">
      <c r="B1" t="s">
        <v>64</v>
      </c>
      <c r="C1" t="s">
        <v>31</v>
      </c>
    </row>
    <row r="2" spans="2:9" ht="15.75" thickBot="1" x14ac:dyDescent="0.3"/>
    <row r="3" spans="2:9" ht="85.5" thickBot="1" x14ac:dyDescent="0.3">
      <c r="B3" s="161" t="s">
        <v>39</v>
      </c>
      <c r="C3" s="162" t="s">
        <v>32</v>
      </c>
      <c r="D3" s="162" t="s">
        <v>33</v>
      </c>
      <c r="E3" s="162" t="s">
        <v>34</v>
      </c>
      <c r="F3" s="162" t="s">
        <v>35</v>
      </c>
      <c r="G3" s="162" t="s">
        <v>36</v>
      </c>
      <c r="H3" s="162" t="s">
        <v>37</v>
      </c>
      <c r="I3" s="163" t="s">
        <v>38</v>
      </c>
    </row>
    <row r="4" spans="2:9" x14ac:dyDescent="0.25">
      <c r="B4" s="152">
        <v>44348</v>
      </c>
      <c r="C4" s="164">
        <v>35354150</v>
      </c>
      <c r="D4" s="99">
        <v>30.98</v>
      </c>
      <c r="E4" s="165">
        <v>33.090000000000003</v>
      </c>
      <c r="F4" s="165">
        <v>4.03</v>
      </c>
      <c r="G4" s="165">
        <v>3.31</v>
      </c>
      <c r="H4" s="166">
        <v>2613181</v>
      </c>
      <c r="I4" s="167">
        <v>960837</v>
      </c>
    </row>
    <row r="5" spans="2:9" x14ac:dyDescent="0.25">
      <c r="B5" s="153">
        <v>44317</v>
      </c>
      <c r="C5" s="145">
        <v>37838665</v>
      </c>
      <c r="D5" s="146">
        <v>30.97</v>
      </c>
      <c r="E5" s="142">
        <v>33.74</v>
      </c>
      <c r="F5" s="142">
        <v>4.1500000000000004</v>
      </c>
      <c r="G5" s="142">
        <v>3.38</v>
      </c>
      <c r="H5" s="145">
        <v>2495636</v>
      </c>
      <c r="I5" s="148">
        <v>843258</v>
      </c>
    </row>
    <row r="6" spans="2:9" x14ac:dyDescent="0.25">
      <c r="B6" s="153">
        <v>44287</v>
      </c>
      <c r="C6" s="145">
        <v>36268855</v>
      </c>
      <c r="D6" s="146">
        <v>30.91</v>
      </c>
      <c r="E6" s="147">
        <v>34.01</v>
      </c>
      <c r="F6" s="147">
        <v>4.1900000000000004</v>
      </c>
      <c r="G6" s="147">
        <v>3.42</v>
      </c>
      <c r="H6" s="145">
        <v>2096646</v>
      </c>
      <c r="I6" s="148">
        <v>559008</v>
      </c>
    </row>
    <row r="7" spans="2:9" x14ac:dyDescent="0.25">
      <c r="B7" s="153">
        <v>44256</v>
      </c>
      <c r="C7" s="17">
        <v>36360809</v>
      </c>
      <c r="D7" s="135">
        <v>30.52</v>
      </c>
      <c r="E7" s="83">
        <v>33.700000000000003</v>
      </c>
      <c r="F7" s="83">
        <v>4.21</v>
      </c>
      <c r="G7" s="142">
        <v>3.44</v>
      </c>
      <c r="H7" s="91">
        <v>1010836</v>
      </c>
      <c r="I7" s="92">
        <v>316944</v>
      </c>
    </row>
    <row r="8" spans="2:9" x14ac:dyDescent="0.25">
      <c r="B8" s="153">
        <v>44228</v>
      </c>
      <c r="C8" s="17">
        <v>31904415</v>
      </c>
      <c r="D8" s="135">
        <v>30.39</v>
      </c>
      <c r="E8" s="83">
        <v>33.82</v>
      </c>
      <c r="F8" s="83">
        <v>4.22</v>
      </c>
      <c r="G8" s="83">
        <v>3.47</v>
      </c>
      <c r="H8" s="91">
        <v>1031325</v>
      </c>
      <c r="I8" s="92">
        <v>428986</v>
      </c>
    </row>
    <row r="9" spans="2:9" ht="15.75" thickBot="1" x14ac:dyDescent="0.3">
      <c r="B9" s="154">
        <v>44197</v>
      </c>
      <c r="C9" s="21">
        <v>33811306</v>
      </c>
      <c r="D9" s="137">
        <v>30.7</v>
      </c>
      <c r="E9" s="94">
        <v>34.31</v>
      </c>
      <c r="F9" s="94">
        <v>4.25</v>
      </c>
      <c r="G9" s="94">
        <v>3.53</v>
      </c>
      <c r="H9" s="95">
        <v>1285673</v>
      </c>
      <c r="I9" s="96">
        <v>691449</v>
      </c>
    </row>
    <row r="10" spans="2:9" x14ac:dyDescent="0.25">
      <c r="B10" s="136">
        <v>44166</v>
      </c>
      <c r="C10" s="129">
        <v>33262055</v>
      </c>
      <c r="D10" s="130">
        <v>30.85</v>
      </c>
      <c r="E10" s="131">
        <v>34.69</v>
      </c>
      <c r="F10" s="132">
        <v>4.2699999999999996</v>
      </c>
      <c r="G10" s="132">
        <v>3.55</v>
      </c>
      <c r="H10" s="133">
        <v>1684828</v>
      </c>
      <c r="I10" s="134">
        <v>700039</v>
      </c>
    </row>
    <row r="11" spans="2:9" x14ac:dyDescent="0.25">
      <c r="B11" s="20">
        <v>44136</v>
      </c>
      <c r="C11" s="17">
        <v>31318824</v>
      </c>
      <c r="D11" s="18">
        <v>30.87</v>
      </c>
      <c r="E11" s="119">
        <v>34.58</v>
      </c>
      <c r="F11" s="83">
        <v>4.2300000000000004</v>
      </c>
      <c r="G11" s="83">
        <v>3.53</v>
      </c>
      <c r="H11" s="17">
        <v>1395718</v>
      </c>
      <c r="I11" s="93">
        <v>682682</v>
      </c>
    </row>
    <row r="12" spans="2:9" x14ac:dyDescent="0.25">
      <c r="B12" s="20">
        <v>44105</v>
      </c>
      <c r="C12" s="17">
        <v>32298850</v>
      </c>
      <c r="D12" s="18">
        <v>30.39</v>
      </c>
      <c r="E12" s="119">
        <v>33.75</v>
      </c>
      <c r="F12" s="83">
        <v>4.1900000000000004</v>
      </c>
      <c r="G12" s="83">
        <v>3.49</v>
      </c>
      <c r="H12" s="17">
        <v>1863246</v>
      </c>
      <c r="I12" s="93">
        <v>1061726</v>
      </c>
    </row>
    <row r="13" spans="2:9" x14ac:dyDescent="0.25">
      <c r="B13" s="20">
        <v>44075</v>
      </c>
      <c r="C13" s="17">
        <v>31752480</v>
      </c>
      <c r="D13" s="18">
        <v>30.16</v>
      </c>
      <c r="E13" s="119">
        <v>33.020000000000003</v>
      </c>
      <c r="F13" s="83">
        <v>4.0199999999999996</v>
      </c>
      <c r="G13" s="83">
        <v>3.38</v>
      </c>
      <c r="H13" s="17">
        <v>1995804</v>
      </c>
      <c r="I13" s="93">
        <v>1525702</v>
      </c>
    </row>
    <row r="14" spans="2:9" x14ac:dyDescent="0.25">
      <c r="B14" s="20">
        <v>44044</v>
      </c>
      <c r="C14" s="17">
        <v>34398749</v>
      </c>
      <c r="D14" s="18">
        <v>30.05</v>
      </c>
      <c r="E14" s="119">
        <v>32.39</v>
      </c>
      <c r="F14" s="83">
        <v>3.96</v>
      </c>
      <c r="G14" s="83">
        <v>3.3</v>
      </c>
      <c r="H14" s="91">
        <v>2482346</v>
      </c>
      <c r="I14" s="92">
        <v>1156290</v>
      </c>
    </row>
    <row r="15" spans="2:9" x14ac:dyDescent="0.25">
      <c r="B15" s="20">
        <v>44013</v>
      </c>
      <c r="C15" s="17">
        <v>36322041</v>
      </c>
      <c r="D15" s="18">
        <v>29.62</v>
      </c>
      <c r="E15" s="119">
        <v>32.130000000000003</v>
      </c>
      <c r="F15" s="83">
        <v>3.97</v>
      </c>
      <c r="G15" s="83">
        <v>3.36</v>
      </c>
      <c r="H15" s="17">
        <v>2889749</v>
      </c>
      <c r="I15" s="93">
        <v>984850</v>
      </c>
    </row>
    <row r="16" spans="2:9" x14ac:dyDescent="0.25">
      <c r="B16" s="20">
        <v>43983</v>
      </c>
      <c r="C16" s="17">
        <v>35124374</v>
      </c>
      <c r="D16" s="18">
        <v>29.37</v>
      </c>
      <c r="E16" s="119">
        <v>32.200000000000003</v>
      </c>
      <c r="F16" s="83">
        <v>4.04</v>
      </c>
      <c r="G16" s="83">
        <v>3.37</v>
      </c>
      <c r="H16" s="91">
        <v>2040535</v>
      </c>
      <c r="I16" s="92">
        <v>797135</v>
      </c>
    </row>
    <row r="17" spans="2:9" x14ac:dyDescent="0.25">
      <c r="B17" s="20">
        <v>43952</v>
      </c>
      <c r="C17" s="17">
        <v>38431913</v>
      </c>
      <c r="D17" s="18">
        <v>29.35</v>
      </c>
      <c r="E17" s="119">
        <v>32.15</v>
      </c>
      <c r="F17" s="83">
        <v>4.08</v>
      </c>
      <c r="G17" s="83">
        <v>3.39</v>
      </c>
      <c r="H17" s="91">
        <v>2270852</v>
      </c>
      <c r="I17" s="92">
        <v>1218570</v>
      </c>
    </row>
    <row r="18" spans="2:9" x14ac:dyDescent="0.25">
      <c r="B18" s="20">
        <v>43922</v>
      </c>
      <c r="C18" s="17">
        <v>37492638</v>
      </c>
      <c r="D18" s="18">
        <v>29.95</v>
      </c>
      <c r="E18" s="119">
        <v>33.08</v>
      </c>
      <c r="F18" s="83">
        <v>4.17</v>
      </c>
      <c r="G18" s="83">
        <v>3.42</v>
      </c>
      <c r="H18" s="91">
        <v>2467779</v>
      </c>
      <c r="I18" s="92">
        <v>916387</v>
      </c>
    </row>
    <row r="19" spans="2:9" x14ac:dyDescent="0.25">
      <c r="B19" s="20">
        <v>43891</v>
      </c>
      <c r="C19" s="17">
        <v>39135627</v>
      </c>
      <c r="D19" s="18">
        <v>31.33</v>
      </c>
      <c r="E19" s="119">
        <v>34.83</v>
      </c>
      <c r="F19" s="83">
        <v>4.18</v>
      </c>
      <c r="G19" s="83">
        <v>3.43</v>
      </c>
      <c r="H19" s="91">
        <v>2010444</v>
      </c>
      <c r="I19" s="92">
        <v>474132</v>
      </c>
    </row>
    <row r="20" spans="2:9" x14ac:dyDescent="0.25">
      <c r="B20" s="20">
        <v>43862</v>
      </c>
      <c r="C20" s="17">
        <v>34378181</v>
      </c>
      <c r="D20" s="18">
        <v>31.48</v>
      </c>
      <c r="E20" s="119">
        <v>35.229999999999997</v>
      </c>
      <c r="F20" s="83">
        <v>4.2</v>
      </c>
      <c r="G20" s="83">
        <v>3.44</v>
      </c>
      <c r="H20" s="91">
        <v>1118119</v>
      </c>
      <c r="I20" s="92">
        <v>692998</v>
      </c>
    </row>
    <row r="21" spans="2:9" ht="15.75" thickBot="1" x14ac:dyDescent="0.3">
      <c r="B21" s="112">
        <v>43831</v>
      </c>
      <c r="C21" s="21">
        <v>34373025</v>
      </c>
      <c r="D21" s="111">
        <v>31.78</v>
      </c>
      <c r="E21" s="121">
        <v>35.979999999999997</v>
      </c>
      <c r="F21" s="94">
        <v>4.25</v>
      </c>
      <c r="G21" s="94">
        <v>3.5</v>
      </c>
      <c r="H21" s="95">
        <v>1877901</v>
      </c>
      <c r="I21" s="96">
        <v>533793</v>
      </c>
    </row>
    <row r="22" spans="2:9" x14ac:dyDescent="0.25">
      <c r="B22" s="113">
        <v>43800</v>
      </c>
      <c r="C22" s="114">
        <v>32697617</v>
      </c>
      <c r="D22" s="115">
        <v>32.26</v>
      </c>
      <c r="E22" s="122">
        <v>36.619999999999997</v>
      </c>
      <c r="F22" s="116">
        <v>4.26</v>
      </c>
      <c r="G22" s="116">
        <v>3.51</v>
      </c>
      <c r="H22" s="117">
        <v>2096309</v>
      </c>
      <c r="I22" s="118">
        <v>630510</v>
      </c>
    </row>
    <row r="23" spans="2:9" x14ac:dyDescent="0.25">
      <c r="B23" s="103">
        <v>43770</v>
      </c>
      <c r="C23" s="104">
        <v>30886411</v>
      </c>
      <c r="D23" s="105">
        <v>32.25</v>
      </c>
      <c r="E23" s="120">
        <v>36.409999999999997</v>
      </c>
      <c r="F23" s="106">
        <v>4.22</v>
      </c>
      <c r="G23" s="106">
        <v>3.49</v>
      </c>
      <c r="H23" s="107">
        <v>2698065</v>
      </c>
      <c r="I23" s="108">
        <v>548956</v>
      </c>
    </row>
    <row r="24" spans="2:9" x14ac:dyDescent="0.25">
      <c r="B24" s="103">
        <v>43739</v>
      </c>
      <c r="C24" s="104">
        <v>32558357</v>
      </c>
      <c r="D24" s="105">
        <v>32.369999999999997</v>
      </c>
      <c r="E24" s="120">
        <v>36.17</v>
      </c>
      <c r="F24" s="106">
        <v>4.18</v>
      </c>
      <c r="G24" s="106">
        <v>3.46</v>
      </c>
      <c r="H24" s="107">
        <v>2649914</v>
      </c>
      <c r="I24" s="108">
        <v>1007212</v>
      </c>
    </row>
    <row r="25" spans="2:9" x14ac:dyDescent="0.25">
      <c r="B25" s="103">
        <v>43709</v>
      </c>
      <c r="C25" s="104">
        <v>31997520</v>
      </c>
      <c r="D25" s="105">
        <v>31.88</v>
      </c>
      <c r="E25" s="120">
        <v>34.880000000000003</v>
      </c>
      <c r="F25" s="106">
        <v>4.08</v>
      </c>
      <c r="G25" s="106">
        <v>3.37</v>
      </c>
      <c r="H25" s="107">
        <v>2947925</v>
      </c>
      <c r="I25" s="108">
        <v>1403334</v>
      </c>
    </row>
    <row r="26" spans="2:9" x14ac:dyDescent="0.25">
      <c r="B26" s="103">
        <v>43678</v>
      </c>
      <c r="C26" s="104">
        <v>33925651</v>
      </c>
      <c r="D26" s="105">
        <v>31.73</v>
      </c>
      <c r="E26" s="105">
        <v>34.08</v>
      </c>
      <c r="F26" s="106">
        <v>3.97</v>
      </c>
      <c r="G26" s="106">
        <v>3.3</v>
      </c>
      <c r="H26" s="107">
        <v>3305634</v>
      </c>
      <c r="I26" s="108">
        <v>1724460</v>
      </c>
    </row>
    <row r="27" spans="2:9" x14ac:dyDescent="0.25">
      <c r="B27" s="103">
        <v>43647</v>
      </c>
      <c r="C27" s="104">
        <v>34768165</v>
      </c>
      <c r="D27" s="105">
        <v>31.72</v>
      </c>
      <c r="E27" s="105">
        <v>33.94</v>
      </c>
      <c r="F27" s="106">
        <v>3.98</v>
      </c>
      <c r="G27" s="106">
        <v>3.28</v>
      </c>
      <c r="H27" s="107">
        <v>3722625</v>
      </c>
      <c r="I27" s="108">
        <v>1469084</v>
      </c>
    </row>
    <row r="28" spans="2:9" x14ac:dyDescent="0.25">
      <c r="B28" s="103">
        <v>43617</v>
      </c>
      <c r="C28" s="104">
        <v>33997200</v>
      </c>
      <c r="D28" s="105">
        <v>31.17</v>
      </c>
      <c r="E28" s="105">
        <v>33.44</v>
      </c>
      <c r="F28" s="106">
        <v>4</v>
      </c>
      <c r="G28" s="106">
        <v>3.3</v>
      </c>
      <c r="H28" s="107">
        <v>4123760</v>
      </c>
      <c r="I28" s="108">
        <v>920951</v>
      </c>
    </row>
    <row r="29" spans="2:9" x14ac:dyDescent="0.25">
      <c r="B29" s="103">
        <v>43586</v>
      </c>
      <c r="C29" s="104">
        <v>36255677</v>
      </c>
      <c r="D29" s="105">
        <v>31.17</v>
      </c>
      <c r="E29" s="105">
        <v>34.159999999999997</v>
      </c>
      <c r="F29" s="106">
        <v>4.13</v>
      </c>
      <c r="G29" s="106">
        <v>3.37</v>
      </c>
      <c r="H29" s="107">
        <v>3543330</v>
      </c>
      <c r="I29" s="108">
        <v>507780</v>
      </c>
    </row>
    <row r="30" spans="2:9" x14ac:dyDescent="0.25">
      <c r="B30" s="103">
        <v>43556</v>
      </c>
      <c r="C30" s="104">
        <v>35421396</v>
      </c>
      <c r="D30" s="105">
        <v>31.49</v>
      </c>
      <c r="E30" s="105">
        <v>34.58</v>
      </c>
      <c r="F30" s="106">
        <v>4.16</v>
      </c>
      <c r="G30" s="106">
        <v>3.37</v>
      </c>
      <c r="H30" s="107">
        <v>2664176</v>
      </c>
      <c r="I30" s="108">
        <v>497147</v>
      </c>
    </row>
    <row r="31" spans="2:9" x14ac:dyDescent="0.25">
      <c r="B31" s="103">
        <v>43525</v>
      </c>
      <c r="C31" s="104">
        <v>35178847</v>
      </c>
      <c r="D31" s="105">
        <v>31.36</v>
      </c>
      <c r="E31" s="105">
        <v>34.65</v>
      </c>
      <c r="F31" s="106">
        <v>4.2</v>
      </c>
      <c r="G31" s="106">
        <v>3.39</v>
      </c>
      <c r="H31" s="107">
        <v>2639075</v>
      </c>
      <c r="I31" s="108">
        <v>408167</v>
      </c>
    </row>
    <row r="32" spans="2:9" x14ac:dyDescent="0.25">
      <c r="B32" s="103">
        <v>43497</v>
      </c>
      <c r="C32" s="104">
        <v>30818386</v>
      </c>
      <c r="D32" s="105">
        <v>30.8</v>
      </c>
      <c r="E32" s="105">
        <v>34.44</v>
      </c>
      <c r="F32" s="106">
        <v>4.25</v>
      </c>
      <c r="G32" s="106">
        <v>3.42</v>
      </c>
      <c r="H32" s="107">
        <v>2157585</v>
      </c>
      <c r="I32" s="108">
        <v>349332</v>
      </c>
    </row>
    <row r="33" spans="2:9" ht="15.75" thickBot="1" x14ac:dyDescent="0.3">
      <c r="B33" s="123">
        <v>43466</v>
      </c>
      <c r="C33" s="124">
        <v>32719724</v>
      </c>
      <c r="D33" s="125">
        <v>30.8</v>
      </c>
      <c r="E33" s="125">
        <v>34.79</v>
      </c>
      <c r="F33" s="126">
        <v>4.29</v>
      </c>
      <c r="G33" s="126">
        <v>3.46</v>
      </c>
      <c r="H33" s="127">
        <v>1252618</v>
      </c>
      <c r="I33" s="128">
        <v>397785</v>
      </c>
    </row>
    <row r="34" spans="2:9" x14ac:dyDescent="0.25">
      <c r="B34" s="109">
        <v>43435</v>
      </c>
      <c r="C34" s="98">
        <v>31087686</v>
      </c>
      <c r="D34" s="99">
        <v>31.43</v>
      </c>
      <c r="E34" s="99">
        <v>34.4</v>
      </c>
      <c r="F34" s="100">
        <v>4.29</v>
      </c>
      <c r="G34" s="100">
        <v>3.49</v>
      </c>
      <c r="H34" s="101">
        <v>1963690</v>
      </c>
      <c r="I34" s="102">
        <v>707591</v>
      </c>
    </row>
    <row r="35" spans="2:9" x14ac:dyDescent="0.25">
      <c r="B35" s="19">
        <v>43405</v>
      </c>
      <c r="C35" s="17">
        <v>29312185</v>
      </c>
      <c r="D35" s="18">
        <v>30.79</v>
      </c>
      <c r="E35" s="18">
        <v>34.67</v>
      </c>
      <c r="F35" s="83">
        <v>4.2300000000000004</v>
      </c>
      <c r="G35" s="83">
        <v>3.46</v>
      </c>
      <c r="H35" s="91">
        <v>2372240</v>
      </c>
      <c r="I35" s="92">
        <v>712897</v>
      </c>
    </row>
    <row r="36" spans="2:9" x14ac:dyDescent="0.25">
      <c r="B36" s="19">
        <v>43374</v>
      </c>
      <c r="C36" s="17">
        <v>31165791</v>
      </c>
      <c r="D36" s="18">
        <v>30.65</v>
      </c>
      <c r="E36" s="18">
        <v>34.270000000000003</v>
      </c>
      <c r="F36" s="83">
        <v>4.17</v>
      </c>
      <c r="G36" s="83">
        <v>3.45</v>
      </c>
      <c r="H36" s="91">
        <v>2835813</v>
      </c>
      <c r="I36" s="92">
        <v>1499962</v>
      </c>
    </row>
    <row r="37" spans="2:9" x14ac:dyDescent="0.25">
      <c r="B37" s="19">
        <v>43344</v>
      </c>
      <c r="C37" s="17">
        <v>30571401</v>
      </c>
      <c r="D37" s="18">
        <v>30.59</v>
      </c>
      <c r="E37" s="18">
        <v>33.200000000000003</v>
      </c>
      <c r="F37" s="83">
        <v>4.0599999999999996</v>
      </c>
      <c r="G37" s="83">
        <v>3.34</v>
      </c>
      <c r="H37" s="91">
        <v>3215956</v>
      </c>
      <c r="I37" s="92">
        <v>3186461</v>
      </c>
    </row>
    <row r="38" spans="2:9" x14ac:dyDescent="0.25">
      <c r="B38" s="19">
        <v>43313</v>
      </c>
      <c r="C38" s="17">
        <v>32308391</v>
      </c>
      <c r="D38" s="18">
        <v>30.33</v>
      </c>
      <c r="E38" s="18">
        <v>32.15</v>
      </c>
      <c r="F38" s="83">
        <v>3.97</v>
      </c>
      <c r="G38" s="83">
        <v>3.25</v>
      </c>
      <c r="H38" s="91">
        <v>3723498</v>
      </c>
      <c r="I38" s="92">
        <v>3237928</v>
      </c>
    </row>
    <row r="39" spans="2:9" x14ac:dyDescent="0.25">
      <c r="B39" s="19">
        <v>43282</v>
      </c>
      <c r="C39" s="17">
        <v>33721353</v>
      </c>
      <c r="D39" s="18">
        <v>29.99</v>
      </c>
      <c r="E39" s="18">
        <v>31.96</v>
      </c>
      <c r="F39" s="83">
        <v>4</v>
      </c>
      <c r="G39" s="83">
        <v>3.28</v>
      </c>
      <c r="H39" s="91">
        <v>2852523</v>
      </c>
      <c r="I39" s="92">
        <v>3114741</v>
      </c>
    </row>
    <row r="40" spans="2:9" x14ac:dyDescent="0.25">
      <c r="B40" s="19">
        <v>43252</v>
      </c>
      <c r="C40" s="17">
        <v>32680814</v>
      </c>
      <c r="D40" s="18">
        <v>29.3</v>
      </c>
      <c r="E40" s="18">
        <v>31.38</v>
      </c>
      <c r="F40" s="83">
        <v>4.0199999999999996</v>
      </c>
      <c r="G40" s="83">
        <v>3.28</v>
      </c>
      <c r="H40" s="91">
        <v>4302766</v>
      </c>
      <c r="I40" s="92">
        <v>2153906</v>
      </c>
    </row>
    <row r="41" spans="2:9" x14ac:dyDescent="0.25">
      <c r="B41" s="19">
        <v>43221</v>
      </c>
      <c r="C41" s="17">
        <v>35636304</v>
      </c>
      <c r="D41" s="18">
        <v>28.63</v>
      </c>
      <c r="E41" s="18">
        <v>31.04</v>
      </c>
      <c r="F41" s="83">
        <v>4.09</v>
      </c>
      <c r="G41" s="83">
        <v>3.31</v>
      </c>
      <c r="H41" s="91">
        <v>3851417</v>
      </c>
      <c r="I41" s="92">
        <v>1653244</v>
      </c>
    </row>
    <row r="42" spans="2:9" x14ac:dyDescent="0.25">
      <c r="B42" s="19">
        <v>43191</v>
      </c>
      <c r="C42" s="17">
        <v>34659688</v>
      </c>
      <c r="D42" s="18">
        <v>28.16</v>
      </c>
      <c r="E42" s="18">
        <v>31.33</v>
      </c>
      <c r="F42" s="83">
        <v>4.17</v>
      </c>
      <c r="G42" s="83">
        <v>3.36</v>
      </c>
      <c r="H42" s="91">
        <v>3383186</v>
      </c>
      <c r="I42" s="92">
        <v>1088639</v>
      </c>
    </row>
    <row r="43" spans="2:9" x14ac:dyDescent="0.25">
      <c r="B43" s="19">
        <v>43160</v>
      </c>
      <c r="C43" s="17">
        <v>34784654</v>
      </c>
      <c r="D43" s="18">
        <v>28.82</v>
      </c>
      <c r="E43" s="18">
        <v>32.01</v>
      </c>
      <c r="F43" s="83">
        <v>4.25</v>
      </c>
      <c r="G43" s="83">
        <v>3.42</v>
      </c>
      <c r="H43" s="91">
        <v>2418402</v>
      </c>
      <c r="I43" s="92">
        <v>1032321</v>
      </c>
    </row>
    <row r="44" spans="2:9" x14ac:dyDescent="0.25">
      <c r="B44" s="19">
        <v>43132</v>
      </c>
      <c r="C44" s="17">
        <v>30827831</v>
      </c>
      <c r="D44" s="18">
        <v>29.6</v>
      </c>
      <c r="E44" s="18">
        <v>32.909999999999997</v>
      </c>
      <c r="F44" s="83">
        <v>4.26</v>
      </c>
      <c r="G44" s="83">
        <v>3.43</v>
      </c>
      <c r="H44" s="91">
        <v>1638483</v>
      </c>
      <c r="I44" s="92">
        <v>841830</v>
      </c>
    </row>
    <row r="45" spans="2:9" ht="15.75" thickBot="1" x14ac:dyDescent="0.3">
      <c r="B45" s="110">
        <v>43101</v>
      </c>
      <c r="C45" s="21">
        <v>33601739</v>
      </c>
      <c r="D45" s="111">
        <v>31</v>
      </c>
      <c r="E45" s="111">
        <v>33.880000000000003</v>
      </c>
      <c r="F45" s="94">
        <v>4.25</v>
      </c>
      <c r="G45" s="94">
        <v>3.43</v>
      </c>
      <c r="H45" s="95">
        <v>2058325</v>
      </c>
      <c r="I45" s="96">
        <v>994211</v>
      </c>
    </row>
    <row r="46" spans="2:9" x14ac:dyDescent="0.25">
      <c r="C46" s="87"/>
      <c r="D46" s="88"/>
      <c r="E46" s="88"/>
      <c r="F46" s="89"/>
      <c r="G46" s="89"/>
      <c r="H46" s="90"/>
      <c r="I46" s="90"/>
    </row>
    <row r="47" spans="2:9" x14ac:dyDescent="0.25">
      <c r="C47" t="s">
        <v>69</v>
      </c>
    </row>
    <row r="78" spans="3:3" x14ac:dyDescent="0.25">
      <c r="C78" t="s">
        <v>72</v>
      </c>
    </row>
    <row r="110" spans="3:3" x14ac:dyDescent="0.25">
      <c r="C110" t="s">
        <v>67</v>
      </c>
    </row>
    <row r="134" spans="3:7" x14ac:dyDescent="0.25">
      <c r="C134" t="s">
        <v>63</v>
      </c>
    </row>
    <row r="135" spans="3:7" x14ac:dyDescent="0.25">
      <c r="C135" s="40" t="s">
        <v>49</v>
      </c>
      <c r="D135" s="40">
        <v>2018</v>
      </c>
      <c r="E135" s="40">
        <v>2019</v>
      </c>
      <c r="F135" s="40">
        <v>2020</v>
      </c>
      <c r="G135" s="40">
        <v>2021</v>
      </c>
    </row>
    <row r="136" spans="3:7" x14ac:dyDescent="0.25">
      <c r="C136" s="40" t="s">
        <v>50</v>
      </c>
      <c r="D136" s="41">
        <v>33601739</v>
      </c>
      <c r="E136" s="42">
        <v>32719724</v>
      </c>
      <c r="F136" s="43">
        <v>34373025</v>
      </c>
      <c r="G136" s="43">
        <v>33811306</v>
      </c>
    </row>
    <row r="137" spans="3:7" x14ac:dyDescent="0.25">
      <c r="C137" s="40" t="s">
        <v>51</v>
      </c>
      <c r="D137" s="41">
        <v>30827831</v>
      </c>
      <c r="E137" s="42">
        <v>30818386</v>
      </c>
      <c r="F137" s="43">
        <v>34378181</v>
      </c>
      <c r="G137" s="43">
        <v>31904415</v>
      </c>
    </row>
    <row r="138" spans="3:7" x14ac:dyDescent="0.25">
      <c r="C138" s="40" t="s">
        <v>52</v>
      </c>
      <c r="D138" s="41">
        <v>34784654</v>
      </c>
      <c r="E138" s="42">
        <v>35178847</v>
      </c>
      <c r="F138" s="43">
        <v>39135627</v>
      </c>
      <c r="G138" s="43">
        <v>36360809</v>
      </c>
    </row>
    <row r="139" spans="3:7" x14ac:dyDescent="0.25">
      <c r="C139" s="40" t="s">
        <v>53</v>
      </c>
      <c r="D139" s="41">
        <v>34659688</v>
      </c>
      <c r="E139" s="42">
        <v>35421396</v>
      </c>
      <c r="F139" s="43">
        <v>37492638</v>
      </c>
      <c r="G139" s="43">
        <v>36268855</v>
      </c>
    </row>
    <row r="140" spans="3:7" x14ac:dyDescent="0.25">
      <c r="C140" s="40" t="s">
        <v>54</v>
      </c>
      <c r="D140" s="41">
        <v>35636304</v>
      </c>
      <c r="E140" s="42">
        <v>36255677</v>
      </c>
      <c r="F140" s="43">
        <v>38431913</v>
      </c>
      <c r="G140" s="43">
        <v>37838665</v>
      </c>
    </row>
    <row r="141" spans="3:7" x14ac:dyDescent="0.25">
      <c r="C141" s="40" t="s">
        <v>55</v>
      </c>
      <c r="D141" s="41">
        <v>32680814</v>
      </c>
      <c r="E141" s="42">
        <v>33997200</v>
      </c>
      <c r="F141" s="43">
        <v>35124374</v>
      </c>
      <c r="G141" s="43">
        <v>35354150</v>
      </c>
    </row>
    <row r="142" spans="3:7" x14ac:dyDescent="0.25">
      <c r="C142" s="40" t="s">
        <v>56</v>
      </c>
      <c r="D142" s="41">
        <v>33721353</v>
      </c>
      <c r="E142" s="42">
        <v>34768165</v>
      </c>
      <c r="F142" s="43">
        <v>35907195</v>
      </c>
      <c r="G142" s="43"/>
    </row>
    <row r="143" spans="3:7" x14ac:dyDescent="0.25">
      <c r="C143" s="40" t="s">
        <v>57</v>
      </c>
      <c r="D143" s="41">
        <v>32308391</v>
      </c>
      <c r="E143" s="42">
        <v>33925651</v>
      </c>
      <c r="F143" s="43">
        <v>34398749</v>
      </c>
      <c r="G143" s="43"/>
    </row>
    <row r="144" spans="3:7" x14ac:dyDescent="0.25">
      <c r="C144" s="40" t="s">
        <v>58</v>
      </c>
      <c r="D144" s="41">
        <v>30571401</v>
      </c>
      <c r="E144" s="42">
        <v>31997520</v>
      </c>
      <c r="F144" s="43">
        <v>31752480</v>
      </c>
      <c r="G144" s="43"/>
    </row>
    <row r="145" spans="3:7" x14ac:dyDescent="0.25">
      <c r="C145" s="40" t="s">
        <v>59</v>
      </c>
      <c r="D145" s="41">
        <v>31165791</v>
      </c>
      <c r="E145" s="42">
        <v>32558357</v>
      </c>
      <c r="F145" s="43">
        <v>32298850</v>
      </c>
      <c r="G145" s="43"/>
    </row>
    <row r="146" spans="3:7" x14ac:dyDescent="0.25">
      <c r="C146" s="40" t="s">
        <v>60</v>
      </c>
      <c r="D146" s="41">
        <v>29312185</v>
      </c>
      <c r="E146" s="42">
        <v>30886411</v>
      </c>
      <c r="F146" s="43">
        <v>31318824</v>
      </c>
      <c r="G146" s="43"/>
    </row>
    <row r="147" spans="3:7" x14ac:dyDescent="0.25">
      <c r="C147" s="40" t="s">
        <v>61</v>
      </c>
      <c r="D147" s="41">
        <v>31087686</v>
      </c>
      <c r="E147" s="42">
        <v>32697617</v>
      </c>
      <c r="F147" s="43">
        <v>33262055</v>
      </c>
      <c r="G147" s="43"/>
    </row>
    <row r="148" spans="3:7" x14ac:dyDescent="0.25">
      <c r="C148" s="39"/>
      <c r="D148" s="33"/>
      <c r="E148" s="34"/>
      <c r="F148" s="35"/>
      <c r="G148" s="35"/>
    </row>
    <row r="149" spans="3:7" x14ac:dyDescent="0.25">
      <c r="C149" s="39" t="s">
        <v>62</v>
      </c>
      <c r="D149" s="36">
        <v>390357837</v>
      </c>
      <c r="E149" s="37">
        <v>401224951</v>
      </c>
      <c r="F149" s="38">
        <f>SUM(F136:F147)</f>
        <v>417873911</v>
      </c>
      <c r="G149" s="38">
        <f>SUM(G136:G147)</f>
        <v>211538200</v>
      </c>
    </row>
    <row r="152" spans="3:7" x14ac:dyDescent="0.25">
      <c r="C152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4"/>
  <sheetViews>
    <sheetView workbookViewId="0">
      <selection activeCell="J50" sqref="J50"/>
    </sheetView>
  </sheetViews>
  <sheetFormatPr defaultRowHeight="15" x14ac:dyDescent="0.25"/>
  <cols>
    <col min="2" max="2" width="14.42578125" customWidth="1"/>
    <col min="3" max="3" width="23" customWidth="1"/>
    <col min="4" max="4" width="20.5703125" customWidth="1"/>
    <col min="5" max="5" width="17.28515625" customWidth="1"/>
    <col min="6" max="6" width="17.5703125" customWidth="1"/>
  </cols>
  <sheetData>
    <row r="1" spans="2:6" x14ac:dyDescent="0.25">
      <c r="B1" t="s">
        <v>80</v>
      </c>
    </row>
    <row r="2" spans="2:6" ht="15.75" thickBot="1" x14ac:dyDescent="0.3">
      <c r="B2" s="24"/>
    </row>
    <row r="3" spans="2:6" ht="81" customHeight="1" thickBot="1" x14ac:dyDescent="0.3">
      <c r="B3" s="13" t="s">
        <v>40</v>
      </c>
      <c r="C3" s="14" t="s">
        <v>41</v>
      </c>
      <c r="D3" s="15" t="s">
        <v>42</v>
      </c>
    </row>
    <row r="4" spans="2:6" ht="15.75" thickBot="1" x14ac:dyDescent="0.3">
      <c r="B4" s="23">
        <v>47694925</v>
      </c>
      <c r="C4" s="85">
        <v>31.19</v>
      </c>
      <c r="D4" s="86">
        <v>28.3</v>
      </c>
    </row>
    <row r="5" spans="2:6" x14ac:dyDescent="0.25">
      <c r="B5" s="22"/>
    </row>
    <row r="6" spans="2:6" x14ac:dyDescent="0.25">
      <c r="B6" t="s">
        <v>43</v>
      </c>
    </row>
    <row r="7" spans="2:6" ht="15.75" thickBot="1" x14ac:dyDescent="0.3"/>
    <row r="8" spans="2:6" ht="38.25" x14ac:dyDescent="0.25">
      <c r="B8" s="26" t="s">
        <v>44</v>
      </c>
      <c r="C8" s="27" t="s">
        <v>46</v>
      </c>
      <c r="D8" s="28" t="s">
        <v>46</v>
      </c>
    </row>
    <row r="9" spans="2:6" ht="15.75" thickBot="1" x14ac:dyDescent="0.3">
      <c r="B9" s="30" t="s">
        <v>45</v>
      </c>
      <c r="C9" s="31" t="s">
        <v>47</v>
      </c>
      <c r="D9" s="32" t="s">
        <v>48</v>
      </c>
    </row>
    <row r="10" spans="2:6" ht="15.75" thickBot="1" x14ac:dyDescent="0.3">
      <c r="B10" s="63">
        <v>31.19</v>
      </c>
      <c r="C10" s="64">
        <v>-0.28999999999999915</v>
      </c>
      <c r="D10" s="151">
        <v>-9.21219822109276E-3</v>
      </c>
    </row>
    <row r="12" spans="2:6" x14ac:dyDescent="0.25">
      <c r="B12" t="s">
        <v>81</v>
      </c>
    </row>
    <row r="13" spans="2:6" ht="15.75" thickBot="1" x14ac:dyDescent="0.3"/>
    <row r="14" spans="2:6" x14ac:dyDescent="0.25">
      <c r="B14" s="155">
        <v>2019</v>
      </c>
      <c r="C14" s="157">
        <v>2020</v>
      </c>
      <c r="D14" s="157">
        <v>2021</v>
      </c>
      <c r="E14" s="27" t="s">
        <v>28</v>
      </c>
      <c r="F14" s="28" t="s">
        <v>28</v>
      </c>
    </row>
    <row r="15" spans="2:6" x14ac:dyDescent="0.25">
      <c r="B15" s="156"/>
      <c r="C15" s="158"/>
      <c r="D15" s="158"/>
      <c r="E15" s="25" t="s">
        <v>66</v>
      </c>
      <c r="F15" s="29" t="s">
        <v>70</v>
      </c>
    </row>
    <row r="16" spans="2:6" ht="15.75" thickBot="1" x14ac:dyDescent="0.3">
      <c r="B16" s="149">
        <v>31.62</v>
      </c>
      <c r="C16" s="61">
        <v>30.1</v>
      </c>
      <c r="D16" s="62">
        <v>31.19</v>
      </c>
      <c r="E16" s="143">
        <v>1.0899999999999999</v>
      </c>
      <c r="F16" s="144">
        <v>3.6212624584717634E-2</v>
      </c>
    </row>
    <row r="18" spans="2:6" x14ac:dyDescent="0.25">
      <c r="B18" t="s">
        <v>71</v>
      </c>
    </row>
    <row r="19" spans="2:6" ht="15.75" thickBot="1" x14ac:dyDescent="0.3"/>
    <row r="20" spans="2:6" ht="15.75" thickBot="1" x14ac:dyDescent="0.3">
      <c r="B20" s="53"/>
      <c r="C20" s="50">
        <v>2018</v>
      </c>
      <c r="D20" s="51">
        <v>2019</v>
      </c>
      <c r="E20" s="52">
        <v>2020</v>
      </c>
      <c r="F20" s="52">
        <v>2021</v>
      </c>
    </row>
    <row r="21" spans="2:6" x14ac:dyDescent="0.25">
      <c r="B21" s="54" t="s">
        <v>50</v>
      </c>
      <c r="C21" s="44">
        <v>31.1</v>
      </c>
      <c r="D21" s="45">
        <v>32.56</v>
      </c>
      <c r="E21" s="55">
        <v>33.68</v>
      </c>
      <c r="F21" s="55">
        <v>31.95</v>
      </c>
    </row>
    <row r="22" spans="2:6" x14ac:dyDescent="0.25">
      <c r="B22" s="54" t="s">
        <v>51</v>
      </c>
      <c r="C22" s="46">
        <v>29.88</v>
      </c>
      <c r="D22" s="45">
        <v>32.18</v>
      </c>
      <c r="E22" s="55">
        <v>32.97</v>
      </c>
      <c r="F22" s="55">
        <v>31.65</v>
      </c>
    </row>
    <row r="23" spans="2:6" x14ac:dyDescent="0.25">
      <c r="B23" s="54" t="s">
        <v>52</v>
      </c>
      <c r="C23" s="47">
        <v>29.22</v>
      </c>
      <c r="D23" s="45">
        <v>32.270000000000003</v>
      </c>
      <c r="E23" s="56">
        <v>32.36</v>
      </c>
      <c r="F23" s="56">
        <v>31.57</v>
      </c>
    </row>
    <row r="24" spans="2:6" x14ac:dyDescent="0.25">
      <c r="B24" s="54" t="s">
        <v>53</v>
      </c>
      <c r="C24" s="46">
        <v>28.58</v>
      </c>
      <c r="D24" s="45">
        <v>32.4</v>
      </c>
      <c r="E24" s="56">
        <v>30.72</v>
      </c>
      <c r="F24" s="56">
        <v>31.72</v>
      </c>
    </row>
    <row r="25" spans="2:6" x14ac:dyDescent="0.25">
      <c r="B25" s="54" t="s">
        <v>54</v>
      </c>
      <c r="C25" s="47">
        <v>28.74</v>
      </c>
      <c r="D25" s="45">
        <v>32.1</v>
      </c>
      <c r="E25" s="55">
        <v>30</v>
      </c>
      <c r="F25" s="55">
        <v>31.48</v>
      </c>
    </row>
    <row r="26" spans="2:6" x14ac:dyDescent="0.25">
      <c r="B26" s="54" t="s">
        <v>55</v>
      </c>
      <c r="C26" s="49">
        <v>29.18</v>
      </c>
      <c r="D26" s="45">
        <v>31.62</v>
      </c>
      <c r="E26" s="55">
        <v>30.1</v>
      </c>
      <c r="F26" s="55">
        <v>31.19</v>
      </c>
    </row>
    <row r="27" spans="2:6" x14ac:dyDescent="0.25">
      <c r="B27" s="54" t="s">
        <v>56</v>
      </c>
      <c r="C27" s="46">
        <v>29.78</v>
      </c>
      <c r="D27" s="45">
        <v>31.74</v>
      </c>
      <c r="E27" s="55">
        <v>30.16</v>
      </c>
      <c r="F27" s="55"/>
    </row>
    <row r="28" spans="2:6" x14ac:dyDescent="0.25">
      <c r="B28" s="54" t="s">
        <v>57</v>
      </c>
      <c r="C28" s="46">
        <v>29.89</v>
      </c>
      <c r="D28" s="45">
        <v>32.020000000000003</v>
      </c>
      <c r="E28" s="55">
        <v>30.26</v>
      </c>
      <c r="F28" s="55"/>
    </row>
    <row r="29" spans="2:6" x14ac:dyDescent="0.25">
      <c r="B29" s="54" t="s">
        <v>65</v>
      </c>
      <c r="C29" s="46">
        <v>30.96</v>
      </c>
      <c r="D29" s="48">
        <v>32.65</v>
      </c>
      <c r="E29" s="60">
        <v>30.97</v>
      </c>
      <c r="F29" s="60"/>
    </row>
    <row r="30" spans="2:6" x14ac:dyDescent="0.25">
      <c r="B30" s="54" t="s">
        <v>59</v>
      </c>
      <c r="C30" s="46">
        <v>31.98</v>
      </c>
      <c r="D30" s="45">
        <v>33.65</v>
      </c>
      <c r="E30" s="60">
        <v>31.68</v>
      </c>
      <c r="F30" s="60"/>
    </row>
    <row r="31" spans="2:6" x14ac:dyDescent="0.25">
      <c r="B31" s="54" t="s">
        <v>60</v>
      </c>
      <c r="C31" s="46">
        <v>32.380000000000003</v>
      </c>
      <c r="D31" s="45">
        <v>34.049999999999997</v>
      </c>
      <c r="E31" s="84">
        <v>32.299999999999997</v>
      </c>
      <c r="F31" s="84"/>
    </row>
    <row r="32" spans="2:6" ht="15.75" thickBot="1" x14ac:dyDescent="0.3">
      <c r="B32" s="57" t="s">
        <v>61</v>
      </c>
      <c r="C32" s="58">
        <v>31.95</v>
      </c>
      <c r="D32" s="59">
        <v>34.159999999999997</v>
      </c>
      <c r="E32" s="97">
        <v>31.34</v>
      </c>
      <c r="F32" s="97"/>
    </row>
    <row r="34" spans="2:2" x14ac:dyDescent="0.25">
      <c r="B34" t="s">
        <v>73</v>
      </c>
    </row>
  </sheetData>
  <mergeCells count="3">
    <mergeCell ref="B14:B15"/>
    <mergeCell ref="C14:C15"/>
    <mergeCell ref="D14:D15"/>
  </mergeCells>
  <conditionalFormatting sqref="E29">
    <cfRule type="cellIs" dxfId="3" priority="4" stopIfTrue="1" operator="lessThanOrEqual">
      <formula>0</formula>
    </cfRule>
  </conditionalFormatting>
  <conditionalFormatting sqref="E30">
    <cfRule type="cellIs" dxfId="2" priority="3" stopIfTrue="1" operator="lessThanOrEqual">
      <formula>0</formula>
    </cfRule>
  </conditionalFormatting>
  <conditionalFormatting sqref="F29">
    <cfRule type="cellIs" dxfId="1" priority="2" stopIfTrue="1" operator="lessThanOrEqual">
      <formula>0</formula>
    </cfRule>
  </conditionalFormatting>
  <conditionalFormatting sqref="F30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2020-10-22T13:40:03Z</cp:lastPrinted>
  <dcterms:created xsi:type="dcterms:W3CDTF">2020-10-22T07:42:15Z</dcterms:created>
  <dcterms:modified xsi:type="dcterms:W3CDTF">2021-07-23T08:24:05Z</dcterms:modified>
</cp:coreProperties>
</file>