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xr:revisionPtr revIDLastSave="0" documentId="13_ncr:1_{48BFF303-F895-4355-8AAD-020B6FDB7EEA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<sst xmlns="http://schemas.openxmlformats.org/spreadsheetml/2006/main" count="384" uniqueCount="86">
  <si>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</si>
  <si>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</si>
  <si>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</si>
  <si>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</si>
  <si>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</si>
  <si>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</si>
  <si>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</si>
  <si>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</si>
  <si>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</si>
  <si>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</si>
  <si>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</si>
  <si>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</si>
  <si>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</si>
  <si>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</si>
  <si>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</si>
  <si>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</si>
  <si>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</si>
  <si>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</si>
  <si>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</si>
  <si>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</si>
  <si>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</si>
  <si>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</si>
  <si>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</si>
  <si>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</si>
  <si>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</si>
  <si>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</si>
  <si>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</si>
  <si>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</si>
  <si>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</si>
  <si>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</si>
  <si>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</si>
  <si>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</si>
  <si>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</si>
  <si>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</si>
  <si>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</si>
  <si>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</si>
  <si>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</si>
  <si>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</si>
  <si>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</si>
  <si>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</si>
  <si>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</si>
  <si>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</si>
  <si>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</si>
  <si>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</si>
  <si>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</si>
  <si>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</si>
  <si>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</si>
  <si>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</si>
  <si>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</si>
  <si>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</si>
  <si>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</si>
  <si>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</si>
  <si>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</si>
  <si>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</si>
  <si>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</si>
  <si>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</si>
  <si>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</si>
  <si>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</si>
  <si>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</si>
  <si>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</si>
  <si>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</si>
  <si>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</si>
  <si>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</si>
  <si>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</si>
  <si>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</si>
  <si>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</si>
  <si>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</si>
  <si>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</si>
  <si>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</si>
  <si>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</si>
  <si>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</si>
  <si>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</si>
  <si>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</si>
  <si>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</si>
  <si>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</si>
  <si>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</si>
  <si>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</si>
  <si>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</si>
  <si>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Mesec: JUNIJ 2021</t>
  </si>
  <si>
    <t>JUNIJ 2021</t>
  </si>
  <si>
    <t>JUNIJ</t>
  </si>
  <si>
    <t>Številka: 3305-19/2021/46</t>
  </si>
  <si>
    <t>Tabela 1: Mesečno poročilo klavnic za mesec JULIJ 2021</t>
  </si>
  <si>
    <t>JULIJ 2021</t>
  </si>
  <si>
    <t>Tabela 4: Primerjava tržnih cen v EUR/100 kg za vse kakovostne tržne razrede za tekoči mesec s preteklim mesecem</t>
  </si>
  <si>
    <t>JULIJ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</si>
</sst>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4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4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5" fontId="28" fillId="2" borderId="55" xfId="0" applyNumberFormat="1" applyFont="1" applyFill="1" applyBorder="1" applyAlignment="1" applyProtection="1">
      <alignment horizontal="center" vertical="top" wrapText="1"/>
    </xf>
    <xf numFmtId="165" fontId="28" fillId="3" borderId="20" xfId="0" applyNumberFormat="1" applyFont="1" applyFill="1" applyBorder="1" applyAlignment="1" applyProtection="1">
      <alignment horizontal="center" vertical="top" wrapText="1"/>
    </xf>
    <xf numFmtId="165" fontId="28" fillId="3" borderId="2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4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wrapText="1"/>
    </xf>
    <xf numFmtId="164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vertical="top" wrapText="1"/>
    </xf>
    <xf numFmtId="165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4" fontId="28" fillId="2" borderId="21" xfId="0" applyNumberFormat="1" applyFont="1" applyFill="1" applyBorder="1" applyAlignment="1" applyProtection="1">
      <alignment horizontal="center" vertical="top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165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5" fontId="28" fillId="3" borderId="2" xfId="0" applyNumberFormat="1" applyFont="1" applyFill="1" applyBorder="1" applyAlignment="1" applyProtection="1">
      <alignment horizontal="center" wrapText="1"/>
    </xf>
    <xf numFmtId="164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5" fontId="28" fillId="2" borderId="10" xfId="0" applyNumberFormat="1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5" fontId="28" fillId="2" borderId="9" xfId="0" applyNumberFormat="1" applyFont="1" applyFill="1" applyBorder="1" applyAlignment="1" applyProtection="1">
      <alignment horizontal="center" vertical="top" wrapText="1"/>
    </xf>
    <xf numFmtId="165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4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5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37" xfId="0" applyFont="1" applyBorder="1"/>
    <xf numFmtId="0" fontId="25" fillId="0" borderId="43" xfId="0" applyFont="1" applyBorder="1"/>
    <xf numFmtId="0" fontId="25" fillId="0" borderId="44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8" fillId="2" borderId="40" xfId="0" applyNumberFormat="1" applyFont="1" applyFill="1" applyBorder="1" applyAlignment="1" applyProtection="1">
      <alignment horizontal="center" vertical="top" wrapText="1"/>
    </xf>
    <xf numFmtId="2" fontId="28" fillId="2" borderId="42" xfId="0" applyNumberFormat="1" applyFont="1" applyFill="1" applyBorder="1" applyAlignment="1" applyProtection="1">
      <alignment horizontal="center" vertical="top" wrapText="1"/>
    </xf>
    <xf numFmtId="2" fontId="25" fillId="0" borderId="42" xfId="0" applyNumberFormat="1" applyFont="1" applyBorder="1" applyAlignment="1">
      <alignment horizontal="center"/>
    </xf>
    <xf numFmtId="2" fontId="25" fillId="0" borderId="45" xfId="0" applyNumberFormat="1" applyFont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7" xfId="0" applyFont="1" applyFill="1" applyBorder="1" applyAlignment="1" applyProtection="1">
      <alignment horizontal="center" vertical="top" wrapText="1"/>
    </xf>
    <xf numFmtId="164" fontId="28" fillId="2" borderId="54" xfId="0" applyNumberFormat="1" applyFont="1" applyFill="1" applyBorder="1" applyAlignment="1" applyProtection="1">
      <alignment horizontal="center" vertical="top" wrapText="1"/>
    </xf>
    <xf numFmtId="165" fontId="28" fillId="2" borderId="58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4" fontId="28" fillId="2" borderId="54" xfId="0" applyNumberFormat="1" applyFont="1" applyFill="1" applyBorder="1" applyAlignment="1" applyProtection="1">
      <alignment horizontal="center" wrapText="1"/>
    </xf>
    <xf numFmtId="4" fontId="28" fillId="2" borderId="58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4" fontId="28" fillId="35" borderId="56" xfId="42" applyNumberFormat="1" applyFont="1" applyFill="1" applyBorder="1" applyAlignment="1" applyProtection="1">
      <alignment horizontal="center" wrapText="1"/>
      <protection locked="0"/>
    </xf>
    <xf numFmtId="10" fontId="28" fillId="35" borderId="60" xfId="42" applyNumberFormat="1" applyFont="1" applyFill="1" applyBorder="1" applyAlignment="1" applyProtection="1">
      <alignment horizontal="center" wrapText="1"/>
      <protection locked="0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6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2" xfId="42" applyNumberFormat="1" applyFont="1" applyFill="1" applyBorder="1" applyAlignment="1">
      <alignment horizontal="center" vertical="center" wrapText="1"/>
    </xf>
    <xf numFmtId="2" fontId="25" fillId="0" borderId="56" xfId="0" applyNumberFormat="1" applyFont="1" applyBorder="1" applyAlignment="1">
      <alignment horizontal="center"/>
    </xf>
    <xf numFmtId="0" fontId="24" fillId="37" borderId="63" xfId="0" applyFont="1" applyFill="1" applyBorder="1" applyAlignment="1">
      <alignment horizontal="center" vertical="center" wrapText="1"/>
    </xf>
    <xf numFmtId="0" fontId="29" fillId="0" borderId="0" xfId="42" applyFont="1"/>
    <xf numFmtId="49" fontId="30" fillId="36" borderId="38" xfId="42" applyNumberFormat="1" applyFont="1" applyFill="1" applyBorder="1" applyAlignment="1">
      <alignment horizontal="center" vertic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40" xfId="42" applyNumberFormat="1" applyFont="1" applyFill="1" applyBorder="1" applyAlignment="1">
      <alignment horizontal="center"/>
    </xf>
    <xf numFmtId="164" fontId="29" fillId="36" borderId="37" xfId="42" applyNumberFormat="1" applyFont="1" applyFill="1" applyBorder="1" applyAlignment="1">
      <alignment horizontal="center"/>
    </xf>
    <xf numFmtId="49" fontId="30" fillId="38" borderId="41" xfId="42" applyNumberFormat="1" applyFont="1" applyFill="1" applyBorder="1" applyAlignment="1">
      <alignment horizontal="center" vertical="center"/>
    </xf>
    <xf numFmtId="164" fontId="29" fillId="38" borderId="37" xfId="42" applyNumberFormat="1" applyFont="1" applyFill="1" applyBorder="1" applyAlignment="1">
      <alignment horizontal="center"/>
    </xf>
    <xf numFmtId="164" fontId="30" fillId="38" borderId="42" xfId="42" applyNumberFormat="1" applyFont="1" applyFill="1" applyBorder="1" applyAlignment="1">
      <alignment horizontal="center"/>
    </xf>
    <xf numFmtId="49" fontId="30" fillId="38" borderId="43" xfId="42" applyNumberFormat="1" applyFont="1" applyFill="1" applyBorder="1" applyAlignment="1">
      <alignment horizontal="center" vertic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49" fontId="30" fillId="38" borderId="38" xfId="42" applyNumberFormat="1" applyFont="1" applyFill="1" applyBorder="1" applyAlignment="1">
      <alignment horizontal="center" vertical="center"/>
    </xf>
    <xf numFmtId="164" fontId="29" fillId="38" borderId="39" xfId="42" applyNumberFormat="1" applyFont="1" applyFill="1" applyBorder="1" applyAlignment="1">
      <alignment horizontal="center"/>
    </xf>
    <xf numFmtId="164" fontId="30" fillId="38" borderId="40" xfId="42" applyNumberFormat="1" applyFont="1" applyFill="1" applyBorder="1" applyAlignment="1">
      <alignment horizontal="center"/>
    </xf>
    <xf numFmtId="49" fontId="30" fillId="36" borderId="41" xfId="42" applyNumberFormat="1" applyFont="1" applyFill="1" applyBorder="1" applyAlignment="1">
      <alignment horizontal="center" vertical="center"/>
    </xf>
    <xf numFmtId="164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49" fontId="30" fillId="36" borderId="64" xfId="42" applyNumberFormat="1" applyFont="1" applyFill="1" applyBorder="1" applyAlignment="1">
      <alignment horizontal="center" vertical="center"/>
    </xf>
    <xf numFmtId="164" fontId="29" fillId="36" borderId="65" xfId="42" applyNumberFormat="1" applyFont="1" applyFill="1" applyBorder="1" applyAlignment="1">
      <alignment horizontal="center"/>
    </xf>
    <xf numFmtId="164" fontId="29" fillId="36" borderId="66" xfId="42" applyNumberFormat="1" applyFont="1" applyFill="1" applyBorder="1" applyAlignment="1">
      <alignment horizontal="center"/>
    </xf>
    <xf numFmtId="164" fontId="29" fillId="38" borderId="44" xfId="42" applyNumberFormat="1" applyFont="1" applyFill="1" applyBorder="1" applyAlignment="1">
      <alignment horizontal="center"/>
    </xf>
    <xf numFmtId="164" fontId="30" fillId="38" borderId="45" xfId="42" applyNumberFormat="1" applyFont="1" applyFill="1" applyBorder="1" applyAlignment="1">
      <alignment horizont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'CENE PO MESECIH'!$C$6:$O$6</c:f>
              <c:numCache>
                <c:formatCode>0.00</c:formatCode>
                <c:ptCount val="13"/>
                <c:pt idx="0">
                  <c:v>311.42</c:v>
                </c:pt>
                <c:pt idx="1">
                  <c:v>310.5</c:v>
                </c:pt>
                <c:pt idx="2">
                  <c:v>311.52999999999997</c:v>
                </c:pt>
                <c:pt idx="3">
                  <c:v>311.77999999999997</c:v>
                </c:pt>
                <c:pt idx="4">
                  <c:v>311.42</c:v>
                </c:pt>
                <c:pt idx="5">
                  <c:v>317.69</c:v>
                </c:pt>
                <c:pt idx="6">
                  <c:v>322.63</c:v>
                </c:pt>
                <c:pt idx="7">
                  <c:v>320.21958939452168</c:v>
                </c:pt>
                <c:pt idx="8">
                  <c:v>364.98</c:v>
                </c:pt>
                <c:pt idx="9">
                  <c:v>328.54</c:v>
                </c:pt>
                <c:pt idx="10">
                  <c:v>328.84000000000003</c:v>
                </c:pt>
                <c:pt idx="11">
                  <c:v>330.64000000000004</c:v>
                </c:pt>
                <c:pt idx="12">
                  <c:v>331.98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'CENE PO MESECIH'!$C$7:$O$7</c:f>
              <c:numCache>
                <c:formatCode>0.00</c:formatCode>
                <c:ptCount val="13"/>
                <c:pt idx="0">
                  <c:v>303.77999999999997</c:v>
                </c:pt>
                <c:pt idx="1">
                  <c:v>307.58999999999997</c:v>
                </c:pt>
                <c:pt idx="2">
                  <c:v>305.21999999999997</c:v>
                </c:pt>
                <c:pt idx="3">
                  <c:v>301.93</c:v>
                </c:pt>
                <c:pt idx="4">
                  <c:v>304.25</c:v>
                </c:pt>
                <c:pt idx="5">
                  <c:v>308.75</c:v>
                </c:pt>
                <c:pt idx="6">
                  <c:v>312.41000000000003</c:v>
                </c:pt>
                <c:pt idx="7">
                  <c:v>312.13544557073601</c:v>
                </c:pt>
                <c:pt idx="8">
                  <c:v>323.19</c:v>
                </c:pt>
                <c:pt idx="9">
                  <c:v>319.26000000000005</c:v>
                </c:pt>
                <c:pt idx="10">
                  <c:v>319.07</c:v>
                </c:pt>
                <c:pt idx="11">
                  <c:v>327.90000000000003</c:v>
                </c:pt>
                <c:pt idx="12">
                  <c:v>322.89000000000004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'CENE PO MESECIH'!$C$8:$O$8</c:f>
              <c:numCache>
                <c:formatCode>0.00</c:formatCode>
                <c:ptCount val="13"/>
                <c:pt idx="3">
                  <c:v>301.32</c:v>
                </c:pt>
                <c:pt idx="8">
                  <c:v>321.54000000000002</c:v>
                </c:pt>
                <c:pt idx="9">
                  <c:v>317.24</c:v>
                </c:pt>
                <c:pt idx="11">
                  <c:v>326.54000000000002</c:v>
                </c:pt>
                <c:pt idx="12">
                  <c:v>308.74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'CENE PO MESECIH'!$C$9:$O$9</c:f>
              <c:numCache>
                <c:formatCode>0.00</c:formatCode>
                <c:ptCount val="13"/>
                <c:pt idx="0">
                  <c:v>215.32999999999998</c:v>
                </c:pt>
                <c:pt idx="1">
                  <c:v>219.28</c:v>
                </c:pt>
                <c:pt idx="2">
                  <c:v>201.07999999999998</c:v>
                </c:pt>
                <c:pt idx="3">
                  <c:v>199.41</c:v>
                </c:pt>
                <c:pt idx="4">
                  <c:v>194.01999999999998</c:v>
                </c:pt>
                <c:pt idx="5">
                  <c:v>201.72</c:v>
                </c:pt>
                <c:pt idx="6">
                  <c:v>208.51</c:v>
                </c:pt>
                <c:pt idx="7">
                  <c:v>205.30075624123421</c:v>
                </c:pt>
                <c:pt idx="8">
                  <c:v>222</c:v>
                </c:pt>
                <c:pt idx="9">
                  <c:v>228.19</c:v>
                </c:pt>
                <c:pt idx="10">
                  <c:v>209.45999999999998</c:v>
                </c:pt>
                <c:pt idx="11">
                  <c:v>257.83</c:v>
                </c:pt>
                <c:pt idx="12">
                  <c:v>286.59000000000003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'CENE PO MESECIH'!$C$10:$O$10</c:f>
              <c:numCache>
                <c:formatCode>0.00</c:formatCode>
                <c:ptCount val="13"/>
                <c:pt idx="0">
                  <c:v>303.88</c:v>
                </c:pt>
                <c:pt idx="1">
                  <c:v>308.56</c:v>
                </c:pt>
                <c:pt idx="2">
                  <c:v>307.69</c:v>
                </c:pt>
                <c:pt idx="3">
                  <c:v>308.63</c:v>
                </c:pt>
                <c:pt idx="4">
                  <c:v>296.15999999999997</c:v>
                </c:pt>
                <c:pt idx="5">
                  <c:v>296.36</c:v>
                </c:pt>
                <c:pt idx="6">
                  <c:v>304.12</c:v>
                </c:pt>
                <c:pt idx="7">
                  <c:v>310.52264258373862</c:v>
                </c:pt>
                <c:pt idx="8">
                  <c:v>308.93</c:v>
                </c:pt>
                <c:pt idx="9">
                  <c:v>311.29000000000002</c:v>
                </c:pt>
                <c:pt idx="10">
                  <c:v>316.61</c:v>
                </c:pt>
                <c:pt idx="11">
                  <c:v>328.94</c:v>
                </c:pt>
                <c:pt idx="12">
                  <c:v>341.66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MESECIH'!$C$5:$O$5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'CENE PO MESECIH'!$C$11:$O$11</c:f>
              <c:numCache>
                <c:formatCode>0.00</c:formatCode>
                <c:ptCount val="13"/>
                <c:pt idx="2">
                  <c:v>321.32</c:v>
                </c:pt>
                <c:pt idx="10">
                  <c:v>331.54</c:v>
                </c:pt>
                <c:pt idx="11">
                  <c:v>176.54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89680"/>
        <c:axId val="414892032"/>
      </c:lineChart>
      <c:catAx>
        <c:axId val="41488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4892032"/>
        <c:crosses val="autoZero"/>
        <c:auto val="1"/>
        <c:lblAlgn val="ctr"/>
        <c:lblOffset val="100"/>
        <c:noMultiLvlLbl val="0"/>
      </c:catAx>
      <c:valAx>
        <c:axId val="414892032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488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MESECIH'!$B$5:$B$17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'SKUPNI ZAKOL PO MESECIH'!$C$5:$C$17</c:f>
              <c:numCache>
                <c:formatCode>#,##0\ \k\g</c:formatCode>
                <c:ptCount val="13"/>
                <c:pt idx="0">
                  <c:v>599</c:v>
                </c:pt>
                <c:pt idx="1">
                  <c:v>651</c:v>
                </c:pt>
                <c:pt idx="2">
                  <c:v>1053</c:v>
                </c:pt>
                <c:pt idx="3">
                  <c:v>604</c:v>
                </c:pt>
                <c:pt idx="4">
                  <c:v>635</c:v>
                </c:pt>
                <c:pt idx="5">
                  <c:v>1065</c:v>
                </c:pt>
                <c:pt idx="6">
                  <c:v>481</c:v>
                </c:pt>
                <c:pt idx="7">
                  <c:v>951</c:v>
                </c:pt>
                <c:pt idx="8">
                  <c:v>2547</c:v>
                </c:pt>
                <c:pt idx="9">
                  <c:v>1254</c:v>
                </c:pt>
                <c:pt idx="10">
                  <c:v>3360</c:v>
                </c:pt>
                <c:pt idx="11">
                  <c:v>1554</c:v>
                </c:pt>
                <c:pt idx="12">
                  <c:v>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MESECIH'!$B$5:$B$17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'SKUPNI ZAKOL PO MESECIH'!$D$5:$D$17</c:f>
              <c:numCache>
                <c:formatCode>#,##0\ \k\g</c:formatCode>
                <c:ptCount val="13"/>
                <c:pt idx="0">
                  <c:v>554087</c:v>
                </c:pt>
                <c:pt idx="1">
                  <c:v>486878</c:v>
                </c:pt>
                <c:pt idx="2">
                  <c:v>599247</c:v>
                </c:pt>
                <c:pt idx="3">
                  <c:v>499508</c:v>
                </c:pt>
                <c:pt idx="4">
                  <c:v>468582</c:v>
                </c:pt>
                <c:pt idx="5">
                  <c:v>676518</c:v>
                </c:pt>
                <c:pt idx="6">
                  <c:v>539243</c:v>
                </c:pt>
                <c:pt idx="7">
                  <c:v>476959</c:v>
                </c:pt>
                <c:pt idx="8">
                  <c:v>632540</c:v>
                </c:pt>
                <c:pt idx="9">
                  <c:v>543550</c:v>
                </c:pt>
                <c:pt idx="10">
                  <c:v>521721</c:v>
                </c:pt>
                <c:pt idx="11">
                  <c:v>610149</c:v>
                </c:pt>
                <c:pt idx="12">
                  <c:v>581426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MESECIH'!$B$5:$B$17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'SKUPNI ZAKOL PO MESECIH'!$E$5:$E$17</c:f>
              <c:numCache>
                <c:formatCode>#,##0\ \k\g</c:formatCode>
                <c:ptCount val="13"/>
                <c:pt idx="0">
                  <c:v>43331</c:v>
                </c:pt>
                <c:pt idx="1">
                  <c:v>48948</c:v>
                </c:pt>
                <c:pt idx="2">
                  <c:v>43259</c:v>
                </c:pt>
                <c:pt idx="3">
                  <c:v>30790</c:v>
                </c:pt>
                <c:pt idx="4">
                  <c:v>36265</c:v>
                </c:pt>
                <c:pt idx="5">
                  <c:v>41412</c:v>
                </c:pt>
                <c:pt idx="6">
                  <c:v>26409</c:v>
                </c:pt>
                <c:pt idx="7">
                  <c:v>22690</c:v>
                </c:pt>
                <c:pt idx="8">
                  <c:v>41291</c:v>
                </c:pt>
                <c:pt idx="9">
                  <c:v>34273</c:v>
                </c:pt>
                <c:pt idx="10">
                  <c:v>43671</c:v>
                </c:pt>
                <c:pt idx="11">
                  <c:v>41616</c:v>
                </c:pt>
                <c:pt idx="12">
                  <c:v>42602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MESECIH'!$B$5:$B$17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'SKUPNI ZAKOL PO MESECIH'!$F$5:$F$17</c:f>
              <c:numCache>
                <c:formatCode>#,##0\ \k\g</c:formatCode>
                <c:ptCount val="13"/>
                <c:pt idx="1">
                  <c:v>371</c:v>
                </c:pt>
                <c:pt idx="3">
                  <c:v>2493</c:v>
                </c:pt>
                <c:pt idx="5">
                  <c:v>1066</c:v>
                </c:pt>
                <c:pt idx="6">
                  <c:v>641</c:v>
                </c:pt>
                <c:pt idx="8">
                  <c:v>1219</c:v>
                </c:pt>
                <c:pt idx="9">
                  <c:v>2744</c:v>
                </c:pt>
                <c:pt idx="11">
                  <c:v>696</c:v>
                </c:pt>
                <c:pt idx="12">
                  <c:v>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MESECIH'!$B$5:$B$17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'SKUPNI ZAKOL PO MESECIH'!$G$5:$G$17</c:f>
              <c:numCache>
                <c:formatCode>#,##0\ \k\g</c:formatCode>
                <c:ptCount val="13"/>
                <c:pt idx="0">
                  <c:v>191412</c:v>
                </c:pt>
                <c:pt idx="1">
                  <c:v>176152</c:v>
                </c:pt>
                <c:pt idx="2">
                  <c:v>184641</c:v>
                </c:pt>
                <c:pt idx="3">
                  <c:v>172140</c:v>
                </c:pt>
                <c:pt idx="4">
                  <c:v>217899</c:v>
                </c:pt>
                <c:pt idx="5">
                  <c:v>191724</c:v>
                </c:pt>
                <c:pt idx="6">
                  <c:v>185335</c:v>
                </c:pt>
                <c:pt idx="7">
                  <c:v>191497</c:v>
                </c:pt>
                <c:pt idx="8">
                  <c:v>203212</c:v>
                </c:pt>
                <c:pt idx="9">
                  <c:v>169640</c:v>
                </c:pt>
                <c:pt idx="10">
                  <c:v>167342</c:v>
                </c:pt>
                <c:pt idx="11">
                  <c:v>184885</c:v>
                </c:pt>
                <c:pt idx="12">
                  <c:v>215974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MESECIH'!$B$5:$B$17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'SKUPNI ZAKOL PO MESECIH'!$H$5:$H$17</c:f>
              <c:numCache>
                <c:formatCode>#,##0\ \k\g</c:formatCode>
                <c:ptCount val="13"/>
                <c:pt idx="0">
                  <c:v>242200</c:v>
                </c:pt>
                <c:pt idx="1">
                  <c:v>226439</c:v>
                </c:pt>
                <c:pt idx="2">
                  <c:v>206217</c:v>
                </c:pt>
                <c:pt idx="3">
                  <c:v>185244</c:v>
                </c:pt>
                <c:pt idx="4">
                  <c:v>156863</c:v>
                </c:pt>
                <c:pt idx="5">
                  <c:v>165248</c:v>
                </c:pt>
                <c:pt idx="6">
                  <c:v>160636</c:v>
                </c:pt>
                <c:pt idx="7">
                  <c:v>166597</c:v>
                </c:pt>
                <c:pt idx="8">
                  <c:v>180095</c:v>
                </c:pt>
                <c:pt idx="9">
                  <c:v>190601</c:v>
                </c:pt>
                <c:pt idx="10">
                  <c:v>201806</c:v>
                </c:pt>
                <c:pt idx="11">
                  <c:v>209180</c:v>
                </c:pt>
                <c:pt idx="12">
                  <c:v>215478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MESECIH'!$B$5:$B$17</c:f>
              <c:strCache>
                <c:ptCount val="13"/>
                <c:pt idx="0">
                  <c:v>JULIJ 2020</c:v>
                </c:pt>
                <c:pt idx="1">
                  <c:v>AVGUST 2020</c:v>
                </c:pt>
                <c:pt idx="2">
                  <c:v>SEPTEMBER 2020</c:v>
                </c:pt>
                <c:pt idx="3">
                  <c:v>OKTOBER 2020</c:v>
                </c:pt>
                <c:pt idx="4">
                  <c:v>NOVEMBER 2020</c:v>
                </c:pt>
                <c:pt idx="5">
                  <c:v>DECEMBER 2020</c:v>
                </c:pt>
                <c:pt idx="6">
                  <c:v>JANUAR 2021</c:v>
                </c:pt>
                <c:pt idx="7">
                  <c:v>FEBRUAR 2021</c:v>
                </c:pt>
                <c:pt idx="8">
                  <c:v>MAREC 2021</c:v>
                </c:pt>
                <c:pt idx="9">
                  <c:v>APRIL 2021</c:v>
                </c:pt>
                <c:pt idx="10">
                  <c:v>MAJ 2021</c:v>
                </c:pt>
                <c:pt idx="11">
                  <c:v>JUNIJ 2021</c:v>
                </c:pt>
                <c:pt idx="12">
                  <c:v>JULIJ 2021</c:v>
                </c:pt>
              </c:strCache>
            </c:strRef>
          </c:cat>
          <c:val>
            <c:numRef>
              <c:f>'SKUPNI ZAKOL PO MESECIH'!$I$5:$I$17</c:f>
              <c:numCache>
                <c:formatCode>#,##0\ \k\g</c:formatCode>
                <c:ptCount val="13"/>
                <c:pt idx="0">
                  <c:v>20635</c:v>
                </c:pt>
                <c:pt idx="1">
                  <c:v>25494</c:v>
                </c:pt>
                <c:pt idx="2">
                  <c:v>27247</c:v>
                </c:pt>
                <c:pt idx="3">
                  <c:v>24810</c:v>
                </c:pt>
                <c:pt idx="4">
                  <c:v>24577</c:v>
                </c:pt>
                <c:pt idx="5">
                  <c:v>31626</c:v>
                </c:pt>
                <c:pt idx="6">
                  <c:v>24862</c:v>
                </c:pt>
                <c:pt idx="7">
                  <c:v>31723</c:v>
                </c:pt>
                <c:pt idx="8">
                  <c:v>39992</c:v>
                </c:pt>
                <c:pt idx="9">
                  <c:v>30866</c:v>
                </c:pt>
                <c:pt idx="10">
                  <c:v>31637</c:v>
                </c:pt>
                <c:pt idx="11">
                  <c:v>34317</c:v>
                </c:pt>
                <c:pt idx="12">
                  <c:v>38572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471472"/>
        <c:axId val="813468336"/>
      </c:lineChart>
      <c:catAx>
        <c:axId val="813471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3468336"/>
        <c:crosses val="autoZero"/>
        <c:auto val="1"/>
        <c:lblAlgn val="ctr"/>
        <c:lblOffset val="100"/>
        <c:noMultiLvlLbl val="0"/>
      </c:catAx>
      <c:valAx>
        <c:axId val="813468336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134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190499</xdr:rowOff>
    </xdr:from>
    <xdr:to>
      <xdr:col>10</xdr:col>
      <xdr:colOff>9525</xdr:colOff>
      <xdr:row>40</xdr:row>
      <xdr:rowOff>28574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18" sqref="B18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173" t="s">
        <v>78</v>
      </c>
    </row>
    <row r="14" spans="1:2" ht="27" x14ac:dyDescent="0.25">
      <c r="A14" s="4" t="s">
        <v>81</v>
      </c>
      <c r="B14" s="5" t="s">
        <v>59</v>
      </c>
    </row>
    <row r="15" spans="1:2" x14ac:dyDescent="0.25"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/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82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">
      <c r="B5" s="21"/>
      <c r="C5" s="186"/>
      <c r="D5" s="187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25">
      <c r="B6" s="15" t="s">
        <v>20</v>
      </c>
      <c r="C6" s="26" t="s">
        <v>19</v>
      </c>
      <c r="D6" s="27" t="s">
        <v>58</v>
      </c>
      <c r="E6" s="27">
        <v>203</v>
      </c>
      <c r="F6" s="48"/>
      <c r="G6" s="27" t="s">
        <v>58</v>
      </c>
      <c r="H6" s="29"/>
      <c r="I6" s="27">
        <v>4</v>
      </c>
      <c r="J6" s="32"/>
      <c r="M6" s="100" t="s">
        <v>12</v>
      </c>
      <c r="N6" s="101" t="s">
        <v>20</v>
      </c>
      <c r="O6" s="117" t="s">
        <v>58</v>
      </c>
    </row>
    <row r="7" spans="2:15" x14ac:dyDescent="0.25">
      <c r="B7" s="33" t="s">
        <v>20</v>
      </c>
      <c r="C7" s="34" t="s">
        <v>21</v>
      </c>
      <c r="D7" s="37"/>
      <c r="E7" s="37">
        <v>83635</v>
      </c>
      <c r="F7" s="52"/>
      <c r="G7" s="75"/>
      <c r="H7" s="66"/>
      <c r="I7" s="37">
        <v>1178</v>
      </c>
      <c r="J7" s="38"/>
      <c r="M7" s="102" t="s">
        <v>12</v>
      </c>
      <c r="N7" s="103" t="s">
        <v>23</v>
      </c>
      <c r="O7" s="118" t="s">
        <v>58</v>
      </c>
    </row>
    <row r="8" spans="2:15" ht="15.75" thickBot="1" x14ac:dyDescent="0.3">
      <c r="B8" s="21" t="s">
        <v>20</v>
      </c>
      <c r="C8" s="39" t="s">
        <v>22</v>
      </c>
      <c r="D8" s="125"/>
      <c r="E8" s="43">
        <v>355.16</v>
      </c>
      <c r="F8" s="62"/>
      <c r="G8" s="123"/>
      <c r="H8" s="41"/>
      <c r="I8" s="43">
        <v>261.60000000000002</v>
      </c>
      <c r="J8" s="44"/>
      <c r="M8" s="102" t="s">
        <v>12</v>
      </c>
      <c r="N8" s="103" t="s">
        <v>26</v>
      </c>
      <c r="O8" s="118">
        <v>330.87</v>
      </c>
    </row>
    <row r="9" spans="2:15" x14ac:dyDescent="0.25">
      <c r="B9" s="15" t="s">
        <v>23</v>
      </c>
      <c r="C9" s="26" t="s">
        <v>19</v>
      </c>
      <c r="D9" s="27" t="s">
        <v>58</v>
      </c>
      <c r="E9" s="27">
        <v>275</v>
      </c>
      <c r="F9" s="29"/>
      <c r="G9" s="27" t="s">
        <v>58</v>
      </c>
      <c r="H9" s="31"/>
      <c r="I9" s="27">
        <v>79</v>
      </c>
      <c r="J9" s="32"/>
      <c r="M9" s="102" t="s">
        <v>12</v>
      </c>
      <c r="N9" s="103" t="s">
        <v>27</v>
      </c>
      <c r="O9" s="118" t="s">
        <v>58</v>
      </c>
    </row>
    <row r="10" spans="2:15" x14ac:dyDescent="0.25">
      <c r="B10" s="33" t="s">
        <v>23</v>
      </c>
      <c r="C10" s="34" t="s">
        <v>21</v>
      </c>
      <c r="D10" s="75"/>
      <c r="E10" s="37">
        <v>122500</v>
      </c>
      <c r="F10" s="35"/>
      <c r="G10" s="37"/>
      <c r="H10" s="45"/>
      <c r="I10" s="37">
        <v>27298</v>
      </c>
      <c r="J10" s="38"/>
      <c r="M10" s="102" t="s">
        <v>12</v>
      </c>
      <c r="N10" s="103" t="s">
        <v>30</v>
      </c>
      <c r="O10" s="118">
        <v>544.75</v>
      </c>
    </row>
    <row r="11" spans="2:15" ht="15.75" thickBot="1" x14ac:dyDescent="0.3">
      <c r="B11" s="21" t="s">
        <v>23</v>
      </c>
      <c r="C11" s="46" t="s">
        <v>22</v>
      </c>
      <c r="D11" s="123"/>
      <c r="E11" s="43">
        <v>346.39000000000004</v>
      </c>
      <c r="F11" s="41"/>
      <c r="G11" s="124"/>
      <c r="H11" s="42"/>
      <c r="I11" s="43">
        <v>394.16</v>
      </c>
      <c r="J11" s="44"/>
      <c r="M11" s="102" t="s">
        <v>12</v>
      </c>
      <c r="N11" s="103" t="s">
        <v>31</v>
      </c>
      <c r="O11" s="118">
        <v>317.98</v>
      </c>
    </row>
    <row r="12" spans="2:15" x14ac:dyDescent="0.25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92</v>
      </c>
      <c r="J12" s="50"/>
      <c r="M12" s="102" t="s">
        <v>13</v>
      </c>
      <c r="N12" s="104" t="s">
        <v>20</v>
      </c>
      <c r="O12" s="119">
        <v>355.16</v>
      </c>
    </row>
    <row r="13" spans="2:15" x14ac:dyDescent="0.25">
      <c r="B13" s="33" t="s">
        <v>24</v>
      </c>
      <c r="C13" s="34" t="s">
        <v>21</v>
      </c>
      <c r="D13" s="36"/>
      <c r="E13" s="36"/>
      <c r="F13" s="52"/>
      <c r="G13" s="37"/>
      <c r="H13" s="53"/>
      <c r="I13" s="37">
        <v>33066</v>
      </c>
      <c r="J13" s="54"/>
      <c r="M13" s="102" t="s">
        <v>13</v>
      </c>
      <c r="N13" s="104" t="s">
        <v>23</v>
      </c>
      <c r="O13" s="119">
        <v>346.39000000000004</v>
      </c>
    </row>
    <row r="14" spans="2:15" ht="15.75" thickBot="1" x14ac:dyDescent="0.3">
      <c r="B14" s="33" t="s">
        <v>24</v>
      </c>
      <c r="C14" s="39" t="s">
        <v>22</v>
      </c>
      <c r="D14" s="55"/>
      <c r="E14" s="55"/>
      <c r="F14" s="56"/>
      <c r="G14" s="43"/>
      <c r="H14" s="57"/>
      <c r="I14" s="58">
        <v>336.93</v>
      </c>
      <c r="J14" s="54"/>
      <c r="M14" s="102" t="s">
        <v>13</v>
      </c>
      <c r="N14" s="104" t="s">
        <v>26</v>
      </c>
      <c r="O14" s="119">
        <v>345.55</v>
      </c>
    </row>
    <row r="15" spans="2:15" x14ac:dyDescent="0.25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14</v>
      </c>
      <c r="M15" s="102" t="s">
        <v>13</v>
      </c>
      <c r="N15" s="104" t="s">
        <v>27</v>
      </c>
      <c r="O15" s="119">
        <v>331.98</v>
      </c>
    </row>
    <row r="16" spans="2:15" x14ac:dyDescent="0.25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1343</v>
      </c>
      <c r="M16" s="102" t="s">
        <v>13</v>
      </c>
      <c r="N16" s="104" t="s">
        <v>30</v>
      </c>
      <c r="O16" s="119">
        <v>329.55</v>
      </c>
    </row>
    <row r="17" spans="2:15" ht="15.75" thickBot="1" x14ac:dyDescent="0.3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367.06</v>
      </c>
      <c r="M17" s="102" t="s">
        <v>13</v>
      </c>
      <c r="N17" s="104" t="s">
        <v>31</v>
      </c>
      <c r="O17" s="119">
        <v>324.71000000000004</v>
      </c>
    </row>
    <row r="18" spans="2:15" x14ac:dyDescent="0.25">
      <c r="B18" s="15" t="s">
        <v>26</v>
      </c>
      <c r="C18" s="26" t="s">
        <v>19</v>
      </c>
      <c r="D18" s="27">
        <v>5</v>
      </c>
      <c r="E18" s="126">
        <v>445</v>
      </c>
      <c r="F18" s="47"/>
      <c r="G18" s="47"/>
      <c r="H18" s="31"/>
      <c r="I18" s="27">
        <v>59</v>
      </c>
      <c r="J18" s="27">
        <v>83</v>
      </c>
      <c r="M18" s="102" t="s">
        <v>14</v>
      </c>
      <c r="N18" s="104" t="s">
        <v>27</v>
      </c>
      <c r="O18" s="119">
        <v>322.89000000000004</v>
      </c>
    </row>
    <row r="19" spans="2:15" x14ac:dyDescent="0.25">
      <c r="B19" s="33" t="s">
        <v>26</v>
      </c>
      <c r="C19" s="34" t="s">
        <v>21</v>
      </c>
      <c r="D19" s="37">
        <v>818</v>
      </c>
      <c r="E19" s="127">
        <v>156853</v>
      </c>
      <c r="F19" s="59"/>
      <c r="G19" s="59"/>
      <c r="H19" s="45"/>
      <c r="I19" s="37">
        <v>15904</v>
      </c>
      <c r="J19" s="37">
        <v>9713</v>
      </c>
      <c r="M19" s="102" t="s">
        <v>15</v>
      </c>
      <c r="N19" s="104" t="s">
        <v>20</v>
      </c>
      <c r="O19" s="118" t="s">
        <v>58</v>
      </c>
    </row>
    <row r="20" spans="2:15" ht="15.75" thickBot="1" x14ac:dyDescent="0.3">
      <c r="B20" s="21" t="s">
        <v>26</v>
      </c>
      <c r="C20" s="39" t="s">
        <v>22</v>
      </c>
      <c r="D20" s="125">
        <v>330.87</v>
      </c>
      <c r="E20" s="40">
        <v>345.55</v>
      </c>
      <c r="F20" s="61"/>
      <c r="G20" s="61"/>
      <c r="H20" s="42"/>
      <c r="I20" s="43">
        <v>366.39000000000004</v>
      </c>
      <c r="J20" s="43">
        <v>422.78000000000003</v>
      </c>
      <c r="M20" s="102" t="s">
        <v>15</v>
      </c>
      <c r="N20" s="104" t="s">
        <v>23</v>
      </c>
      <c r="O20" s="118" t="s">
        <v>58</v>
      </c>
    </row>
    <row r="21" spans="2:15" x14ac:dyDescent="0.25">
      <c r="B21" s="15" t="s">
        <v>27</v>
      </c>
      <c r="C21" s="26" t="s">
        <v>19</v>
      </c>
      <c r="D21" s="27" t="s">
        <v>58</v>
      </c>
      <c r="E21" s="28">
        <v>309</v>
      </c>
      <c r="F21" s="63">
        <v>111</v>
      </c>
      <c r="G21" s="27">
        <v>4</v>
      </c>
      <c r="H21" s="27">
        <v>117</v>
      </c>
      <c r="I21" s="27">
        <v>313</v>
      </c>
      <c r="J21" s="32"/>
      <c r="M21" s="102" t="s">
        <v>15</v>
      </c>
      <c r="N21" s="104" t="s">
        <v>24</v>
      </c>
      <c r="O21" s="118" t="s">
        <v>58</v>
      </c>
    </row>
    <row r="22" spans="2:15" x14ac:dyDescent="0.25">
      <c r="B22" s="33" t="s">
        <v>27</v>
      </c>
      <c r="C22" s="34" t="s">
        <v>21</v>
      </c>
      <c r="D22" s="37"/>
      <c r="E22" s="37">
        <v>119596</v>
      </c>
      <c r="F22" s="37">
        <v>42602</v>
      </c>
      <c r="G22" s="37">
        <v>1587</v>
      </c>
      <c r="H22" s="37">
        <v>39528</v>
      </c>
      <c r="I22" s="37">
        <v>94676</v>
      </c>
      <c r="J22" s="38"/>
      <c r="M22" s="102" t="s">
        <v>15</v>
      </c>
      <c r="N22" s="104" t="s">
        <v>27</v>
      </c>
      <c r="O22" s="118">
        <v>308.74</v>
      </c>
    </row>
    <row r="23" spans="2:15" ht="15.75" thickBot="1" x14ac:dyDescent="0.3">
      <c r="B23" s="21" t="s">
        <v>27</v>
      </c>
      <c r="C23" s="39" t="s">
        <v>22</v>
      </c>
      <c r="D23" s="123"/>
      <c r="E23" s="128">
        <v>331.98</v>
      </c>
      <c r="F23" s="64">
        <v>322.89000000000004</v>
      </c>
      <c r="G23" s="64">
        <v>308.74</v>
      </c>
      <c r="H23" s="43">
        <v>285.23</v>
      </c>
      <c r="I23" s="65">
        <v>341.66</v>
      </c>
      <c r="J23" s="38"/>
      <c r="M23" s="102" t="s">
        <v>15</v>
      </c>
      <c r="N23" s="104" t="s">
        <v>28</v>
      </c>
      <c r="O23" s="118" t="s">
        <v>58</v>
      </c>
    </row>
    <row r="24" spans="2:15" x14ac:dyDescent="0.25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30</v>
      </c>
      <c r="I24" s="27">
        <v>74</v>
      </c>
      <c r="J24" s="32"/>
      <c r="M24" s="102" t="s">
        <v>15</v>
      </c>
      <c r="N24" s="104" t="s">
        <v>31</v>
      </c>
      <c r="O24" s="118" t="s">
        <v>58</v>
      </c>
    </row>
    <row r="25" spans="2:15" x14ac:dyDescent="0.25">
      <c r="B25" s="33" t="s">
        <v>28</v>
      </c>
      <c r="C25" s="34" t="s">
        <v>21</v>
      </c>
      <c r="D25" s="45"/>
      <c r="E25" s="36"/>
      <c r="F25" s="60"/>
      <c r="G25" s="37"/>
      <c r="H25" s="127">
        <v>11420</v>
      </c>
      <c r="I25" s="67">
        <v>24127</v>
      </c>
      <c r="J25" s="38"/>
      <c r="M25" s="102" t="s">
        <v>15</v>
      </c>
      <c r="N25" s="104" t="s">
        <v>33</v>
      </c>
      <c r="O25" s="118" t="s">
        <v>58</v>
      </c>
    </row>
    <row r="26" spans="2:15" ht="15.75" thickBot="1" x14ac:dyDescent="0.3">
      <c r="B26" s="21" t="s">
        <v>28</v>
      </c>
      <c r="C26" s="39" t="s">
        <v>22</v>
      </c>
      <c r="D26" s="79"/>
      <c r="E26" s="42"/>
      <c r="F26" s="62"/>
      <c r="G26" s="123"/>
      <c r="H26" s="128">
        <v>306.47000000000003</v>
      </c>
      <c r="I26" s="69">
        <v>321.72000000000003</v>
      </c>
      <c r="J26" s="44"/>
      <c r="M26" s="102" t="s">
        <v>16</v>
      </c>
      <c r="N26" s="104" t="s">
        <v>27</v>
      </c>
      <c r="O26" s="119">
        <v>285.23</v>
      </c>
    </row>
    <row r="27" spans="2:15" x14ac:dyDescent="0.25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30</v>
      </c>
      <c r="M27" s="102" t="s">
        <v>16</v>
      </c>
      <c r="N27" s="104" t="s">
        <v>28</v>
      </c>
      <c r="O27" s="119">
        <v>306.47000000000003</v>
      </c>
    </row>
    <row r="28" spans="2:15" x14ac:dyDescent="0.25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2701</v>
      </c>
      <c r="M28" s="102" t="s">
        <v>16</v>
      </c>
      <c r="N28" s="104" t="s">
        <v>30</v>
      </c>
      <c r="O28" s="119">
        <v>268.35000000000002</v>
      </c>
    </row>
    <row r="29" spans="2:15" ht="15.75" thickBot="1" x14ac:dyDescent="0.3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381.95000000000005</v>
      </c>
      <c r="K29" s="174"/>
      <c r="M29" s="102" t="s">
        <v>16</v>
      </c>
      <c r="N29" s="104" t="s">
        <v>31</v>
      </c>
      <c r="O29" s="119">
        <v>286.59000000000003</v>
      </c>
    </row>
    <row r="30" spans="2:15" x14ac:dyDescent="0.25">
      <c r="B30" s="15" t="s">
        <v>30</v>
      </c>
      <c r="C30" s="26" t="s">
        <v>19</v>
      </c>
      <c r="D30" s="27">
        <v>15</v>
      </c>
      <c r="E30" s="126">
        <v>179</v>
      </c>
      <c r="F30" s="47"/>
      <c r="G30" s="31"/>
      <c r="H30" s="63">
        <v>263</v>
      </c>
      <c r="I30" s="63">
        <v>23</v>
      </c>
      <c r="J30" s="63">
        <v>220</v>
      </c>
      <c r="M30" s="102" t="s">
        <v>16</v>
      </c>
      <c r="N30" s="104" t="s">
        <v>33</v>
      </c>
      <c r="O30" s="119">
        <v>229.67</v>
      </c>
    </row>
    <row r="31" spans="2:15" x14ac:dyDescent="0.25">
      <c r="B31" s="33" t="s">
        <v>30</v>
      </c>
      <c r="C31" s="34" t="s">
        <v>21</v>
      </c>
      <c r="D31" s="37">
        <v>1897</v>
      </c>
      <c r="E31" s="37">
        <v>54126</v>
      </c>
      <c r="F31" s="59"/>
      <c r="G31" s="45"/>
      <c r="H31" s="37">
        <v>71642</v>
      </c>
      <c r="I31" s="37">
        <v>5389</v>
      </c>
      <c r="J31" s="37">
        <v>23650</v>
      </c>
      <c r="M31" s="102" t="s">
        <v>16</v>
      </c>
      <c r="N31" s="104" t="s">
        <v>34</v>
      </c>
      <c r="O31" s="119">
        <v>260.45999999999998</v>
      </c>
    </row>
    <row r="32" spans="2:15" ht="15.75" thickBot="1" x14ac:dyDescent="0.3">
      <c r="B32" s="21" t="s">
        <v>30</v>
      </c>
      <c r="C32" s="39" t="s">
        <v>22</v>
      </c>
      <c r="D32" s="125">
        <v>544.75</v>
      </c>
      <c r="E32" s="128">
        <v>329.55</v>
      </c>
      <c r="F32" s="61"/>
      <c r="G32" s="42"/>
      <c r="H32" s="43">
        <v>268.35000000000002</v>
      </c>
      <c r="I32" s="43">
        <v>279.66000000000003</v>
      </c>
      <c r="J32" s="43">
        <v>437.63</v>
      </c>
      <c r="M32" s="102" t="s">
        <v>16</v>
      </c>
      <c r="N32" s="104" t="s">
        <v>35</v>
      </c>
      <c r="O32" s="119">
        <v>256.90000000000003</v>
      </c>
    </row>
    <row r="33" spans="2:15" x14ac:dyDescent="0.25">
      <c r="B33" s="15" t="s">
        <v>31</v>
      </c>
      <c r="C33" s="26" t="s">
        <v>19</v>
      </c>
      <c r="D33" s="27">
        <v>4</v>
      </c>
      <c r="E33" s="129">
        <v>125</v>
      </c>
      <c r="F33" s="31"/>
      <c r="G33" s="27" t="s">
        <v>58</v>
      </c>
      <c r="H33" s="27">
        <v>136</v>
      </c>
      <c r="I33" s="63">
        <v>41</v>
      </c>
      <c r="J33" s="32"/>
      <c r="M33" s="102" t="s">
        <v>17</v>
      </c>
      <c r="N33" s="104" t="s">
        <v>20</v>
      </c>
      <c r="O33" s="119">
        <v>261.60000000000002</v>
      </c>
    </row>
    <row r="34" spans="2:15" x14ac:dyDescent="0.25">
      <c r="B34" s="33" t="s">
        <v>31</v>
      </c>
      <c r="C34" s="34" t="s">
        <v>21</v>
      </c>
      <c r="D34" s="37">
        <v>1177</v>
      </c>
      <c r="E34" s="130">
        <v>44716</v>
      </c>
      <c r="F34" s="45"/>
      <c r="G34" s="37"/>
      <c r="H34" s="37">
        <v>43360</v>
      </c>
      <c r="I34" s="73">
        <v>11848</v>
      </c>
      <c r="J34" s="38"/>
      <c r="M34" s="102" t="s">
        <v>17</v>
      </c>
      <c r="N34" s="104" t="s">
        <v>23</v>
      </c>
      <c r="O34" s="119">
        <v>394.16</v>
      </c>
    </row>
    <row r="35" spans="2:15" ht="15.75" thickBot="1" x14ac:dyDescent="0.3">
      <c r="B35" s="21" t="s">
        <v>31</v>
      </c>
      <c r="C35" s="39" t="s">
        <v>32</v>
      </c>
      <c r="D35" s="123">
        <v>317.98</v>
      </c>
      <c r="E35" s="131">
        <v>324.71000000000004</v>
      </c>
      <c r="F35" s="42"/>
      <c r="G35" s="64"/>
      <c r="H35" s="43">
        <v>286.59000000000003</v>
      </c>
      <c r="I35" s="74">
        <v>306.16000000000003</v>
      </c>
      <c r="J35" s="38"/>
      <c r="K35" s="174"/>
      <c r="M35" s="102" t="s">
        <v>17</v>
      </c>
      <c r="N35" s="104" t="s">
        <v>24</v>
      </c>
      <c r="O35" s="119">
        <v>336.93</v>
      </c>
    </row>
    <row r="36" spans="2:15" x14ac:dyDescent="0.25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12</v>
      </c>
      <c r="I36" s="49">
        <v>6</v>
      </c>
      <c r="J36" s="32"/>
      <c r="M36" s="102" t="s">
        <v>17</v>
      </c>
      <c r="N36" s="104" t="s">
        <v>26</v>
      </c>
      <c r="O36" s="119">
        <v>366.39000000000004</v>
      </c>
    </row>
    <row r="37" spans="2:15" x14ac:dyDescent="0.25">
      <c r="B37" s="33" t="s">
        <v>33</v>
      </c>
      <c r="C37" s="34" t="s">
        <v>21</v>
      </c>
      <c r="D37" s="36"/>
      <c r="E37" s="36"/>
      <c r="F37" s="60"/>
      <c r="G37" s="75"/>
      <c r="H37" s="37">
        <v>4316</v>
      </c>
      <c r="I37" s="37">
        <v>1992</v>
      </c>
      <c r="J37" s="38"/>
      <c r="M37" s="102" t="s">
        <v>17</v>
      </c>
      <c r="N37" s="104" t="s">
        <v>27</v>
      </c>
      <c r="O37" s="119">
        <v>341.66</v>
      </c>
    </row>
    <row r="38" spans="2:15" ht="15.75" thickBot="1" x14ac:dyDescent="0.3">
      <c r="B38" s="21" t="s">
        <v>33</v>
      </c>
      <c r="C38" s="39" t="s">
        <v>22</v>
      </c>
      <c r="D38" s="42"/>
      <c r="E38" s="42"/>
      <c r="F38" s="62"/>
      <c r="G38" s="123"/>
      <c r="H38" s="128">
        <v>229.67</v>
      </c>
      <c r="I38" s="65">
        <v>298.11</v>
      </c>
      <c r="J38" s="38"/>
      <c r="M38" s="102" t="s">
        <v>17</v>
      </c>
      <c r="N38" s="104" t="s">
        <v>28</v>
      </c>
      <c r="O38" s="119">
        <v>321.72000000000003</v>
      </c>
    </row>
    <row r="39" spans="2:15" x14ac:dyDescent="0.25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15</v>
      </c>
      <c r="M39" s="102" t="s">
        <v>17</v>
      </c>
      <c r="N39" s="104" t="s">
        <v>30</v>
      </c>
      <c r="O39" s="119">
        <v>279.66000000000003</v>
      </c>
    </row>
    <row r="40" spans="2:15" x14ac:dyDescent="0.25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957</v>
      </c>
      <c r="M40" s="102" t="s">
        <v>17</v>
      </c>
      <c r="N40" s="104" t="s">
        <v>31</v>
      </c>
      <c r="O40" s="119">
        <v>306.16000000000003</v>
      </c>
    </row>
    <row r="41" spans="2:15" ht="15.75" thickBot="1" x14ac:dyDescent="0.3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25">
        <v>294.47000000000003</v>
      </c>
      <c r="M41" s="102" t="s">
        <v>17</v>
      </c>
      <c r="N41" s="104" t="s">
        <v>33</v>
      </c>
      <c r="O41" s="119">
        <v>298.11</v>
      </c>
    </row>
    <row r="42" spans="2:15" x14ac:dyDescent="0.25">
      <c r="B42" s="15" t="s">
        <v>34</v>
      </c>
      <c r="C42" s="26" t="s">
        <v>19</v>
      </c>
      <c r="D42" s="31"/>
      <c r="E42" s="31"/>
      <c r="F42" s="48"/>
      <c r="G42" s="31"/>
      <c r="H42" s="30">
        <v>151</v>
      </c>
      <c r="I42" s="80"/>
      <c r="J42" s="27">
        <v>3</v>
      </c>
      <c r="M42" s="102" t="s">
        <v>18</v>
      </c>
      <c r="N42" s="104" t="s">
        <v>25</v>
      </c>
      <c r="O42" s="119">
        <v>367.06</v>
      </c>
    </row>
    <row r="43" spans="2:15" x14ac:dyDescent="0.25">
      <c r="B43" s="33" t="s">
        <v>34</v>
      </c>
      <c r="C43" s="34" t="s">
        <v>21</v>
      </c>
      <c r="D43" s="36"/>
      <c r="E43" s="36"/>
      <c r="F43" s="60"/>
      <c r="G43" s="45"/>
      <c r="H43" s="37">
        <v>38289</v>
      </c>
      <c r="I43" s="81"/>
      <c r="J43" s="37">
        <v>208</v>
      </c>
      <c r="M43" s="102" t="s">
        <v>18</v>
      </c>
      <c r="N43" s="104" t="s">
        <v>26</v>
      </c>
      <c r="O43" s="119">
        <v>422.78000000000003</v>
      </c>
    </row>
    <row r="44" spans="2:15" ht="15.75" thickBot="1" x14ac:dyDescent="0.3">
      <c r="B44" s="21" t="s">
        <v>34</v>
      </c>
      <c r="C44" s="39" t="s">
        <v>22</v>
      </c>
      <c r="D44" s="42"/>
      <c r="E44" s="42"/>
      <c r="F44" s="62"/>
      <c r="G44" s="42"/>
      <c r="H44" s="82">
        <v>260.45999999999998</v>
      </c>
      <c r="I44" s="83"/>
      <c r="J44" s="123">
        <v>230.72</v>
      </c>
      <c r="M44" s="102" t="s">
        <v>18</v>
      </c>
      <c r="N44" s="104" t="s">
        <v>29</v>
      </c>
      <c r="O44" s="119">
        <v>381.95000000000005</v>
      </c>
    </row>
    <row r="45" spans="2:15" x14ac:dyDescent="0.25">
      <c r="B45" s="33" t="s">
        <v>35</v>
      </c>
      <c r="C45" s="26" t="s">
        <v>19</v>
      </c>
      <c r="D45" s="36"/>
      <c r="E45" s="36"/>
      <c r="F45" s="60"/>
      <c r="G45" s="36"/>
      <c r="H45" s="84">
        <v>27</v>
      </c>
      <c r="I45" s="71"/>
      <c r="J45" s="54"/>
      <c r="M45" s="102" t="s">
        <v>18</v>
      </c>
      <c r="N45" s="104" t="s">
        <v>30</v>
      </c>
      <c r="O45" s="119">
        <v>437.63</v>
      </c>
    </row>
    <row r="46" spans="2:15" x14ac:dyDescent="0.25">
      <c r="B46" s="33" t="s">
        <v>35</v>
      </c>
      <c r="C46" s="34" t="s">
        <v>21</v>
      </c>
      <c r="D46" s="36"/>
      <c r="E46" s="36"/>
      <c r="F46" s="60"/>
      <c r="G46" s="45"/>
      <c r="H46" s="37">
        <v>7419</v>
      </c>
      <c r="I46" s="71"/>
      <c r="J46" s="54"/>
      <c r="M46" s="102" t="s">
        <v>18</v>
      </c>
      <c r="N46" s="104" t="s">
        <v>34</v>
      </c>
      <c r="O46" s="119">
        <v>230.72</v>
      </c>
    </row>
    <row r="47" spans="2:15" ht="15.75" thickBot="1" x14ac:dyDescent="0.3">
      <c r="B47" s="33" t="s">
        <v>35</v>
      </c>
      <c r="C47" s="39" t="s">
        <v>22</v>
      </c>
      <c r="D47" s="79"/>
      <c r="E47" s="79"/>
      <c r="F47" s="57"/>
      <c r="G47" s="79"/>
      <c r="H47" s="85">
        <v>256.90000000000003</v>
      </c>
      <c r="I47" s="86"/>
      <c r="J47" s="54"/>
      <c r="M47" s="105" t="s">
        <v>18</v>
      </c>
      <c r="N47" s="106" t="s">
        <v>38</v>
      </c>
      <c r="O47" s="120">
        <v>294.47000000000003</v>
      </c>
    </row>
    <row r="48" spans="2:15" x14ac:dyDescent="0.25">
      <c r="B48" s="15"/>
      <c r="C48" s="87" t="s">
        <v>19</v>
      </c>
      <c r="D48" s="88">
        <v>24</v>
      </c>
      <c r="E48" s="89">
        <v>1536</v>
      </c>
      <c r="F48" s="89">
        <v>111</v>
      </c>
      <c r="G48" s="88">
        <v>4</v>
      </c>
      <c r="H48" s="89">
        <v>736</v>
      </c>
      <c r="I48" s="89">
        <v>691</v>
      </c>
      <c r="J48" s="89">
        <v>365</v>
      </c>
      <c r="O48" s="188"/>
    </row>
    <row r="49" spans="2:10" x14ac:dyDescent="0.25">
      <c r="B49" s="33" t="s">
        <v>36</v>
      </c>
      <c r="C49" s="90" t="s">
        <v>21</v>
      </c>
      <c r="D49" s="91">
        <v>3892</v>
      </c>
      <c r="E49" s="91">
        <v>581426</v>
      </c>
      <c r="F49" s="91">
        <v>42602</v>
      </c>
      <c r="G49" s="91">
        <v>1587</v>
      </c>
      <c r="H49" s="91">
        <v>215974</v>
      </c>
      <c r="I49" s="91">
        <v>215478</v>
      </c>
      <c r="J49" s="91">
        <v>38572</v>
      </c>
    </row>
    <row r="50" spans="2:10" ht="15.75" thickBot="1" x14ac:dyDescent="0.3">
      <c r="B50" s="92"/>
      <c r="C50" s="46" t="s">
        <v>22</v>
      </c>
      <c r="D50" s="93">
        <v>431.21913412127441</v>
      </c>
      <c r="E50" s="93">
        <v>341.22583353685593</v>
      </c>
      <c r="F50" s="93">
        <v>322.89000000000004</v>
      </c>
      <c r="G50" s="93">
        <v>308.74</v>
      </c>
      <c r="H50" s="93">
        <v>274.55194467852613</v>
      </c>
      <c r="I50" s="93">
        <v>342.83493238288838</v>
      </c>
      <c r="J50" s="93">
        <v>422.86678730685475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/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7" max="17" width="11.85546875" customWidth="1"/>
    <col min="20" max="20" width="10.570312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133"/>
      <c r="C4" s="136">
        <v>2020</v>
      </c>
      <c r="D4" s="137"/>
      <c r="E4" s="137"/>
      <c r="F4" s="137"/>
      <c r="G4" s="137"/>
      <c r="H4" s="137"/>
      <c r="I4" s="138">
        <v>2021</v>
      </c>
      <c r="J4" s="139"/>
      <c r="K4" s="139"/>
      <c r="L4" s="139"/>
      <c r="M4" s="139"/>
      <c r="N4" s="139"/>
      <c r="O4" s="140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">
      <c r="B5" s="134"/>
      <c r="C5" s="143" t="s">
        <v>63</v>
      </c>
      <c r="D5" s="143" t="s">
        <v>64</v>
      </c>
      <c r="E5" s="143" t="s">
        <v>65</v>
      </c>
      <c r="F5" s="143" t="s">
        <v>66</v>
      </c>
      <c r="G5" s="135" t="s">
        <v>67</v>
      </c>
      <c r="H5" s="143" t="s">
        <v>68</v>
      </c>
      <c r="I5" s="175" t="s">
        <v>62</v>
      </c>
      <c r="J5" s="175" t="s">
        <v>60</v>
      </c>
      <c r="K5" s="175" t="s">
        <v>61</v>
      </c>
      <c r="L5" s="175" t="s">
        <v>71</v>
      </c>
      <c r="M5" s="175" t="s">
        <v>77</v>
      </c>
      <c r="N5" s="175" t="s">
        <v>79</v>
      </c>
      <c r="O5" s="175" t="s">
        <v>83</v>
      </c>
    </row>
    <row r="6" spans="2:106" ht="15.75" thickBot="1" x14ac:dyDescent="0.3">
      <c r="B6" s="141" t="s">
        <v>40</v>
      </c>
      <c r="C6" s="144">
        <v>311.42</v>
      </c>
      <c r="D6" s="144">
        <v>310.5</v>
      </c>
      <c r="E6" s="144">
        <v>311.52999999999997</v>
      </c>
      <c r="F6" s="144">
        <v>311.77999999999997</v>
      </c>
      <c r="G6" s="157">
        <v>311.42</v>
      </c>
      <c r="H6" s="144">
        <v>317.69</v>
      </c>
      <c r="I6" s="144">
        <v>322.63</v>
      </c>
      <c r="J6" s="144">
        <v>320.21958939452168</v>
      </c>
      <c r="K6" s="144">
        <v>364.98</v>
      </c>
      <c r="L6" s="144">
        <v>328.54</v>
      </c>
      <c r="M6" s="144">
        <v>328.84000000000003</v>
      </c>
      <c r="N6" s="144">
        <v>330.64000000000004</v>
      </c>
      <c r="O6" s="144">
        <v>331.98</v>
      </c>
    </row>
    <row r="7" spans="2:106" ht="15.75" thickBot="1" x14ac:dyDescent="0.3">
      <c r="B7" s="142" t="s">
        <v>41</v>
      </c>
      <c r="C7" s="145">
        <v>303.77999999999997</v>
      </c>
      <c r="D7" s="145">
        <v>307.58999999999997</v>
      </c>
      <c r="E7" s="145">
        <v>305.21999999999997</v>
      </c>
      <c r="F7" s="145">
        <v>301.93</v>
      </c>
      <c r="G7" s="158">
        <v>304.25</v>
      </c>
      <c r="H7" s="145">
        <v>308.75</v>
      </c>
      <c r="I7" s="145">
        <v>312.41000000000003</v>
      </c>
      <c r="J7" s="145">
        <v>312.13544557073601</v>
      </c>
      <c r="K7" s="145">
        <v>323.19</v>
      </c>
      <c r="L7" s="145">
        <v>319.26000000000005</v>
      </c>
      <c r="M7" s="145">
        <v>319.07</v>
      </c>
      <c r="N7" s="145">
        <v>327.90000000000003</v>
      </c>
      <c r="O7" s="145">
        <v>322.89000000000004</v>
      </c>
    </row>
    <row r="8" spans="2:106" ht="15.75" thickBot="1" x14ac:dyDescent="0.3">
      <c r="B8" s="142" t="s">
        <v>42</v>
      </c>
      <c r="C8" s="146"/>
      <c r="D8" s="146"/>
      <c r="E8" s="146"/>
      <c r="F8" s="146">
        <v>301.32</v>
      </c>
      <c r="G8" s="159"/>
      <c r="H8" s="146"/>
      <c r="I8" s="146"/>
      <c r="J8" s="145"/>
      <c r="K8" s="145">
        <v>321.54000000000002</v>
      </c>
      <c r="L8" s="145">
        <v>317.24</v>
      </c>
      <c r="M8" s="145"/>
      <c r="N8" s="145">
        <v>326.54000000000002</v>
      </c>
      <c r="O8" s="145">
        <v>308.74</v>
      </c>
    </row>
    <row r="9" spans="2:106" ht="15.75" thickBot="1" x14ac:dyDescent="0.3">
      <c r="B9" s="142" t="s">
        <v>43</v>
      </c>
      <c r="C9" s="145">
        <v>215.32999999999998</v>
      </c>
      <c r="D9" s="145">
        <v>219.28</v>
      </c>
      <c r="E9" s="145">
        <v>201.07999999999998</v>
      </c>
      <c r="F9" s="145">
        <v>199.41</v>
      </c>
      <c r="G9" s="158">
        <v>194.01999999999998</v>
      </c>
      <c r="H9" s="145">
        <v>201.72</v>
      </c>
      <c r="I9" s="145">
        <v>208.51</v>
      </c>
      <c r="J9" s="145">
        <v>205.30075624123421</v>
      </c>
      <c r="K9" s="145">
        <v>222</v>
      </c>
      <c r="L9" s="145">
        <v>228.19</v>
      </c>
      <c r="M9" s="145">
        <v>209.45999999999998</v>
      </c>
      <c r="N9" s="145">
        <v>257.83</v>
      </c>
      <c r="O9" s="145">
        <v>286.59000000000003</v>
      </c>
    </row>
    <row r="10" spans="2:106" ht="15.75" thickBot="1" x14ac:dyDescent="0.3">
      <c r="B10" s="142" t="s">
        <v>44</v>
      </c>
      <c r="C10" s="145">
        <v>303.88</v>
      </c>
      <c r="D10" s="145">
        <v>308.56</v>
      </c>
      <c r="E10" s="145">
        <v>307.69</v>
      </c>
      <c r="F10" s="145">
        <v>308.63</v>
      </c>
      <c r="G10" s="158">
        <v>296.15999999999997</v>
      </c>
      <c r="H10" s="145">
        <v>296.36</v>
      </c>
      <c r="I10" s="145">
        <v>304.12</v>
      </c>
      <c r="J10" s="145">
        <v>310.52264258373862</v>
      </c>
      <c r="K10" s="145">
        <v>308.93</v>
      </c>
      <c r="L10" s="145">
        <v>311.29000000000002</v>
      </c>
      <c r="M10" s="145">
        <v>316.61</v>
      </c>
      <c r="N10" s="145">
        <v>328.94</v>
      </c>
      <c r="O10" s="145">
        <v>341.66</v>
      </c>
    </row>
    <row r="11" spans="2:106" ht="15.75" thickBot="1" x14ac:dyDescent="0.3">
      <c r="B11" s="138" t="s">
        <v>45</v>
      </c>
      <c r="C11" s="147"/>
      <c r="D11" s="147"/>
      <c r="E11" s="147">
        <v>321.32</v>
      </c>
      <c r="F11" s="147"/>
      <c r="G11" s="160"/>
      <c r="H11" s="147"/>
      <c r="I11" s="147"/>
      <c r="J11" s="147"/>
      <c r="K11" s="147"/>
      <c r="L11" s="147"/>
      <c r="M11" s="147">
        <v>331.54</v>
      </c>
      <c r="N11" s="147">
        <v>176.54</v>
      </c>
      <c r="O11" s="147"/>
    </row>
    <row r="13" spans="2:106" x14ac:dyDescent="0.25">
      <c r="B13" s="163" t="s">
        <v>46</v>
      </c>
    </row>
    <row r="14" spans="2:106" x14ac:dyDescent="0.25">
      <c r="B14" s="163" t="s">
        <v>47</v>
      </c>
    </row>
    <row r="15" spans="2:106" x14ac:dyDescent="0.25">
      <c r="B15" s="163" t="s">
        <v>48</v>
      </c>
    </row>
    <row r="16" spans="2:106" x14ac:dyDescent="0.25">
      <c r="B16" s="163" t="s">
        <v>49</v>
      </c>
    </row>
    <row r="17" spans="2:9" x14ac:dyDescent="0.25">
      <c r="B17" s="163" t="s">
        <v>50</v>
      </c>
    </row>
    <row r="18" spans="2:9" x14ac:dyDescent="0.25">
      <c r="B18" s="163" t="s">
        <v>51</v>
      </c>
    </row>
    <row r="20" spans="2:9" x14ac:dyDescent="0.25">
      <c r="B20" s="11" t="s">
        <v>84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5" customHeight="1" thickBot="1" x14ac:dyDescent="0.3">
      <c r="B22" s="156"/>
      <c r="C22" s="132"/>
      <c r="D22" s="148" t="s">
        <v>55</v>
      </c>
      <c r="E22" s="148"/>
      <c r="F22" s="151" t="s">
        <v>69</v>
      </c>
      <c r="G22" s="151" t="s">
        <v>70</v>
      </c>
    </row>
    <row r="23" spans="2:9" ht="24.75" thickBot="1" x14ac:dyDescent="0.3">
      <c r="B23" s="155" t="s">
        <v>53</v>
      </c>
      <c r="C23" s="155" t="s">
        <v>10</v>
      </c>
      <c r="D23" s="162" t="s">
        <v>80</v>
      </c>
      <c r="E23" s="162" t="s">
        <v>85</v>
      </c>
      <c r="F23" s="152"/>
      <c r="G23" s="152"/>
    </row>
    <row r="24" spans="2:9" x14ac:dyDescent="0.25">
      <c r="B24" s="153" t="s">
        <v>12</v>
      </c>
      <c r="C24" s="154" t="s">
        <v>20</v>
      </c>
      <c r="D24" s="161">
        <v>256.54000000000002</v>
      </c>
      <c r="E24" s="121" t="s">
        <v>58</v>
      </c>
      <c r="F24" s="149"/>
      <c r="G24" s="150"/>
    </row>
    <row r="25" spans="2:9" x14ac:dyDescent="0.25">
      <c r="B25" s="111" t="s">
        <v>12</v>
      </c>
      <c r="C25" s="112" t="s">
        <v>23</v>
      </c>
      <c r="D25" s="121" t="s">
        <v>58</v>
      </c>
      <c r="E25" s="121" t="s">
        <v>58</v>
      </c>
      <c r="F25" s="107"/>
      <c r="G25" s="108"/>
    </row>
    <row r="26" spans="2:9" x14ac:dyDescent="0.25">
      <c r="B26" s="111" t="s">
        <v>12</v>
      </c>
      <c r="C26" s="112" t="s">
        <v>26</v>
      </c>
      <c r="D26" s="121">
        <v>406.54</v>
      </c>
      <c r="E26" s="121">
        <v>330.87</v>
      </c>
      <c r="F26" s="107">
        <v>-75.670000000000016</v>
      </c>
      <c r="G26" s="108">
        <v>-0.18613174595365778</v>
      </c>
    </row>
    <row r="27" spans="2:9" x14ac:dyDescent="0.25">
      <c r="B27" s="111" t="s">
        <v>12</v>
      </c>
      <c r="C27" s="112" t="s">
        <v>27</v>
      </c>
      <c r="D27" s="121">
        <v>176.54</v>
      </c>
      <c r="E27" s="121" t="s">
        <v>58</v>
      </c>
      <c r="F27" s="107"/>
      <c r="G27" s="108"/>
    </row>
    <row r="28" spans="2:9" x14ac:dyDescent="0.25">
      <c r="B28" s="111" t="s">
        <v>12</v>
      </c>
      <c r="C28" s="112" t="s">
        <v>30</v>
      </c>
      <c r="D28" s="121">
        <v>352.83000000000004</v>
      </c>
      <c r="E28" s="121">
        <v>544.75</v>
      </c>
      <c r="F28" s="107">
        <v>191.91999999999996</v>
      </c>
      <c r="G28" s="108">
        <v>0.54394467590624362</v>
      </c>
    </row>
    <row r="29" spans="2:9" x14ac:dyDescent="0.25">
      <c r="B29" s="111" t="s">
        <v>12</v>
      </c>
      <c r="C29" s="112" t="s">
        <v>31</v>
      </c>
      <c r="D29" s="121" t="s">
        <v>58</v>
      </c>
      <c r="E29" s="121">
        <v>317.98</v>
      </c>
      <c r="F29" s="107"/>
      <c r="G29" s="108"/>
    </row>
    <row r="30" spans="2:9" x14ac:dyDescent="0.25">
      <c r="B30" s="111" t="s">
        <v>13</v>
      </c>
      <c r="C30" s="112" t="s">
        <v>20</v>
      </c>
      <c r="D30" s="121">
        <v>337.06</v>
      </c>
      <c r="E30" s="121">
        <v>355.16</v>
      </c>
      <c r="F30" s="107">
        <v>18.100000000000023</v>
      </c>
      <c r="G30" s="108">
        <v>5.3699638046638576E-2</v>
      </c>
    </row>
    <row r="31" spans="2:9" x14ac:dyDescent="0.25">
      <c r="B31" s="111" t="s">
        <v>13</v>
      </c>
      <c r="C31" s="112" t="s">
        <v>23</v>
      </c>
      <c r="D31" s="121">
        <v>334.79</v>
      </c>
      <c r="E31" s="121">
        <v>346.39000000000004</v>
      </c>
      <c r="F31" s="107">
        <v>11.600000000000023</v>
      </c>
      <c r="G31" s="108">
        <v>3.4648585680576049E-2</v>
      </c>
    </row>
    <row r="32" spans="2:9" x14ac:dyDescent="0.25">
      <c r="B32" s="111" t="s">
        <v>13</v>
      </c>
      <c r="C32" s="112" t="s">
        <v>26</v>
      </c>
      <c r="D32" s="121">
        <v>329.86</v>
      </c>
      <c r="E32" s="121">
        <v>345.55</v>
      </c>
      <c r="F32" s="107">
        <v>15.689999999999998</v>
      </c>
      <c r="G32" s="108">
        <v>4.7565633905293225E-2</v>
      </c>
    </row>
    <row r="33" spans="2:10" x14ac:dyDescent="0.25">
      <c r="B33" s="111" t="s">
        <v>13</v>
      </c>
      <c r="C33" s="112" t="s">
        <v>27</v>
      </c>
      <c r="D33" s="121">
        <v>330.64000000000004</v>
      </c>
      <c r="E33" s="121">
        <v>331.98</v>
      </c>
      <c r="F33" s="107">
        <v>1.339999999999975</v>
      </c>
      <c r="G33" s="108">
        <v>4.0527461892088112E-3</v>
      </c>
    </row>
    <row r="34" spans="2:10" x14ac:dyDescent="0.25">
      <c r="B34" s="111" t="s">
        <v>13</v>
      </c>
      <c r="C34" s="112" t="s">
        <v>30</v>
      </c>
      <c r="D34" s="121">
        <v>307.15000000000003</v>
      </c>
      <c r="E34" s="121">
        <v>329.55</v>
      </c>
      <c r="F34" s="107">
        <v>22.399999999999977</v>
      </c>
      <c r="G34" s="108">
        <v>7.292853654566156E-2</v>
      </c>
    </row>
    <row r="35" spans="2:10" x14ac:dyDescent="0.25">
      <c r="B35" s="111" t="s">
        <v>13</v>
      </c>
      <c r="C35" s="112" t="s">
        <v>31</v>
      </c>
      <c r="D35" s="121">
        <v>317.74</v>
      </c>
      <c r="E35" s="121">
        <v>324.71000000000004</v>
      </c>
      <c r="F35" s="107">
        <v>6.9700000000000273</v>
      </c>
      <c r="G35" s="108">
        <v>2.1936174230503092E-2</v>
      </c>
      <c r="J35" s="13"/>
    </row>
    <row r="36" spans="2:10" x14ac:dyDescent="0.25">
      <c r="B36" s="111" t="s">
        <v>14</v>
      </c>
      <c r="C36" s="112" t="s">
        <v>27</v>
      </c>
      <c r="D36" s="121">
        <v>327.90000000000003</v>
      </c>
      <c r="E36" s="121">
        <v>322.89000000000004</v>
      </c>
      <c r="F36" s="107">
        <v>-5.0099999999999909</v>
      </c>
      <c r="G36" s="108">
        <v>-1.527904849039341E-2</v>
      </c>
    </row>
    <row r="37" spans="2:10" x14ac:dyDescent="0.25">
      <c r="B37" s="111" t="s">
        <v>15</v>
      </c>
      <c r="C37" s="112" t="s">
        <v>20</v>
      </c>
      <c r="D37" s="121" t="s">
        <v>58</v>
      </c>
      <c r="E37" s="121" t="s">
        <v>58</v>
      </c>
      <c r="F37" s="107"/>
      <c r="G37" s="108"/>
    </row>
    <row r="38" spans="2:10" x14ac:dyDescent="0.25">
      <c r="B38" s="111" t="s">
        <v>15</v>
      </c>
      <c r="C38" s="112" t="s">
        <v>23</v>
      </c>
      <c r="D38" s="121" t="s">
        <v>58</v>
      </c>
      <c r="E38" s="121" t="s">
        <v>58</v>
      </c>
      <c r="F38" s="107"/>
      <c r="G38" s="108"/>
    </row>
    <row r="39" spans="2:10" x14ac:dyDescent="0.25">
      <c r="B39" s="111" t="s">
        <v>15</v>
      </c>
      <c r="C39" s="112" t="s">
        <v>24</v>
      </c>
      <c r="D39" s="121" t="s">
        <v>58</v>
      </c>
      <c r="E39" s="121" t="s">
        <v>58</v>
      </c>
      <c r="F39" s="107"/>
      <c r="G39" s="108"/>
    </row>
    <row r="40" spans="2:10" x14ac:dyDescent="0.25">
      <c r="B40" s="111" t="s">
        <v>15</v>
      </c>
      <c r="C40" s="112" t="s">
        <v>27</v>
      </c>
      <c r="D40" s="121">
        <v>326.54000000000002</v>
      </c>
      <c r="E40" s="121">
        <v>308.74</v>
      </c>
      <c r="F40" s="107">
        <v>-17.800000000000011</v>
      </c>
      <c r="G40" s="108">
        <v>-5.4510932810681756E-2</v>
      </c>
    </row>
    <row r="41" spans="2:10" x14ac:dyDescent="0.25">
      <c r="B41" s="111" t="s">
        <v>15</v>
      </c>
      <c r="C41" s="112" t="s">
        <v>28</v>
      </c>
      <c r="D41" s="121" t="s">
        <v>58</v>
      </c>
      <c r="E41" s="121" t="s">
        <v>58</v>
      </c>
      <c r="F41" s="107"/>
      <c r="G41" s="108"/>
    </row>
    <row r="42" spans="2:10" x14ac:dyDescent="0.25">
      <c r="B42" s="111" t="s">
        <v>15</v>
      </c>
      <c r="C42" s="112" t="s">
        <v>31</v>
      </c>
      <c r="D42" s="121">
        <v>316.54000000000002</v>
      </c>
      <c r="E42" s="121" t="s">
        <v>58</v>
      </c>
      <c r="F42" s="107"/>
      <c r="G42" s="108"/>
    </row>
    <row r="43" spans="2:10" x14ac:dyDescent="0.25">
      <c r="B43" s="111" t="s">
        <v>15</v>
      </c>
      <c r="C43" s="112" t="s">
        <v>33</v>
      </c>
      <c r="D43" s="121" t="s">
        <v>58</v>
      </c>
      <c r="E43" s="121" t="s">
        <v>58</v>
      </c>
      <c r="F43" s="107"/>
      <c r="G43" s="108"/>
    </row>
    <row r="44" spans="2:10" x14ac:dyDescent="0.25">
      <c r="B44" s="111" t="s">
        <v>16</v>
      </c>
      <c r="C44" s="112" t="s">
        <v>27</v>
      </c>
      <c r="D44" s="121">
        <v>271.83000000000004</v>
      </c>
      <c r="E44" s="121">
        <v>285.23</v>
      </c>
      <c r="F44" s="107">
        <v>13.399999999999977</v>
      </c>
      <c r="G44" s="108">
        <v>4.9295515579589999E-2</v>
      </c>
    </row>
    <row r="45" spans="2:10" x14ac:dyDescent="0.25">
      <c r="B45" s="111" t="s">
        <v>16</v>
      </c>
      <c r="C45" s="112" t="s">
        <v>28</v>
      </c>
      <c r="D45" s="121">
        <v>283.49</v>
      </c>
      <c r="E45" s="121">
        <v>306.47000000000003</v>
      </c>
      <c r="F45" s="107">
        <v>22.980000000000018</v>
      </c>
      <c r="G45" s="108">
        <v>8.1061060354862713E-2</v>
      </c>
    </row>
    <row r="46" spans="2:10" x14ac:dyDescent="0.25">
      <c r="B46" s="111" t="s">
        <v>16</v>
      </c>
      <c r="C46" s="112" t="s">
        <v>30</v>
      </c>
      <c r="D46" s="121">
        <v>242.14</v>
      </c>
      <c r="E46" s="121">
        <v>268.35000000000002</v>
      </c>
      <c r="F46" s="107">
        <v>26.210000000000036</v>
      </c>
      <c r="G46" s="108">
        <v>0.10824316511109289</v>
      </c>
    </row>
    <row r="47" spans="2:10" x14ac:dyDescent="0.25">
      <c r="B47" s="111" t="s">
        <v>16</v>
      </c>
      <c r="C47" s="112" t="s">
        <v>31</v>
      </c>
      <c r="D47" s="121">
        <v>257.83</v>
      </c>
      <c r="E47" s="121">
        <v>286.59000000000003</v>
      </c>
      <c r="F47" s="107">
        <v>28.760000000000048</v>
      </c>
      <c r="G47" s="108">
        <v>0.11154636776170368</v>
      </c>
    </row>
    <row r="48" spans="2:10" x14ac:dyDescent="0.25">
      <c r="B48" s="111" t="s">
        <v>16</v>
      </c>
      <c r="C48" s="112" t="s">
        <v>33</v>
      </c>
      <c r="D48" s="121">
        <v>270.23</v>
      </c>
      <c r="E48" s="121">
        <v>229.67</v>
      </c>
      <c r="F48" s="107">
        <v>-40.560000000000031</v>
      </c>
      <c r="G48" s="108">
        <v>-0.15009436406024512</v>
      </c>
    </row>
    <row r="49" spans="2:7" x14ac:dyDescent="0.25">
      <c r="B49" s="111" t="s">
        <v>16</v>
      </c>
      <c r="C49" s="112" t="s">
        <v>34</v>
      </c>
      <c r="D49" s="121">
        <v>214.41</v>
      </c>
      <c r="E49" s="121">
        <v>260.45999999999998</v>
      </c>
      <c r="F49" s="107">
        <v>46.049999999999983</v>
      </c>
      <c r="G49" s="108">
        <v>0.21477543025045476</v>
      </c>
    </row>
    <row r="50" spans="2:7" x14ac:dyDescent="0.25">
      <c r="B50" s="111" t="s">
        <v>16</v>
      </c>
      <c r="C50" s="112" t="s">
        <v>35</v>
      </c>
      <c r="D50" s="121">
        <v>222.26</v>
      </c>
      <c r="E50" s="121">
        <v>256.90000000000003</v>
      </c>
      <c r="F50" s="107">
        <v>34.640000000000043</v>
      </c>
      <c r="G50" s="108">
        <v>0.1558535049041665</v>
      </c>
    </row>
    <row r="51" spans="2:7" x14ac:dyDescent="0.25">
      <c r="B51" s="111" t="s">
        <v>17</v>
      </c>
      <c r="C51" s="112" t="s">
        <v>20</v>
      </c>
      <c r="D51" s="121">
        <v>351.54</v>
      </c>
      <c r="E51" s="121">
        <v>261.60000000000002</v>
      </c>
      <c r="F51" s="107">
        <v>-89.94</v>
      </c>
      <c r="G51" s="108">
        <v>-0.25584570745861068</v>
      </c>
    </row>
    <row r="52" spans="2:7" x14ac:dyDescent="0.25">
      <c r="B52" s="111" t="s">
        <v>17</v>
      </c>
      <c r="C52" s="112" t="s">
        <v>23</v>
      </c>
      <c r="D52" s="121">
        <v>341.81</v>
      </c>
      <c r="E52" s="121">
        <v>394.16</v>
      </c>
      <c r="F52" s="107">
        <v>52.350000000000023</v>
      </c>
      <c r="G52" s="108">
        <v>0.15315526169509375</v>
      </c>
    </row>
    <row r="53" spans="2:7" x14ac:dyDescent="0.25">
      <c r="B53" s="111" t="s">
        <v>17</v>
      </c>
      <c r="C53" s="112" t="s">
        <v>24</v>
      </c>
      <c r="D53" s="121">
        <v>332.98</v>
      </c>
      <c r="E53" s="121">
        <v>336.93</v>
      </c>
      <c r="F53" s="107">
        <v>3.9499999999999886</v>
      </c>
      <c r="G53" s="108">
        <v>1.1862574328788567E-2</v>
      </c>
    </row>
    <row r="54" spans="2:7" x14ac:dyDescent="0.25">
      <c r="B54" s="111" t="s">
        <v>17</v>
      </c>
      <c r="C54" s="112" t="s">
        <v>26</v>
      </c>
      <c r="D54" s="121">
        <v>313.15000000000003</v>
      </c>
      <c r="E54" s="121">
        <v>366.39000000000004</v>
      </c>
      <c r="F54" s="107">
        <v>53.240000000000009</v>
      </c>
      <c r="G54" s="108">
        <v>0.17001437011017084</v>
      </c>
    </row>
    <row r="55" spans="2:7" x14ac:dyDescent="0.25">
      <c r="B55" s="111" t="s">
        <v>17</v>
      </c>
      <c r="C55" s="112" t="s">
        <v>27</v>
      </c>
      <c r="D55" s="121">
        <v>328.94</v>
      </c>
      <c r="E55" s="121">
        <v>341.66</v>
      </c>
      <c r="F55" s="107">
        <v>12.720000000000027</v>
      </c>
      <c r="G55" s="108">
        <v>3.8669666200523034E-2</v>
      </c>
    </row>
    <row r="56" spans="2:7" x14ac:dyDescent="0.25">
      <c r="B56" s="111" t="s">
        <v>17</v>
      </c>
      <c r="C56" s="112" t="s">
        <v>28</v>
      </c>
      <c r="D56" s="121">
        <v>335.07</v>
      </c>
      <c r="E56" s="121">
        <v>321.72000000000003</v>
      </c>
      <c r="F56" s="107">
        <v>-13.349999999999966</v>
      </c>
      <c r="G56" s="108">
        <v>-3.9842420986659355E-2</v>
      </c>
    </row>
    <row r="57" spans="2:7" x14ac:dyDescent="0.25">
      <c r="B57" s="111" t="s">
        <v>17</v>
      </c>
      <c r="C57" s="112" t="s">
        <v>30</v>
      </c>
      <c r="D57" s="121">
        <v>280.40000000000003</v>
      </c>
      <c r="E57" s="121">
        <v>279.66000000000003</v>
      </c>
      <c r="F57" s="107">
        <v>-0.74000000000000909</v>
      </c>
      <c r="G57" s="108">
        <v>-2.6390870185449833E-3</v>
      </c>
    </row>
    <row r="58" spans="2:7" x14ac:dyDescent="0.25">
      <c r="B58" s="111" t="s">
        <v>17</v>
      </c>
      <c r="C58" s="112" t="s">
        <v>31</v>
      </c>
      <c r="D58" s="121">
        <v>298.31</v>
      </c>
      <c r="E58" s="121">
        <v>306.16000000000003</v>
      </c>
      <c r="F58" s="107">
        <v>7.8500000000000227</v>
      </c>
      <c r="G58" s="108">
        <v>2.6314907311186353E-2</v>
      </c>
    </row>
    <row r="59" spans="2:7" x14ac:dyDescent="0.25">
      <c r="B59" s="111" t="s">
        <v>17</v>
      </c>
      <c r="C59" s="112" t="s">
        <v>33</v>
      </c>
      <c r="D59" s="121">
        <v>302.64000000000004</v>
      </c>
      <c r="E59" s="121">
        <v>298.11</v>
      </c>
      <c r="F59" s="107">
        <v>-4.5300000000000296</v>
      </c>
      <c r="G59" s="108">
        <v>-1.4968279143536933E-2</v>
      </c>
    </row>
    <row r="60" spans="2:7" x14ac:dyDescent="0.25">
      <c r="B60" s="111" t="s">
        <v>18</v>
      </c>
      <c r="C60" s="112" t="s">
        <v>25</v>
      </c>
      <c r="D60" s="121">
        <v>439.49</v>
      </c>
      <c r="E60" s="121">
        <v>367.06</v>
      </c>
      <c r="F60" s="107">
        <v>-72.430000000000007</v>
      </c>
      <c r="G60" s="108">
        <v>-0.16480465994675653</v>
      </c>
    </row>
    <row r="61" spans="2:7" x14ac:dyDescent="0.25">
      <c r="B61" s="111" t="s">
        <v>18</v>
      </c>
      <c r="C61" s="112" t="s">
        <v>26</v>
      </c>
      <c r="D61" s="121">
        <v>419.25</v>
      </c>
      <c r="E61" s="121">
        <v>422.78000000000003</v>
      </c>
      <c r="F61" s="107">
        <v>3.5300000000000296</v>
      </c>
      <c r="G61" s="108">
        <v>8.4197972570065893E-3</v>
      </c>
    </row>
    <row r="62" spans="2:7" x14ac:dyDescent="0.25">
      <c r="B62" s="111" t="s">
        <v>18</v>
      </c>
      <c r="C62" s="112" t="s">
        <v>29</v>
      </c>
      <c r="D62" s="121">
        <v>426.36</v>
      </c>
      <c r="E62" s="121">
        <v>381.95000000000005</v>
      </c>
      <c r="F62" s="107">
        <v>-44.409999999999968</v>
      </c>
      <c r="G62" s="108">
        <v>-0.10416080307721165</v>
      </c>
    </row>
    <row r="63" spans="2:7" x14ac:dyDescent="0.25">
      <c r="B63" s="111" t="s">
        <v>18</v>
      </c>
      <c r="C63" s="112" t="s">
        <v>30</v>
      </c>
      <c r="D63" s="121">
        <v>417.21000000000004</v>
      </c>
      <c r="E63" s="121">
        <v>437.63</v>
      </c>
      <c r="F63" s="107">
        <v>20.419999999999959</v>
      </c>
      <c r="G63" s="108">
        <v>4.8944176793461303E-2</v>
      </c>
    </row>
    <row r="64" spans="2:7" x14ac:dyDescent="0.25">
      <c r="B64" s="111" t="s">
        <v>18</v>
      </c>
      <c r="C64" s="112" t="s">
        <v>34</v>
      </c>
      <c r="D64" s="121">
        <v>392.84000000000003</v>
      </c>
      <c r="E64" s="121">
        <v>230.72</v>
      </c>
      <c r="F64" s="107">
        <v>-162.12000000000003</v>
      </c>
      <c r="G64" s="108">
        <v>-0.41268709907341417</v>
      </c>
    </row>
    <row r="65" spans="2:7" ht="15.75" thickBot="1" x14ac:dyDescent="0.3">
      <c r="B65" s="113" t="s">
        <v>18</v>
      </c>
      <c r="C65" s="114" t="s">
        <v>38</v>
      </c>
      <c r="D65" s="122">
        <v>376.54</v>
      </c>
      <c r="E65" s="122">
        <v>294.47000000000003</v>
      </c>
      <c r="F65" s="109">
        <v>-82.07</v>
      </c>
      <c r="G65" s="110">
        <v>-0.21795825144738934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1"/>
  <sheetViews>
    <sheetView workbookViewId="0"/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176" t="s">
        <v>55</v>
      </c>
      <c r="C4" s="177" t="s">
        <v>12</v>
      </c>
      <c r="D4" s="178" t="s">
        <v>13</v>
      </c>
      <c r="E4" s="179" t="s">
        <v>14</v>
      </c>
      <c r="F4" s="179" t="s">
        <v>15</v>
      </c>
      <c r="G4" s="179" t="s">
        <v>16</v>
      </c>
      <c r="H4" s="180" t="s">
        <v>17</v>
      </c>
      <c r="I4" s="176" t="s">
        <v>18</v>
      </c>
      <c r="J4" s="176" t="s">
        <v>52</v>
      </c>
      <c r="K4" s="115"/>
    </row>
    <row r="5" spans="2:11" x14ac:dyDescent="0.25">
      <c r="B5" s="164" t="s">
        <v>63</v>
      </c>
      <c r="C5" s="165">
        <v>599</v>
      </c>
      <c r="D5" s="165">
        <v>554087</v>
      </c>
      <c r="E5" s="165">
        <v>43331</v>
      </c>
      <c r="F5" s="165"/>
      <c r="G5" s="165">
        <v>191412</v>
      </c>
      <c r="H5" s="165">
        <v>242200</v>
      </c>
      <c r="I5" s="165">
        <v>20635</v>
      </c>
      <c r="J5" s="166">
        <v>1052264</v>
      </c>
      <c r="K5" s="116">
        <v>2020</v>
      </c>
    </row>
    <row r="6" spans="2:11" x14ac:dyDescent="0.25">
      <c r="B6" s="184" t="s">
        <v>64</v>
      </c>
      <c r="C6" s="167">
        <v>651</v>
      </c>
      <c r="D6" s="167">
        <v>486878</v>
      </c>
      <c r="E6" s="167">
        <v>48948</v>
      </c>
      <c r="F6" s="167">
        <v>371</v>
      </c>
      <c r="G6" s="167">
        <v>176152</v>
      </c>
      <c r="H6" s="167">
        <v>226439</v>
      </c>
      <c r="I6" s="167">
        <v>25494</v>
      </c>
      <c r="J6" s="185">
        <v>964933</v>
      </c>
    </row>
    <row r="7" spans="2:11" x14ac:dyDescent="0.25">
      <c r="B7" s="184" t="s">
        <v>65</v>
      </c>
      <c r="C7" s="167">
        <v>1053</v>
      </c>
      <c r="D7" s="167">
        <v>599247</v>
      </c>
      <c r="E7" s="167">
        <v>43259</v>
      </c>
      <c r="F7" s="167"/>
      <c r="G7" s="167">
        <v>184641</v>
      </c>
      <c r="H7" s="167">
        <v>206217</v>
      </c>
      <c r="I7" s="167">
        <v>27247</v>
      </c>
      <c r="J7" s="185">
        <v>1061664</v>
      </c>
    </row>
    <row r="8" spans="2:11" x14ac:dyDescent="0.25">
      <c r="B8" s="184" t="s">
        <v>66</v>
      </c>
      <c r="C8" s="167">
        <v>604</v>
      </c>
      <c r="D8" s="167">
        <v>499508</v>
      </c>
      <c r="E8" s="167">
        <v>30790</v>
      </c>
      <c r="F8" s="167">
        <v>2493</v>
      </c>
      <c r="G8" s="167">
        <v>172140</v>
      </c>
      <c r="H8" s="167">
        <v>185244</v>
      </c>
      <c r="I8" s="167">
        <v>24810</v>
      </c>
      <c r="J8" s="185">
        <v>915589</v>
      </c>
    </row>
    <row r="9" spans="2:11" x14ac:dyDescent="0.25">
      <c r="B9" s="184" t="s">
        <v>67</v>
      </c>
      <c r="C9" s="167">
        <v>635</v>
      </c>
      <c r="D9" s="167">
        <v>468582</v>
      </c>
      <c r="E9" s="167">
        <v>36265</v>
      </c>
      <c r="F9" s="167"/>
      <c r="G9" s="167">
        <v>217899</v>
      </c>
      <c r="H9" s="167">
        <v>156863</v>
      </c>
      <c r="I9" s="167">
        <v>24577</v>
      </c>
      <c r="J9" s="185">
        <v>904821</v>
      </c>
    </row>
    <row r="10" spans="2:11" ht="15.75" thickBot="1" x14ac:dyDescent="0.3">
      <c r="B10" s="189" t="s">
        <v>68</v>
      </c>
      <c r="C10" s="190">
        <v>1065</v>
      </c>
      <c r="D10" s="190">
        <v>676518</v>
      </c>
      <c r="E10" s="190">
        <v>41412</v>
      </c>
      <c r="F10" s="190">
        <v>1066</v>
      </c>
      <c r="G10" s="190">
        <v>191724</v>
      </c>
      <c r="H10" s="190">
        <v>165248</v>
      </c>
      <c r="I10" s="190">
        <v>31626</v>
      </c>
      <c r="J10" s="191">
        <v>1108659</v>
      </c>
    </row>
    <row r="11" spans="2:11" x14ac:dyDescent="0.25">
      <c r="B11" s="181" t="s">
        <v>62</v>
      </c>
      <c r="C11" s="182">
        <v>481</v>
      </c>
      <c r="D11" s="182">
        <v>539243</v>
      </c>
      <c r="E11" s="182">
        <v>26409</v>
      </c>
      <c r="F11" s="182">
        <v>641</v>
      </c>
      <c r="G11" s="182">
        <v>185335</v>
      </c>
      <c r="H11" s="182">
        <v>160636</v>
      </c>
      <c r="I11" s="182">
        <v>24862</v>
      </c>
      <c r="J11" s="183">
        <v>937607</v>
      </c>
      <c r="K11" s="172">
        <v>2021</v>
      </c>
    </row>
    <row r="12" spans="2:11" x14ac:dyDescent="0.25">
      <c r="B12" s="168" t="s">
        <v>60</v>
      </c>
      <c r="C12" s="169">
        <v>951</v>
      </c>
      <c r="D12" s="169">
        <v>476959</v>
      </c>
      <c r="E12" s="169">
        <v>22690</v>
      </c>
      <c r="F12" s="169"/>
      <c r="G12" s="169">
        <v>191497</v>
      </c>
      <c r="H12" s="169">
        <v>166597</v>
      </c>
      <c r="I12" s="169">
        <v>31723</v>
      </c>
      <c r="J12" s="170">
        <v>890417</v>
      </c>
    </row>
    <row r="13" spans="2:11" x14ac:dyDescent="0.25">
      <c r="B13" s="168" t="s">
        <v>61</v>
      </c>
      <c r="C13" s="169">
        <v>2547</v>
      </c>
      <c r="D13" s="169">
        <v>632540</v>
      </c>
      <c r="E13" s="169">
        <v>41291</v>
      </c>
      <c r="F13" s="169">
        <v>1219</v>
      </c>
      <c r="G13" s="169">
        <v>203212</v>
      </c>
      <c r="H13" s="169">
        <v>180095</v>
      </c>
      <c r="I13" s="169">
        <v>39992</v>
      </c>
      <c r="J13" s="170">
        <v>1100896</v>
      </c>
    </row>
    <row r="14" spans="2:11" x14ac:dyDescent="0.25">
      <c r="B14" s="168" t="s">
        <v>71</v>
      </c>
      <c r="C14" s="169">
        <v>1254</v>
      </c>
      <c r="D14" s="169">
        <v>543550</v>
      </c>
      <c r="E14" s="169">
        <v>34273</v>
      </c>
      <c r="F14" s="169">
        <v>2744</v>
      </c>
      <c r="G14" s="169">
        <v>169640</v>
      </c>
      <c r="H14" s="169">
        <v>190601</v>
      </c>
      <c r="I14" s="169">
        <v>30866</v>
      </c>
      <c r="J14" s="170">
        <f>SUM(C14:I14)</f>
        <v>972928</v>
      </c>
      <c r="K14"/>
    </row>
    <row r="15" spans="2:11" x14ac:dyDescent="0.25">
      <c r="B15" s="168" t="s">
        <v>77</v>
      </c>
      <c r="C15" s="169">
        <v>3360</v>
      </c>
      <c r="D15" s="169">
        <v>521721</v>
      </c>
      <c r="E15" s="169">
        <v>43671</v>
      </c>
      <c r="F15" s="169"/>
      <c r="G15" s="169">
        <v>167342</v>
      </c>
      <c r="H15" s="169">
        <v>201806</v>
      </c>
      <c r="I15" s="169">
        <v>31637</v>
      </c>
      <c r="J15" s="170">
        <v>969537</v>
      </c>
      <c r="K15"/>
    </row>
    <row r="16" spans="2:11" x14ac:dyDescent="0.25">
      <c r="B16" s="168" t="s">
        <v>79</v>
      </c>
      <c r="C16" s="169">
        <v>1554</v>
      </c>
      <c r="D16" s="169">
        <v>610149</v>
      </c>
      <c r="E16" s="169">
        <v>41616</v>
      </c>
      <c r="F16" s="169">
        <v>696</v>
      </c>
      <c r="G16" s="169">
        <v>184885</v>
      </c>
      <c r="H16" s="169">
        <v>209180</v>
      </c>
      <c r="I16" s="169">
        <v>34317</v>
      </c>
      <c r="J16" s="170">
        <v>1082397</v>
      </c>
      <c r="K16"/>
    </row>
    <row r="17" spans="2:11" ht="15.75" thickBot="1" x14ac:dyDescent="0.3">
      <c r="B17" s="171" t="s">
        <v>83</v>
      </c>
      <c r="C17" s="192">
        <v>3892</v>
      </c>
      <c r="D17" s="192">
        <v>581426</v>
      </c>
      <c r="E17" s="192">
        <v>42602</v>
      </c>
      <c r="F17" s="192">
        <v>1587</v>
      </c>
      <c r="G17" s="192">
        <v>215974</v>
      </c>
      <c r="H17" s="192">
        <v>215478</v>
      </c>
      <c r="I17" s="192">
        <v>38572</v>
      </c>
      <c r="J17" s="193">
        <v>1099531</v>
      </c>
      <c r="K17"/>
    </row>
    <row r="18" spans="2:11" x14ac:dyDescent="0.25">
      <c r="K18"/>
    </row>
    <row r="19" spans="2:11" x14ac:dyDescent="0.25">
      <c r="K19"/>
    </row>
    <row r="20" spans="2:11" x14ac:dyDescent="0.25">
      <c r="K20"/>
    </row>
    <row r="21" spans="2:11" x14ac:dyDescent="0.25">
      <c r="B21" t="s">
        <v>76</v>
      </c>
      <c r="K21"/>
    </row>
    <row r="22" spans="2:11" x14ac:dyDescent="0.25">
      <c r="K22"/>
    </row>
    <row r="23" spans="2:11" x14ac:dyDescent="0.25">
      <c r="K23"/>
    </row>
    <row r="24" spans="2:11" x14ac:dyDescent="0.25">
      <c r="K24"/>
    </row>
    <row r="25" spans="2:11" x14ac:dyDescent="0.25">
      <c r="K25"/>
    </row>
    <row r="26" spans="2:11" x14ac:dyDescent="0.25">
      <c r="K26"/>
    </row>
    <row r="27" spans="2:11" x14ac:dyDescent="0.25">
      <c r="K27"/>
    </row>
    <row r="28" spans="2:11" x14ac:dyDescent="0.25">
      <c r="K28"/>
    </row>
    <row r="29" spans="2:11" x14ac:dyDescent="0.25">
      <c r="K29"/>
    </row>
    <row r="30" spans="2:11" x14ac:dyDescent="0.25">
      <c r="K30"/>
    </row>
    <row r="31" spans="2:11" x14ac:dyDescent="0.25">
      <c r="K31"/>
    </row>
    <row r="32" spans="2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  <row r="37" spans="11:11" x14ac:dyDescent="0.25">
      <c r="K37"/>
    </row>
    <row r="38" spans="11:11" x14ac:dyDescent="0.25">
      <c r="K38"/>
    </row>
    <row r="39" spans="11:11" x14ac:dyDescent="0.25">
      <c r="K39"/>
    </row>
    <row r="40" spans="11:11" x14ac:dyDescent="0.25">
      <c r="K40"/>
    </row>
    <row r="41" spans="11:11" x14ac:dyDescent="0.25">
      <c r="K41"/>
    </row>
    <row r="42" spans="11:11" x14ac:dyDescent="0.25">
      <c r="K42"/>
    </row>
    <row r="43" spans="11:11" x14ac:dyDescent="0.25">
      <c r="K43"/>
    </row>
    <row r="44" spans="11:11" x14ac:dyDescent="0.25">
      <c r="K44"/>
    </row>
    <row r="45" spans="11:11" x14ac:dyDescent="0.25">
      <c r="K45"/>
    </row>
    <row r="46" spans="11:11" x14ac:dyDescent="0.25">
      <c r="K46"/>
    </row>
    <row r="47" spans="11:11" x14ac:dyDescent="0.25">
      <c r="K47"/>
    </row>
    <row r="48" spans="11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 s="10"/>
    </row>
    <row r="59" spans="11:11" x14ac:dyDescent="0.25">
      <c r="K59" s="10"/>
    </row>
    <row r="60" spans="11:11" x14ac:dyDescent="0.25">
      <c r="K60" s="10"/>
    </row>
    <row r="61" spans="11:11" x14ac:dyDescent="0.25">
      <c r="K6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2021-02-17T13:55:48Z</cp:lastPrinted>
  <dcterms:created xsi:type="dcterms:W3CDTF">2020-09-29T09:23:28Z</dcterms:created>
  <dcterms:modified xsi:type="dcterms:W3CDTF">2021-08-20T05:09:26Z</dcterms:modified>
</cp:coreProperties>
</file>