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1\MESEČNO\POROČILA\"/>
    </mc:Choice>
  </mc:AlternateContent>
  <bookViews>
    <workbookView xWindow="0" yWindow="0" windowWidth="25135" windowHeight="9884" tabRatio="602" activeTab="1"/>
  </bookViews>
  <sheets>
    <sheet name="OSNOVNO POROČILO" sheetId="1" r:id="rId1"/>
    <sheet name="CENA IN MASA PO RAZREDIH" sheetId="3" r:id="rId2"/>
    <sheet name="CENE PO MESECIH" sheetId="4" r:id="rId3"/>
    <sheet name="SKUPNI ZAKOL PO MESECIH" sheetId="6" r:id="rId4"/>
  </sheets>
  <definedNames>
    <definedName name="_ftn1" localSheetId="0">'OSNOVNO POROČILO'!$B$18</definedName>
    <definedName name="_ftnref1" localSheetId="0">'OSNOVNO POROČILO'!$B$14</definedName>
    <definedName name="_Toc374617593" localSheetId="2">'CENE PO MESECIH'!$B$20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6" l="1"/>
</calcChain>
</file>

<file path=xl/sharedStrings.xml><?xml version="1.0" encoding="utf-8"?>
<sst xmlns="http://schemas.openxmlformats.org/spreadsheetml/2006/main" count="408" uniqueCount="89">
  <si>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</si>
  <si>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</si>
  <si>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</si>
  <si>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</si>
  <si>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</si>
  <si>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</si>
  <si>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</si>
  <si>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</si>
  <si>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</si>
  <si>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[1]  Pravilnik o tržno informacijskem sistemu za trg govejega mesa (Uradni list RS, št. 91/20)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</si>
  <si>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</si>
  <si>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</si>
  <si>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</si>
  <si>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</si>
  <si>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</si>
  <si>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</si>
  <si>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</si>
  <si>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</si>
  <si>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</si>
  <si>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</si>
  <si>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</si>
  <si>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</si>
  <si>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</si>
  <si>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</si>
  <si>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</si>
  <si>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</si>
  <si>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</si>
  <si>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</si>
  <si>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</si>
  <si>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</si>
  <si>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</si>
  <si>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</si>
  <si>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</si>
  <si>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</si>
  <si>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</si>
  <si>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</si>
  <si>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</si>
  <si>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</si>
  <si>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</si>
  <si>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</si>
  <si>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</si>
  <si>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</si>
  <si>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</si>
  <si>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</si>
  <si>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</si>
  <si>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</si>
  <si>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A - trupi oziroma polovice bikov, starih 12- 24 mesecev;</t>
  </si>
  <si>
    <t>B - trupi oziroma polovice  bikov, starih več kot 24 mesecev;</t>
  </si>
  <si>
    <t>C - trupi oziroma polovice moških kastriranih živali;</t>
  </si>
  <si>
    <t>D - trupi oziroma polovice krav;</t>
  </si>
  <si>
    <t>E - trupi oziroma polovice telic</t>
  </si>
  <si>
    <t>Z- trupi živali od 8-12 mesecev</t>
  </si>
  <si>
    <t>Skupni zakol</t>
  </si>
  <si>
    <t>Kategorija</t>
  </si>
  <si>
    <t>N.Z.- NI ZAKOLA</t>
  </si>
  <si>
    <t>MESEC</t>
  </si>
  <si>
    <t>MESEČNO TRŽNO POROČILO ZA TRG GOVEJEGA MESA</t>
  </si>
  <si>
    <t>Količina zakola in cena sta izražena na hladno maso. Ceni so prišteti povprečni transportni stroški, ki znašajo 6,54€/100 kg hladne mase.</t>
  </si>
  <si>
    <t>N.Z.</t>
  </si>
  <si>
    <t>Reprezentativni trg se štejejo,klavnice, v katerih je bilo v preteklem letu zaklanih več kot 3 000 glav govedi vseh starostnih skupin, in  pravne osebe, ki so v preteklem letu dale v zakol za lastne potrebe v klavnico več kot 1 000 glav govedi vseh starostnih skupin.</t>
  </si>
  <si>
    <t>FEBRUAR 2021</t>
  </si>
  <si>
    <t>MAREC 2021</t>
  </si>
  <si>
    <t>JANUAR 2021</t>
  </si>
  <si>
    <t>JULIJ 2020</t>
  </si>
  <si>
    <t>AVGUST 2020</t>
  </si>
  <si>
    <t>SEPTEMBER 2020</t>
  </si>
  <si>
    <t>OKTOBER 2020</t>
  </si>
  <si>
    <t>NOVEMBER 2020</t>
  </si>
  <si>
    <t>DECEMBER 2020</t>
  </si>
  <si>
    <t>Sprememba od prejšnjega meseca</t>
  </si>
  <si>
    <t>Sprememba od prejšnjega meseca ( %)</t>
  </si>
  <si>
    <t>APRIL 2021</t>
  </si>
  <si>
    <t xml:space="preserve">Tabela 2: Ponderirane tržne cene v EUR/100 kg </t>
  </si>
  <si>
    <t>Tabela 3: Tržne cene po posameznih mesecih za izbrane kakovostne tržne razrede</t>
  </si>
  <si>
    <t>Grafikon 1 : Gibanje tržnih cen po posameznih mesecih za izbrane kakovostne tržne razrede v letih 2020/2021</t>
  </si>
  <si>
    <t>Tabela 5: Količina mesečnega zakola po kategorijah</t>
  </si>
  <si>
    <t>Grafikon 2: Prikaz gibanja količin mesečnega zakola po kategorijah po mesecih v  2020/2021</t>
  </si>
  <si>
    <t>MAJ 2021</t>
  </si>
  <si>
    <t>JUNIJ 2021</t>
  </si>
  <si>
    <t>JULIJ 2021</t>
  </si>
  <si>
    <t>Tabela 4: Primerjava tržnih cen v EUR/100 kg za vse kakovostne tržne razrede za tekoči mesec s preteklim mesecem</t>
  </si>
  <si>
    <t xml:space="preserve"> AVGUST 2021</t>
  </si>
  <si>
    <t>AVGUST 2021</t>
  </si>
  <si>
    <t>SEPTEMBER 2021</t>
  </si>
  <si>
    <t>SEPTEMBER</t>
  </si>
  <si>
    <t>Številka: 3305-19/2021/60</t>
  </si>
  <si>
    <t>Tabela 1: Mesečno poročilo klavnic za mesec OKTOBER 2021</t>
  </si>
  <si>
    <t>OKTOBER 2021</t>
  </si>
  <si>
    <t>Mesec: OKTOBER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</si>
</sst>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#,##0\ \k\g"/>
    <numFmt numFmtId="166" formatCode="#,##0.00\ _€"/>
    <numFmt numFmtId="167" formatCode="#,##0.00\ &quot;€&quot;"/>
    <numFmt numFmtId="168" formatCode="_-* #,##0.00\ _S_I_T_-;\-* #,##0.00\ _S_I_T_-;_-* &quot;-&quot;??\ _S_I_T_-;_-@_-"/>
  </numFmts>
  <fonts count="32" x14ac:knownFonts="1">
    <font>
      <sz val="11"/>
      <color theme="1"/>
      <name val="Calibri"/>
      <family val="2"/>
      <charset val="238"/>
      <scheme val="minor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8" tint="0.79998168889431442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0" fontId="6" fillId="0" borderId="27" applyNumberFormat="0" applyFill="0" applyAlignment="0" applyProtection="0"/>
    <xf numFmtId="0" fontId="7" fillId="0" borderId="28" applyNumberFormat="0" applyFill="0" applyAlignment="0" applyProtection="0"/>
    <xf numFmtId="0" fontId="8" fillId="0" borderId="29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7" borderId="30" applyNumberFormat="0" applyAlignment="0" applyProtection="0"/>
    <xf numFmtId="0" fontId="12" fillId="8" borderId="31" applyNumberFormat="0" applyAlignment="0" applyProtection="0"/>
    <xf numFmtId="0" fontId="13" fillId="8" borderId="30" applyNumberFormat="0" applyAlignment="0" applyProtection="0"/>
    <xf numFmtId="0" fontId="14" fillId="0" borderId="32" applyNumberFormat="0" applyFill="0" applyAlignment="0" applyProtection="0"/>
    <xf numFmtId="0" fontId="15" fillId="9" borderId="33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5" applyNumberFormat="0" applyFill="0" applyAlignment="0" applyProtection="0"/>
    <xf numFmtId="0" fontId="19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19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19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19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19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19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20" fillId="0" borderId="0"/>
    <xf numFmtId="0" fontId="19" fillId="14" borderId="0" applyNumberFormat="0" applyBorder="0" applyAlignment="0" applyProtection="0"/>
    <xf numFmtId="0" fontId="19" fillId="18" borderId="0" applyNumberFormat="0" applyBorder="0" applyAlignment="0" applyProtection="0"/>
    <xf numFmtId="0" fontId="19" fillId="22" borderId="0" applyNumberFormat="0" applyBorder="0" applyAlignment="0" applyProtection="0"/>
    <xf numFmtId="0" fontId="19" fillId="26" borderId="0" applyNumberFormat="0" applyBorder="0" applyAlignment="0" applyProtection="0"/>
    <xf numFmtId="0" fontId="19" fillId="30" borderId="0" applyNumberFormat="0" applyBorder="0" applyAlignment="0" applyProtection="0"/>
    <xf numFmtId="0" fontId="19" fillId="34" borderId="0" applyNumberFormat="0" applyBorder="0" applyAlignment="0" applyProtection="0"/>
    <xf numFmtId="0" fontId="2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0" fillId="0" borderId="0"/>
    <xf numFmtId="0" fontId="4" fillId="0" borderId="0"/>
    <xf numFmtId="0" fontId="22" fillId="6" borderId="0" applyNumberFormat="0" applyBorder="0" applyAlignment="0" applyProtection="0"/>
    <xf numFmtId="0" fontId="4" fillId="10" borderId="34" applyNumberFormat="0" applyFont="0" applyAlignment="0" applyProtection="0"/>
    <xf numFmtId="9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6" fillId="0" borderId="0"/>
    <xf numFmtId="0" fontId="26" fillId="0" borderId="0"/>
    <xf numFmtId="164" fontId="26" fillId="0" borderId="0" applyFont="0" applyFill="0" applyBorder="0" applyAlignment="0" applyProtection="0"/>
    <xf numFmtId="9" fontId="26" fillId="0" borderId="0" applyFont="0" applyFill="0" applyBorder="0" applyAlignment="0" applyProtection="0"/>
  </cellStyleXfs>
  <cellXfs count="20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Border="1"/>
    <xf numFmtId="0" fontId="18" fillId="0" borderId="0" xfId="0" applyFont="1" applyAlignment="1">
      <alignment horizontal="center"/>
    </xf>
    <xf numFmtId="0" fontId="18" fillId="0" borderId="0" xfId="0" applyFont="1"/>
    <xf numFmtId="0" fontId="0" fillId="2" borderId="0" xfId="0" applyFill="1" applyBorder="1"/>
    <xf numFmtId="0" fontId="0" fillId="0" borderId="0" xfId="0" applyFont="1"/>
    <xf numFmtId="0" fontId="20" fillId="0" borderId="0" xfId="42"/>
    <xf numFmtId="0" fontId="24" fillId="0" borderId="0" xfId="0" applyFont="1"/>
    <xf numFmtId="49" fontId="18" fillId="0" borderId="0" xfId="0" applyNumberFormat="1" applyFont="1"/>
    <xf numFmtId="0" fontId="27" fillId="0" borderId="1" xfId="0" applyFont="1" applyBorder="1" applyAlignment="1" applyProtection="1">
      <alignment horizontal="center" vertical="top" wrapText="1"/>
    </xf>
    <xf numFmtId="0" fontId="28" fillId="0" borderId="15" xfId="0" applyFont="1" applyBorder="1" applyAlignment="1" applyProtection="1">
      <alignment vertical="top"/>
    </xf>
    <xf numFmtId="0" fontId="25" fillId="0" borderId="11" xfId="0" applyFont="1" applyBorder="1"/>
    <xf numFmtId="0" fontId="27" fillId="0" borderId="18" xfId="0" applyFont="1" applyBorder="1" applyAlignment="1" applyProtection="1">
      <alignment horizontal="center" vertical="top" wrapText="1"/>
    </xf>
    <xf numFmtId="0" fontId="25" fillId="0" borderId="18" xfId="0" applyFont="1" applyBorder="1" applyAlignment="1"/>
    <xf numFmtId="0" fontId="25" fillId="0" borderId="23" xfId="0" applyFont="1" applyBorder="1" applyAlignment="1"/>
    <xf numFmtId="0" fontId="27" fillId="0" borderId="2" xfId="0" applyFont="1" applyBorder="1" applyAlignment="1" applyProtection="1">
      <alignment horizontal="center" vertical="top" wrapText="1"/>
    </xf>
    <xf numFmtId="0" fontId="27" fillId="0" borderId="0" xfId="0" applyFont="1" applyBorder="1" applyAlignment="1" applyProtection="1">
      <alignment horizontal="center" wrapText="1"/>
    </xf>
    <xf numFmtId="0" fontId="27" fillId="0" borderId="3" xfId="0" applyFont="1" applyBorder="1" applyAlignment="1" applyProtection="1">
      <alignment horizontal="center" wrapText="1"/>
    </xf>
    <xf numFmtId="0" fontId="27" fillId="0" borderId="16" xfId="0" applyFont="1" applyBorder="1" applyAlignment="1" applyProtection="1">
      <alignment horizontal="center" wrapText="1"/>
    </xf>
    <xf numFmtId="0" fontId="27" fillId="0" borderId="3" xfId="0" applyFont="1" applyBorder="1" applyAlignment="1" applyProtection="1">
      <alignment horizontal="center"/>
    </xf>
    <xf numFmtId="0" fontId="28" fillId="0" borderId="7" xfId="0" applyFont="1" applyBorder="1" applyAlignment="1" applyProtection="1">
      <alignment vertical="top"/>
    </xf>
    <xf numFmtId="0" fontId="28" fillId="2" borderId="5" xfId="0" applyFont="1" applyFill="1" applyBorder="1" applyAlignment="1" applyProtection="1">
      <alignment horizontal="center" vertical="top" wrapText="1"/>
    </xf>
    <xf numFmtId="0" fontId="28" fillId="2" borderId="53" xfId="0" applyFont="1" applyFill="1" applyBorder="1" applyAlignment="1" applyProtection="1">
      <alignment horizontal="center" vertical="top" wrapText="1"/>
    </xf>
    <xf numFmtId="0" fontId="28" fillId="3" borderId="19" xfId="0" applyFont="1" applyFill="1" applyBorder="1" applyAlignment="1" applyProtection="1">
      <alignment horizontal="center" vertical="top" wrapText="1"/>
    </xf>
    <xf numFmtId="0" fontId="28" fillId="2" borderId="7" xfId="0" applyFont="1" applyFill="1" applyBorder="1" applyAlignment="1" applyProtection="1">
      <alignment horizontal="center" vertical="top" wrapText="1"/>
    </xf>
    <xf numFmtId="0" fontId="28" fillId="3" borderId="1" xfId="0" applyFont="1" applyFill="1" applyBorder="1" applyAlignment="1" applyProtection="1">
      <alignment horizontal="center" vertical="top" wrapText="1"/>
    </xf>
    <xf numFmtId="0" fontId="28" fillId="3" borderId="1" xfId="0" applyFont="1" applyFill="1" applyBorder="1" applyAlignment="1" applyProtection="1">
      <alignment horizontal="center"/>
    </xf>
    <xf numFmtId="0" fontId="27" fillId="0" borderId="3" xfId="0" applyFont="1" applyBorder="1" applyAlignment="1" applyProtection="1">
      <alignment horizontal="center" vertical="top" wrapText="1"/>
    </xf>
    <xf numFmtId="0" fontId="28" fillId="0" borderId="8" xfId="0" applyFont="1" applyBorder="1" applyAlignment="1" applyProtection="1">
      <alignment vertical="top"/>
    </xf>
    <xf numFmtId="165" fontId="28" fillId="3" borderId="12" xfId="0" applyNumberFormat="1" applyFont="1" applyFill="1" applyBorder="1" applyAlignment="1" applyProtection="1">
      <alignment horizontal="center" vertical="top" wrapText="1"/>
    </xf>
    <xf numFmtId="0" fontId="28" fillId="3" borderId="3" xfId="0" applyFont="1" applyFill="1" applyBorder="1" applyAlignment="1" applyProtection="1">
      <alignment horizontal="center" vertical="top" wrapText="1"/>
    </xf>
    <xf numFmtId="165" fontId="28" fillId="2" borderId="13" xfId="0" applyNumberFormat="1" applyFont="1" applyFill="1" applyBorder="1" applyAlignment="1" applyProtection="1">
      <alignment horizontal="center" vertical="top" wrapText="1"/>
    </xf>
    <xf numFmtId="0" fontId="28" fillId="3" borderId="3" xfId="0" applyFont="1" applyFill="1" applyBorder="1" applyAlignment="1" applyProtection="1">
      <alignment horizontal="center"/>
    </xf>
    <xf numFmtId="0" fontId="28" fillId="0" borderId="9" xfId="0" applyFont="1" applyBorder="1" applyAlignment="1" applyProtection="1">
      <alignment vertical="top"/>
    </xf>
    <xf numFmtId="166" fontId="28" fillId="2" borderId="55" xfId="0" applyNumberFormat="1" applyFont="1" applyFill="1" applyBorder="1" applyAlignment="1" applyProtection="1">
      <alignment horizontal="center" vertical="top" wrapText="1"/>
    </xf>
    <xf numFmtId="166" fontId="28" fillId="3" borderId="20" xfId="0" applyNumberFormat="1" applyFont="1" applyFill="1" applyBorder="1" applyAlignment="1" applyProtection="1">
      <alignment horizontal="center" vertical="top" wrapText="1"/>
    </xf>
    <xf numFmtId="166" fontId="28" fillId="3" borderId="2" xfId="0" applyNumberFormat="1" applyFont="1" applyFill="1" applyBorder="1" applyAlignment="1" applyProtection="1">
      <alignment horizontal="center" vertical="top" wrapText="1"/>
    </xf>
    <xf numFmtId="166" fontId="28" fillId="2" borderId="6" xfId="0" applyNumberFormat="1" applyFont="1" applyFill="1" applyBorder="1" applyAlignment="1" applyProtection="1">
      <alignment horizontal="center" vertical="top" wrapText="1"/>
    </xf>
    <xf numFmtId="0" fontId="28" fillId="3" borderId="2" xfId="0" applyFont="1" applyFill="1" applyBorder="1" applyAlignment="1" applyProtection="1">
      <alignment horizontal="center"/>
    </xf>
    <xf numFmtId="165" fontId="28" fillId="3" borderId="3" xfId="0" applyNumberFormat="1" applyFont="1" applyFill="1" applyBorder="1" applyAlignment="1" applyProtection="1">
      <alignment horizontal="center" vertical="top" wrapText="1"/>
    </xf>
    <xf numFmtId="0" fontId="28" fillId="0" borderId="10" xfId="0" applyFont="1" applyBorder="1" applyAlignment="1" applyProtection="1">
      <alignment vertical="top"/>
    </xf>
    <xf numFmtId="0" fontId="28" fillId="3" borderId="15" xfId="0" applyFont="1" applyFill="1" applyBorder="1" applyAlignment="1" applyProtection="1">
      <alignment horizontal="center" vertical="top" wrapText="1"/>
    </xf>
    <xf numFmtId="0" fontId="28" fillId="3" borderId="25" xfId="0" applyFont="1" applyFill="1" applyBorder="1" applyAlignment="1" applyProtection="1">
      <alignment horizontal="center" vertical="top" wrapText="1"/>
    </xf>
    <xf numFmtId="0" fontId="28" fillId="2" borderId="5" xfId="0" applyFont="1" applyFill="1" applyBorder="1" applyAlignment="1" applyProtection="1">
      <alignment horizontal="center" wrapText="1"/>
    </xf>
    <xf numFmtId="0" fontId="28" fillId="3" borderId="19" xfId="0" applyFont="1" applyFill="1" applyBorder="1" applyAlignment="1" applyProtection="1">
      <alignment horizontal="center"/>
    </xf>
    <xf numFmtId="0" fontId="28" fillId="3" borderId="16" xfId="0" applyFont="1" applyFill="1" applyBorder="1" applyAlignment="1" applyProtection="1">
      <alignment horizontal="center" vertical="top" wrapText="1"/>
    </xf>
    <xf numFmtId="165" fontId="28" fillId="3" borderId="0" xfId="0" applyNumberFormat="1" applyFont="1" applyFill="1" applyBorder="1" applyAlignment="1" applyProtection="1">
      <alignment horizontal="center" vertical="top" wrapText="1"/>
    </xf>
    <xf numFmtId="3" fontId="28" fillId="3" borderId="0" xfId="0" applyNumberFormat="1" applyFont="1" applyFill="1" applyBorder="1" applyAlignment="1" applyProtection="1">
      <alignment horizontal="center" vertical="top" wrapText="1"/>
    </xf>
    <xf numFmtId="0" fontId="28" fillId="3" borderId="12" xfId="0" applyFont="1" applyFill="1" applyBorder="1" applyAlignment="1" applyProtection="1">
      <alignment horizontal="center"/>
    </xf>
    <xf numFmtId="167" fontId="28" fillId="3" borderId="3" xfId="0" applyNumberFormat="1" applyFont="1" applyFill="1" applyBorder="1" applyAlignment="1" applyProtection="1">
      <alignment horizontal="center" vertical="top" wrapText="1"/>
    </xf>
    <xf numFmtId="167" fontId="28" fillId="3" borderId="0" xfId="0" applyNumberFormat="1" applyFont="1" applyFill="1" applyBorder="1" applyAlignment="1" applyProtection="1">
      <alignment horizontal="center" vertical="top" wrapText="1"/>
    </xf>
    <xf numFmtId="166" fontId="28" fillId="3" borderId="0" xfId="0" applyNumberFormat="1" applyFont="1" applyFill="1" applyBorder="1" applyAlignment="1" applyProtection="1">
      <alignment horizontal="center" vertical="top" wrapText="1"/>
    </xf>
    <xf numFmtId="166" fontId="28" fillId="2" borderId="24" xfId="0" applyNumberFormat="1" applyFont="1" applyFill="1" applyBorder="1" applyAlignment="1" applyProtection="1">
      <alignment horizontal="center" wrapText="1"/>
    </xf>
    <xf numFmtId="165" fontId="28" fillId="3" borderId="16" xfId="0" applyNumberFormat="1" applyFont="1" applyFill="1" applyBorder="1" applyAlignment="1" applyProtection="1">
      <alignment horizontal="center" vertical="top" wrapText="1"/>
    </xf>
    <xf numFmtId="0" fontId="28" fillId="3" borderId="0" xfId="0" applyFont="1" applyFill="1" applyBorder="1" applyAlignment="1" applyProtection="1">
      <alignment horizontal="center" vertical="top" wrapText="1"/>
    </xf>
    <xf numFmtId="166" fontId="28" fillId="3" borderId="17" xfId="0" applyNumberFormat="1" applyFont="1" applyFill="1" applyBorder="1" applyAlignment="1" applyProtection="1">
      <alignment horizontal="center" vertical="top" wrapText="1"/>
    </xf>
    <xf numFmtId="166" fontId="28" fillId="3" borderId="26" xfId="0" applyNumberFormat="1" applyFont="1" applyFill="1" applyBorder="1" applyAlignment="1" applyProtection="1">
      <alignment horizontal="center" vertical="top" wrapText="1"/>
    </xf>
    <xf numFmtId="0" fontId="28" fillId="2" borderId="4" xfId="0" applyFont="1" applyFill="1" applyBorder="1" applyAlignment="1" applyProtection="1">
      <alignment horizontal="center" vertical="top" wrapText="1"/>
    </xf>
    <xf numFmtId="166" fontId="28" fillId="2" borderId="24" xfId="0" applyNumberFormat="1" applyFont="1" applyFill="1" applyBorder="1" applyAlignment="1" applyProtection="1">
      <alignment horizontal="center" vertical="top" wrapText="1"/>
    </xf>
    <xf numFmtId="166" fontId="28" fillId="2" borderId="6" xfId="0" applyNumberFormat="1" applyFont="1" applyFill="1" applyBorder="1" applyAlignment="1" applyProtection="1">
      <alignment horizontal="center" wrapText="1"/>
    </xf>
    <xf numFmtId="0" fontId="28" fillId="3" borderId="12" xfId="0" applyFont="1" applyFill="1" applyBorder="1" applyAlignment="1" applyProtection="1">
      <alignment horizontal="center" vertical="top" wrapText="1"/>
    </xf>
    <xf numFmtId="165" fontId="28" fillId="2" borderId="21" xfId="0" applyNumberFormat="1" applyFont="1" applyFill="1" applyBorder="1" applyAlignment="1" applyProtection="1">
      <alignment horizontal="center" vertical="top" wrapText="1"/>
    </xf>
    <xf numFmtId="166" fontId="28" fillId="3" borderId="16" xfId="0" applyNumberFormat="1" applyFont="1" applyFill="1" applyBorder="1" applyAlignment="1" applyProtection="1">
      <alignment horizontal="center" vertical="top" wrapText="1"/>
    </xf>
    <xf numFmtId="166" fontId="28" fillId="2" borderId="22" xfId="0" applyNumberFormat="1" applyFont="1" applyFill="1" applyBorder="1" applyAlignment="1" applyProtection="1">
      <alignment horizontal="center" vertical="top" wrapText="1"/>
    </xf>
    <xf numFmtId="0" fontId="28" fillId="3" borderId="1" xfId="0" applyFont="1" applyFill="1" applyBorder="1" applyAlignment="1" applyProtection="1">
      <alignment horizontal="center" wrapText="1"/>
    </xf>
    <xf numFmtId="0" fontId="28" fillId="3" borderId="3" xfId="0" applyFont="1" applyFill="1" applyBorder="1" applyAlignment="1" applyProtection="1">
      <alignment horizontal="center" wrapText="1"/>
    </xf>
    <xf numFmtId="166" fontId="28" fillId="3" borderId="2" xfId="0" applyNumberFormat="1" applyFont="1" applyFill="1" applyBorder="1" applyAlignment="1" applyProtection="1">
      <alignment horizontal="center" wrapText="1"/>
    </xf>
    <xf numFmtId="165" fontId="28" fillId="2" borderId="13" xfId="0" applyNumberFormat="1" applyFont="1" applyFill="1" applyBorder="1" applyAlignment="1" applyProtection="1">
      <alignment horizontal="center" wrapText="1"/>
    </xf>
    <xf numFmtId="4" fontId="28" fillId="2" borderId="6" xfId="0" applyNumberFormat="1" applyFont="1" applyFill="1" applyBorder="1" applyAlignment="1" applyProtection="1">
      <alignment horizontal="center" wrapText="1"/>
    </xf>
    <xf numFmtId="0" fontId="28" fillId="2" borderId="13" xfId="0" applyFont="1" applyFill="1" applyBorder="1" applyAlignment="1" applyProtection="1">
      <alignment horizontal="center" vertical="top" wrapText="1"/>
    </xf>
    <xf numFmtId="0" fontId="28" fillId="0" borderId="49" xfId="0" applyFont="1" applyBorder="1" applyAlignment="1" applyProtection="1">
      <alignment vertical="top"/>
    </xf>
    <xf numFmtId="0" fontId="28" fillId="0" borderId="21" xfId="0" applyFont="1" applyBorder="1" applyAlignment="1" applyProtection="1">
      <alignment vertical="top"/>
    </xf>
    <xf numFmtId="0" fontId="28" fillId="0" borderId="22" xfId="0" applyFont="1" applyBorder="1" applyAlignment="1" applyProtection="1">
      <alignment vertical="top"/>
    </xf>
    <xf numFmtId="166" fontId="28" fillId="3" borderId="3" xfId="0" applyNumberFormat="1" applyFont="1" applyFill="1" applyBorder="1" applyAlignment="1" applyProtection="1">
      <alignment horizontal="center" vertical="top" wrapText="1"/>
    </xf>
    <xf numFmtId="0" fontId="28" fillId="3" borderId="15" xfId="0" applyFont="1" applyFill="1" applyBorder="1" applyAlignment="1" applyProtection="1">
      <alignment horizontal="center" wrapText="1"/>
    </xf>
    <xf numFmtId="0" fontId="28" fillId="3" borderId="16" xfId="0" applyFont="1" applyFill="1" applyBorder="1" applyAlignment="1" applyProtection="1">
      <alignment horizontal="center" wrapText="1"/>
    </xf>
    <xf numFmtId="166" fontId="28" fillId="2" borderId="10" xfId="0" applyNumberFormat="1" applyFont="1" applyFill="1" applyBorder="1" applyAlignment="1" applyProtection="1">
      <alignment horizontal="center" vertical="top" wrapText="1"/>
    </xf>
    <xf numFmtId="166" fontId="28" fillId="3" borderId="17" xfId="0" applyNumberFormat="1" applyFont="1" applyFill="1" applyBorder="1" applyAlignment="1" applyProtection="1">
      <alignment horizontal="center" wrapText="1"/>
    </xf>
    <xf numFmtId="0" fontId="28" fillId="2" borderId="14" xfId="0" applyFont="1" applyFill="1" applyBorder="1" applyAlignment="1" applyProtection="1">
      <alignment horizontal="center" vertical="top" wrapText="1"/>
    </xf>
    <xf numFmtId="166" fontId="28" fillId="2" borderId="9" xfId="0" applyNumberFormat="1" applyFont="1" applyFill="1" applyBorder="1" applyAlignment="1" applyProtection="1">
      <alignment horizontal="center" vertical="top" wrapText="1"/>
    </xf>
    <xf numFmtId="166" fontId="28" fillId="3" borderId="3" xfId="0" applyNumberFormat="1" applyFont="1" applyFill="1" applyBorder="1" applyAlignment="1" applyProtection="1">
      <alignment horizontal="center" wrapText="1"/>
    </xf>
    <xf numFmtId="0" fontId="27" fillId="0" borderId="7" xfId="0" applyFont="1" applyBorder="1" applyAlignment="1" applyProtection="1">
      <alignment vertical="top"/>
    </xf>
    <xf numFmtId="0" fontId="27" fillId="2" borderId="5" xfId="0" applyFont="1" applyFill="1" applyBorder="1" applyAlignment="1" applyProtection="1">
      <alignment horizontal="center" vertical="top" wrapText="1"/>
    </xf>
    <xf numFmtId="3" fontId="27" fillId="2" borderId="5" xfId="0" applyNumberFormat="1" applyFont="1" applyFill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165" fontId="27" fillId="2" borderId="13" xfId="0" applyNumberFormat="1" applyFont="1" applyFill="1" applyBorder="1" applyAlignment="1" applyProtection="1">
      <alignment horizontal="center" vertical="top" wrapText="1"/>
    </xf>
    <xf numFmtId="0" fontId="27" fillId="0" borderId="6" xfId="0" applyFont="1" applyBorder="1" applyAlignment="1" applyProtection="1">
      <alignment horizontal="center" vertical="top" wrapText="1"/>
    </xf>
    <xf numFmtId="166" fontId="27" fillId="2" borderId="6" xfId="0" applyNumberFormat="1" applyFont="1" applyFill="1" applyBorder="1" applyAlignment="1" applyProtection="1">
      <alignment horizontal="center" vertical="top" wrapText="1"/>
    </xf>
    <xf numFmtId="0" fontId="25" fillId="0" borderId="46" xfId="0" applyFont="1" applyBorder="1"/>
    <xf numFmtId="0" fontId="25" fillId="0" borderId="47" xfId="0" applyFont="1" applyBorder="1"/>
    <xf numFmtId="0" fontId="25" fillId="0" borderId="48" xfId="0" applyFont="1" applyBorder="1" applyAlignment="1">
      <alignment horizontal="center"/>
    </xf>
    <xf numFmtId="0" fontId="25" fillId="0" borderId="15" xfId="0" applyFont="1" applyBorder="1"/>
    <xf numFmtId="0" fontId="25" fillId="0" borderId="25" xfId="0" applyFont="1" applyBorder="1"/>
    <xf numFmtId="0" fontId="25" fillId="0" borderId="19" xfId="0" applyFont="1" applyBorder="1" applyAlignment="1">
      <alignment horizontal="center"/>
    </xf>
    <xf numFmtId="0" fontId="25" fillId="0" borderId="38" xfId="0" applyFont="1" applyBorder="1"/>
    <xf numFmtId="0" fontId="25" fillId="0" borderId="51" xfId="0" applyFont="1" applyBorder="1"/>
    <xf numFmtId="0" fontId="25" fillId="0" borderId="41" xfId="0" applyFont="1" applyBorder="1"/>
    <xf numFmtId="0" fontId="25" fillId="0" borderId="50" xfId="0" applyFont="1" applyBorder="1"/>
    <xf numFmtId="0" fontId="25" fillId="0" borderId="43" xfId="0" applyFont="1" applyBorder="1"/>
    <xf numFmtId="4" fontId="28" fillId="35" borderId="37" xfId="42" applyNumberFormat="1" applyFont="1" applyFill="1" applyBorder="1" applyAlignment="1" applyProtection="1">
      <alignment horizontal="center" wrapText="1"/>
      <protection locked="0"/>
    </xf>
    <xf numFmtId="10" fontId="28" fillId="35" borderId="42" xfId="42" applyNumberFormat="1" applyFont="1" applyFill="1" applyBorder="1" applyAlignment="1" applyProtection="1">
      <alignment horizontal="center" wrapText="1"/>
      <protection locked="0"/>
    </xf>
    <xf numFmtId="4" fontId="28" fillId="35" borderId="44" xfId="42" applyNumberFormat="1" applyFont="1" applyFill="1" applyBorder="1" applyAlignment="1" applyProtection="1">
      <alignment horizontal="center" wrapText="1"/>
      <protection locked="0"/>
    </xf>
    <xf numFmtId="10" fontId="28" fillId="35" borderId="45" xfId="42" applyNumberFormat="1" applyFont="1" applyFill="1" applyBorder="1" applyAlignment="1" applyProtection="1">
      <alignment horizontal="center" wrapText="1"/>
      <protection locked="0"/>
    </xf>
    <xf numFmtId="0" fontId="23" fillId="0" borderId="41" xfId="0" applyFont="1" applyBorder="1" applyAlignment="1">
      <alignment horizontal="center"/>
    </xf>
    <xf numFmtId="0" fontId="23" fillId="0" borderId="37" xfId="0" applyFont="1" applyBorder="1" applyAlignment="1">
      <alignment horizontal="center"/>
    </xf>
    <xf numFmtId="0" fontId="23" fillId="0" borderId="43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5" fillId="0" borderId="0" xfId="0" applyFont="1" applyBorder="1"/>
    <xf numFmtId="0" fontId="27" fillId="36" borderId="52" xfId="42" applyFont="1" applyFill="1" applyBorder="1" applyAlignment="1">
      <alignment horizontal="center"/>
    </xf>
    <xf numFmtId="2" fontId="25" fillId="0" borderId="37" xfId="0" applyNumberFormat="1" applyFont="1" applyBorder="1" applyAlignment="1">
      <alignment horizontal="center"/>
    </xf>
    <xf numFmtId="2" fontId="25" fillId="0" borderId="44" xfId="0" applyNumberFormat="1" applyFont="1" applyBorder="1" applyAlignment="1">
      <alignment horizontal="center"/>
    </xf>
    <xf numFmtId="0" fontId="28" fillId="2" borderId="6" xfId="0" applyFont="1" applyFill="1" applyBorder="1" applyAlignment="1" applyProtection="1">
      <alignment horizontal="center" vertical="top" wrapText="1"/>
    </xf>
    <xf numFmtId="2" fontId="28" fillId="2" borderId="6" xfId="0" applyNumberFormat="1" applyFont="1" applyFill="1" applyBorder="1" applyAlignment="1" applyProtection="1">
      <alignment horizontal="center" vertical="top" wrapText="1"/>
    </xf>
    <xf numFmtId="0" fontId="28" fillId="2" borderId="24" xfId="0" applyFont="1" applyFill="1" applyBorder="1" applyAlignment="1" applyProtection="1">
      <alignment horizontal="center" vertical="top" wrapText="1"/>
    </xf>
    <xf numFmtId="0" fontId="28" fillId="2" borderId="56" xfId="0" applyFont="1" applyFill="1" applyBorder="1" applyAlignment="1" applyProtection="1">
      <alignment horizontal="center" vertical="top" wrapText="1"/>
    </xf>
    <xf numFmtId="165" fontId="28" fillId="2" borderId="54" xfId="0" applyNumberFormat="1" applyFont="1" applyFill="1" applyBorder="1" applyAlignment="1" applyProtection="1">
      <alignment horizontal="center" vertical="top" wrapText="1"/>
    </xf>
    <xf numFmtId="166" fontId="28" fillId="2" borderId="57" xfId="0" applyNumberFormat="1" applyFont="1" applyFill="1" applyBorder="1" applyAlignment="1" applyProtection="1">
      <alignment horizontal="center" vertical="top" wrapText="1"/>
    </xf>
    <xf numFmtId="0" fontId="28" fillId="2" borderId="53" xfId="0" applyFont="1" applyFill="1" applyBorder="1" applyAlignment="1" applyProtection="1">
      <alignment horizontal="center" wrapText="1"/>
    </xf>
    <xf numFmtId="165" fontId="28" fillId="2" borderId="54" xfId="0" applyNumberFormat="1" applyFont="1" applyFill="1" applyBorder="1" applyAlignment="1" applyProtection="1">
      <alignment horizontal="center" wrapText="1"/>
    </xf>
    <xf numFmtId="4" fontId="28" fillId="2" borderId="57" xfId="0" applyNumberFormat="1" applyFont="1" applyFill="1" applyBorder="1" applyAlignment="1" applyProtection="1">
      <alignment horizontal="center" wrapText="1"/>
    </xf>
    <xf numFmtId="0" fontId="23" fillId="37" borderId="1" xfId="0" applyFont="1" applyFill="1" applyBorder="1" applyAlignment="1">
      <alignment horizontal="center" vertical="center" wrapText="1"/>
    </xf>
    <xf numFmtId="0" fontId="23" fillId="37" borderId="15" xfId="0" applyFont="1" applyFill="1" applyBorder="1" applyAlignment="1">
      <alignment horizontal="center" vertical="center" wrapText="1"/>
    </xf>
    <xf numFmtId="0" fontId="23" fillId="37" borderId="17" xfId="0" applyFont="1" applyFill="1" applyBorder="1" applyAlignment="1">
      <alignment horizontal="center" vertical="center" wrapText="1"/>
    </xf>
    <xf numFmtId="49" fontId="27" fillId="35" borderId="26" xfId="42" applyNumberFormat="1" applyFont="1" applyFill="1" applyBorder="1" applyAlignment="1" applyProtection="1">
      <alignment horizontal="center" wrapText="1"/>
      <protection locked="0"/>
    </xf>
    <xf numFmtId="49" fontId="27" fillId="35" borderId="11" xfId="42" applyNumberFormat="1" applyFont="1" applyFill="1" applyBorder="1" applyAlignment="1" applyProtection="1">
      <alignment horizontal="center" wrapText="1"/>
      <protection locked="0"/>
    </xf>
    <xf numFmtId="49" fontId="27" fillId="35" borderId="18" xfId="42" applyNumberFormat="1" applyFont="1" applyFill="1" applyBorder="1" applyAlignment="1" applyProtection="1">
      <alignment horizontal="center" wrapText="1"/>
      <protection locked="0"/>
    </xf>
    <xf numFmtId="0" fontId="23" fillId="37" borderId="11" xfId="0" applyFont="1" applyFill="1" applyBorder="1" applyAlignment="1">
      <alignment horizontal="center" vertical="center" wrapText="1"/>
    </xf>
    <xf numFmtId="0" fontId="23" fillId="37" borderId="18" xfId="0" applyFont="1" applyFill="1" applyBorder="1" applyAlignment="1">
      <alignment horizontal="center" vertical="center" wrapText="1"/>
    </xf>
    <xf numFmtId="0" fontId="23" fillId="37" borderId="23" xfId="0" applyFont="1" applyFill="1" applyBorder="1" applyAlignment="1">
      <alignment horizontal="center" vertical="center" wrapText="1"/>
    </xf>
    <xf numFmtId="0" fontId="23" fillId="37" borderId="14" xfId="0" applyFont="1" applyFill="1" applyBorder="1" applyAlignment="1">
      <alignment horizontal="center" vertical="center" wrapText="1"/>
    </xf>
    <xf numFmtId="0" fontId="23" fillId="37" borderId="7" xfId="0" applyFont="1" applyFill="1" applyBorder="1" applyAlignment="1">
      <alignment horizontal="center" vertical="center" wrapText="1"/>
    </xf>
    <xf numFmtId="49" fontId="27" fillId="35" borderId="36" xfId="42" applyNumberFormat="1" applyFont="1" applyFill="1" applyBorder="1" applyAlignment="1" applyProtection="1">
      <alignment horizontal="center" wrapText="1"/>
      <protection locked="0"/>
    </xf>
    <xf numFmtId="2" fontId="28" fillId="2" borderId="4" xfId="42" applyNumberFormat="1" applyFont="1" applyFill="1" applyBorder="1" applyAlignment="1">
      <alignment horizontal="center" vertical="center" wrapText="1"/>
    </xf>
    <xf numFmtId="2" fontId="28" fillId="2" borderId="13" xfId="42" applyNumberFormat="1" applyFont="1" applyFill="1" applyBorder="1" applyAlignment="1">
      <alignment horizontal="center" vertical="center" wrapText="1"/>
    </xf>
    <xf numFmtId="2" fontId="28" fillId="2" borderId="13" xfId="42" applyNumberFormat="1" applyFont="1" applyFill="1" applyBorder="1" applyAlignment="1" applyProtection="1">
      <alignment horizontal="center" vertical="center" wrapText="1"/>
      <protection locked="0"/>
    </xf>
    <xf numFmtId="2" fontId="28" fillId="2" borderId="6" xfId="42" applyNumberFormat="1" applyFont="1" applyFill="1" applyBorder="1" applyAlignment="1">
      <alignment horizontal="center" vertical="center" wrapText="1"/>
    </xf>
    <xf numFmtId="0" fontId="24" fillId="37" borderId="18" xfId="0" applyFont="1" applyFill="1" applyBorder="1" applyAlignment="1">
      <alignment horizontal="right" vertical="center" wrapText="1"/>
    </xf>
    <xf numFmtId="0" fontId="24" fillId="37" borderId="1" xfId="0" applyFont="1" applyFill="1" applyBorder="1" applyAlignment="1">
      <alignment horizontal="center" vertical="center" wrapText="1"/>
    </xf>
    <xf numFmtId="0" fontId="24" fillId="37" borderId="2" xfId="0" applyFont="1" applyFill="1" applyBorder="1" applyAlignment="1">
      <alignment horizontal="center" vertical="center" wrapText="1"/>
    </xf>
    <xf numFmtId="0" fontId="23" fillId="37" borderId="2" xfId="0" applyFont="1" applyFill="1" applyBorder="1" applyAlignment="1">
      <alignment horizontal="center" vertical="center" wrapText="1"/>
    </xf>
    <xf numFmtId="0" fontId="23" fillId="37" borderId="1" xfId="0" applyFont="1" applyFill="1" applyBorder="1" applyAlignment="1">
      <alignment vertical="center" wrapText="1"/>
    </xf>
    <xf numFmtId="2" fontId="28" fillId="2" borderId="58" xfId="42" applyNumberFormat="1" applyFont="1" applyFill="1" applyBorder="1" applyAlignment="1">
      <alignment horizontal="center" vertical="center" wrapText="1"/>
    </xf>
    <xf numFmtId="2" fontId="28" fillId="2" borderId="21" xfId="42" applyNumberFormat="1" applyFont="1" applyFill="1" applyBorder="1" applyAlignment="1">
      <alignment horizontal="center" vertical="center" wrapText="1"/>
    </xf>
    <xf numFmtId="2" fontId="28" fillId="2" borderId="21" xfId="42" applyNumberFormat="1" applyFont="1" applyFill="1" applyBorder="1" applyAlignment="1" applyProtection="1">
      <alignment horizontal="center" vertical="center" wrapText="1"/>
      <protection locked="0"/>
    </xf>
    <xf numFmtId="2" fontId="28" fillId="2" borderId="59" xfId="42" applyNumberFormat="1" applyFont="1" applyFill="1" applyBorder="1" applyAlignment="1">
      <alignment horizontal="center" vertical="center" wrapText="1"/>
    </xf>
    <xf numFmtId="0" fontId="24" fillId="37" borderId="60" xfId="0" applyFont="1" applyFill="1" applyBorder="1" applyAlignment="1">
      <alignment horizontal="center" vertical="center" wrapText="1"/>
    </xf>
    <xf numFmtId="0" fontId="29" fillId="0" borderId="0" xfId="42" applyFont="1"/>
    <xf numFmtId="165" fontId="29" fillId="36" borderId="39" xfId="42" applyNumberFormat="1" applyFont="1" applyFill="1" applyBorder="1" applyAlignment="1">
      <alignment horizontal="center"/>
    </xf>
    <xf numFmtId="165" fontId="29" fillId="36" borderId="40" xfId="42" applyNumberFormat="1" applyFont="1" applyFill="1" applyBorder="1" applyAlignment="1">
      <alignment horizontal="center"/>
    </xf>
    <xf numFmtId="165" fontId="29" fillId="36" borderId="37" xfId="42" applyNumberFormat="1" applyFont="1" applyFill="1" applyBorder="1" applyAlignment="1">
      <alignment horizontal="center"/>
    </xf>
    <xf numFmtId="165" fontId="29" fillId="38" borderId="37" xfId="42" applyNumberFormat="1" applyFont="1" applyFill="1" applyBorder="1" applyAlignment="1">
      <alignment horizontal="center"/>
    </xf>
    <xf numFmtId="165" fontId="30" fillId="38" borderId="42" xfId="42" applyNumberFormat="1" applyFont="1" applyFill="1" applyBorder="1" applyAlignment="1">
      <alignment horizontal="center"/>
    </xf>
    <xf numFmtId="0" fontId="27" fillId="38" borderId="52" xfId="42" applyFont="1" applyFill="1" applyBorder="1" applyAlignment="1">
      <alignment horizontal="center"/>
    </xf>
    <xf numFmtId="0" fontId="31" fillId="0" borderId="0" xfId="0" applyFont="1" applyAlignment="1">
      <alignment horizontal="left"/>
    </xf>
    <xf numFmtId="165" fontId="0" fillId="0" borderId="0" xfId="0" applyNumberFormat="1"/>
    <xf numFmtId="49" fontId="23" fillId="37" borderId="2" xfId="0" applyNumberFormat="1" applyFont="1" applyFill="1" applyBorder="1" applyAlignment="1">
      <alignment horizontal="center" vertical="center" wrapText="1"/>
    </xf>
    <xf numFmtId="0" fontId="30" fillId="35" borderId="1" xfId="42" applyFont="1" applyFill="1" applyBorder="1" applyAlignment="1">
      <alignment horizontal="center"/>
    </xf>
    <xf numFmtId="0" fontId="30" fillId="35" borderId="19" xfId="42" applyFont="1" applyFill="1" applyBorder="1" applyAlignment="1">
      <alignment horizontal="center"/>
    </xf>
    <xf numFmtId="0" fontId="30" fillId="35" borderId="46" xfId="42" applyFont="1" applyFill="1" applyBorder="1" applyAlignment="1">
      <alignment horizontal="center"/>
    </xf>
    <xf numFmtId="0" fontId="30" fillId="35" borderId="47" xfId="42" applyFont="1" applyFill="1" applyBorder="1" applyAlignment="1">
      <alignment horizontal="center"/>
    </xf>
    <xf numFmtId="0" fontId="30" fillId="35" borderId="48" xfId="42" applyFont="1" applyFill="1" applyBorder="1" applyAlignment="1">
      <alignment horizontal="center"/>
    </xf>
    <xf numFmtId="165" fontId="29" fillId="38" borderId="39" xfId="42" applyNumberFormat="1" applyFont="1" applyFill="1" applyBorder="1" applyAlignment="1">
      <alignment horizontal="center"/>
    </xf>
    <xf numFmtId="165" fontId="30" fillId="38" borderId="40" xfId="42" applyNumberFormat="1" applyFont="1" applyFill="1" applyBorder="1" applyAlignment="1">
      <alignment horizontal="center"/>
    </xf>
    <xf numFmtId="165" fontId="29" fillId="36" borderId="42" xfId="42" applyNumberFormat="1" applyFont="1" applyFill="1" applyBorder="1" applyAlignment="1">
      <alignment horizontal="center"/>
    </xf>
    <xf numFmtId="0" fontId="28" fillId="0" borderId="17" xfId="0" applyFont="1" applyBorder="1" applyAlignment="1" applyProtection="1">
      <alignment vertical="top"/>
    </xf>
    <xf numFmtId="0" fontId="27" fillId="0" borderId="1" xfId="0" applyFont="1" applyBorder="1" applyAlignment="1" applyProtection="1">
      <alignment horizontal="center" wrapText="1"/>
    </xf>
    <xf numFmtId="2" fontId="0" fillId="0" borderId="0" xfId="0" applyNumberFormat="1" applyAlignment="1">
      <alignment horizontal="center"/>
    </xf>
    <xf numFmtId="165" fontId="29" fillId="36" borderId="62" xfId="42" applyNumberFormat="1" applyFont="1" applyFill="1" applyBorder="1" applyAlignment="1">
      <alignment horizontal="center"/>
    </xf>
    <xf numFmtId="165" fontId="29" fillId="36" borderId="63" xfId="42" applyNumberFormat="1" applyFont="1" applyFill="1" applyBorder="1" applyAlignment="1">
      <alignment horizontal="center"/>
    </xf>
    <xf numFmtId="49" fontId="30" fillId="38" borderId="5" xfId="42" applyNumberFormat="1" applyFont="1" applyFill="1" applyBorder="1" applyAlignment="1">
      <alignment horizontal="center" vertical="center"/>
    </xf>
    <xf numFmtId="49" fontId="30" fillId="38" borderId="13" xfId="42" applyNumberFormat="1" applyFont="1" applyFill="1" applyBorder="1" applyAlignment="1">
      <alignment horizontal="center" vertical="center"/>
    </xf>
    <xf numFmtId="0" fontId="25" fillId="0" borderId="65" xfId="0" applyFont="1" applyBorder="1"/>
    <xf numFmtId="165" fontId="29" fillId="38" borderId="62" xfId="42" applyNumberFormat="1" applyFont="1" applyFill="1" applyBorder="1" applyAlignment="1">
      <alignment horizontal="center"/>
    </xf>
    <xf numFmtId="165" fontId="30" fillId="38" borderId="63" xfId="42" applyNumberFormat="1" applyFont="1" applyFill="1" applyBorder="1" applyAlignment="1">
      <alignment horizontal="center"/>
    </xf>
    <xf numFmtId="0" fontId="23" fillId="0" borderId="38" xfId="0" applyFont="1" applyBorder="1" applyAlignment="1">
      <alignment horizontal="center"/>
    </xf>
    <xf numFmtId="0" fontId="23" fillId="0" borderId="39" xfId="0" applyFont="1" applyBorder="1" applyAlignment="1">
      <alignment horizontal="center"/>
    </xf>
    <xf numFmtId="2" fontId="25" fillId="0" borderId="39" xfId="0" applyNumberFormat="1" applyFont="1" applyBorder="1" applyAlignment="1">
      <alignment horizontal="center"/>
    </xf>
    <xf numFmtId="4" fontId="28" fillId="35" borderId="39" xfId="42" applyNumberFormat="1" applyFont="1" applyFill="1" applyBorder="1" applyAlignment="1" applyProtection="1">
      <alignment horizontal="center" wrapText="1"/>
      <protection locked="0"/>
    </xf>
    <xf numFmtId="10" fontId="28" fillId="35" borderId="40" xfId="42" applyNumberFormat="1" applyFont="1" applyFill="1" applyBorder="1" applyAlignment="1" applyProtection="1">
      <alignment horizontal="center" wrapText="1"/>
      <protection locked="0"/>
    </xf>
    <xf numFmtId="165" fontId="29" fillId="36" borderId="64" xfId="42" applyNumberFormat="1" applyFont="1" applyFill="1" applyBorder="1" applyAlignment="1">
      <alignment horizontal="center"/>
    </xf>
    <xf numFmtId="165" fontId="29" fillId="36" borderId="52" xfId="42" applyNumberFormat="1" applyFont="1" applyFill="1" applyBorder="1" applyAlignment="1">
      <alignment horizontal="center"/>
    </xf>
    <xf numFmtId="165" fontId="29" fillId="36" borderId="66" xfId="42" applyNumberFormat="1" applyFont="1" applyFill="1" applyBorder="1" applyAlignment="1">
      <alignment horizontal="center"/>
    </xf>
    <xf numFmtId="49" fontId="30" fillId="36" borderId="5" xfId="42" applyNumberFormat="1" applyFont="1" applyFill="1" applyBorder="1" applyAlignment="1">
      <alignment horizontal="center" vertical="center"/>
    </xf>
    <xf numFmtId="49" fontId="30" fillId="36" borderId="13" xfId="42" applyNumberFormat="1" applyFont="1" applyFill="1" applyBorder="1" applyAlignment="1">
      <alignment horizontal="center" vertical="center"/>
    </xf>
    <xf numFmtId="49" fontId="30" fillId="36" borderId="24" xfId="42" applyNumberFormat="1" applyFont="1" applyFill="1" applyBorder="1" applyAlignment="1">
      <alignment horizontal="center" vertical="center"/>
    </xf>
    <xf numFmtId="49" fontId="30" fillId="38" borderId="24" xfId="42" applyNumberFormat="1" applyFont="1" applyFill="1" applyBorder="1" applyAlignment="1">
      <alignment horizontal="center" vertical="center"/>
    </xf>
    <xf numFmtId="49" fontId="30" fillId="38" borderId="6" xfId="42" applyNumberFormat="1" applyFont="1" applyFill="1" applyBorder="1" applyAlignment="1">
      <alignment horizontal="center" vertical="center"/>
    </xf>
    <xf numFmtId="165" fontId="29" fillId="38" borderId="38" xfId="42" applyNumberFormat="1" applyFont="1" applyFill="1" applyBorder="1" applyAlignment="1">
      <alignment horizontal="center"/>
    </xf>
    <xf numFmtId="165" fontId="29" fillId="38" borderId="41" xfId="42" applyNumberFormat="1" applyFont="1" applyFill="1" applyBorder="1" applyAlignment="1">
      <alignment horizontal="center"/>
    </xf>
    <xf numFmtId="165" fontId="29" fillId="38" borderId="61" xfId="42" applyNumberFormat="1" applyFont="1" applyFill="1" applyBorder="1" applyAlignment="1">
      <alignment horizontal="center"/>
    </xf>
    <xf numFmtId="165" fontId="30" fillId="38" borderId="54" xfId="42" applyNumberFormat="1" applyFont="1" applyFill="1" applyBorder="1" applyAlignment="1">
      <alignment horizontal="center"/>
    </xf>
    <xf numFmtId="165" fontId="30" fillId="38" borderId="12" xfId="42" applyNumberFormat="1" applyFont="1" applyFill="1" applyBorder="1" applyAlignment="1">
      <alignment horizontal="center"/>
    </xf>
    <xf numFmtId="165" fontId="29" fillId="38" borderId="43" xfId="42" applyNumberFormat="1" applyFont="1" applyFill="1" applyBorder="1" applyAlignment="1">
      <alignment horizontal="center"/>
    </xf>
    <xf numFmtId="165" fontId="29" fillId="38" borderId="44" xfId="42" applyNumberFormat="1" applyFont="1" applyFill="1" applyBorder="1" applyAlignment="1">
      <alignment horizontal="center"/>
    </xf>
    <xf numFmtId="165" fontId="30" fillId="38" borderId="45" xfId="42" applyNumberFormat="1" applyFont="1" applyFill="1" applyBorder="1" applyAlignment="1">
      <alignment horizontal="center"/>
    </xf>
    <xf numFmtId="0" fontId="28" fillId="2" borderId="37" xfId="0" applyFont="1" applyFill="1" applyBorder="1" applyAlignment="1" applyProtection="1">
      <alignment horizontal="center" vertical="top" wrapText="1"/>
    </xf>
    <xf numFmtId="2" fontId="28" fillId="2" borderId="37" xfId="0" applyNumberFormat="1" applyFont="1" applyFill="1" applyBorder="1" applyAlignment="1" applyProtection="1">
      <alignment horizontal="center" vertical="top" wrapText="1"/>
    </xf>
  </cellXfs>
  <cellStyles count="52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 2" xfId="34"/>
    <cellStyle name="60 % – Poudarek2 2" xfId="35"/>
    <cellStyle name="60 % – Poudarek3 2" xfId="36"/>
    <cellStyle name="60 % – Poudarek4 2" xfId="37"/>
    <cellStyle name="60 % – Poudarek5 2" xfId="38"/>
    <cellStyle name="60 % – Poudarek6 2" xfId="39"/>
    <cellStyle name="Dobro" xfId="5" builtinId="26" customBuiltin="1"/>
    <cellStyle name="Izhod" xfId="8" builtinId="21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/>
    <cellStyle name="Naslov 6" xfId="40"/>
    <cellStyle name="Navadno" xfId="0" builtinId="0"/>
    <cellStyle name="Navadno 2" xfId="42"/>
    <cellStyle name="Navadno 3" xfId="43"/>
    <cellStyle name="Navadno 4" xfId="33"/>
    <cellStyle name="Nevtralno 2" xfId="44"/>
    <cellStyle name="Normal 2" xfId="49"/>
    <cellStyle name="Normal 7" xfId="48"/>
    <cellStyle name="Odstotek 3" xfId="46"/>
    <cellStyle name="Odstotek 5" xfId="51"/>
    <cellStyle name="Opomba 2" xfId="45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2" xfId="47"/>
    <cellStyle name="Vejica 4" xfId="50"/>
    <cellStyle name="Vnos" xfId="7" builtinId="20" customBuiltin="1"/>
    <cellStyle name="Vsota" xfId="14" builtinId="25" customBuiltin="1"/>
  </cellStyles>
  <dxfs count="2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'CENE PO MESECIH'!$B$6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'CENE PO MESECIH'!$F$5:$R$5</c:f>
              <c:strCache>
                <c:ptCount val="13"/>
                <c:pt idx="0">
                  <c:v>OKTOBER 2020</c:v>
                </c:pt>
                <c:pt idx="1">
                  <c:v>NOVEMBER 2020</c:v>
                </c:pt>
                <c:pt idx="2">
                  <c:v>DECEMBER 2020</c:v>
                </c:pt>
                <c:pt idx="3">
                  <c:v>JANUAR 2021</c:v>
                </c:pt>
                <c:pt idx="4">
                  <c:v>FEBRUAR 2021</c:v>
                </c:pt>
                <c:pt idx="5">
                  <c:v>MAREC 2021</c:v>
                </c:pt>
                <c:pt idx="6">
                  <c:v>APRIL 2021</c:v>
                </c:pt>
                <c:pt idx="7">
                  <c:v>MAJ 2021</c:v>
                </c:pt>
                <c:pt idx="8">
                  <c:v>JUNIJ 2021</c:v>
                </c:pt>
                <c:pt idx="9">
                  <c:v>JULIJ 2021</c:v>
                </c:pt>
                <c:pt idx="10">
                  <c:v> AVGUST 2021</c:v>
                </c:pt>
                <c:pt idx="11">
                  <c:v>SEPTEMBER 2021</c:v>
                </c:pt>
                <c:pt idx="12">
                  <c:v>OKTOBER 2021</c:v>
                </c:pt>
              </c:strCache>
            </c:strRef>
          </c:cat>
          <c:val>
            <c:numRef>
              <c:f>'CENE PO MESECIH'!$F$6:$R$6</c:f>
              <c:numCache>
                <c:formatCode>0.00</c:formatCode>
                <c:ptCount val="13"/>
                <c:pt idx="0">
                  <c:v>311.77999999999997</c:v>
                </c:pt>
                <c:pt idx="1">
                  <c:v>311.42</c:v>
                </c:pt>
                <c:pt idx="2">
                  <c:v>317.69</c:v>
                </c:pt>
                <c:pt idx="3">
                  <c:v>322.63</c:v>
                </c:pt>
                <c:pt idx="4">
                  <c:v>320.21958939452168</c:v>
                </c:pt>
                <c:pt idx="5">
                  <c:v>364.98</c:v>
                </c:pt>
                <c:pt idx="6">
                  <c:v>328.54</c:v>
                </c:pt>
                <c:pt idx="7">
                  <c:v>328.84000000000003</c:v>
                </c:pt>
                <c:pt idx="8">
                  <c:v>330.64000000000004</c:v>
                </c:pt>
                <c:pt idx="9">
                  <c:v>331.98</c:v>
                </c:pt>
                <c:pt idx="10">
                  <c:v>335.49</c:v>
                </c:pt>
                <c:pt idx="11">
                  <c:v>342.64000000000004</c:v>
                </c:pt>
                <c:pt idx="12">
                  <c:v>355.89000000000004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E45-48C4-8B4D-C7C932310B22}"/>
            </c:ext>
          </c:extLst>
        </c:ser>
        <c:ser>
          <c:idx val="1"/>
          <c:order val="1"/>
          <c:tx>
            <c:strRef>
              <c:f>'CENE PO MESECIH'!$B$7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'CENE PO MESECIH'!$F$5:$R$5</c:f>
              <c:strCache>
                <c:ptCount val="13"/>
                <c:pt idx="0">
                  <c:v>OKTOBER 2020</c:v>
                </c:pt>
                <c:pt idx="1">
                  <c:v>NOVEMBER 2020</c:v>
                </c:pt>
                <c:pt idx="2">
                  <c:v>DECEMBER 2020</c:v>
                </c:pt>
                <c:pt idx="3">
                  <c:v>JANUAR 2021</c:v>
                </c:pt>
                <c:pt idx="4">
                  <c:v>FEBRUAR 2021</c:v>
                </c:pt>
                <c:pt idx="5">
                  <c:v>MAREC 2021</c:v>
                </c:pt>
                <c:pt idx="6">
                  <c:v>APRIL 2021</c:v>
                </c:pt>
                <c:pt idx="7">
                  <c:v>MAJ 2021</c:v>
                </c:pt>
                <c:pt idx="8">
                  <c:v>JUNIJ 2021</c:v>
                </c:pt>
                <c:pt idx="9">
                  <c:v>JULIJ 2021</c:v>
                </c:pt>
                <c:pt idx="10">
                  <c:v> AVGUST 2021</c:v>
                </c:pt>
                <c:pt idx="11">
                  <c:v>SEPTEMBER 2021</c:v>
                </c:pt>
                <c:pt idx="12">
                  <c:v>OKTOBER 2021</c:v>
                </c:pt>
              </c:strCache>
            </c:strRef>
          </c:cat>
          <c:val>
            <c:numRef>
              <c:f>'CENE PO MESECIH'!$F$7:$R$7</c:f>
              <c:numCache>
                <c:formatCode>0.00</c:formatCode>
                <c:ptCount val="13"/>
                <c:pt idx="0">
                  <c:v>301.93</c:v>
                </c:pt>
                <c:pt idx="1">
                  <c:v>304.25</c:v>
                </c:pt>
                <c:pt idx="2">
                  <c:v>308.75</c:v>
                </c:pt>
                <c:pt idx="3">
                  <c:v>312.41000000000003</c:v>
                </c:pt>
                <c:pt idx="4">
                  <c:v>312.13544557073601</c:v>
                </c:pt>
                <c:pt idx="5">
                  <c:v>323.19</c:v>
                </c:pt>
                <c:pt idx="6">
                  <c:v>319.26000000000005</c:v>
                </c:pt>
                <c:pt idx="7">
                  <c:v>319.07</c:v>
                </c:pt>
                <c:pt idx="8">
                  <c:v>327.90000000000003</c:v>
                </c:pt>
                <c:pt idx="9">
                  <c:v>322.89000000000004</c:v>
                </c:pt>
                <c:pt idx="10">
                  <c:v>323.86</c:v>
                </c:pt>
                <c:pt idx="11">
                  <c:v>331.74</c:v>
                </c:pt>
                <c:pt idx="12">
                  <c:v>332.23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E45-48C4-8B4D-C7C932310B22}"/>
            </c:ext>
          </c:extLst>
        </c:ser>
        <c:ser>
          <c:idx val="2"/>
          <c:order val="2"/>
          <c:tx>
            <c:strRef>
              <c:f>'CENE PO MESECIH'!$B$8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'CENE PO MESECIH'!$F$5:$R$5</c:f>
              <c:strCache>
                <c:ptCount val="13"/>
                <c:pt idx="0">
                  <c:v>OKTOBER 2020</c:v>
                </c:pt>
                <c:pt idx="1">
                  <c:v>NOVEMBER 2020</c:v>
                </c:pt>
                <c:pt idx="2">
                  <c:v>DECEMBER 2020</c:v>
                </c:pt>
                <c:pt idx="3">
                  <c:v>JANUAR 2021</c:v>
                </c:pt>
                <c:pt idx="4">
                  <c:v>FEBRUAR 2021</c:v>
                </c:pt>
                <c:pt idx="5">
                  <c:v>MAREC 2021</c:v>
                </c:pt>
                <c:pt idx="6">
                  <c:v>APRIL 2021</c:v>
                </c:pt>
                <c:pt idx="7">
                  <c:v>MAJ 2021</c:v>
                </c:pt>
                <c:pt idx="8">
                  <c:v>JUNIJ 2021</c:v>
                </c:pt>
                <c:pt idx="9">
                  <c:v>JULIJ 2021</c:v>
                </c:pt>
                <c:pt idx="10">
                  <c:v> AVGUST 2021</c:v>
                </c:pt>
                <c:pt idx="11">
                  <c:v>SEPTEMBER 2021</c:v>
                </c:pt>
                <c:pt idx="12">
                  <c:v>OKTOBER 2021</c:v>
                </c:pt>
              </c:strCache>
            </c:strRef>
          </c:cat>
          <c:val>
            <c:numRef>
              <c:f>'CENE PO MESECIH'!$F$8:$R$8</c:f>
              <c:numCache>
                <c:formatCode>0.00</c:formatCode>
                <c:ptCount val="13"/>
                <c:pt idx="0">
                  <c:v>301.32</c:v>
                </c:pt>
                <c:pt idx="5">
                  <c:v>321.54000000000002</c:v>
                </c:pt>
                <c:pt idx="6">
                  <c:v>317.24</c:v>
                </c:pt>
                <c:pt idx="8">
                  <c:v>326.54000000000002</c:v>
                </c:pt>
                <c:pt idx="9">
                  <c:v>308.74</c:v>
                </c:pt>
                <c:pt idx="11">
                  <c:v>346.54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E45-48C4-8B4D-C7C932310B22}"/>
            </c:ext>
          </c:extLst>
        </c:ser>
        <c:ser>
          <c:idx val="3"/>
          <c:order val="3"/>
          <c:tx>
            <c:strRef>
              <c:f>'CENE PO MESECIH'!$B$9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'CENE PO MESECIH'!$F$5:$R$5</c:f>
              <c:strCache>
                <c:ptCount val="13"/>
                <c:pt idx="0">
                  <c:v>OKTOBER 2020</c:v>
                </c:pt>
                <c:pt idx="1">
                  <c:v>NOVEMBER 2020</c:v>
                </c:pt>
                <c:pt idx="2">
                  <c:v>DECEMBER 2020</c:v>
                </c:pt>
                <c:pt idx="3">
                  <c:v>JANUAR 2021</c:v>
                </c:pt>
                <c:pt idx="4">
                  <c:v>FEBRUAR 2021</c:v>
                </c:pt>
                <c:pt idx="5">
                  <c:v>MAREC 2021</c:v>
                </c:pt>
                <c:pt idx="6">
                  <c:v>APRIL 2021</c:v>
                </c:pt>
                <c:pt idx="7">
                  <c:v>MAJ 2021</c:v>
                </c:pt>
                <c:pt idx="8">
                  <c:v>JUNIJ 2021</c:v>
                </c:pt>
                <c:pt idx="9">
                  <c:v>JULIJ 2021</c:v>
                </c:pt>
                <c:pt idx="10">
                  <c:v> AVGUST 2021</c:v>
                </c:pt>
                <c:pt idx="11">
                  <c:v>SEPTEMBER 2021</c:v>
                </c:pt>
                <c:pt idx="12">
                  <c:v>OKTOBER 2021</c:v>
                </c:pt>
              </c:strCache>
            </c:strRef>
          </c:cat>
          <c:val>
            <c:numRef>
              <c:f>'CENE PO MESECIH'!$F$9:$R$9</c:f>
              <c:numCache>
                <c:formatCode>0.00</c:formatCode>
                <c:ptCount val="13"/>
                <c:pt idx="0">
                  <c:v>199.41</c:v>
                </c:pt>
                <c:pt idx="1">
                  <c:v>194.01999999999998</c:v>
                </c:pt>
                <c:pt idx="2">
                  <c:v>201.72</c:v>
                </c:pt>
                <c:pt idx="3">
                  <c:v>208.51</c:v>
                </c:pt>
                <c:pt idx="4">
                  <c:v>205.30075624123421</c:v>
                </c:pt>
                <c:pt idx="5">
                  <c:v>222</c:v>
                </c:pt>
                <c:pt idx="6">
                  <c:v>228.19</c:v>
                </c:pt>
                <c:pt idx="7">
                  <c:v>209.45999999999998</c:v>
                </c:pt>
                <c:pt idx="8">
                  <c:v>257.83</c:v>
                </c:pt>
                <c:pt idx="9">
                  <c:v>286.59000000000003</c:v>
                </c:pt>
                <c:pt idx="10">
                  <c:v>248.29999999999998</c:v>
                </c:pt>
                <c:pt idx="11">
                  <c:v>255.39</c:v>
                </c:pt>
                <c:pt idx="12">
                  <c:v>253.29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E45-48C4-8B4D-C7C932310B22}"/>
            </c:ext>
          </c:extLst>
        </c:ser>
        <c:ser>
          <c:idx val="4"/>
          <c:order val="4"/>
          <c:tx>
            <c:strRef>
              <c:f>'CENE PO MESECIH'!$B$10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'CENE PO MESECIH'!$F$5:$R$5</c:f>
              <c:strCache>
                <c:ptCount val="13"/>
                <c:pt idx="0">
                  <c:v>OKTOBER 2020</c:v>
                </c:pt>
                <c:pt idx="1">
                  <c:v>NOVEMBER 2020</c:v>
                </c:pt>
                <c:pt idx="2">
                  <c:v>DECEMBER 2020</c:v>
                </c:pt>
                <c:pt idx="3">
                  <c:v>JANUAR 2021</c:v>
                </c:pt>
                <c:pt idx="4">
                  <c:v>FEBRUAR 2021</c:v>
                </c:pt>
                <c:pt idx="5">
                  <c:v>MAREC 2021</c:v>
                </c:pt>
                <c:pt idx="6">
                  <c:v>APRIL 2021</c:v>
                </c:pt>
                <c:pt idx="7">
                  <c:v>MAJ 2021</c:v>
                </c:pt>
                <c:pt idx="8">
                  <c:v>JUNIJ 2021</c:v>
                </c:pt>
                <c:pt idx="9">
                  <c:v>JULIJ 2021</c:v>
                </c:pt>
                <c:pt idx="10">
                  <c:v> AVGUST 2021</c:v>
                </c:pt>
                <c:pt idx="11">
                  <c:v>SEPTEMBER 2021</c:v>
                </c:pt>
                <c:pt idx="12">
                  <c:v>OKTOBER 2021</c:v>
                </c:pt>
              </c:strCache>
            </c:strRef>
          </c:cat>
          <c:val>
            <c:numRef>
              <c:f>'CENE PO MESECIH'!$F$10:$R$10</c:f>
              <c:numCache>
                <c:formatCode>0.00</c:formatCode>
                <c:ptCount val="13"/>
                <c:pt idx="0">
                  <c:v>308.63</c:v>
                </c:pt>
                <c:pt idx="1">
                  <c:v>296.15999999999997</c:v>
                </c:pt>
                <c:pt idx="2">
                  <c:v>296.36</c:v>
                </c:pt>
                <c:pt idx="3">
                  <c:v>304.12</c:v>
                </c:pt>
                <c:pt idx="4">
                  <c:v>310.52264258373862</c:v>
                </c:pt>
                <c:pt idx="5">
                  <c:v>308.93</c:v>
                </c:pt>
                <c:pt idx="6">
                  <c:v>311.29000000000002</c:v>
                </c:pt>
                <c:pt idx="7">
                  <c:v>316.61</c:v>
                </c:pt>
                <c:pt idx="8">
                  <c:v>328.94</c:v>
                </c:pt>
                <c:pt idx="9">
                  <c:v>341.66</c:v>
                </c:pt>
                <c:pt idx="10">
                  <c:v>332.25</c:v>
                </c:pt>
                <c:pt idx="11">
                  <c:v>335.40000000000003</c:v>
                </c:pt>
                <c:pt idx="12">
                  <c:v>335.85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E45-48C4-8B4D-C7C932310B22}"/>
            </c:ext>
          </c:extLst>
        </c:ser>
        <c:ser>
          <c:idx val="5"/>
          <c:order val="5"/>
          <c:tx>
            <c:strRef>
              <c:f>'CENE PO MESECIH'!$B$11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'CENE PO MESECIH'!$F$5:$R$5</c:f>
              <c:strCache>
                <c:ptCount val="13"/>
                <c:pt idx="0">
                  <c:v>OKTOBER 2020</c:v>
                </c:pt>
                <c:pt idx="1">
                  <c:v>NOVEMBER 2020</c:v>
                </c:pt>
                <c:pt idx="2">
                  <c:v>DECEMBER 2020</c:v>
                </c:pt>
                <c:pt idx="3">
                  <c:v>JANUAR 2021</c:v>
                </c:pt>
                <c:pt idx="4">
                  <c:v>FEBRUAR 2021</c:v>
                </c:pt>
                <c:pt idx="5">
                  <c:v>MAREC 2021</c:v>
                </c:pt>
                <c:pt idx="6">
                  <c:v>APRIL 2021</c:v>
                </c:pt>
                <c:pt idx="7">
                  <c:v>MAJ 2021</c:v>
                </c:pt>
                <c:pt idx="8">
                  <c:v>JUNIJ 2021</c:v>
                </c:pt>
                <c:pt idx="9">
                  <c:v>JULIJ 2021</c:v>
                </c:pt>
                <c:pt idx="10">
                  <c:v> AVGUST 2021</c:v>
                </c:pt>
                <c:pt idx="11">
                  <c:v>SEPTEMBER 2021</c:v>
                </c:pt>
                <c:pt idx="12">
                  <c:v>OKTOBER 2021</c:v>
                </c:pt>
              </c:strCache>
            </c:strRef>
          </c:cat>
          <c:val>
            <c:numRef>
              <c:f>'CENE PO MESECIH'!$F$11:$R$11</c:f>
              <c:numCache>
                <c:formatCode>0.00</c:formatCode>
                <c:ptCount val="13"/>
                <c:pt idx="7">
                  <c:v>331.54</c:v>
                </c:pt>
                <c:pt idx="8">
                  <c:v>176.54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E45-48C4-8B4D-C7C932310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883824"/>
        <c:axId val="452888920"/>
      </c:lineChart>
      <c:catAx>
        <c:axId val="452883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MESEC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2888920"/>
        <c:crosses val="autoZero"/>
        <c:auto val="1"/>
        <c:lblAlgn val="ctr"/>
        <c:lblOffset val="100"/>
        <c:noMultiLvlLbl val="0"/>
      </c:catAx>
      <c:valAx>
        <c:axId val="452888920"/>
        <c:scaling>
          <c:orientation val="minMax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2883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'SKUPNI ZAKOL PO MESECIH'!$C$4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'SKUPNI ZAKOL PO MESECIH'!$B$8:$B$20</c:f>
              <c:strCache>
                <c:ptCount val="13"/>
                <c:pt idx="0">
                  <c:v>OKTOBER 2020</c:v>
                </c:pt>
                <c:pt idx="1">
                  <c:v>NOVEMBER 2020</c:v>
                </c:pt>
                <c:pt idx="2">
                  <c:v>DECEMBER 2020</c:v>
                </c:pt>
                <c:pt idx="3">
                  <c:v>JANUAR 2021</c:v>
                </c:pt>
                <c:pt idx="4">
                  <c:v>FEBRUAR 2021</c:v>
                </c:pt>
                <c:pt idx="5">
                  <c:v>MAREC 2021</c:v>
                </c:pt>
                <c:pt idx="6">
                  <c:v>APRIL 2021</c:v>
                </c:pt>
                <c:pt idx="7">
                  <c:v>MAJ 2021</c:v>
                </c:pt>
                <c:pt idx="8">
                  <c:v>JUNIJ 2021</c:v>
                </c:pt>
                <c:pt idx="9">
                  <c:v>JULIJ 2021</c:v>
                </c:pt>
                <c:pt idx="10">
                  <c:v>AVGUST 2021</c:v>
                </c:pt>
                <c:pt idx="11">
                  <c:v>SEPTEMBER 2021</c:v>
                </c:pt>
                <c:pt idx="12">
                  <c:v>OKTOBER 2021</c:v>
                </c:pt>
              </c:strCache>
            </c:strRef>
          </c:cat>
          <c:val>
            <c:numRef>
              <c:f>'SKUPNI ZAKOL PO MESECIH'!$C$8:$C$20</c:f>
              <c:numCache>
                <c:formatCode>#,##0\ \k\g</c:formatCode>
                <c:ptCount val="13"/>
                <c:pt idx="0">
                  <c:v>604</c:v>
                </c:pt>
                <c:pt idx="1">
                  <c:v>635</c:v>
                </c:pt>
                <c:pt idx="2">
                  <c:v>1065</c:v>
                </c:pt>
                <c:pt idx="3">
                  <c:v>481</c:v>
                </c:pt>
                <c:pt idx="4">
                  <c:v>951</c:v>
                </c:pt>
                <c:pt idx="5">
                  <c:v>2547</c:v>
                </c:pt>
                <c:pt idx="6">
                  <c:v>1254</c:v>
                </c:pt>
                <c:pt idx="7">
                  <c:v>3360</c:v>
                </c:pt>
                <c:pt idx="8">
                  <c:v>1554</c:v>
                </c:pt>
                <c:pt idx="9">
                  <c:v>3892</c:v>
                </c:pt>
                <c:pt idx="10">
                  <c:v>2132</c:v>
                </c:pt>
                <c:pt idx="11">
                  <c:v>2169</c:v>
                </c:pt>
                <c:pt idx="12">
                  <c:v>1998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71-4ADD-A9EC-77E05D82169D}"/>
            </c:ext>
          </c:extLst>
        </c:ser>
        <c:ser>
          <c:idx val="1"/>
          <c:order val="1"/>
          <c:tx>
            <c:strRef>
              <c:f>'SKUPNI ZAKOL PO MESECIH'!$D$4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'SKUPNI ZAKOL PO MESECIH'!$B$8:$B$20</c:f>
              <c:strCache>
                <c:ptCount val="13"/>
                <c:pt idx="0">
                  <c:v>OKTOBER 2020</c:v>
                </c:pt>
                <c:pt idx="1">
                  <c:v>NOVEMBER 2020</c:v>
                </c:pt>
                <c:pt idx="2">
                  <c:v>DECEMBER 2020</c:v>
                </c:pt>
                <c:pt idx="3">
                  <c:v>JANUAR 2021</c:v>
                </c:pt>
                <c:pt idx="4">
                  <c:v>FEBRUAR 2021</c:v>
                </c:pt>
                <c:pt idx="5">
                  <c:v>MAREC 2021</c:v>
                </c:pt>
                <c:pt idx="6">
                  <c:v>APRIL 2021</c:v>
                </c:pt>
                <c:pt idx="7">
                  <c:v>MAJ 2021</c:v>
                </c:pt>
                <c:pt idx="8">
                  <c:v>JUNIJ 2021</c:v>
                </c:pt>
                <c:pt idx="9">
                  <c:v>JULIJ 2021</c:v>
                </c:pt>
                <c:pt idx="10">
                  <c:v>AVGUST 2021</c:v>
                </c:pt>
                <c:pt idx="11">
                  <c:v>SEPTEMBER 2021</c:v>
                </c:pt>
                <c:pt idx="12">
                  <c:v>OKTOBER 2021</c:v>
                </c:pt>
              </c:strCache>
            </c:strRef>
          </c:cat>
          <c:val>
            <c:numRef>
              <c:f>'SKUPNI ZAKOL PO MESECIH'!$D$8:$D$20</c:f>
              <c:numCache>
                <c:formatCode>#,##0\ \k\g</c:formatCode>
                <c:ptCount val="13"/>
                <c:pt idx="0">
                  <c:v>499508</c:v>
                </c:pt>
                <c:pt idx="1">
                  <c:v>468582</c:v>
                </c:pt>
                <c:pt idx="2">
                  <c:v>676518</c:v>
                </c:pt>
                <c:pt idx="3">
                  <c:v>539243</c:v>
                </c:pt>
                <c:pt idx="4">
                  <c:v>476959</c:v>
                </c:pt>
                <c:pt idx="5">
                  <c:v>632540</c:v>
                </c:pt>
                <c:pt idx="6">
                  <c:v>543550</c:v>
                </c:pt>
                <c:pt idx="7">
                  <c:v>521721</c:v>
                </c:pt>
                <c:pt idx="8">
                  <c:v>610149</c:v>
                </c:pt>
                <c:pt idx="9">
                  <c:v>581426</c:v>
                </c:pt>
                <c:pt idx="10">
                  <c:v>557754</c:v>
                </c:pt>
                <c:pt idx="11">
                  <c:v>577655</c:v>
                </c:pt>
                <c:pt idx="12">
                  <c:v>578444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71-4ADD-A9EC-77E05D82169D}"/>
            </c:ext>
          </c:extLst>
        </c:ser>
        <c:ser>
          <c:idx val="2"/>
          <c:order val="2"/>
          <c:tx>
            <c:strRef>
              <c:f>'SKUPNI ZAKOL PO MESECIH'!$E$4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'SKUPNI ZAKOL PO MESECIH'!$B$8:$B$20</c:f>
              <c:strCache>
                <c:ptCount val="13"/>
                <c:pt idx="0">
                  <c:v>OKTOBER 2020</c:v>
                </c:pt>
                <c:pt idx="1">
                  <c:v>NOVEMBER 2020</c:v>
                </c:pt>
                <c:pt idx="2">
                  <c:v>DECEMBER 2020</c:v>
                </c:pt>
                <c:pt idx="3">
                  <c:v>JANUAR 2021</c:v>
                </c:pt>
                <c:pt idx="4">
                  <c:v>FEBRUAR 2021</c:v>
                </c:pt>
                <c:pt idx="5">
                  <c:v>MAREC 2021</c:v>
                </c:pt>
                <c:pt idx="6">
                  <c:v>APRIL 2021</c:v>
                </c:pt>
                <c:pt idx="7">
                  <c:v>MAJ 2021</c:v>
                </c:pt>
                <c:pt idx="8">
                  <c:v>JUNIJ 2021</c:v>
                </c:pt>
                <c:pt idx="9">
                  <c:v>JULIJ 2021</c:v>
                </c:pt>
                <c:pt idx="10">
                  <c:v>AVGUST 2021</c:v>
                </c:pt>
                <c:pt idx="11">
                  <c:v>SEPTEMBER 2021</c:v>
                </c:pt>
                <c:pt idx="12">
                  <c:v>OKTOBER 2021</c:v>
                </c:pt>
              </c:strCache>
            </c:strRef>
          </c:cat>
          <c:val>
            <c:numRef>
              <c:f>'SKUPNI ZAKOL PO MESECIH'!$E$8:$E$20</c:f>
              <c:numCache>
                <c:formatCode>#,##0\ \k\g</c:formatCode>
                <c:ptCount val="13"/>
                <c:pt idx="0">
                  <c:v>30790</c:v>
                </c:pt>
                <c:pt idx="1">
                  <c:v>36265</c:v>
                </c:pt>
                <c:pt idx="2">
                  <c:v>41412</c:v>
                </c:pt>
                <c:pt idx="3">
                  <c:v>26409</c:v>
                </c:pt>
                <c:pt idx="4">
                  <c:v>22690</c:v>
                </c:pt>
                <c:pt idx="5">
                  <c:v>41291</c:v>
                </c:pt>
                <c:pt idx="6">
                  <c:v>34273</c:v>
                </c:pt>
                <c:pt idx="7">
                  <c:v>43671</c:v>
                </c:pt>
                <c:pt idx="8">
                  <c:v>41616</c:v>
                </c:pt>
                <c:pt idx="9">
                  <c:v>42602</c:v>
                </c:pt>
                <c:pt idx="10">
                  <c:v>45538</c:v>
                </c:pt>
                <c:pt idx="11">
                  <c:v>48725</c:v>
                </c:pt>
                <c:pt idx="12">
                  <c:v>48132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71-4ADD-A9EC-77E05D82169D}"/>
            </c:ext>
          </c:extLst>
        </c:ser>
        <c:ser>
          <c:idx val="3"/>
          <c:order val="3"/>
          <c:tx>
            <c:strRef>
              <c:f>'SKUPNI ZAKOL PO MESECIH'!$F$4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'SKUPNI ZAKOL PO MESECIH'!$B$8:$B$20</c:f>
              <c:strCache>
                <c:ptCount val="13"/>
                <c:pt idx="0">
                  <c:v>OKTOBER 2020</c:v>
                </c:pt>
                <c:pt idx="1">
                  <c:v>NOVEMBER 2020</c:v>
                </c:pt>
                <c:pt idx="2">
                  <c:v>DECEMBER 2020</c:v>
                </c:pt>
                <c:pt idx="3">
                  <c:v>JANUAR 2021</c:v>
                </c:pt>
                <c:pt idx="4">
                  <c:v>FEBRUAR 2021</c:v>
                </c:pt>
                <c:pt idx="5">
                  <c:v>MAREC 2021</c:v>
                </c:pt>
                <c:pt idx="6">
                  <c:v>APRIL 2021</c:v>
                </c:pt>
                <c:pt idx="7">
                  <c:v>MAJ 2021</c:v>
                </c:pt>
                <c:pt idx="8">
                  <c:v>JUNIJ 2021</c:v>
                </c:pt>
                <c:pt idx="9">
                  <c:v>JULIJ 2021</c:v>
                </c:pt>
                <c:pt idx="10">
                  <c:v>AVGUST 2021</c:v>
                </c:pt>
                <c:pt idx="11">
                  <c:v>SEPTEMBER 2021</c:v>
                </c:pt>
                <c:pt idx="12">
                  <c:v>OKTOBER 2021</c:v>
                </c:pt>
              </c:strCache>
            </c:strRef>
          </c:cat>
          <c:val>
            <c:numRef>
              <c:f>'SKUPNI ZAKOL PO MESECIH'!$F$8:$F$20</c:f>
              <c:numCache>
                <c:formatCode>#,##0\ \k\g</c:formatCode>
                <c:ptCount val="13"/>
                <c:pt idx="0">
                  <c:v>2493</c:v>
                </c:pt>
                <c:pt idx="2">
                  <c:v>1066</c:v>
                </c:pt>
                <c:pt idx="3">
                  <c:v>641</c:v>
                </c:pt>
                <c:pt idx="5">
                  <c:v>1219</c:v>
                </c:pt>
                <c:pt idx="6">
                  <c:v>2744</c:v>
                </c:pt>
                <c:pt idx="8">
                  <c:v>696</c:v>
                </c:pt>
                <c:pt idx="9">
                  <c:v>1587</c:v>
                </c:pt>
                <c:pt idx="10">
                  <c:v>0</c:v>
                </c:pt>
                <c:pt idx="11">
                  <c:v>1603</c:v>
                </c:pt>
                <c:pt idx="12">
                  <c:v>1249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471-4ADD-A9EC-77E05D82169D}"/>
            </c:ext>
          </c:extLst>
        </c:ser>
        <c:ser>
          <c:idx val="4"/>
          <c:order val="4"/>
          <c:tx>
            <c:strRef>
              <c:f>'SKUPNI ZAKOL PO MESECIH'!$G$4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'SKUPNI ZAKOL PO MESECIH'!$B$8:$B$20</c:f>
              <c:strCache>
                <c:ptCount val="13"/>
                <c:pt idx="0">
                  <c:v>OKTOBER 2020</c:v>
                </c:pt>
                <c:pt idx="1">
                  <c:v>NOVEMBER 2020</c:v>
                </c:pt>
                <c:pt idx="2">
                  <c:v>DECEMBER 2020</c:v>
                </c:pt>
                <c:pt idx="3">
                  <c:v>JANUAR 2021</c:v>
                </c:pt>
                <c:pt idx="4">
                  <c:v>FEBRUAR 2021</c:v>
                </c:pt>
                <c:pt idx="5">
                  <c:v>MAREC 2021</c:v>
                </c:pt>
                <c:pt idx="6">
                  <c:v>APRIL 2021</c:v>
                </c:pt>
                <c:pt idx="7">
                  <c:v>MAJ 2021</c:v>
                </c:pt>
                <c:pt idx="8">
                  <c:v>JUNIJ 2021</c:v>
                </c:pt>
                <c:pt idx="9">
                  <c:v>JULIJ 2021</c:v>
                </c:pt>
                <c:pt idx="10">
                  <c:v>AVGUST 2021</c:v>
                </c:pt>
                <c:pt idx="11">
                  <c:v>SEPTEMBER 2021</c:v>
                </c:pt>
                <c:pt idx="12">
                  <c:v>OKTOBER 2021</c:v>
                </c:pt>
              </c:strCache>
            </c:strRef>
          </c:cat>
          <c:val>
            <c:numRef>
              <c:f>'SKUPNI ZAKOL PO MESECIH'!$G$8:$G$20</c:f>
              <c:numCache>
                <c:formatCode>#,##0\ \k\g</c:formatCode>
                <c:ptCount val="13"/>
                <c:pt idx="0">
                  <c:v>172140</c:v>
                </c:pt>
                <c:pt idx="1">
                  <c:v>217899</c:v>
                </c:pt>
                <c:pt idx="2">
                  <c:v>191724</c:v>
                </c:pt>
                <c:pt idx="3">
                  <c:v>185335</c:v>
                </c:pt>
                <c:pt idx="4">
                  <c:v>191497</c:v>
                </c:pt>
                <c:pt idx="5">
                  <c:v>203212</c:v>
                </c:pt>
                <c:pt idx="6">
                  <c:v>169640</c:v>
                </c:pt>
                <c:pt idx="7">
                  <c:v>167342</c:v>
                </c:pt>
                <c:pt idx="8">
                  <c:v>184885</c:v>
                </c:pt>
                <c:pt idx="9">
                  <c:v>215974</c:v>
                </c:pt>
                <c:pt idx="10">
                  <c:v>207741</c:v>
                </c:pt>
                <c:pt idx="11">
                  <c:v>269203</c:v>
                </c:pt>
                <c:pt idx="12">
                  <c:v>249734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471-4ADD-A9EC-77E05D82169D}"/>
            </c:ext>
          </c:extLst>
        </c:ser>
        <c:ser>
          <c:idx val="5"/>
          <c:order val="5"/>
          <c:tx>
            <c:strRef>
              <c:f>'SKUPNI ZAKOL PO MESECIH'!$H$4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'SKUPNI ZAKOL PO MESECIH'!$B$8:$B$20</c:f>
              <c:strCache>
                <c:ptCount val="13"/>
                <c:pt idx="0">
                  <c:v>OKTOBER 2020</c:v>
                </c:pt>
                <c:pt idx="1">
                  <c:v>NOVEMBER 2020</c:v>
                </c:pt>
                <c:pt idx="2">
                  <c:v>DECEMBER 2020</c:v>
                </c:pt>
                <c:pt idx="3">
                  <c:v>JANUAR 2021</c:v>
                </c:pt>
                <c:pt idx="4">
                  <c:v>FEBRUAR 2021</c:v>
                </c:pt>
                <c:pt idx="5">
                  <c:v>MAREC 2021</c:v>
                </c:pt>
                <c:pt idx="6">
                  <c:v>APRIL 2021</c:v>
                </c:pt>
                <c:pt idx="7">
                  <c:v>MAJ 2021</c:v>
                </c:pt>
                <c:pt idx="8">
                  <c:v>JUNIJ 2021</c:v>
                </c:pt>
                <c:pt idx="9">
                  <c:v>JULIJ 2021</c:v>
                </c:pt>
                <c:pt idx="10">
                  <c:v>AVGUST 2021</c:v>
                </c:pt>
                <c:pt idx="11">
                  <c:v>SEPTEMBER 2021</c:v>
                </c:pt>
                <c:pt idx="12">
                  <c:v>OKTOBER 2021</c:v>
                </c:pt>
              </c:strCache>
            </c:strRef>
          </c:cat>
          <c:val>
            <c:numRef>
              <c:f>'SKUPNI ZAKOL PO MESECIH'!$H$8:$H$20</c:f>
              <c:numCache>
                <c:formatCode>#,##0\ \k\g</c:formatCode>
                <c:ptCount val="13"/>
                <c:pt idx="0">
                  <c:v>185244</c:v>
                </c:pt>
                <c:pt idx="1">
                  <c:v>156863</c:v>
                </c:pt>
                <c:pt idx="2">
                  <c:v>165248</c:v>
                </c:pt>
                <c:pt idx="3">
                  <c:v>160636</c:v>
                </c:pt>
                <c:pt idx="4">
                  <c:v>166597</c:v>
                </c:pt>
                <c:pt idx="5">
                  <c:v>180095</c:v>
                </c:pt>
                <c:pt idx="6">
                  <c:v>190601</c:v>
                </c:pt>
                <c:pt idx="7">
                  <c:v>201806</c:v>
                </c:pt>
                <c:pt idx="8">
                  <c:v>209180</c:v>
                </c:pt>
                <c:pt idx="9">
                  <c:v>215478</c:v>
                </c:pt>
                <c:pt idx="10">
                  <c:v>200806</c:v>
                </c:pt>
                <c:pt idx="11">
                  <c:v>244845</c:v>
                </c:pt>
                <c:pt idx="12">
                  <c:v>213139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471-4ADD-A9EC-77E05D82169D}"/>
            </c:ext>
          </c:extLst>
        </c:ser>
        <c:ser>
          <c:idx val="6"/>
          <c:order val="6"/>
          <c:tx>
            <c:strRef>
              <c:f>'SKUPNI ZAKOL PO MESECIH'!$I$4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'SKUPNI ZAKOL PO MESECIH'!$B$8:$B$20</c:f>
              <c:strCache>
                <c:ptCount val="13"/>
                <c:pt idx="0">
                  <c:v>OKTOBER 2020</c:v>
                </c:pt>
                <c:pt idx="1">
                  <c:v>NOVEMBER 2020</c:v>
                </c:pt>
                <c:pt idx="2">
                  <c:v>DECEMBER 2020</c:v>
                </c:pt>
                <c:pt idx="3">
                  <c:v>JANUAR 2021</c:v>
                </c:pt>
                <c:pt idx="4">
                  <c:v>FEBRUAR 2021</c:v>
                </c:pt>
                <c:pt idx="5">
                  <c:v>MAREC 2021</c:v>
                </c:pt>
                <c:pt idx="6">
                  <c:v>APRIL 2021</c:v>
                </c:pt>
                <c:pt idx="7">
                  <c:v>MAJ 2021</c:v>
                </c:pt>
                <c:pt idx="8">
                  <c:v>JUNIJ 2021</c:v>
                </c:pt>
                <c:pt idx="9">
                  <c:v>JULIJ 2021</c:v>
                </c:pt>
                <c:pt idx="10">
                  <c:v>AVGUST 2021</c:v>
                </c:pt>
                <c:pt idx="11">
                  <c:v>SEPTEMBER 2021</c:v>
                </c:pt>
                <c:pt idx="12">
                  <c:v>OKTOBER 2021</c:v>
                </c:pt>
              </c:strCache>
            </c:strRef>
          </c:cat>
          <c:val>
            <c:numRef>
              <c:f>'SKUPNI ZAKOL PO MESECIH'!$I$8:$I$20</c:f>
              <c:numCache>
                <c:formatCode>#,##0\ \k\g</c:formatCode>
                <c:ptCount val="13"/>
                <c:pt idx="0">
                  <c:v>24810</c:v>
                </c:pt>
                <c:pt idx="1">
                  <c:v>24577</c:v>
                </c:pt>
                <c:pt idx="2">
                  <c:v>31626</c:v>
                </c:pt>
                <c:pt idx="3">
                  <c:v>24862</c:v>
                </c:pt>
                <c:pt idx="4">
                  <c:v>31723</c:v>
                </c:pt>
                <c:pt idx="5">
                  <c:v>39992</c:v>
                </c:pt>
                <c:pt idx="6">
                  <c:v>30866</c:v>
                </c:pt>
                <c:pt idx="7">
                  <c:v>31637</c:v>
                </c:pt>
                <c:pt idx="8">
                  <c:v>34317</c:v>
                </c:pt>
                <c:pt idx="9">
                  <c:v>38572</c:v>
                </c:pt>
                <c:pt idx="10">
                  <c:v>36482</c:v>
                </c:pt>
                <c:pt idx="11">
                  <c:v>41942</c:v>
                </c:pt>
                <c:pt idx="12">
                  <c:v>36669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8471-4ADD-A9EC-77E05D821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885392"/>
        <c:axId val="452889312"/>
      </c:lineChart>
      <c:catAx>
        <c:axId val="452885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MESEC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2889312"/>
        <c:crosses val="autoZero"/>
        <c:auto val="1"/>
        <c:lblAlgn val="ctr"/>
        <c:lblOffset val="100"/>
        <c:noMultiLvlLbl val="0"/>
      </c:catAx>
      <c:valAx>
        <c:axId val="452889312"/>
        <c:scaling>
          <c:orientation val="minMax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MESEČNEGA ZAKOLA V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\ \k\g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2885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1581150</xdr:colOff>
      <xdr:row>21</xdr:row>
      <xdr:rowOff>38100</xdr:rowOff>
    </xdr:from>
    <xdr:to>
      <xdr:col>16</xdr:col>
      <xdr:colOff>85725</xdr:colOff>
      <xdr:row>35</xdr:row>
      <xdr:rowOff>71438</xdr:rowOff>
    </xdr:to>
    <xdr:graphicFrame macro="">
      <xdr:nvGraphicFramePr>
        <xdr:cNvPr id="3" name="Grafikon 2" descr="Gibanje tržnih cen po posameznih mesecih za izbrane kakovostne tržne razrede v letih 2020/2021&#10;&#10;Prikaz gibanja tržnih cen po posameznih mesecih za izbrane kakovostne tržne razrede v letih 2020/2021 kot je prikazano v tabeli .3">
          <a:extLst>
            <a:ext uri="{FF2B5EF4-FFF2-40B4-BE49-F238E27FC236}">
              <a16:creationId xmlns:a16="http://schemas.microsoft.com/office/drawing/2014/main" xmlns="" id="{B0EABE98-CFB1-4CFB-A4FB-E341427887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665017</xdr:colOff>
      <xdr:row>22</xdr:row>
      <xdr:rowOff>190499</xdr:rowOff>
    </xdr:from>
    <xdr:to>
      <xdr:col>11</xdr:col>
      <xdr:colOff>640080</xdr:colOff>
      <xdr:row>41</xdr:row>
      <xdr:rowOff>108065</xdr:rowOff>
    </xdr:to>
    <xdr:graphicFrame macro="">
      <xdr:nvGraphicFramePr>
        <xdr:cNvPr id="3" name="Grafikon 2" descr="Prikaz gibanja količin mesečnega zakola po kategorijah po mesecih v  2020/2021 kot je prikazano v tabeli 3." title="Prikaz gibanja količin mesečnega zakola po kategorijah po mesecih v  2020/2021">
          <a:extLst>
            <a:ext uri="{FF2B5EF4-FFF2-40B4-BE49-F238E27FC236}">
              <a16:creationId xmlns:a16="http://schemas.microsoft.com/office/drawing/2014/main" xmlns="" id="{BA3E9DA0-4AAD-4032-889B-8A09CDE44E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A13" sqref="A13"/>
    </sheetView>
  </sheetViews>
  <sheetFormatPr defaultRowHeight="15.05" x14ac:dyDescent="0.3"/>
  <cols>
    <col min="1" max="1" width="41.33203125" customWidth="1"/>
    <col min="2" max="2" width="142.6640625" customWidth="1"/>
  </cols>
  <sheetData>
    <row r="1" spans="1:2" x14ac:dyDescent="0.3">
      <c r="A1" s="1" t="s">
        <v>0</v>
      </c>
    </row>
    <row r="2" spans="1:2" ht="26.2" x14ac:dyDescent="0.3">
      <c r="A2" s="5" t="s">
        <v>1</v>
      </c>
      <c r="B2" s="8" t="s">
        <v>56</v>
      </c>
    </row>
    <row r="3" spans="1:2" x14ac:dyDescent="0.3">
      <c r="A3" s="2" t="s">
        <v>2</v>
      </c>
    </row>
    <row r="4" spans="1:2" x14ac:dyDescent="0.3">
      <c r="A4" s="2" t="s">
        <v>3</v>
      </c>
    </row>
    <row r="5" spans="1:2" x14ac:dyDescent="0.3">
      <c r="A5" s="2" t="s">
        <v>4</v>
      </c>
    </row>
    <row r="6" spans="1:2" x14ac:dyDescent="0.3">
      <c r="A6" s="3" t="s">
        <v>5</v>
      </c>
    </row>
    <row r="8" spans="1:2" x14ac:dyDescent="0.3">
      <c r="A8" s="4" t="s">
        <v>6</v>
      </c>
    </row>
    <row r="9" spans="1:2" x14ac:dyDescent="0.3">
      <c r="A9" s="4" t="s">
        <v>7</v>
      </c>
    </row>
    <row r="10" spans="1:2" x14ac:dyDescent="0.3">
      <c r="A10" s="4" t="s">
        <v>8</v>
      </c>
    </row>
    <row r="13" spans="1:2" x14ac:dyDescent="0.3">
      <c r="A13" s="159" t="s">
        <v>88</v>
      </c>
    </row>
    <row r="14" spans="1:2" ht="26.2" x14ac:dyDescent="0.3">
      <c r="A14" s="4" t="s">
        <v>85</v>
      </c>
      <c r="B14" s="5" t="s">
        <v>59</v>
      </c>
    </row>
    <row r="15" spans="1:2" x14ac:dyDescent="0.3">
      <c r="B15" s="5" t="s">
        <v>57</v>
      </c>
    </row>
    <row r="16" spans="1:2" x14ac:dyDescent="0.3">
      <c r="A16" s="4"/>
    </row>
    <row r="17" spans="1:2" x14ac:dyDescent="0.3">
      <c r="A17" s="4"/>
    </row>
    <row r="18" spans="1:2" x14ac:dyDescent="0.3">
      <c r="B18" s="5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9"/>
  <sheetViews>
    <sheetView tabSelected="1" workbookViewId="0">
      <selection activeCell="A39" sqref="A39:XFD39"/>
    </sheetView>
  </sheetViews>
  <sheetFormatPr defaultRowHeight="15.05" x14ac:dyDescent="0.3"/>
  <cols>
    <col min="2" max="2" width="11.44140625" customWidth="1"/>
    <col min="3" max="3" width="12.44140625" customWidth="1"/>
    <col min="4" max="4" width="12.5546875" customWidth="1"/>
    <col min="5" max="5" width="13.44140625" customWidth="1"/>
    <col min="6" max="6" width="13.109375" customWidth="1"/>
    <col min="7" max="7" width="13.88671875" customWidth="1"/>
    <col min="8" max="8" width="11.6640625" customWidth="1"/>
    <col min="9" max="9" width="13.109375" customWidth="1"/>
    <col min="10" max="10" width="12.88671875" customWidth="1"/>
    <col min="14" max="14" width="19.6640625" bestFit="1" customWidth="1"/>
    <col min="15" max="15" width="14.33203125" style="6" customWidth="1"/>
  </cols>
  <sheetData>
    <row r="1" spans="2:15" x14ac:dyDescent="0.3">
      <c r="C1" s="14"/>
    </row>
    <row r="2" spans="2:15" x14ac:dyDescent="0.3">
      <c r="B2" t="s">
        <v>86</v>
      </c>
      <c r="C2" s="14"/>
      <c r="M2" t="s">
        <v>72</v>
      </c>
    </row>
    <row r="3" spans="2:15" ht="15.75" thickBot="1" x14ac:dyDescent="0.35"/>
    <row r="4" spans="2:15" ht="24.25" thickBot="1" x14ac:dyDescent="0.35">
      <c r="B4" s="15" t="s">
        <v>10</v>
      </c>
      <c r="C4" s="16"/>
      <c r="D4" s="17"/>
      <c r="E4" s="18"/>
      <c r="F4" s="18" t="s">
        <v>11</v>
      </c>
      <c r="G4" s="18"/>
      <c r="H4" s="18"/>
      <c r="I4" s="19"/>
      <c r="J4" s="20"/>
      <c r="M4" s="94"/>
      <c r="N4" s="95" t="s">
        <v>39</v>
      </c>
      <c r="O4" s="96" t="s">
        <v>37</v>
      </c>
    </row>
    <row r="5" spans="2:15" ht="15.75" thickBot="1" x14ac:dyDescent="0.35">
      <c r="B5" s="21"/>
      <c r="C5" s="170"/>
      <c r="D5" s="171" t="s">
        <v>12</v>
      </c>
      <c r="E5" s="22" t="s">
        <v>13</v>
      </c>
      <c r="F5" s="23" t="s">
        <v>14</v>
      </c>
      <c r="G5" s="22" t="s">
        <v>15</v>
      </c>
      <c r="H5" s="24" t="s">
        <v>16</v>
      </c>
      <c r="I5" s="24" t="s">
        <v>17</v>
      </c>
      <c r="J5" s="25" t="s">
        <v>18</v>
      </c>
      <c r="M5" s="97"/>
      <c r="N5" s="98"/>
      <c r="O5" s="99"/>
    </row>
    <row r="6" spans="2:15" x14ac:dyDescent="0.3">
      <c r="B6" s="15" t="s">
        <v>20</v>
      </c>
      <c r="C6" s="26" t="s">
        <v>19</v>
      </c>
      <c r="D6" s="27" t="s">
        <v>58</v>
      </c>
      <c r="E6" s="27">
        <v>245</v>
      </c>
      <c r="F6" s="48"/>
      <c r="G6" s="27" t="s">
        <v>58</v>
      </c>
      <c r="H6" s="29"/>
      <c r="I6" s="27">
        <v>5</v>
      </c>
      <c r="J6" s="32"/>
      <c r="M6" s="100" t="s">
        <v>12</v>
      </c>
      <c r="N6" s="101" t="s">
        <v>20</v>
      </c>
      <c r="O6" s="201" t="s">
        <v>58</v>
      </c>
    </row>
    <row r="7" spans="2:15" x14ac:dyDescent="0.3">
      <c r="B7" s="33" t="s">
        <v>20</v>
      </c>
      <c r="C7" s="34" t="s">
        <v>21</v>
      </c>
      <c r="D7" s="37" t="s">
        <v>58</v>
      </c>
      <c r="E7" s="37">
        <v>96032</v>
      </c>
      <c r="F7" s="52"/>
      <c r="G7" s="75" t="s">
        <v>58</v>
      </c>
      <c r="H7" s="66"/>
      <c r="I7" s="37">
        <v>1599</v>
      </c>
      <c r="J7" s="38"/>
      <c r="M7" s="102" t="s">
        <v>12</v>
      </c>
      <c r="N7" s="103" t="s">
        <v>23</v>
      </c>
      <c r="O7" s="201" t="s">
        <v>58</v>
      </c>
    </row>
    <row r="8" spans="2:15" ht="15.75" thickBot="1" x14ac:dyDescent="0.35">
      <c r="B8" s="21" t="s">
        <v>20</v>
      </c>
      <c r="C8" s="39" t="s">
        <v>22</v>
      </c>
      <c r="D8" s="119" t="s">
        <v>58</v>
      </c>
      <c r="E8" s="43">
        <v>366.75</v>
      </c>
      <c r="F8" s="62"/>
      <c r="G8" s="117" t="s">
        <v>58</v>
      </c>
      <c r="H8" s="41"/>
      <c r="I8" s="43">
        <v>237.72</v>
      </c>
      <c r="J8" s="44"/>
      <c r="M8" s="102" t="s">
        <v>12</v>
      </c>
      <c r="N8" s="103" t="s">
        <v>26</v>
      </c>
      <c r="O8" s="202">
        <v>364.82</v>
      </c>
    </row>
    <row r="9" spans="2:15" x14ac:dyDescent="0.3">
      <c r="B9" s="15" t="s">
        <v>23</v>
      </c>
      <c r="C9" s="26" t="s">
        <v>19</v>
      </c>
      <c r="D9" s="27" t="s">
        <v>58</v>
      </c>
      <c r="E9" s="27">
        <v>240</v>
      </c>
      <c r="F9" s="29"/>
      <c r="G9" s="27" t="s">
        <v>58</v>
      </c>
      <c r="H9" s="31"/>
      <c r="I9" s="27">
        <v>85</v>
      </c>
      <c r="J9" s="32"/>
      <c r="M9" s="102" t="s">
        <v>12</v>
      </c>
      <c r="N9" s="103" t="s">
        <v>27</v>
      </c>
      <c r="O9" s="201" t="s">
        <v>58</v>
      </c>
    </row>
    <row r="10" spans="2:15" x14ac:dyDescent="0.3">
      <c r="B10" s="33" t="s">
        <v>23</v>
      </c>
      <c r="C10" s="34" t="s">
        <v>21</v>
      </c>
      <c r="D10" s="75" t="s">
        <v>58</v>
      </c>
      <c r="E10" s="37">
        <v>102115</v>
      </c>
      <c r="F10" s="35"/>
      <c r="G10" s="37" t="s">
        <v>58</v>
      </c>
      <c r="H10" s="45"/>
      <c r="I10" s="37">
        <v>28678</v>
      </c>
      <c r="J10" s="38"/>
      <c r="M10" s="102" t="s">
        <v>12</v>
      </c>
      <c r="N10" s="103" t="s">
        <v>30</v>
      </c>
      <c r="O10" s="202">
        <v>280.42</v>
      </c>
    </row>
    <row r="11" spans="2:15" ht="15.75" thickBot="1" x14ac:dyDescent="0.35">
      <c r="B11" s="21" t="s">
        <v>23</v>
      </c>
      <c r="C11" s="46" t="s">
        <v>22</v>
      </c>
      <c r="D11" s="117" t="s">
        <v>58</v>
      </c>
      <c r="E11" s="43">
        <v>365.09000000000003</v>
      </c>
      <c r="F11" s="41"/>
      <c r="G11" s="118" t="s">
        <v>58</v>
      </c>
      <c r="H11" s="42"/>
      <c r="I11" s="43">
        <v>390.78000000000003</v>
      </c>
      <c r="J11" s="44"/>
      <c r="M11" s="102" t="s">
        <v>12</v>
      </c>
      <c r="N11" s="103" t="s">
        <v>31</v>
      </c>
      <c r="O11" s="201">
        <v>156.54</v>
      </c>
    </row>
    <row r="12" spans="2:15" x14ac:dyDescent="0.3">
      <c r="B12" s="15" t="s">
        <v>24</v>
      </c>
      <c r="C12" s="26" t="s">
        <v>19</v>
      </c>
      <c r="D12" s="36"/>
      <c r="E12" s="31"/>
      <c r="F12" s="48"/>
      <c r="G12" s="49" t="s">
        <v>58</v>
      </c>
      <c r="H12" s="48"/>
      <c r="I12" s="49">
        <v>75</v>
      </c>
      <c r="J12" s="50"/>
      <c r="M12" s="102" t="s">
        <v>13</v>
      </c>
      <c r="N12" s="103" t="s">
        <v>20</v>
      </c>
      <c r="O12" s="115">
        <v>366.75</v>
      </c>
    </row>
    <row r="13" spans="2:15" x14ac:dyDescent="0.3">
      <c r="B13" s="33" t="s">
        <v>24</v>
      </c>
      <c r="C13" s="34" t="s">
        <v>21</v>
      </c>
      <c r="D13" s="36"/>
      <c r="E13" s="36"/>
      <c r="F13" s="52"/>
      <c r="G13" s="37" t="s">
        <v>58</v>
      </c>
      <c r="H13" s="53"/>
      <c r="I13" s="37">
        <v>26978</v>
      </c>
      <c r="J13" s="54"/>
      <c r="M13" s="102" t="s">
        <v>13</v>
      </c>
      <c r="N13" s="103" t="s">
        <v>23</v>
      </c>
      <c r="O13" s="115">
        <v>365.09000000000003</v>
      </c>
    </row>
    <row r="14" spans="2:15" ht="15.75" thickBot="1" x14ac:dyDescent="0.35">
      <c r="B14" s="33" t="s">
        <v>24</v>
      </c>
      <c r="C14" s="39" t="s">
        <v>22</v>
      </c>
      <c r="D14" s="55"/>
      <c r="E14" s="55"/>
      <c r="F14" s="56"/>
      <c r="G14" s="43" t="s">
        <v>58</v>
      </c>
      <c r="H14" s="57"/>
      <c r="I14" s="58">
        <v>348.93</v>
      </c>
      <c r="J14" s="54"/>
      <c r="M14" s="102" t="s">
        <v>13</v>
      </c>
      <c r="N14" s="103" t="s">
        <v>26</v>
      </c>
      <c r="O14" s="115">
        <v>356.90000000000003</v>
      </c>
    </row>
    <row r="15" spans="2:15" x14ac:dyDescent="0.3">
      <c r="B15" s="15" t="s">
        <v>25</v>
      </c>
      <c r="C15" s="26" t="s">
        <v>19</v>
      </c>
      <c r="D15" s="31"/>
      <c r="E15" s="31"/>
      <c r="F15" s="48"/>
      <c r="G15" s="51"/>
      <c r="H15" s="47"/>
      <c r="I15" s="31"/>
      <c r="J15" s="27">
        <v>11</v>
      </c>
      <c r="M15" s="102" t="s">
        <v>13</v>
      </c>
      <c r="N15" s="103" t="s">
        <v>27</v>
      </c>
      <c r="O15" s="115">
        <v>355.89000000000004</v>
      </c>
    </row>
    <row r="16" spans="2:15" x14ac:dyDescent="0.3">
      <c r="B16" s="33" t="s">
        <v>25</v>
      </c>
      <c r="C16" s="34" t="s">
        <v>21</v>
      </c>
      <c r="D16" s="45"/>
      <c r="E16" s="36"/>
      <c r="F16" s="60"/>
      <c r="G16" s="51"/>
      <c r="H16" s="59"/>
      <c r="I16" s="45"/>
      <c r="J16" s="37">
        <v>1145</v>
      </c>
      <c r="M16" s="102" t="s">
        <v>13</v>
      </c>
      <c r="N16" s="103" t="s">
        <v>30</v>
      </c>
      <c r="O16" s="115">
        <v>326.53000000000003</v>
      </c>
    </row>
    <row r="17" spans="2:15" ht="15.75" thickBot="1" x14ac:dyDescent="0.35">
      <c r="B17" s="21" t="s">
        <v>25</v>
      </c>
      <c r="C17" s="46" t="s">
        <v>22</v>
      </c>
      <c r="D17" s="79"/>
      <c r="E17" s="42"/>
      <c r="F17" s="62"/>
      <c r="G17" s="61"/>
      <c r="H17" s="61"/>
      <c r="I17" s="42"/>
      <c r="J17" s="43">
        <v>337.53000000000003</v>
      </c>
      <c r="M17" s="102" t="s">
        <v>13</v>
      </c>
      <c r="N17" s="103" t="s">
        <v>31</v>
      </c>
      <c r="O17" s="115">
        <v>334.92</v>
      </c>
    </row>
    <row r="18" spans="2:15" x14ac:dyDescent="0.3">
      <c r="B18" s="15" t="s">
        <v>26</v>
      </c>
      <c r="C18" s="26" t="s">
        <v>19</v>
      </c>
      <c r="D18" s="27">
        <v>9</v>
      </c>
      <c r="E18" s="120">
        <v>483</v>
      </c>
      <c r="F18" s="47"/>
      <c r="G18" s="47"/>
      <c r="H18" s="31"/>
      <c r="I18" s="27">
        <v>82</v>
      </c>
      <c r="J18" s="27">
        <v>163</v>
      </c>
      <c r="M18" s="102" t="s">
        <v>14</v>
      </c>
      <c r="N18" s="103" t="s">
        <v>27</v>
      </c>
      <c r="O18" s="115">
        <v>332.23</v>
      </c>
    </row>
    <row r="19" spans="2:15" x14ac:dyDescent="0.3">
      <c r="B19" s="33" t="s">
        <v>26</v>
      </c>
      <c r="C19" s="34" t="s">
        <v>21</v>
      </c>
      <c r="D19" s="37">
        <v>1330</v>
      </c>
      <c r="E19" s="121">
        <v>163360</v>
      </c>
      <c r="F19" s="59"/>
      <c r="G19" s="59"/>
      <c r="H19" s="45"/>
      <c r="I19" s="37">
        <v>21949</v>
      </c>
      <c r="J19" s="37">
        <v>18328</v>
      </c>
      <c r="M19" s="102" t="s">
        <v>15</v>
      </c>
      <c r="N19" s="103" t="s">
        <v>20</v>
      </c>
      <c r="O19" s="201" t="s">
        <v>58</v>
      </c>
    </row>
    <row r="20" spans="2:15" ht="15.75" thickBot="1" x14ac:dyDescent="0.35">
      <c r="B20" s="21" t="s">
        <v>26</v>
      </c>
      <c r="C20" s="39" t="s">
        <v>22</v>
      </c>
      <c r="D20" s="119">
        <v>364.82</v>
      </c>
      <c r="E20" s="40">
        <v>356.90000000000003</v>
      </c>
      <c r="F20" s="61"/>
      <c r="G20" s="61"/>
      <c r="H20" s="42"/>
      <c r="I20" s="43">
        <v>327.34000000000003</v>
      </c>
      <c r="J20" s="43">
        <v>428.21000000000004</v>
      </c>
      <c r="M20" s="102" t="s">
        <v>15</v>
      </c>
      <c r="N20" s="103" t="s">
        <v>23</v>
      </c>
      <c r="O20" s="201" t="s">
        <v>58</v>
      </c>
    </row>
    <row r="21" spans="2:15" x14ac:dyDescent="0.3">
      <c r="B21" s="15" t="s">
        <v>27</v>
      </c>
      <c r="C21" s="26" t="s">
        <v>19</v>
      </c>
      <c r="D21" s="27" t="s">
        <v>58</v>
      </c>
      <c r="E21" s="28">
        <v>318</v>
      </c>
      <c r="F21" s="63">
        <v>121</v>
      </c>
      <c r="G21" s="27" t="s">
        <v>58</v>
      </c>
      <c r="H21" s="27">
        <v>132</v>
      </c>
      <c r="I21" s="27">
        <v>273</v>
      </c>
      <c r="J21" s="32"/>
      <c r="M21" s="102" t="s">
        <v>15</v>
      </c>
      <c r="N21" s="103" t="s">
        <v>24</v>
      </c>
      <c r="O21" s="201" t="s">
        <v>58</v>
      </c>
    </row>
    <row r="22" spans="2:15" x14ac:dyDescent="0.3">
      <c r="B22" s="33" t="s">
        <v>27</v>
      </c>
      <c r="C22" s="34" t="s">
        <v>21</v>
      </c>
      <c r="D22" s="37" t="s">
        <v>58</v>
      </c>
      <c r="E22" s="37">
        <v>120851</v>
      </c>
      <c r="F22" s="37">
        <v>48132</v>
      </c>
      <c r="G22" s="37" t="s">
        <v>58</v>
      </c>
      <c r="H22" s="37">
        <v>43615</v>
      </c>
      <c r="I22" s="37">
        <v>80717</v>
      </c>
      <c r="J22" s="38"/>
      <c r="M22" s="102" t="s">
        <v>15</v>
      </c>
      <c r="N22" s="103" t="s">
        <v>27</v>
      </c>
      <c r="O22" s="201" t="s">
        <v>58</v>
      </c>
    </row>
    <row r="23" spans="2:15" ht="15.75" thickBot="1" x14ac:dyDescent="0.35">
      <c r="B23" s="21" t="s">
        <v>27</v>
      </c>
      <c r="C23" s="39" t="s">
        <v>22</v>
      </c>
      <c r="D23" s="117" t="s">
        <v>58</v>
      </c>
      <c r="E23" s="122">
        <v>355.89000000000004</v>
      </c>
      <c r="F23" s="64">
        <v>332.23</v>
      </c>
      <c r="G23" s="64" t="s">
        <v>58</v>
      </c>
      <c r="H23" s="43">
        <v>243.51999999999998</v>
      </c>
      <c r="I23" s="65">
        <v>335.85</v>
      </c>
      <c r="J23" s="38"/>
      <c r="M23" s="102" t="s">
        <v>15</v>
      </c>
      <c r="N23" s="103" t="s">
        <v>28</v>
      </c>
      <c r="O23" s="201" t="s">
        <v>58</v>
      </c>
    </row>
    <row r="24" spans="2:15" x14ac:dyDescent="0.3">
      <c r="B24" s="15" t="s">
        <v>28</v>
      </c>
      <c r="C24" s="26" t="s">
        <v>19</v>
      </c>
      <c r="D24" s="36"/>
      <c r="E24" s="31"/>
      <c r="F24" s="48"/>
      <c r="G24" s="27" t="s">
        <v>58</v>
      </c>
      <c r="H24" s="28">
        <v>41</v>
      </c>
      <c r="I24" s="27">
        <v>86</v>
      </c>
      <c r="J24" s="32"/>
      <c r="M24" s="102" t="s">
        <v>15</v>
      </c>
      <c r="N24" s="103" t="s">
        <v>31</v>
      </c>
      <c r="O24" s="201">
        <v>350.94</v>
      </c>
    </row>
    <row r="25" spans="2:15" x14ac:dyDescent="0.3">
      <c r="B25" s="33" t="s">
        <v>28</v>
      </c>
      <c r="C25" s="34" t="s">
        <v>21</v>
      </c>
      <c r="D25" s="45"/>
      <c r="E25" s="36"/>
      <c r="F25" s="60"/>
      <c r="G25" s="37" t="s">
        <v>58</v>
      </c>
      <c r="H25" s="121">
        <v>15471</v>
      </c>
      <c r="I25" s="67">
        <v>28061</v>
      </c>
      <c r="J25" s="38"/>
      <c r="M25" s="102" t="s">
        <v>15</v>
      </c>
      <c r="N25" s="103" t="s">
        <v>33</v>
      </c>
      <c r="O25" s="201" t="s">
        <v>58</v>
      </c>
    </row>
    <row r="26" spans="2:15" ht="15.75" thickBot="1" x14ac:dyDescent="0.35">
      <c r="B26" s="21" t="s">
        <v>28</v>
      </c>
      <c r="C26" s="39" t="s">
        <v>22</v>
      </c>
      <c r="D26" s="79"/>
      <c r="E26" s="42"/>
      <c r="F26" s="62"/>
      <c r="G26" s="117" t="s">
        <v>58</v>
      </c>
      <c r="H26" s="122">
        <v>286.36</v>
      </c>
      <c r="I26" s="69">
        <v>342.79</v>
      </c>
      <c r="J26" s="44"/>
      <c r="M26" s="102" t="s">
        <v>16</v>
      </c>
      <c r="N26" s="103" t="s">
        <v>27</v>
      </c>
      <c r="O26" s="115">
        <v>243.51999999999998</v>
      </c>
    </row>
    <row r="27" spans="2:15" x14ac:dyDescent="0.3">
      <c r="B27" s="15" t="s">
        <v>29</v>
      </c>
      <c r="C27" s="26" t="s">
        <v>19</v>
      </c>
      <c r="D27" s="31"/>
      <c r="E27" s="31"/>
      <c r="F27" s="48"/>
      <c r="G27" s="51"/>
      <c r="H27" s="47"/>
      <c r="I27" s="70"/>
      <c r="J27" s="27">
        <v>22</v>
      </c>
      <c r="M27" s="102" t="s">
        <v>16</v>
      </c>
      <c r="N27" s="103" t="s">
        <v>28</v>
      </c>
      <c r="O27" s="115">
        <v>286.36</v>
      </c>
    </row>
    <row r="28" spans="2:15" x14ac:dyDescent="0.3">
      <c r="B28" s="33" t="s">
        <v>29</v>
      </c>
      <c r="C28" s="34" t="s">
        <v>21</v>
      </c>
      <c r="D28" s="36"/>
      <c r="E28" s="36"/>
      <c r="F28" s="60"/>
      <c r="G28" s="59"/>
      <c r="H28" s="51"/>
      <c r="I28" s="71"/>
      <c r="J28" s="37">
        <v>1939</v>
      </c>
      <c r="M28" s="102" t="s">
        <v>16</v>
      </c>
      <c r="N28" s="103" t="s">
        <v>30</v>
      </c>
      <c r="O28" s="115">
        <v>237.1</v>
      </c>
    </row>
    <row r="29" spans="2:15" ht="15.75" thickBot="1" x14ac:dyDescent="0.35">
      <c r="B29" s="21" t="s">
        <v>29</v>
      </c>
      <c r="C29" s="39" t="s">
        <v>22</v>
      </c>
      <c r="D29" s="79"/>
      <c r="E29" s="42"/>
      <c r="F29" s="62"/>
      <c r="G29" s="61"/>
      <c r="H29" s="61"/>
      <c r="I29" s="72"/>
      <c r="J29" s="43">
        <v>385.23</v>
      </c>
      <c r="K29" s="160"/>
      <c r="M29" s="102" t="s">
        <v>16</v>
      </c>
      <c r="N29" s="103" t="s">
        <v>31</v>
      </c>
      <c r="O29" s="115">
        <v>253.29</v>
      </c>
    </row>
    <row r="30" spans="2:15" x14ac:dyDescent="0.3">
      <c r="B30" s="15" t="s">
        <v>30</v>
      </c>
      <c r="C30" s="26" t="s">
        <v>19</v>
      </c>
      <c r="D30" s="27">
        <v>4</v>
      </c>
      <c r="E30" s="120">
        <v>205</v>
      </c>
      <c r="F30" s="47"/>
      <c r="G30" s="31"/>
      <c r="H30" s="63">
        <v>300</v>
      </c>
      <c r="I30" s="63">
        <v>20</v>
      </c>
      <c r="J30" s="63">
        <v>151</v>
      </c>
      <c r="M30" s="102" t="s">
        <v>16</v>
      </c>
      <c r="N30" s="103" t="s">
        <v>33</v>
      </c>
      <c r="O30" s="115">
        <v>268.98</v>
      </c>
    </row>
    <row r="31" spans="2:15" x14ac:dyDescent="0.3">
      <c r="B31" s="33" t="s">
        <v>30</v>
      </c>
      <c r="C31" s="34" t="s">
        <v>21</v>
      </c>
      <c r="D31" s="37">
        <v>499</v>
      </c>
      <c r="E31" s="37">
        <v>60247</v>
      </c>
      <c r="F31" s="59"/>
      <c r="G31" s="45"/>
      <c r="H31" s="37">
        <v>80707</v>
      </c>
      <c r="I31" s="37">
        <v>4722</v>
      </c>
      <c r="J31" s="37">
        <v>14520</v>
      </c>
      <c r="M31" s="102" t="s">
        <v>16</v>
      </c>
      <c r="N31" s="103" t="s">
        <v>34</v>
      </c>
      <c r="O31" s="115">
        <v>205.45</v>
      </c>
    </row>
    <row r="32" spans="2:15" ht="15.75" thickBot="1" x14ac:dyDescent="0.35">
      <c r="B32" s="21" t="s">
        <v>30</v>
      </c>
      <c r="C32" s="39" t="s">
        <v>22</v>
      </c>
      <c r="D32" s="119">
        <v>280.42</v>
      </c>
      <c r="E32" s="122">
        <v>326.53000000000003</v>
      </c>
      <c r="F32" s="61"/>
      <c r="G32" s="42"/>
      <c r="H32" s="43">
        <v>237.1</v>
      </c>
      <c r="I32" s="43">
        <v>306.92</v>
      </c>
      <c r="J32" s="43">
        <v>628.31999999999994</v>
      </c>
      <c r="M32" s="102" t="s">
        <v>16</v>
      </c>
      <c r="N32" s="103" t="s">
        <v>35</v>
      </c>
      <c r="O32" s="115">
        <v>218.81</v>
      </c>
    </row>
    <row r="33" spans="2:15" x14ac:dyDescent="0.3">
      <c r="B33" s="15" t="s">
        <v>31</v>
      </c>
      <c r="C33" s="26" t="s">
        <v>19</v>
      </c>
      <c r="D33" s="27">
        <v>1</v>
      </c>
      <c r="E33" s="123">
        <v>101</v>
      </c>
      <c r="F33" s="31"/>
      <c r="G33" s="27">
        <v>4</v>
      </c>
      <c r="H33" s="27">
        <v>136</v>
      </c>
      <c r="I33" s="63">
        <v>59</v>
      </c>
      <c r="J33" s="32"/>
      <c r="M33" s="102" t="s">
        <v>17</v>
      </c>
      <c r="N33" s="103" t="s">
        <v>20</v>
      </c>
      <c r="O33" s="115">
        <v>237.72</v>
      </c>
    </row>
    <row r="34" spans="2:15" x14ac:dyDescent="0.3">
      <c r="B34" s="33" t="s">
        <v>31</v>
      </c>
      <c r="C34" s="34" t="s">
        <v>21</v>
      </c>
      <c r="D34" s="37">
        <v>169</v>
      </c>
      <c r="E34" s="124">
        <v>35839</v>
      </c>
      <c r="F34" s="45"/>
      <c r="G34" s="37">
        <v>1249</v>
      </c>
      <c r="H34" s="37">
        <v>43072</v>
      </c>
      <c r="I34" s="73">
        <v>16546</v>
      </c>
      <c r="J34" s="38"/>
      <c r="M34" s="102" t="s">
        <v>17</v>
      </c>
      <c r="N34" s="103" t="s">
        <v>23</v>
      </c>
      <c r="O34" s="115">
        <v>390.78000000000003</v>
      </c>
    </row>
    <row r="35" spans="2:15" ht="15.75" thickBot="1" x14ac:dyDescent="0.35">
      <c r="B35" s="21" t="s">
        <v>31</v>
      </c>
      <c r="C35" s="39" t="s">
        <v>32</v>
      </c>
      <c r="D35" s="117">
        <v>156.54</v>
      </c>
      <c r="E35" s="125">
        <v>334.92</v>
      </c>
      <c r="F35" s="42"/>
      <c r="G35" s="64">
        <v>350.94</v>
      </c>
      <c r="H35" s="43">
        <v>253.29</v>
      </c>
      <c r="I35" s="74">
        <v>303.60000000000002</v>
      </c>
      <c r="J35" s="38"/>
      <c r="K35" s="160"/>
      <c r="M35" s="102" t="s">
        <v>17</v>
      </c>
      <c r="N35" s="103" t="s">
        <v>24</v>
      </c>
      <c r="O35" s="115">
        <v>348.93</v>
      </c>
    </row>
    <row r="36" spans="2:15" x14ac:dyDescent="0.3">
      <c r="B36" s="15" t="s">
        <v>33</v>
      </c>
      <c r="C36" s="26" t="s">
        <v>19</v>
      </c>
      <c r="D36" s="36"/>
      <c r="E36" s="31"/>
      <c r="F36" s="48"/>
      <c r="G36" s="27" t="s">
        <v>58</v>
      </c>
      <c r="H36" s="28">
        <v>31</v>
      </c>
      <c r="I36" s="49">
        <v>12</v>
      </c>
      <c r="J36" s="32"/>
      <c r="M36" s="102" t="s">
        <v>17</v>
      </c>
      <c r="N36" s="103" t="s">
        <v>26</v>
      </c>
      <c r="O36" s="115">
        <v>327.34000000000003</v>
      </c>
    </row>
    <row r="37" spans="2:15" x14ac:dyDescent="0.3">
      <c r="B37" s="33" t="s">
        <v>33</v>
      </c>
      <c r="C37" s="34" t="s">
        <v>21</v>
      </c>
      <c r="D37" s="36"/>
      <c r="E37" s="36"/>
      <c r="F37" s="60"/>
      <c r="G37" s="75" t="s">
        <v>58</v>
      </c>
      <c r="H37" s="37">
        <v>10660</v>
      </c>
      <c r="I37" s="37">
        <v>3889</v>
      </c>
      <c r="J37" s="38"/>
      <c r="M37" s="102" t="s">
        <v>17</v>
      </c>
      <c r="N37" s="103" t="s">
        <v>27</v>
      </c>
      <c r="O37" s="115">
        <v>335.85</v>
      </c>
    </row>
    <row r="38" spans="2:15" ht="15.75" thickBot="1" x14ac:dyDescent="0.35">
      <c r="B38" s="21" t="s">
        <v>33</v>
      </c>
      <c r="C38" s="39" t="s">
        <v>22</v>
      </c>
      <c r="D38" s="42"/>
      <c r="E38" s="42"/>
      <c r="F38" s="62"/>
      <c r="G38" s="117" t="s">
        <v>58</v>
      </c>
      <c r="H38" s="122">
        <v>268.98</v>
      </c>
      <c r="I38" s="65">
        <v>275.44</v>
      </c>
      <c r="J38" s="38"/>
      <c r="M38" s="102" t="s">
        <v>17</v>
      </c>
      <c r="N38" s="103" t="s">
        <v>28</v>
      </c>
      <c r="O38" s="115">
        <v>342.79</v>
      </c>
    </row>
    <row r="39" spans="2:15" x14ac:dyDescent="0.3">
      <c r="B39" s="15" t="s">
        <v>38</v>
      </c>
      <c r="C39" s="76" t="s">
        <v>19</v>
      </c>
      <c r="D39" s="31"/>
      <c r="E39" s="31"/>
      <c r="F39" s="48"/>
      <c r="G39" s="51"/>
      <c r="H39" s="47"/>
      <c r="I39" s="47"/>
      <c r="J39" s="27">
        <v>5</v>
      </c>
      <c r="M39" s="102" t="s">
        <v>17</v>
      </c>
      <c r="N39" s="103" t="s">
        <v>30</v>
      </c>
      <c r="O39" s="115">
        <v>306.92</v>
      </c>
    </row>
    <row r="40" spans="2:15" x14ac:dyDescent="0.3">
      <c r="B40" s="33" t="s">
        <v>38</v>
      </c>
      <c r="C40" s="77" t="s">
        <v>21</v>
      </c>
      <c r="D40" s="36"/>
      <c r="E40" s="36"/>
      <c r="F40" s="60"/>
      <c r="G40" s="59"/>
      <c r="H40" s="51"/>
      <c r="I40" s="51"/>
      <c r="J40" s="37">
        <v>365</v>
      </c>
      <c r="M40" s="102" t="s">
        <v>17</v>
      </c>
      <c r="N40" s="103" t="s">
        <v>31</v>
      </c>
      <c r="O40" s="115">
        <v>303.60000000000002</v>
      </c>
    </row>
    <row r="41" spans="2:15" ht="15.75" thickBot="1" x14ac:dyDescent="0.35">
      <c r="B41" s="21" t="s">
        <v>38</v>
      </c>
      <c r="C41" s="78" t="s">
        <v>22</v>
      </c>
      <c r="D41" s="79"/>
      <c r="E41" s="79"/>
      <c r="F41" s="57"/>
      <c r="G41" s="68"/>
      <c r="H41" s="68"/>
      <c r="I41" s="51"/>
      <c r="J41" s="119">
        <v>267.65000000000003</v>
      </c>
      <c r="M41" s="102" t="s">
        <v>17</v>
      </c>
      <c r="N41" s="103" t="s">
        <v>33</v>
      </c>
      <c r="O41" s="115">
        <v>275.44</v>
      </c>
    </row>
    <row r="42" spans="2:15" x14ac:dyDescent="0.3">
      <c r="B42" s="15" t="s">
        <v>34</v>
      </c>
      <c r="C42" s="26" t="s">
        <v>19</v>
      </c>
      <c r="D42" s="31"/>
      <c r="E42" s="31"/>
      <c r="F42" s="48"/>
      <c r="G42" s="31"/>
      <c r="H42" s="30">
        <v>180</v>
      </c>
      <c r="I42" s="80"/>
      <c r="J42" s="27">
        <v>4</v>
      </c>
      <c r="M42" s="102" t="s">
        <v>18</v>
      </c>
      <c r="N42" s="103" t="s">
        <v>25</v>
      </c>
      <c r="O42" s="115">
        <v>337.53000000000003</v>
      </c>
    </row>
    <row r="43" spans="2:15" x14ac:dyDescent="0.3">
      <c r="B43" s="33" t="s">
        <v>34</v>
      </c>
      <c r="C43" s="34" t="s">
        <v>21</v>
      </c>
      <c r="D43" s="36"/>
      <c r="E43" s="36"/>
      <c r="F43" s="60"/>
      <c r="G43" s="45"/>
      <c r="H43" s="37">
        <v>44735</v>
      </c>
      <c r="I43" s="81"/>
      <c r="J43" s="37">
        <v>372</v>
      </c>
      <c r="M43" s="102" t="s">
        <v>18</v>
      </c>
      <c r="N43" s="103" t="s">
        <v>26</v>
      </c>
      <c r="O43" s="115">
        <v>428.21000000000004</v>
      </c>
    </row>
    <row r="44" spans="2:15" ht="15.75" thickBot="1" x14ac:dyDescent="0.35">
      <c r="B44" s="21" t="s">
        <v>34</v>
      </c>
      <c r="C44" s="39" t="s">
        <v>22</v>
      </c>
      <c r="D44" s="42"/>
      <c r="E44" s="42"/>
      <c r="F44" s="62"/>
      <c r="G44" s="42"/>
      <c r="H44" s="82">
        <v>205.45</v>
      </c>
      <c r="I44" s="83"/>
      <c r="J44" s="117">
        <v>270.96000000000004</v>
      </c>
      <c r="M44" s="102" t="s">
        <v>18</v>
      </c>
      <c r="N44" s="103" t="s">
        <v>29</v>
      </c>
      <c r="O44" s="115">
        <v>385.23</v>
      </c>
    </row>
    <row r="45" spans="2:15" x14ac:dyDescent="0.3">
      <c r="B45" s="33" t="s">
        <v>35</v>
      </c>
      <c r="C45" s="26" t="s">
        <v>19</v>
      </c>
      <c r="D45" s="36"/>
      <c r="E45" s="36"/>
      <c r="F45" s="60"/>
      <c r="G45" s="36"/>
      <c r="H45" s="84">
        <v>40</v>
      </c>
      <c r="I45" s="71"/>
      <c r="J45" s="54"/>
      <c r="M45" s="102" t="s">
        <v>18</v>
      </c>
      <c r="N45" s="103" t="s">
        <v>30</v>
      </c>
      <c r="O45" s="115">
        <v>628.31999999999994</v>
      </c>
    </row>
    <row r="46" spans="2:15" x14ac:dyDescent="0.3">
      <c r="B46" s="33" t="s">
        <v>35</v>
      </c>
      <c r="C46" s="34" t="s">
        <v>21</v>
      </c>
      <c r="D46" s="36"/>
      <c r="E46" s="36"/>
      <c r="F46" s="60"/>
      <c r="G46" s="45"/>
      <c r="H46" s="37">
        <v>11474</v>
      </c>
      <c r="I46" s="71"/>
      <c r="J46" s="54"/>
      <c r="M46" s="102" t="s">
        <v>18</v>
      </c>
      <c r="N46" s="103" t="s">
        <v>34</v>
      </c>
      <c r="O46" s="115">
        <v>270.96000000000004</v>
      </c>
    </row>
    <row r="47" spans="2:15" ht="15.75" thickBot="1" x14ac:dyDescent="0.35">
      <c r="B47" s="33" t="s">
        <v>35</v>
      </c>
      <c r="C47" s="39" t="s">
        <v>22</v>
      </c>
      <c r="D47" s="79"/>
      <c r="E47" s="79"/>
      <c r="F47" s="57"/>
      <c r="G47" s="79"/>
      <c r="H47" s="85">
        <v>218.81</v>
      </c>
      <c r="I47" s="86"/>
      <c r="J47" s="54"/>
      <c r="M47" s="104" t="s">
        <v>18</v>
      </c>
      <c r="N47" s="177" t="s">
        <v>38</v>
      </c>
      <c r="O47" s="115">
        <v>267.65000000000003</v>
      </c>
    </row>
    <row r="48" spans="2:15" x14ac:dyDescent="0.3">
      <c r="B48" s="15"/>
      <c r="C48" s="87" t="s">
        <v>19</v>
      </c>
      <c r="D48" s="88">
        <v>14</v>
      </c>
      <c r="E48" s="89">
        <v>1592</v>
      </c>
      <c r="F48" s="89">
        <v>121</v>
      </c>
      <c r="G48" s="88">
        <v>4</v>
      </c>
      <c r="H48" s="89">
        <v>860</v>
      </c>
      <c r="I48" s="89">
        <v>697</v>
      </c>
      <c r="J48" s="89">
        <v>356</v>
      </c>
      <c r="O48" s="172"/>
    </row>
    <row r="49" spans="2:10" x14ac:dyDescent="0.3">
      <c r="B49" s="33" t="s">
        <v>36</v>
      </c>
      <c r="C49" s="90" t="s">
        <v>21</v>
      </c>
      <c r="D49" s="91">
        <v>1998</v>
      </c>
      <c r="E49" s="91">
        <v>578444</v>
      </c>
      <c r="F49" s="91">
        <v>48132</v>
      </c>
      <c r="G49" s="91">
        <v>1249</v>
      </c>
      <c r="H49" s="91">
        <v>249734</v>
      </c>
      <c r="I49" s="91">
        <v>213139</v>
      </c>
      <c r="J49" s="91">
        <v>36669</v>
      </c>
    </row>
    <row r="50" spans="2:10" ht="15.75" thickBot="1" x14ac:dyDescent="0.35">
      <c r="B50" s="92"/>
      <c r="C50" s="46" t="s">
        <v>22</v>
      </c>
      <c r="D50" s="93">
        <v>326.12384384384387</v>
      </c>
      <c r="E50" s="93">
        <v>355.2451032943552</v>
      </c>
      <c r="F50" s="93">
        <v>332.23</v>
      </c>
      <c r="G50" s="93">
        <v>350.94</v>
      </c>
      <c r="H50" s="93">
        <v>238.91618854461146</v>
      </c>
      <c r="I50" s="93">
        <v>339.95085348059246</v>
      </c>
      <c r="J50" s="93">
        <v>499.15082140227435</v>
      </c>
    </row>
    <row r="52" spans="2:10" x14ac:dyDescent="0.3">
      <c r="B52" t="s">
        <v>54</v>
      </c>
    </row>
    <row r="54" spans="2:10" x14ac:dyDescent="0.3">
      <c r="C54" t="s">
        <v>46</v>
      </c>
    </row>
    <row r="55" spans="2:10" x14ac:dyDescent="0.3">
      <c r="C55" t="s">
        <v>47</v>
      </c>
    </row>
    <row r="56" spans="2:10" x14ac:dyDescent="0.3">
      <c r="C56" t="s">
        <v>48</v>
      </c>
    </row>
    <row r="57" spans="2:10" x14ac:dyDescent="0.3">
      <c r="C57" t="s">
        <v>49</v>
      </c>
    </row>
    <row r="58" spans="2:10" x14ac:dyDescent="0.3">
      <c r="C58" t="s">
        <v>50</v>
      </c>
    </row>
    <row r="59" spans="2:10" x14ac:dyDescent="0.3">
      <c r="C59" t="s">
        <v>51</v>
      </c>
    </row>
  </sheetData>
  <conditionalFormatting sqref="I12">
    <cfRule type="cellIs" dxfId="19" priority="29" stopIfTrue="1" operator="equal">
      <formula>$X$11</formula>
    </cfRule>
    <cfRule type="cellIs" dxfId="18" priority="30" stopIfTrue="1" operator="equal">
      <formula>$X$9</formula>
    </cfRule>
  </conditionalFormatting>
  <conditionalFormatting sqref="I34">
    <cfRule type="cellIs" dxfId="17" priority="25" stopIfTrue="1" operator="equal">
      <formula>$X$11</formula>
    </cfRule>
    <cfRule type="cellIs" dxfId="16" priority="26" stopIfTrue="1" operator="equal">
      <formula>$X$9</formula>
    </cfRule>
  </conditionalFormatting>
  <conditionalFormatting sqref="I42:I43">
    <cfRule type="cellIs" dxfId="15" priority="23" stopIfTrue="1" operator="equal">
      <formula>$X$11</formula>
    </cfRule>
    <cfRule type="cellIs" dxfId="14" priority="24" stopIfTrue="1" operator="equal">
      <formula>$X$9</formula>
    </cfRule>
  </conditionalFormatting>
  <conditionalFormatting sqref="I36">
    <cfRule type="cellIs" dxfId="13" priority="21" stopIfTrue="1" operator="equal">
      <formula>$X$11</formula>
    </cfRule>
    <cfRule type="cellIs" dxfId="12" priority="22" stopIfTrue="1" operator="equal">
      <formula>$X$9</formula>
    </cfRule>
  </conditionalFormatting>
  <conditionalFormatting sqref="I35">
    <cfRule type="cellIs" dxfId="11" priority="19" stopIfTrue="1" operator="equal">
      <formula>$X$11</formula>
    </cfRule>
    <cfRule type="cellIs" dxfId="10" priority="20" stopIfTrue="1" operator="equal">
      <formula>$X$9</formula>
    </cfRule>
  </conditionalFormatting>
  <conditionalFormatting sqref="E33:E34">
    <cfRule type="cellIs" dxfId="9" priority="13" stopIfTrue="1" operator="equal">
      <formula>$X$11</formula>
    </cfRule>
    <cfRule type="cellIs" dxfId="8" priority="14" stopIfTrue="1" operator="equal">
      <formula>$X$9</formula>
    </cfRule>
  </conditionalFormatting>
  <conditionalFormatting sqref="E35">
    <cfRule type="cellIs" dxfId="7" priority="11" stopIfTrue="1" operator="equal">
      <formula>$X$11</formula>
    </cfRule>
    <cfRule type="cellIs" dxfId="6" priority="12" stopIfTrue="1" operator="equal">
      <formula>$X$9</formula>
    </cfRule>
  </conditionalFormatting>
  <conditionalFormatting sqref="I45:I46">
    <cfRule type="cellIs" dxfId="5" priority="9" stopIfTrue="1" operator="equal">
      <formula>$X$11</formula>
    </cfRule>
    <cfRule type="cellIs" dxfId="4" priority="10" stopIfTrue="1" operator="equal">
      <formula>$X$9</formula>
    </cfRule>
  </conditionalFormatting>
  <conditionalFormatting sqref="I27:I28">
    <cfRule type="cellIs" dxfId="3" priority="7" stopIfTrue="1" operator="equal">
      <formula>$X$11</formula>
    </cfRule>
    <cfRule type="cellIs" dxfId="2" priority="8" stopIfTrue="1" operator="equal">
      <formula>$X$9</formula>
    </cfRule>
  </conditionalFormatting>
  <conditionalFormatting sqref="G12">
    <cfRule type="cellIs" dxfId="1" priority="1" stopIfTrue="1" operator="equal">
      <formula>$X$11</formula>
    </cfRule>
    <cfRule type="cellIs" dxfId="0" priority="2" stopIfTrue="1" operator="equal">
      <formula>$X$9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B68"/>
  <sheetViews>
    <sheetView topLeftCell="C37" zoomScaleNormal="100" workbookViewId="0">
      <selection activeCell="G16" sqref="G16"/>
    </sheetView>
  </sheetViews>
  <sheetFormatPr defaultRowHeight="15.05" x14ac:dyDescent="0.3"/>
  <cols>
    <col min="2" max="2" width="12.88671875" style="9" customWidth="1"/>
    <col min="3" max="4" width="15.5546875" style="8" customWidth="1"/>
    <col min="5" max="5" width="18.88671875" customWidth="1"/>
    <col min="6" max="6" width="16.6640625" customWidth="1"/>
    <col min="7" max="7" width="23.5546875" customWidth="1"/>
    <col min="8" max="8" width="24" customWidth="1"/>
    <col min="9" max="9" width="16.88671875" customWidth="1"/>
    <col min="10" max="10" width="17" customWidth="1"/>
    <col min="11" max="11" width="15.33203125" customWidth="1"/>
    <col min="12" max="12" width="14.33203125" customWidth="1"/>
    <col min="13" max="13" width="14.44140625" customWidth="1"/>
    <col min="14" max="14" width="12.33203125" customWidth="1"/>
    <col min="15" max="15" width="14.5546875" customWidth="1"/>
    <col min="16" max="16" width="13.109375" customWidth="1"/>
    <col min="17" max="17" width="17" customWidth="1"/>
    <col min="18" max="18" width="17.88671875" customWidth="1"/>
    <col min="20" max="20" width="10.5546875" customWidth="1"/>
    <col min="23" max="23" width="12.44140625" customWidth="1"/>
    <col min="26" max="26" width="12.109375" customWidth="1"/>
    <col min="29" max="29" width="12.6640625" customWidth="1"/>
    <col min="32" max="32" width="11.6640625" customWidth="1"/>
    <col min="35" max="35" width="11.44140625" customWidth="1"/>
    <col min="38" max="38" width="13.33203125" customWidth="1"/>
    <col min="41" max="41" width="15.109375" customWidth="1"/>
  </cols>
  <sheetData>
    <row r="2" spans="2:106" x14ac:dyDescent="0.3">
      <c r="B2" s="11" t="s">
        <v>73</v>
      </c>
    </row>
    <row r="3" spans="2:106" ht="15.75" thickBot="1" x14ac:dyDescent="0.35"/>
    <row r="4" spans="2:106" ht="15.75" thickBot="1" x14ac:dyDescent="0.35">
      <c r="B4" s="127"/>
      <c r="C4" s="130">
        <v>2020</v>
      </c>
      <c r="D4" s="131"/>
      <c r="E4" s="131"/>
      <c r="F4" s="131"/>
      <c r="G4" s="131"/>
      <c r="H4" s="131"/>
      <c r="I4" s="132">
        <v>2021</v>
      </c>
      <c r="J4" s="133"/>
      <c r="K4" s="133"/>
      <c r="L4" s="133"/>
      <c r="M4" s="133"/>
      <c r="N4" s="133"/>
      <c r="O4" s="133"/>
      <c r="P4" s="133"/>
      <c r="Q4" s="133"/>
      <c r="R4" s="134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</row>
    <row r="5" spans="2:106" ht="15.75" thickBot="1" x14ac:dyDescent="0.35">
      <c r="B5" s="128"/>
      <c r="C5" s="137" t="s">
        <v>63</v>
      </c>
      <c r="D5" s="137" t="s">
        <v>64</v>
      </c>
      <c r="E5" s="137" t="s">
        <v>65</v>
      </c>
      <c r="F5" s="137" t="s">
        <v>66</v>
      </c>
      <c r="G5" s="129" t="s">
        <v>67</v>
      </c>
      <c r="H5" s="137" t="s">
        <v>68</v>
      </c>
      <c r="I5" s="161" t="s">
        <v>62</v>
      </c>
      <c r="J5" s="161" t="s">
        <v>60</v>
      </c>
      <c r="K5" s="161" t="s">
        <v>61</v>
      </c>
      <c r="L5" s="161" t="s">
        <v>71</v>
      </c>
      <c r="M5" s="161" t="s">
        <v>77</v>
      </c>
      <c r="N5" s="161" t="s">
        <v>78</v>
      </c>
      <c r="O5" s="161" t="s">
        <v>79</v>
      </c>
      <c r="P5" s="161" t="s">
        <v>81</v>
      </c>
      <c r="Q5" s="161" t="s">
        <v>83</v>
      </c>
      <c r="R5" s="161" t="s">
        <v>87</v>
      </c>
    </row>
    <row r="6" spans="2:106" ht="15.75" thickBot="1" x14ac:dyDescent="0.35">
      <c r="B6" s="135" t="s">
        <v>40</v>
      </c>
      <c r="C6" s="138">
        <v>311.42</v>
      </c>
      <c r="D6" s="138">
        <v>310.5</v>
      </c>
      <c r="E6" s="138">
        <v>311.52999999999997</v>
      </c>
      <c r="F6" s="138">
        <v>311.77999999999997</v>
      </c>
      <c r="G6" s="147">
        <v>311.42</v>
      </c>
      <c r="H6" s="138">
        <v>317.69</v>
      </c>
      <c r="I6" s="138">
        <v>322.63</v>
      </c>
      <c r="J6" s="138">
        <v>320.21958939452168</v>
      </c>
      <c r="K6" s="138">
        <v>364.98</v>
      </c>
      <c r="L6" s="138">
        <v>328.54</v>
      </c>
      <c r="M6" s="138">
        <v>328.84000000000003</v>
      </c>
      <c r="N6" s="138">
        <v>330.64000000000004</v>
      </c>
      <c r="O6" s="138">
        <v>331.98</v>
      </c>
      <c r="P6" s="138">
        <v>335.49</v>
      </c>
      <c r="Q6" s="138">
        <v>342.64000000000004</v>
      </c>
      <c r="R6" s="138">
        <v>355.89000000000004</v>
      </c>
    </row>
    <row r="7" spans="2:106" ht="15.75" thickBot="1" x14ac:dyDescent="0.35">
      <c r="B7" s="136" t="s">
        <v>41</v>
      </c>
      <c r="C7" s="139">
        <v>303.77999999999997</v>
      </c>
      <c r="D7" s="139">
        <v>307.58999999999997</v>
      </c>
      <c r="E7" s="139">
        <v>305.21999999999997</v>
      </c>
      <c r="F7" s="139">
        <v>301.93</v>
      </c>
      <c r="G7" s="148">
        <v>304.25</v>
      </c>
      <c r="H7" s="139">
        <v>308.75</v>
      </c>
      <c r="I7" s="139">
        <v>312.41000000000003</v>
      </c>
      <c r="J7" s="139">
        <v>312.13544557073601</v>
      </c>
      <c r="K7" s="139">
        <v>323.19</v>
      </c>
      <c r="L7" s="139">
        <v>319.26000000000005</v>
      </c>
      <c r="M7" s="139">
        <v>319.07</v>
      </c>
      <c r="N7" s="139">
        <v>327.90000000000003</v>
      </c>
      <c r="O7" s="139">
        <v>322.89000000000004</v>
      </c>
      <c r="P7" s="139">
        <v>323.86</v>
      </c>
      <c r="Q7" s="139">
        <v>331.74</v>
      </c>
      <c r="R7" s="139">
        <v>332.23</v>
      </c>
    </row>
    <row r="8" spans="2:106" ht="15.75" thickBot="1" x14ac:dyDescent="0.35">
      <c r="B8" s="136" t="s">
        <v>42</v>
      </c>
      <c r="C8" s="140"/>
      <c r="D8" s="140"/>
      <c r="E8" s="140"/>
      <c r="F8" s="140">
        <v>301.32</v>
      </c>
      <c r="G8" s="149"/>
      <c r="H8" s="140"/>
      <c r="I8" s="140"/>
      <c r="J8" s="139"/>
      <c r="K8" s="139">
        <v>321.54000000000002</v>
      </c>
      <c r="L8" s="139">
        <v>317.24</v>
      </c>
      <c r="M8" s="139"/>
      <c r="N8" s="139">
        <v>326.54000000000002</v>
      </c>
      <c r="O8" s="139">
        <v>308.74</v>
      </c>
      <c r="P8" s="139"/>
      <c r="Q8" s="139">
        <v>346.54</v>
      </c>
      <c r="R8" s="139"/>
    </row>
    <row r="9" spans="2:106" ht="15.75" thickBot="1" x14ac:dyDescent="0.35">
      <c r="B9" s="136" t="s">
        <v>43</v>
      </c>
      <c r="C9" s="139">
        <v>215.32999999999998</v>
      </c>
      <c r="D9" s="139">
        <v>219.28</v>
      </c>
      <c r="E9" s="139">
        <v>201.07999999999998</v>
      </c>
      <c r="F9" s="139">
        <v>199.41</v>
      </c>
      <c r="G9" s="148">
        <v>194.01999999999998</v>
      </c>
      <c r="H9" s="139">
        <v>201.72</v>
      </c>
      <c r="I9" s="139">
        <v>208.51</v>
      </c>
      <c r="J9" s="139">
        <v>205.30075624123421</v>
      </c>
      <c r="K9" s="139">
        <v>222</v>
      </c>
      <c r="L9" s="139">
        <v>228.19</v>
      </c>
      <c r="M9" s="139">
        <v>209.45999999999998</v>
      </c>
      <c r="N9" s="139">
        <v>257.83</v>
      </c>
      <c r="O9" s="139">
        <v>286.59000000000003</v>
      </c>
      <c r="P9" s="139">
        <v>248.29999999999998</v>
      </c>
      <c r="Q9" s="139">
        <v>255.39</v>
      </c>
      <c r="R9" s="139">
        <v>253.29</v>
      </c>
    </row>
    <row r="10" spans="2:106" ht="15.75" thickBot="1" x14ac:dyDescent="0.35">
      <c r="B10" s="136" t="s">
        <v>44</v>
      </c>
      <c r="C10" s="139">
        <v>303.88</v>
      </c>
      <c r="D10" s="139">
        <v>308.56</v>
      </c>
      <c r="E10" s="139">
        <v>307.69</v>
      </c>
      <c r="F10" s="139">
        <v>308.63</v>
      </c>
      <c r="G10" s="148">
        <v>296.15999999999997</v>
      </c>
      <c r="H10" s="139">
        <v>296.36</v>
      </c>
      <c r="I10" s="139">
        <v>304.12</v>
      </c>
      <c r="J10" s="139">
        <v>310.52264258373862</v>
      </c>
      <c r="K10" s="139">
        <v>308.93</v>
      </c>
      <c r="L10" s="139">
        <v>311.29000000000002</v>
      </c>
      <c r="M10" s="139">
        <v>316.61</v>
      </c>
      <c r="N10" s="139">
        <v>328.94</v>
      </c>
      <c r="O10" s="139">
        <v>341.66</v>
      </c>
      <c r="P10" s="139">
        <v>332.25</v>
      </c>
      <c r="Q10" s="139">
        <v>335.40000000000003</v>
      </c>
      <c r="R10" s="139">
        <v>335.85</v>
      </c>
    </row>
    <row r="11" spans="2:106" ht="15.75" thickBot="1" x14ac:dyDescent="0.35">
      <c r="B11" s="132" t="s">
        <v>45</v>
      </c>
      <c r="C11" s="141"/>
      <c r="D11" s="141"/>
      <c r="E11" s="141">
        <v>321.32</v>
      </c>
      <c r="F11" s="141"/>
      <c r="G11" s="150"/>
      <c r="H11" s="141"/>
      <c r="I11" s="141"/>
      <c r="J11" s="141"/>
      <c r="K11" s="141"/>
      <c r="L11" s="141"/>
      <c r="M11" s="141">
        <v>331.54</v>
      </c>
      <c r="N11" s="141">
        <v>176.54</v>
      </c>
      <c r="O11" s="141"/>
      <c r="P11" s="141"/>
      <c r="Q11" s="141"/>
      <c r="R11" s="141"/>
    </row>
    <row r="13" spans="2:106" x14ac:dyDescent="0.3">
      <c r="B13" s="152" t="s">
        <v>46</v>
      </c>
    </row>
    <row r="14" spans="2:106" x14ac:dyDescent="0.3">
      <c r="B14" s="152" t="s">
        <v>47</v>
      </c>
    </row>
    <row r="15" spans="2:106" x14ac:dyDescent="0.3">
      <c r="B15" s="152" t="s">
        <v>48</v>
      </c>
    </row>
    <row r="16" spans="2:106" x14ac:dyDescent="0.3">
      <c r="B16" s="152" t="s">
        <v>49</v>
      </c>
    </row>
    <row r="17" spans="2:9" x14ac:dyDescent="0.3">
      <c r="B17" s="152" t="s">
        <v>50</v>
      </c>
    </row>
    <row r="18" spans="2:9" x14ac:dyDescent="0.3">
      <c r="B18" s="152" t="s">
        <v>51</v>
      </c>
    </row>
    <row r="20" spans="2:9" x14ac:dyDescent="0.3">
      <c r="B20" s="11" t="s">
        <v>80</v>
      </c>
      <c r="C20"/>
      <c r="D20"/>
      <c r="I20" t="s">
        <v>74</v>
      </c>
    </row>
    <row r="21" spans="2:9" ht="15.75" thickBot="1" x14ac:dyDescent="0.35">
      <c r="B21" s="11"/>
      <c r="C21"/>
      <c r="D21"/>
    </row>
    <row r="22" spans="2:9" ht="40.75" customHeight="1" thickBot="1" x14ac:dyDescent="0.35">
      <c r="B22" s="146"/>
      <c r="C22" s="126"/>
      <c r="D22" s="142" t="s">
        <v>55</v>
      </c>
      <c r="E22" s="142"/>
      <c r="F22" s="143" t="s">
        <v>69</v>
      </c>
      <c r="G22" s="143" t="s">
        <v>70</v>
      </c>
    </row>
    <row r="23" spans="2:9" ht="24.25" thickBot="1" x14ac:dyDescent="0.35">
      <c r="B23" s="145" t="s">
        <v>53</v>
      </c>
      <c r="C23" s="145" t="s">
        <v>10</v>
      </c>
      <c r="D23" s="151" t="s">
        <v>84</v>
      </c>
      <c r="E23" s="151" t="s">
        <v>84</v>
      </c>
      <c r="F23" s="144"/>
      <c r="G23" s="144"/>
    </row>
    <row r="24" spans="2:9" x14ac:dyDescent="0.3">
      <c r="B24" s="180" t="s">
        <v>12</v>
      </c>
      <c r="C24" s="181" t="s">
        <v>20</v>
      </c>
      <c r="D24" s="182">
        <v>346.54</v>
      </c>
      <c r="E24" s="182" t="s">
        <v>58</v>
      </c>
      <c r="F24" s="183"/>
      <c r="G24" s="184"/>
    </row>
    <row r="25" spans="2:9" x14ac:dyDescent="0.3">
      <c r="B25" s="109" t="s">
        <v>12</v>
      </c>
      <c r="C25" s="110" t="s">
        <v>23</v>
      </c>
      <c r="D25" s="115" t="s">
        <v>58</v>
      </c>
      <c r="E25" s="115" t="s">
        <v>58</v>
      </c>
      <c r="F25" s="105"/>
      <c r="G25" s="106"/>
    </row>
    <row r="26" spans="2:9" x14ac:dyDescent="0.3">
      <c r="B26" s="109" t="s">
        <v>12</v>
      </c>
      <c r="C26" s="110" t="s">
        <v>26</v>
      </c>
      <c r="D26" s="115">
        <v>369.51000000000005</v>
      </c>
      <c r="E26" s="115">
        <v>364.82</v>
      </c>
      <c r="F26" s="105">
        <v>-4.6900000000000546</v>
      </c>
      <c r="G26" s="106">
        <v>-1.2692484641823154E-2</v>
      </c>
    </row>
    <row r="27" spans="2:9" x14ac:dyDescent="0.3">
      <c r="B27" s="109" t="s">
        <v>12</v>
      </c>
      <c r="C27" s="110" t="s">
        <v>27</v>
      </c>
      <c r="D27" s="115" t="s">
        <v>58</v>
      </c>
      <c r="E27" s="115" t="s">
        <v>58</v>
      </c>
      <c r="F27" s="105"/>
      <c r="G27" s="106"/>
    </row>
    <row r="28" spans="2:9" x14ac:dyDescent="0.3">
      <c r="B28" s="109" t="s">
        <v>12</v>
      </c>
      <c r="C28" s="110" t="s">
        <v>30</v>
      </c>
      <c r="D28" s="115">
        <v>402.37</v>
      </c>
      <c r="E28" s="115">
        <v>280.42</v>
      </c>
      <c r="F28" s="105">
        <v>-121.94999999999999</v>
      </c>
      <c r="G28" s="106">
        <v>-0.30307925541168568</v>
      </c>
    </row>
    <row r="29" spans="2:9" x14ac:dyDescent="0.3">
      <c r="B29" s="109" t="s">
        <v>12</v>
      </c>
      <c r="C29" s="110" t="s">
        <v>31</v>
      </c>
      <c r="D29" s="115" t="s">
        <v>58</v>
      </c>
      <c r="E29" s="115">
        <v>156.54</v>
      </c>
      <c r="F29" s="105"/>
      <c r="G29" s="106"/>
    </row>
    <row r="30" spans="2:9" x14ac:dyDescent="0.3">
      <c r="B30" s="109" t="s">
        <v>13</v>
      </c>
      <c r="C30" s="110" t="s">
        <v>20</v>
      </c>
      <c r="D30" s="115">
        <v>350.6</v>
      </c>
      <c r="E30" s="115">
        <v>366.75</v>
      </c>
      <c r="F30" s="105">
        <v>16.149999999999977</v>
      </c>
      <c r="G30" s="106">
        <v>4.6063890473474034E-2</v>
      </c>
    </row>
    <row r="31" spans="2:9" x14ac:dyDescent="0.3">
      <c r="B31" s="109" t="s">
        <v>13</v>
      </c>
      <c r="C31" s="110" t="s">
        <v>23</v>
      </c>
      <c r="D31" s="115">
        <v>349.51000000000005</v>
      </c>
      <c r="E31" s="115">
        <v>365.09000000000003</v>
      </c>
      <c r="F31" s="105">
        <v>15.579999999999984</v>
      </c>
      <c r="G31" s="106">
        <v>4.4576693084604102E-2</v>
      </c>
    </row>
    <row r="32" spans="2:9" x14ac:dyDescent="0.3">
      <c r="B32" s="109" t="s">
        <v>13</v>
      </c>
      <c r="C32" s="110" t="s">
        <v>26</v>
      </c>
      <c r="D32" s="115">
        <v>343.81</v>
      </c>
      <c r="E32" s="115">
        <v>356.90000000000003</v>
      </c>
      <c r="F32" s="105">
        <v>13.090000000000032</v>
      </c>
      <c r="G32" s="106">
        <v>3.8073354469038145E-2</v>
      </c>
    </row>
    <row r="33" spans="2:10" x14ac:dyDescent="0.3">
      <c r="B33" s="109" t="s">
        <v>13</v>
      </c>
      <c r="C33" s="110" t="s">
        <v>27</v>
      </c>
      <c r="D33" s="115">
        <v>342.64000000000004</v>
      </c>
      <c r="E33" s="115">
        <v>355.89000000000004</v>
      </c>
      <c r="F33" s="105">
        <v>13.25</v>
      </c>
      <c r="G33" s="106">
        <v>3.8670324538874645E-2</v>
      </c>
    </row>
    <row r="34" spans="2:10" x14ac:dyDescent="0.3">
      <c r="B34" s="109" t="s">
        <v>13</v>
      </c>
      <c r="C34" s="110" t="s">
        <v>30</v>
      </c>
      <c r="D34" s="115">
        <v>317.07</v>
      </c>
      <c r="E34" s="115">
        <v>326.53000000000003</v>
      </c>
      <c r="F34" s="105">
        <v>9.4600000000000364</v>
      </c>
      <c r="G34" s="106">
        <v>2.9835682972214395E-2</v>
      </c>
    </row>
    <row r="35" spans="2:10" x14ac:dyDescent="0.3">
      <c r="B35" s="109" t="s">
        <v>13</v>
      </c>
      <c r="C35" s="110" t="s">
        <v>31</v>
      </c>
      <c r="D35" s="115">
        <v>327.42</v>
      </c>
      <c r="E35" s="115">
        <v>334.92</v>
      </c>
      <c r="F35" s="105">
        <v>7.5</v>
      </c>
      <c r="G35" s="106">
        <v>2.2906358805204308E-2</v>
      </c>
      <c r="J35" s="13"/>
    </row>
    <row r="36" spans="2:10" x14ac:dyDescent="0.3">
      <c r="B36" s="109" t="s">
        <v>14</v>
      </c>
      <c r="C36" s="110" t="s">
        <v>27</v>
      </c>
      <c r="D36" s="115">
        <v>331.74</v>
      </c>
      <c r="E36" s="115">
        <v>332.23</v>
      </c>
      <c r="F36" s="105">
        <v>0.49000000000000909</v>
      </c>
      <c r="G36" s="106">
        <v>1.4770603484657308E-3</v>
      </c>
    </row>
    <row r="37" spans="2:10" x14ac:dyDescent="0.3">
      <c r="B37" s="109" t="s">
        <v>15</v>
      </c>
      <c r="C37" s="110" t="s">
        <v>20</v>
      </c>
      <c r="D37" s="115" t="s">
        <v>58</v>
      </c>
      <c r="E37" s="115" t="s">
        <v>58</v>
      </c>
      <c r="F37" s="105"/>
      <c r="G37" s="106"/>
    </row>
    <row r="38" spans="2:10" x14ac:dyDescent="0.3">
      <c r="B38" s="109" t="s">
        <v>15</v>
      </c>
      <c r="C38" s="110" t="s">
        <v>23</v>
      </c>
      <c r="D38" s="115">
        <v>351.54</v>
      </c>
      <c r="E38" s="115" t="s">
        <v>58</v>
      </c>
      <c r="F38" s="105"/>
      <c r="G38" s="106"/>
    </row>
    <row r="39" spans="2:10" x14ac:dyDescent="0.3">
      <c r="B39" s="109" t="s">
        <v>15</v>
      </c>
      <c r="C39" s="110" t="s">
        <v>24</v>
      </c>
      <c r="D39" s="115">
        <v>351.54</v>
      </c>
      <c r="E39" s="115" t="s">
        <v>58</v>
      </c>
      <c r="F39" s="105"/>
      <c r="G39" s="106"/>
    </row>
    <row r="40" spans="2:10" x14ac:dyDescent="0.3">
      <c r="B40" s="109" t="s">
        <v>15</v>
      </c>
      <c r="C40" s="110" t="s">
        <v>27</v>
      </c>
      <c r="D40" s="115">
        <v>346.54</v>
      </c>
      <c r="E40" s="115" t="s">
        <v>58</v>
      </c>
      <c r="F40" s="105"/>
      <c r="G40" s="106"/>
    </row>
    <row r="41" spans="2:10" x14ac:dyDescent="0.3">
      <c r="B41" s="109" t="s">
        <v>15</v>
      </c>
      <c r="C41" s="110" t="s">
        <v>28</v>
      </c>
      <c r="D41" s="115">
        <v>346.54</v>
      </c>
      <c r="E41" s="115" t="s">
        <v>58</v>
      </c>
      <c r="F41" s="105"/>
      <c r="G41" s="106"/>
    </row>
    <row r="42" spans="2:10" x14ac:dyDescent="0.3">
      <c r="B42" s="109" t="s">
        <v>15</v>
      </c>
      <c r="C42" s="110" t="s">
        <v>31</v>
      </c>
      <c r="D42" s="115" t="s">
        <v>58</v>
      </c>
      <c r="E42" s="115">
        <v>350.94</v>
      </c>
      <c r="F42" s="105"/>
      <c r="G42" s="106"/>
    </row>
    <row r="43" spans="2:10" x14ac:dyDescent="0.3">
      <c r="B43" s="109" t="s">
        <v>15</v>
      </c>
      <c r="C43" s="110" t="s">
        <v>33</v>
      </c>
      <c r="D43" s="115" t="s">
        <v>58</v>
      </c>
      <c r="E43" s="115" t="s">
        <v>58</v>
      </c>
      <c r="F43" s="105"/>
      <c r="G43" s="106"/>
    </row>
    <row r="44" spans="2:10" x14ac:dyDescent="0.3">
      <c r="B44" s="109" t="s">
        <v>16</v>
      </c>
      <c r="C44" s="110" t="s">
        <v>27</v>
      </c>
      <c r="D44" s="115">
        <v>269.06</v>
      </c>
      <c r="E44" s="115">
        <v>243.51999999999998</v>
      </c>
      <c r="F44" s="105">
        <v>-25.54000000000002</v>
      </c>
      <c r="G44" s="106">
        <v>-9.4923065487251934E-2</v>
      </c>
    </row>
    <row r="45" spans="2:10" x14ac:dyDescent="0.3">
      <c r="B45" s="109" t="s">
        <v>16</v>
      </c>
      <c r="C45" s="110" t="s">
        <v>28</v>
      </c>
      <c r="D45" s="115">
        <v>273.16000000000003</v>
      </c>
      <c r="E45" s="115">
        <v>286.36</v>
      </c>
      <c r="F45" s="105">
        <v>13.199999999999989</v>
      </c>
      <c r="G45" s="106">
        <v>4.8323326987845805E-2</v>
      </c>
    </row>
    <row r="46" spans="2:10" x14ac:dyDescent="0.3">
      <c r="B46" s="109" t="s">
        <v>16</v>
      </c>
      <c r="C46" s="110" t="s">
        <v>30</v>
      </c>
      <c r="D46" s="115">
        <v>239.4</v>
      </c>
      <c r="E46" s="115">
        <v>237.1</v>
      </c>
      <c r="F46" s="105">
        <v>-2.3000000000000114</v>
      </c>
      <c r="G46" s="106">
        <v>-9.6073517126149532E-3</v>
      </c>
    </row>
    <row r="47" spans="2:10" x14ac:dyDescent="0.3">
      <c r="B47" s="109" t="s">
        <v>16</v>
      </c>
      <c r="C47" s="110" t="s">
        <v>31</v>
      </c>
      <c r="D47" s="115">
        <v>255.39</v>
      </c>
      <c r="E47" s="115">
        <v>253.29</v>
      </c>
      <c r="F47" s="105">
        <v>-2.0999999999999943</v>
      </c>
      <c r="G47" s="106">
        <v>-8.2227181957006401E-3</v>
      </c>
    </row>
    <row r="48" spans="2:10" x14ac:dyDescent="0.3">
      <c r="B48" s="109" t="s">
        <v>16</v>
      </c>
      <c r="C48" s="110" t="s">
        <v>33</v>
      </c>
      <c r="D48" s="115">
        <v>276.18</v>
      </c>
      <c r="E48" s="115">
        <v>268.98</v>
      </c>
      <c r="F48" s="105">
        <v>-7.1999999999999886</v>
      </c>
      <c r="G48" s="106">
        <v>-2.6069954377579752E-2</v>
      </c>
    </row>
    <row r="49" spans="2:7" x14ac:dyDescent="0.3">
      <c r="B49" s="109" t="s">
        <v>16</v>
      </c>
      <c r="C49" s="110" t="s">
        <v>34</v>
      </c>
      <c r="D49" s="115">
        <v>218.62</v>
      </c>
      <c r="E49" s="115">
        <v>205.45</v>
      </c>
      <c r="F49" s="105">
        <v>-13.170000000000016</v>
      </c>
      <c r="G49" s="106">
        <v>-6.0241514957460551E-2</v>
      </c>
    </row>
    <row r="50" spans="2:7" x14ac:dyDescent="0.3">
      <c r="B50" s="109" t="s">
        <v>16</v>
      </c>
      <c r="C50" s="110" t="s">
        <v>35</v>
      </c>
      <c r="D50" s="115">
        <v>225.37</v>
      </c>
      <c r="E50" s="115">
        <v>218.81</v>
      </c>
      <c r="F50" s="105">
        <v>-6.5600000000000023</v>
      </c>
      <c r="G50" s="106">
        <v>-2.9107689577139828E-2</v>
      </c>
    </row>
    <row r="51" spans="2:7" x14ac:dyDescent="0.3">
      <c r="B51" s="109" t="s">
        <v>17</v>
      </c>
      <c r="C51" s="110" t="s">
        <v>20</v>
      </c>
      <c r="D51" s="115">
        <v>338.32</v>
      </c>
      <c r="E51" s="115">
        <v>237.72</v>
      </c>
      <c r="F51" s="105">
        <v>-100.6</v>
      </c>
      <c r="G51" s="106">
        <v>-0.29735161976826674</v>
      </c>
    </row>
    <row r="52" spans="2:7" x14ac:dyDescent="0.3">
      <c r="B52" s="109" t="s">
        <v>17</v>
      </c>
      <c r="C52" s="110" t="s">
        <v>23</v>
      </c>
      <c r="D52" s="115">
        <v>348.82</v>
      </c>
      <c r="E52" s="115">
        <v>390.78000000000003</v>
      </c>
      <c r="F52" s="105">
        <v>41.960000000000036</v>
      </c>
      <c r="G52" s="106">
        <v>0.12029126770254006</v>
      </c>
    </row>
    <row r="53" spans="2:7" x14ac:dyDescent="0.3">
      <c r="B53" s="109" t="s">
        <v>17</v>
      </c>
      <c r="C53" s="110" t="s">
        <v>24</v>
      </c>
      <c r="D53" s="115">
        <v>341.3</v>
      </c>
      <c r="E53" s="115">
        <v>348.93</v>
      </c>
      <c r="F53" s="105">
        <v>7.6299999999999955</v>
      </c>
      <c r="G53" s="106">
        <v>2.2355698798710799E-2</v>
      </c>
    </row>
    <row r="54" spans="2:7" x14ac:dyDescent="0.3">
      <c r="B54" s="109" t="s">
        <v>17</v>
      </c>
      <c r="C54" s="110" t="s">
        <v>26</v>
      </c>
      <c r="D54" s="115">
        <v>320.04000000000002</v>
      </c>
      <c r="E54" s="115">
        <v>327.34000000000003</v>
      </c>
      <c r="F54" s="105">
        <v>7.3000000000000114</v>
      </c>
      <c r="G54" s="106">
        <v>2.2809648793900905E-2</v>
      </c>
    </row>
    <row r="55" spans="2:7" x14ac:dyDescent="0.3">
      <c r="B55" s="109" t="s">
        <v>17</v>
      </c>
      <c r="C55" s="110" t="s">
        <v>27</v>
      </c>
      <c r="D55" s="115">
        <v>335.40000000000003</v>
      </c>
      <c r="E55" s="115">
        <v>335.85</v>
      </c>
      <c r="F55" s="105">
        <v>0.44999999999998863</v>
      </c>
      <c r="G55" s="106">
        <v>1.3416815742397503E-3</v>
      </c>
    </row>
    <row r="56" spans="2:7" x14ac:dyDescent="0.3">
      <c r="B56" s="109" t="s">
        <v>17</v>
      </c>
      <c r="C56" s="110" t="s">
        <v>28</v>
      </c>
      <c r="D56" s="115">
        <v>340.29</v>
      </c>
      <c r="E56" s="115">
        <v>342.79</v>
      </c>
      <c r="F56" s="105">
        <v>2.5</v>
      </c>
      <c r="G56" s="106">
        <v>7.346674894942451E-3</v>
      </c>
    </row>
    <row r="57" spans="2:7" x14ac:dyDescent="0.3">
      <c r="B57" s="109" t="s">
        <v>17</v>
      </c>
      <c r="C57" s="110" t="s">
        <v>30</v>
      </c>
      <c r="D57" s="115">
        <v>247.51999999999998</v>
      </c>
      <c r="E57" s="115">
        <v>306.92</v>
      </c>
      <c r="F57" s="105">
        <v>59.400000000000034</v>
      </c>
      <c r="G57" s="106">
        <v>0.23998060762766671</v>
      </c>
    </row>
    <row r="58" spans="2:7" x14ac:dyDescent="0.3">
      <c r="B58" s="109" t="s">
        <v>17</v>
      </c>
      <c r="C58" s="110" t="s">
        <v>31</v>
      </c>
      <c r="D58" s="115">
        <v>293.20000000000005</v>
      </c>
      <c r="E58" s="115">
        <v>303.60000000000002</v>
      </c>
      <c r="F58" s="105">
        <v>10.399999999999977</v>
      </c>
      <c r="G58" s="106">
        <v>3.547066848567515E-2</v>
      </c>
    </row>
    <row r="59" spans="2:7" x14ac:dyDescent="0.3">
      <c r="B59" s="109" t="s">
        <v>17</v>
      </c>
      <c r="C59" s="110" t="s">
        <v>33</v>
      </c>
      <c r="D59" s="115">
        <v>292.95000000000005</v>
      </c>
      <c r="E59" s="115">
        <v>275.44</v>
      </c>
      <c r="F59" s="105">
        <v>-17.510000000000048</v>
      </c>
      <c r="G59" s="106">
        <v>-5.9771292029356715E-2</v>
      </c>
    </row>
    <row r="60" spans="2:7" x14ac:dyDescent="0.3">
      <c r="B60" s="109" t="s">
        <v>18</v>
      </c>
      <c r="C60" s="110" t="s">
        <v>25</v>
      </c>
      <c r="D60" s="115">
        <v>435.14000000000004</v>
      </c>
      <c r="E60" s="115">
        <v>337.53000000000003</v>
      </c>
      <c r="F60" s="105">
        <v>-97.610000000000014</v>
      </c>
      <c r="G60" s="106">
        <v>-0.22431861010249576</v>
      </c>
    </row>
    <row r="61" spans="2:7" x14ac:dyDescent="0.3">
      <c r="B61" s="109" t="s">
        <v>18</v>
      </c>
      <c r="C61" s="110" t="s">
        <v>26</v>
      </c>
      <c r="D61" s="115">
        <v>430.35</v>
      </c>
      <c r="E61" s="115">
        <v>428.21000000000004</v>
      </c>
      <c r="F61" s="105">
        <v>-2.1399999999999864</v>
      </c>
      <c r="G61" s="106">
        <v>-4.9726966422678487E-3</v>
      </c>
    </row>
    <row r="62" spans="2:7" x14ac:dyDescent="0.3">
      <c r="B62" s="109" t="s">
        <v>18</v>
      </c>
      <c r="C62" s="110" t="s">
        <v>29</v>
      </c>
      <c r="D62" s="115">
        <v>397.67</v>
      </c>
      <c r="E62" s="115">
        <v>385.23</v>
      </c>
      <c r="F62" s="105">
        <v>-12.439999999999998</v>
      </c>
      <c r="G62" s="106">
        <v>-3.1282218925239524E-2</v>
      </c>
    </row>
    <row r="63" spans="2:7" x14ac:dyDescent="0.3">
      <c r="B63" s="109" t="s">
        <v>18</v>
      </c>
      <c r="C63" s="110" t="s">
        <v>30</v>
      </c>
      <c r="D63" s="115">
        <v>420.33000000000004</v>
      </c>
      <c r="E63" s="115">
        <v>628.31999999999994</v>
      </c>
      <c r="F63" s="105">
        <v>207.9899999999999</v>
      </c>
      <c r="G63" s="106">
        <v>0.49482549425451405</v>
      </c>
    </row>
    <row r="64" spans="2:7" x14ac:dyDescent="0.3">
      <c r="B64" s="109" t="s">
        <v>18</v>
      </c>
      <c r="C64" s="110" t="s">
        <v>34</v>
      </c>
      <c r="D64" s="115">
        <v>412.54</v>
      </c>
      <c r="E64" s="115">
        <v>270.96000000000004</v>
      </c>
      <c r="F64" s="105">
        <v>-141.57999999999998</v>
      </c>
      <c r="G64" s="106">
        <v>-0.34319096330052834</v>
      </c>
    </row>
    <row r="65" spans="2:7" ht="15.75" thickBot="1" x14ac:dyDescent="0.35">
      <c r="B65" s="111" t="s">
        <v>18</v>
      </c>
      <c r="C65" s="112" t="s">
        <v>38</v>
      </c>
      <c r="D65" s="116">
        <v>495.59000000000003</v>
      </c>
      <c r="E65" s="116">
        <v>267.65000000000003</v>
      </c>
      <c r="F65" s="107">
        <v>-227.94</v>
      </c>
      <c r="G65" s="108">
        <v>-0.45993664117516497</v>
      </c>
    </row>
    <row r="66" spans="2:7" x14ac:dyDescent="0.3">
      <c r="D66"/>
    </row>
    <row r="67" spans="2:7" x14ac:dyDescent="0.3">
      <c r="D67"/>
    </row>
    <row r="68" spans="2:7" x14ac:dyDescent="0.3">
      <c r="D68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62"/>
  <sheetViews>
    <sheetView workbookViewId="0">
      <selection activeCell="J22" sqref="J22"/>
    </sheetView>
  </sheetViews>
  <sheetFormatPr defaultRowHeight="15.05" x14ac:dyDescent="0.3"/>
  <cols>
    <col min="2" max="2" width="24.88671875" customWidth="1"/>
    <col min="3" max="3" width="14.88671875" customWidth="1"/>
    <col min="4" max="4" width="18.6640625" customWidth="1"/>
    <col min="5" max="5" width="14.5546875" customWidth="1"/>
    <col min="6" max="6" width="14.33203125" customWidth="1"/>
    <col min="7" max="7" width="15.109375" customWidth="1"/>
    <col min="8" max="8" width="14.88671875" customWidth="1"/>
    <col min="9" max="9" width="12" customWidth="1"/>
    <col min="10" max="10" width="17.109375" customWidth="1"/>
    <col min="11" max="11" width="9.33203125" style="7" bestFit="1" customWidth="1"/>
  </cols>
  <sheetData>
    <row r="2" spans="2:11" x14ac:dyDescent="0.3">
      <c r="B2" t="s">
        <v>75</v>
      </c>
      <c r="D2" s="9"/>
      <c r="E2" s="9"/>
      <c r="F2" s="9"/>
      <c r="G2" s="9"/>
      <c r="H2" s="9"/>
    </row>
    <row r="3" spans="2:11" ht="15.75" thickBot="1" x14ac:dyDescent="0.35">
      <c r="D3" s="9"/>
      <c r="E3" s="9"/>
      <c r="F3" s="9"/>
      <c r="G3" s="9"/>
      <c r="H3" s="9"/>
    </row>
    <row r="4" spans="2:11" ht="15.75" thickBot="1" x14ac:dyDescent="0.35">
      <c r="B4" s="162" t="s">
        <v>55</v>
      </c>
      <c r="C4" s="163" t="s">
        <v>12</v>
      </c>
      <c r="D4" s="164" t="s">
        <v>13</v>
      </c>
      <c r="E4" s="165" t="s">
        <v>14</v>
      </c>
      <c r="F4" s="165" t="s">
        <v>15</v>
      </c>
      <c r="G4" s="165" t="s">
        <v>16</v>
      </c>
      <c r="H4" s="166" t="s">
        <v>17</v>
      </c>
      <c r="I4" s="162" t="s">
        <v>18</v>
      </c>
      <c r="J4" s="162" t="s">
        <v>52</v>
      </c>
      <c r="K4" s="113"/>
    </row>
    <row r="5" spans="2:11" x14ac:dyDescent="0.3">
      <c r="B5" s="188" t="s">
        <v>63</v>
      </c>
      <c r="C5" s="185">
        <v>599</v>
      </c>
      <c r="D5" s="153">
        <v>554087</v>
      </c>
      <c r="E5" s="153">
        <v>43331</v>
      </c>
      <c r="F5" s="153"/>
      <c r="G5" s="153">
        <v>191412</v>
      </c>
      <c r="H5" s="153">
        <v>242200</v>
      </c>
      <c r="I5" s="153">
        <v>20635</v>
      </c>
      <c r="J5" s="154">
        <v>1052264</v>
      </c>
      <c r="K5" s="114">
        <v>2020</v>
      </c>
    </row>
    <row r="6" spans="2:11" x14ac:dyDescent="0.3">
      <c r="B6" s="189" t="s">
        <v>64</v>
      </c>
      <c r="C6" s="186">
        <v>651</v>
      </c>
      <c r="D6" s="155">
        <v>486878</v>
      </c>
      <c r="E6" s="155">
        <v>48948</v>
      </c>
      <c r="F6" s="155">
        <v>371</v>
      </c>
      <c r="G6" s="155">
        <v>176152</v>
      </c>
      <c r="H6" s="155">
        <v>226439</v>
      </c>
      <c r="I6" s="155">
        <v>25494</v>
      </c>
      <c r="J6" s="169">
        <v>964933</v>
      </c>
    </row>
    <row r="7" spans="2:11" x14ac:dyDescent="0.3">
      <c r="B7" s="189" t="s">
        <v>65</v>
      </c>
      <c r="C7" s="186">
        <v>1053</v>
      </c>
      <c r="D7" s="155">
        <v>599247</v>
      </c>
      <c r="E7" s="155">
        <v>43259</v>
      </c>
      <c r="F7" s="155"/>
      <c r="G7" s="155">
        <v>184641</v>
      </c>
      <c r="H7" s="155">
        <v>206217</v>
      </c>
      <c r="I7" s="155">
        <v>27247</v>
      </c>
      <c r="J7" s="169">
        <v>1061664</v>
      </c>
    </row>
    <row r="8" spans="2:11" x14ac:dyDescent="0.3">
      <c r="B8" s="189" t="s">
        <v>66</v>
      </c>
      <c r="C8" s="186">
        <v>604</v>
      </c>
      <c r="D8" s="155">
        <v>499508</v>
      </c>
      <c r="E8" s="155">
        <v>30790</v>
      </c>
      <c r="F8" s="155">
        <v>2493</v>
      </c>
      <c r="G8" s="155">
        <v>172140</v>
      </c>
      <c r="H8" s="155">
        <v>185244</v>
      </c>
      <c r="I8" s="155">
        <v>24810</v>
      </c>
      <c r="J8" s="169">
        <v>915589</v>
      </c>
    </row>
    <row r="9" spans="2:11" x14ac:dyDescent="0.3">
      <c r="B9" s="189" t="s">
        <v>67</v>
      </c>
      <c r="C9" s="186">
        <v>635</v>
      </c>
      <c r="D9" s="155">
        <v>468582</v>
      </c>
      <c r="E9" s="155">
        <v>36265</v>
      </c>
      <c r="F9" s="155"/>
      <c r="G9" s="155">
        <v>217899</v>
      </c>
      <c r="H9" s="155">
        <v>156863</v>
      </c>
      <c r="I9" s="155">
        <v>24577</v>
      </c>
      <c r="J9" s="169">
        <v>904821</v>
      </c>
    </row>
    <row r="10" spans="2:11" ht="15.75" thickBot="1" x14ac:dyDescent="0.35">
      <c r="B10" s="190" t="s">
        <v>68</v>
      </c>
      <c r="C10" s="187">
        <v>1065</v>
      </c>
      <c r="D10" s="173">
        <v>676518</v>
      </c>
      <c r="E10" s="173">
        <v>41412</v>
      </c>
      <c r="F10" s="173">
        <v>1066</v>
      </c>
      <c r="G10" s="173">
        <v>191724</v>
      </c>
      <c r="H10" s="173">
        <v>165248</v>
      </c>
      <c r="I10" s="173">
        <v>31626</v>
      </c>
      <c r="J10" s="174">
        <v>1108659</v>
      </c>
    </row>
    <row r="11" spans="2:11" x14ac:dyDescent="0.3">
      <c r="B11" s="175" t="s">
        <v>62</v>
      </c>
      <c r="C11" s="193">
        <v>481</v>
      </c>
      <c r="D11" s="167">
        <v>539243</v>
      </c>
      <c r="E11" s="167">
        <v>26409</v>
      </c>
      <c r="F11" s="167">
        <v>641</v>
      </c>
      <c r="G11" s="167">
        <v>185335</v>
      </c>
      <c r="H11" s="167">
        <v>160636</v>
      </c>
      <c r="I11" s="167">
        <v>24862</v>
      </c>
      <c r="J11" s="168">
        <v>937607</v>
      </c>
      <c r="K11" s="158">
        <v>2021</v>
      </c>
    </row>
    <row r="12" spans="2:11" x14ac:dyDescent="0.3">
      <c r="B12" s="176" t="s">
        <v>60</v>
      </c>
      <c r="C12" s="194">
        <v>951</v>
      </c>
      <c r="D12" s="156">
        <v>476959</v>
      </c>
      <c r="E12" s="156">
        <v>22690</v>
      </c>
      <c r="F12" s="156"/>
      <c r="G12" s="156">
        <v>191497</v>
      </c>
      <c r="H12" s="156">
        <v>166597</v>
      </c>
      <c r="I12" s="156">
        <v>31723</v>
      </c>
      <c r="J12" s="157">
        <v>890417</v>
      </c>
    </row>
    <row r="13" spans="2:11" x14ac:dyDescent="0.3">
      <c r="B13" s="176" t="s">
        <v>61</v>
      </c>
      <c r="C13" s="194">
        <v>2547</v>
      </c>
      <c r="D13" s="156">
        <v>632540</v>
      </c>
      <c r="E13" s="156">
        <v>41291</v>
      </c>
      <c r="F13" s="156">
        <v>1219</v>
      </c>
      <c r="G13" s="156">
        <v>203212</v>
      </c>
      <c r="H13" s="156">
        <v>180095</v>
      </c>
      <c r="I13" s="156">
        <v>39992</v>
      </c>
      <c r="J13" s="157">
        <v>1100896</v>
      </c>
    </row>
    <row r="14" spans="2:11" x14ac:dyDescent="0.3">
      <c r="B14" s="176" t="s">
        <v>71</v>
      </c>
      <c r="C14" s="194">
        <v>1254</v>
      </c>
      <c r="D14" s="156">
        <v>543550</v>
      </c>
      <c r="E14" s="156">
        <v>34273</v>
      </c>
      <c r="F14" s="156">
        <v>2744</v>
      </c>
      <c r="G14" s="156">
        <v>169640</v>
      </c>
      <c r="H14" s="156">
        <v>190601</v>
      </c>
      <c r="I14" s="156">
        <v>30866</v>
      </c>
      <c r="J14" s="157">
        <f>SUM(C14:I14)</f>
        <v>972928</v>
      </c>
      <c r="K14"/>
    </row>
    <row r="15" spans="2:11" x14ac:dyDescent="0.3">
      <c r="B15" s="176" t="s">
        <v>77</v>
      </c>
      <c r="C15" s="194">
        <v>3360</v>
      </c>
      <c r="D15" s="156">
        <v>521721</v>
      </c>
      <c r="E15" s="156">
        <v>43671</v>
      </c>
      <c r="F15" s="156"/>
      <c r="G15" s="156">
        <v>167342</v>
      </c>
      <c r="H15" s="156">
        <v>201806</v>
      </c>
      <c r="I15" s="156">
        <v>31637</v>
      </c>
      <c r="J15" s="157">
        <v>969537</v>
      </c>
      <c r="K15"/>
    </row>
    <row r="16" spans="2:11" x14ac:dyDescent="0.3">
      <c r="B16" s="176" t="s">
        <v>78</v>
      </c>
      <c r="C16" s="194">
        <v>1554</v>
      </c>
      <c r="D16" s="156">
        <v>610149</v>
      </c>
      <c r="E16" s="156">
        <v>41616</v>
      </c>
      <c r="F16" s="156">
        <v>696</v>
      </c>
      <c r="G16" s="156">
        <v>184885</v>
      </c>
      <c r="H16" s="156">
        <v>209180</v>
      </c>
      <c r="I16" s="156">
        <v>34317</v>
      </c>
      <c r="J16" s="157">
        <v>1082397</v>
      </c>
      <c r="K16"/>
    </row>
    <row r="17" spans="2:11" x14ac:dyDescent="0.3">
      <c r="B17" s="176" t="s">
        <v>79</v>
      </c>
      <c r="C17" s="195">
        <v>3892</v>
      </c>
      <c r="D17" s="178">
        <v>581426</v>
      </c>
      <c r="E17" s="178">
        <v>42602</v>
      </c>
      <c r="F17" s="178">
        <v>1587</v>
      </c>
      <c r="G17" s="178">
        <v>215974</v>
      </c>
      <c r="H17" s="178">
        <v>215478</v>
      </c>
      <c r="I17" s="178">
        <v>38572</v>
      </c>
      <c r="J17" s="179">
        <v>1099531</v>
      </c>
      <c r="K17"/>
    </row>
    <row r="18" spans="2:11" x14ac:dyDescent="0.3">
      <c r="B18" s="191" t="s">
        <v>82</v>
      </c>
      <c r="C18" s="194">
        <v>2132</v>
      </c>
      <c r="D18" s="156">
        <v>557754</v>
      </c>
      <c r="E18" s="156">
        <v>45538</v>
      </c>
      <c r="F18" s="156" t="s">
        <v>58</v>
      </c>
      <c r="G18" s="156">
        <v>207741</v>
      </c>
      <c r="H18" s="156">
        <v>200806</v>
      </c>
      <c r="I18" s="156">
        <v>36482</v>
      </c>
      <c r="J18" s="196">
        <v>1050453</v>
      </c>
      <c r="K18"/>
    </row>
    <row r="19" spans="2:11" x14ac:dyDescent="0.3">
      <c r="B19" s="191" t="s">
        <v>83</v>
      </c>
      <c r="C19" s="195">
        <v>2169</v>
      </c>
      <c r="D19" s="178">
        <v>577655</v>
      </c>
      <c r="E19" s="178">
        <v>48725</v>
      </c>
      <c r="F19" s="178">
        <v>1603</v>
      </c>
      <c r="G19" s="178">
        <v>269203</v>
      </c>
      <c r="H19" s="178">
        <v>244845</v>
      </c>
      <c r="I19" s="178">
        <v>41942</v>
      </c>
      <c r="J19" s="197">
        <v>1186142</v>
      </c>
      <c r="K19"/>
    </row>
    <row r="20" spans="2:11" ht="15.75" thickBot="1" x14ac:dyDescent="0.35">
      <c r="B20" s="192" t="s">
        <v>87</v>
      </c>
      <c r="C20" s="198">
        <v>1998</v>
      </c>
      <c r="D20" s="199">
        <v>578444</v>
      </c>
      <c r="E20" s="199">
        <v>48132</v>
      </c>
      <c r="F20" s="199">
        <v>1249</v>
      </c>
      <c r="G20" s="199">
        <v>249734</v>
      </c>
      <c r="H20" s="199">
        <v>213139</v>
      </c>
      <c r="I20" s="199">
        <v>36669</v>
      </c>
      <c r="J20" s="200">
        <v>1129365</v>
      </c>
      <c r="K20"/>
    </row>
    <row r="21" spans="2:11" x14ac:dyDescent="0.3">
      <c r="K21"/>
    </row>
    <row r="22" spans="2:11" x14ac:dyDescent="0.3">
      <c r="B22" t="s">
        <v>76</v>
      </c>
      <c r="K22"/>
    </row>
    <row r="23" spans="2:11" x14ac:dyDescent="0.3">
      <c r="K23"/>
    </row>
    <row r="24" spans="2:11" x14ac:dyDescent="0.3">
      <c r="K24"/>
    </row>
    <row r="25" spans="2:11" x14ac:dyDescent="0.3">
      <c r="K25"/>
    </row>
    <row r="26" spans="2:11" x14ac:dyDescent="0.3">
      <c r="K26"/>
    </row>
    <row r="27" spans="2:11" x14ac:dyDescent="0.3">
      <c r="K27"/>
    </row>
    <row r="28" spans="2:11" x14ac:dyDescent="0.3">
      <c r="K28"/>
    </row>
    <row r="29" spans="2:11" x14ac:dyDescent="0.3">
      <c r="K29"/>
    </row>
    <row r="30" spans="2:11" x14ac:dyDescent="0.3">
      <c r="K30"/>
    </row>
    <row r="31" spans="2:11" x14ac:dyDescent="0.3">
      <c r="K31"/>
    </row>
    <row r="32" spans="2:11" x14ac:dyDescent="0.3">
      <c r="K32"/>
    </row>
    <row r="33" spans="11:11" x14ac:dyDescent="0.3">
      <c r="K33"/>
    </row>
    <row r="34" spans="11:11" x14ac:dyDescent="0.3">
      <c r="K34"/>
    </row>
    <row r="35" spans="11:11" x14ac:dyDescent="0.3">
      <c r="K35"/>
    </row>
    <row r="36" spans="11:11" x14ac:dyDescent="0.3">
      <c r="K36"/>
    </row>
    <row r="37" spans="11:11" x14ac:dyDescent="0.3">
      <c r="K37"/>
    </row>
    <row r="38" spans="11:11" x14ac:dyDescent="0.3">
      <c r="K38"/>
    </row>
    <row r="39" spans="11:11" x14ac:dyDescent="0.3">
      <c r="K39"/>
    </row>
    <row r="40" spans="11:11" x14ac:dyDescent="0.3">
      <c r="K40"/>
    </row>
    <row r="41" spans="11:11" x14ac:dyDescent="0.3">
      <c r="K41"/>
    </row>
    <row r="42" spans="11:11" x14ac:dyDescent="0.3">
      <c r="K42"/>
    </row>
    <row r="43" spans="11:11" x14ac:dyDescent="0.3">
      <c r="K43"/>
    </row>
    <row r="44" spans="11:11" x14ac:dyDescent="0.3">
      <c r="K44"/>
    </row>
    <row r="45" spans="11:11" x14ac:dyDescent="0.3">
      <c r="K45"/>
    </row>
    <row r="46" spans="11:11" x14ac:dyDescent="0.3">
      <c r="K46"/>
    </row>
    <row r="47" spans="11:11" x14ac:dyDescent="0.3">
      <c r="K47"/>
    </row>
    <row r="48" spans="11:11" x14ac:dyDescent="0.3">
      <c r="K48"/>
    </row>
    <row r="49" spans="11:11" x14ac:dyDescent="0.3">
      <c r="K49"/>
    </row>
    <row r="50" spans="11:11" x14ac:dyDescent="0.3">
      <c r="K50"/>
    </row>
    <row r="51" spans="11:11" x14ac:dyDescent="0.3">
      <c r="K51"/>
    </row>
    <row r="52" spans="11:11" x14ac:dyDescent="0.3">
      <c r="K52"/>
    </row>
    <row r="53" spans="11:11" x14ac:dyDescent="0.3">
      <c r="K53"/>
    </row>
    <row r="54" spans="11:11" x14ac:dyDescent="0.3">
      <c r="K54"/>
    </row>
    <row r="55" spans="11:11" x14ac:dyDescent="0.3">
      <c r="K55"/>
    </row>
    <row r="56" spans="11:11" x14ac:dyDescent="0.3">
      <c r="K56"/>
    </row>
    <row r="57" spans="11:11" x14ac:dyDescent="0.3">
      <c r="K57"/>
    </row>
    <row r="58" spans="11:11" x14ac:dyDescent="0.3">
      <c r="K58"/>
    </row>
    <row r="59" spans="11:11" x14ac:dyDescent="0.3">
      <c r="K59" s="10"/>
    </row>
    <row r="60" spans="11:11" x14ac:dyDescent="0.3">
      <c r="K60" s="10"/>
    </row>
    <row r="61" spans="11:11" x14ac:dyDescent="0.3">
      <c r="K61" s="10"/>
    </row>
    <row r="62" spans="11:11" x14ac:dyDescent="0.3">
      <c r="K62" s="10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3</vt:i4>
      </vt:variant>
    </vt:vector>
  </HeadingPairs>
  <TitlesOfParts>
    <vt:vector size="7" baseType="lpstr">
      <vt:lpstr>OSNOVNO POROČILO</vt:lpstr>
      <vt:lpstr>CENA IN MASA PO RAZREDIH</vt:lpstr>
      <vt:lpstr>CENE PO MESECIH</vt:lpstr>
      <vt:lpstr>SKUPNI ZAKOL PO MESECIH</vt:lpstr>
      <vt:lpstr>'OSNOVNO POROČILO'!_ftn1</vt:lpstr>
      <vt:lpstr>'OSNOVNO POROČILO'!_ftnref1</vt:lpstr>
      <vt:lpstr>'CENE PO MESECIH'!_Toc374617593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Štamcar, Ana</cp:lastModifiedBy>
  <cp:lastPrinted>2021-02-17T13:55:48Z</cp:lastPrinted>
  <dcterms:created xsi:type="dcterms:W3CDTF">2020-09-29T09:23:28Z</dcterms:created>
  <dcterms:modified xsi:type="dcterms:W3CDTF">2021-11-26T14:24:28Z</dcterms:modified>
</cp:coreProperties>
</file>