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5\letno\"/>
    </mc:Choice>
  </mc:AlternateContent>
  <xr:revisionPtr revIDLastSave="0" documentId="13_ncr:1_{0086FF96-781F-49A4-AF94-081A6A905323}" xr6:coauthVersionLast="47" xr6:coauthVersionMax="47" xr10:uidLastSave="{00000000-0000-0000-0000-000000000000}"/>
  <bookViews>
    <workbookView xWindow="7155" yWindow="-21195" windowWidth="25380" windowHeight="20625" tabRatio="699" xr2:uid="{00000000-000D-0000-FFFF-FFFF00000000}"/>
  </bookViews>
  <sheets>
    <sheet name="TRŽNO POROČILO" sheetId="1" r:id="rId1"/>
    <sheet name="RAZRED E" sheetId="2" r:id="rId2"/>
    <sheet name="RAZRED S" sheetId="3" r:id="rId3"/>
    <sheet name="RAZRED U" sheetId="12" r:id="rId4"/>
    <sheet name="RAZRED R" sheetId="13" r:id="rId5"/>
    <sheet name="RAZRED O" sheetId="14" r:id="rId6"/>
    <sheet name="RAZRED P" sheetId="15" r:id="rId7"/>
    <sheet name="SKUPNA KOLIČINA ZAKOLA" sheetId="4" r:id="rId8"/>
    <sheet name="EVROPSKE CENE RAZRED S " sheetId="7" r:id="rId9"/>
    <sheet name="EVROPSKE CENE RAZRED E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5" l="1"/>
  <c r="E10" i="12"/>
  <c r="F56" i="4"/>
  <c r="E56" i="4"/>
  <c r="D56" i="4"/>
  <c r="C56" i="4"/>
  <c r="C62" i="2"/>
  <c r="G56" i="4" l="1"/>
  <c r="H56" i="4"/>
  <c r="I56" i="4"/>
  <c r="C62" i="14"/>
  <c r="C62" i="13"/>
  <c r="C62" i="12" l="1"/>
  <c r="C62" i="3" l="1"/>
</calcChain>
</file>

<file path=xl/sharedStrings.xml><?xml version="1.0" encoding="utf-8"?>
<sst xmlns="http://schemas.openxmlformats.org/spreadsheetml/2006/main" count="201" uniqueCount="110">
  <si>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</si>
  <si>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</si>
  <si>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</si>
  <si>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</si>
  <si>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</si>
  <si>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</si>
  <si>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</t>
  </si>
  <si>
    <t>SKUPAJ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</si>
  <si>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</si>
  <si>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</si>
  <si>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</si>
  <si>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</si>
  <si>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</si>
  <si>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</si>
  <si>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</si>
  <si>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</si>
  <si>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</si>
  <si>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t>Leto</t>
  </si>
  <si>
    <t>Povprečna cena (€/100kg)</t>
  </si>
  <si>
    <t>S</t>
  </si>
  <si>
    <t>LETNO TRŽNO POROČILO ZA PRAŠIČJE MESO</t>
  </si>
  <si>
    <t>E</t>
  </si>
  <si>
    <t>Povprečna ponderirana cena (€/100kg)</t>
  </si>
  <si>
    <t>Tržni razred</t>
  </si>
  <si>
    <t>Povprečna ponderirana cena</t>
  </si>
  <si>
    <t>v EUR/100 kg v letu 2017</t>
  </si>
  <si>
    <t>v EUR/100 kg v letu 2018</t>
  </si>
  <si>
    <t>v EUR/100 kg v letu 2019</t>
  </si>
  <si>
    <t>v EUR/100 kg v letu 2020</t>
  </si>
  <si>
    <t>Masa skupaj</t>
  </si>
  <si>
    <t>Klavna masa skupaj</t>
  </si>
  <si>
    <t>BELGIJA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</si>
  <si>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</si>
  <si>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</si>
  <si>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</si>
  <si>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</si>
  <si>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</si>
  <si>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</si>
  <si>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</si>
  <si>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</si>
  <si>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</si>
  <si>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CIPER</t>
  </si>
  <si>
    <t>LATVIJA</t>
  </si>
  <si>
    <t>LITVA</t>
  </si>
  <si>
    <t>MADŽARSKA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</si>
  <si>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</si>
  <si>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</si>
  <si>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</si>
  <si>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</si>
  <si>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</si>
  <si>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</si>
  <si>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</si>
  <si>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</si>
  <si>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</si>
  <si>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 - 2021</t>
  </si>
  <si>
    <t>S - 2021</t>
  </si>
  <si>
    <t>BOLGARIJA</t>
  </si>
  <si>
    <t>LUKSEMBURG</t>
  </si>
  <si>
    <t>EU POVPREČNO</t>
  </si>
  <si>
    <t>v EUR/100 kg v letu 2021</t>
  </si>
  <si>
    <t>S - 2022</t>
  </si>
  <si>
    <t>E - 2022</t>
  </si>
  <si>
    <t>MALTA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</si>
  <si>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[1] </t>
    </r>
    <r>
      <rPr>
        <sz val="11"/>
        <color theme="1"/>
        <rFont val="Calibri"/>
        <family val="2"/>
        <charset val="238"/>
        <scheme val="minor"/>
      </rPr>
      <t>Pravilnik o tržno informacijskem sistemu za trge prašičjega mesa, ovčjega mesa ter perutninskega mesa in jajc, Ur.l. RS, št. 191/20</t>
    </r>
  </si>
  <si>
    <t>Reprezentativni trg so klavnice, ki tedensko zakoljejo več kot 200 prašičev, ki so v skladu s predpisom, ki ureja kakovost zaklanih prašičev in kategorizacijo svinjskega mesa, razvrščeni v kategorijo pitanih prašičev in so garani 1.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</si>
  <si>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</si>
  <si>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</si>
  <si>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</si>
  <si>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17:</t>
    </r>
    <r>
      <rPr>
        <sz val="11"/>
        <color theme="1"/>
        <rFont val="Calibri"/>
        <family val="2"/>
        <charset val="238"/>
        <scheme val="minor"/>
      </rPr>
      <t xml:space="preserve"> Letno poročilo o količinah prašičjih klavnih trupov, oziroma polovic (v KG) za razreda E, S, U, R, O in P</t>
    </r>
  </si>
  <si>
    <t>Razred E</t>
  </si>
  <si>
    <t>Razred S</t>
  </si>
  <si>
    <t>Razred U</t>
  </si>
  <si>
    <t>Razred R</t>
  </si>
  <si>
    <t>Razred O</t>
  </si>
  <si>
    <t>Razred P</t>
  </si>
  <si>
    <t>E - 2023</t>
  </si>
  <si>
    <t>v EUR/100 kg v letu 2023</t>
  </si>
  <si>
    <t>S - 2023</t>
  </si>
  <si>
    <t>v EUR/100 kg v letu 2022</t>
  </si>
  <si>
    <t>Leto: 2024</t>
  </si>
  <si>
    <t>E - 2024</t>
  </si>
  <si>
    <t>razlika 2024/23 (€)</t>
  </si>
  <si>
    <t>razlika 2024/23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</si>
  <si>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prašičjega mesa, razreda E glede po tednih med leti 2022 in 2024 (€/100 kg)</t>
    </r>
  </si>
  <si>
    <t>v EUR/100 kg v letu 2024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</si>
  <si>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Povprečna ponderirana tržna cena v EUR/100 kg, za tržni razred E od leta 2017 do 2024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</si>
  <si>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Cene prašičjega mesa razreda E po tednih, med leti 2018 in 2024 (€/100 kg)</t>
    </r>
  </si>
  <si>
    <r>
      <rPr>
        <u/>
        <sz val="11"/>
        <color theme="1"/>
        <rFont val="Calibri"/>
        <family val="2"/>
        <charset val="238"/>
        <scheme val="minor"/>
      </rPr>
      <t>TABELA 2 in GRAFIKON 1:</t>
    </r>
    <r>
      <rPr>
        <sz val="11"/>
        <color theme="1"/>
        <rFont val="Calibri"/>
        <family val="2"/>
        <charset val="238"/>
        <scheme val="minor"/>
      </rPr>
      <t xml:space="preserve"> Gibanje količine zakola (v kg) in cene (v €/100 kg) prašičjega mesa, razreda E, po posameznih tednih v letu 2024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</si>
  <si>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Skupni zakol in povprečna ponderirana cena prašičjega mesa, razreda E v letu 2024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</si>
  <si>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Skupni zakol in povprečna ponderirana cena prašičjega mesa, razreda S v letu 2024</t>
    </r>
  </si>
  <si>
    <r>
      <rPr>
        <u/>
        <sz val="11"/>
        <color theme="1"/>
        <rFont val="Calibri"/>
        <family val="2"/>
        <charset val="238"/>
        <scheme val="minor"/>
      </rPr>
      <t>TABELA 6 in GRAFIKON 3:</t>
    </r>
    <r>
      <rPr>
        <sz val="11"/>
        <color theme="1"/>
        <rFont val="Calibri"/>
        <family val="2"/>
        <charset val="238"/>
        <scheme val="minor"/>
      </rPr>
      <t xml:space="preserve"> Gibanje količine zakola (v kg) in cene (v €/100 kg) prašičjega mesa, razreda S, po posameznih tednih v letu 2024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</si>
  <si>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Cene prašičjega mesa razreda S po tednih, med leti 2018 in 2024 (€/100 kg)</t>
    </r>
  </si>
  <si>
    <t>Grafikon 4: Gibanje cen prašičjega mesa, razreda S glede po tednih med leti 2022 in 2024 (€/100 kg)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</si>
  <si>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Povprečna ponderirana tržna cena v EUR/100 kg, za tržni razred S od leta 2017 do 2024</t>
    </r>
  </si>
  <si>
    <t>S-2024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</si>
  <si>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Skupni zakol in povprečna ponderirana cena prašičjega mesa, razreda U v letu 2024</t>
    </r>
  </si>
  <si>
    <r>
      <rPr>
        <u/>
        <sz val="11"/>
        <color theme="1"/>
        <rFont val="Calibri"/>
        <family val="2"/>
        <charset val="238"/>
        <scheme val="minor"/>
      </rPr>
      <t>TABELA 10 in GRAFIKON 5:</t>
    </r>
    <r>
      <rPr>
        <sz val="11"/>
        <color theme="1"/>
        <rFont val="Calibri"/>
        <family val="2"/>
        <charset val="238"/>
        <scheme val="minor"/>
      </rPr>
      <t xml:space="preserve"> Gibanje količine zakola (v kg) in cene (v €/100 kg) prašičjega mesa, razreda U, po posameznih tednih v letu 2024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</si>
  <si>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Skupni zakol in povprečna ponderirana cena prašičjega mesa, razreda R v letu 2024</t>
    </r>
  </si>
  <si>
    <r>
      <rPr>
        <u/>
        <sz val="11"/>
        <color theme="1"/>
        <rFont val="Calibri"/>
        <family val="2"/>
        <charset val="238"/>
        <scheme val="minor"/>
      </rPr>
      <t>TABELA 12 in GRAFIKON 6:</t>
    </r>
    <r>
      <rPr>
        <sz val="11"/>
        <color theme="1"/>
        <rFont val="Calibri"/>
        <family val="2"/>
        <charset val="238"/>
        <scheme val="minor"/>
      </rPr>
      <t xml:space="preserve"> Gibanje količine zakola (v kg) in cene (v €/100 kg) prašičjega mesa, razreda R, po posameznih tednih v letu 2024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</si>
  <si>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Skupni zakol in povprečna ponderirana cena prašičjega mesa, razreda R v letu 2024</t>
    </r>
  </si>
  <si>
    <r>
      <rPr>
        <u/>
        <sz val="11"/>
        <color theme="1"/>
        <rFont val="Calibri"/>
        <family val="2"/>
        <charset val="238"/>
        <scheme val="minor"/>
      </rPr>
      <t>TABELA 14 in GRAFIKON 7:</t>
    </r>
    <r>
      <rPr>
        <sz val="11"/>
        <color theme="1"/>
        <rFont val="Calibri"/>
        <family val="2"/>
        <charset val="238"/>
        <scheme val="minor"/>
      </rPr>
      <t xml:space="preserve"> Gibanje količine zakola (v kg) in cene (v €/100 kg) prašičjega mesa, razreda O, po posameznih tednih v letu 2024</t>
    </r>
  </si>
  <si>
    <r>
      <rPr>
        <u/>
        <sz val="11"/>
        <color theme="1"/>
        <rFont val="Calibri"/>
        <family val="2"/>
        <charset val="238"/>
        <scheme val="minor"/>
      </rPr>
      <t>TABELA 15:</t>
    </r>
    <r>
      <rPr>
        <sz val="11"/>
        <color theme="1"/>
        <rFont val="Calibri"/>
        <family val="2"/>
        <charset val="238"/>
        <scheme val="minor"/>
      </rPr>
      <t xml:space="preserve"> Skupni zakol in povprečna ponderirana cena prašičjega mesa, razreda P v letu 2024</t>
    </r>
  </si>
  <si>
    <r>
      <rPr>
        <u/>
        <sz val="11"/>
        <color theme="1"/>
        <rFont val="Calibri"/>
        <family val="2"/>
        <charset val="238"/>
        <scheme val="minor"/>
      </rPr>
      <t>TABELA 16:</t>
    </r>
    <r>
      <rPr>
        <sz val="11"/>
        <color theme="1"/>
        <rFont val="Calibri"/>
        <family val="2"/>
        <charset val="238"/>
        <scheme val="minor"/>
      </rPr>
      <t xml:space="preserve"> Količina zakola (v kg) in cene (v €/100 kg) prašičjega mesa, razreda O, po posameznih tednih v letu 2024</t>
    </r>
  </si>
  <si>
    <r>
      <rPr>
        <u/>
        <sz val="11"/>
        <color theme="1"/>
        <rFont val="Calibri"/>
        <family val="2"/>
        <charset val="238"/>
        <scheme val="minor"/>
      </rPr>
      <t>TABELA 18:</t>
    </r>
    <r>
      <rPr>
        <sz val="11"/>
        <color theme="1"/>
        <rFont val="Calibri"/>
        <family val="2"/>
        <charset val="238"/>
        <scheme val="minor"/>
      </rPr>
      <t xml:space="preserve"> Povprečna mesečna cena prašičjega mesa, razreda S (v €/100 kg), po državah in posameznih tednih v letu 2024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</si>
  <si>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Gibanje povprečne mesečna cene prašičjega mesa, razreda E (v €/100 kg), za izbrane države po posameznih mesecih v letu 2024</t>
    </r>
  </si>
  <si>
    <t>(*)</t>
  </si>
  <si>
    <r>
      <rPr>
        <u/>
        <sz val="11"/>
        <color theme="1"/>
        <rFont val="Calibri"/>
        <family val="2"/>
        <charset val="238"/>
        <scheme val="minor"/>
      </rPr>
      <t>TABELA 19:</t>
    </r>
    <r>
      <rPr>
        <sz val="11"/>
        <color theme="1"/>
        <rFont val="Calibri"/>
        <family val="2"/>
        <charset val="238"/>
        <scheme val="minor"/>
      </rPr>
      <t xml:space="preserve"> Povprečna mesečna cena prašičjega mesa, razreda E (v €/100 kg), po državah in posameznih mesecih v letu 2024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</si>
  <si>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Gibanje povprečne mesečna cene prašičjega mesa, razreda E (v €/100 kg), za izbrane države po posameznih mesecih v letu 2024</t>
    </r>
  </si>
  <si>
    <t>Številka: 3305-5/2025/68</t>
  </si>
  <si>
    <t>Datum: 20.3.2025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</si>
</sst>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€"/>
    <numFmt numFmtId="167" formatCode="#,##0.00\ _S_I_T"/>
  </numFmts>
  <fonts count="5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family val="2"/>
    </font>
    <font>
      <b/>
      <sz val="9"/>
      <name val="Arial"/>
      <family val="2"/>
      <charset val="238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 CE"/>
      <charset val="238"/>
    </font>
    <font>
      <sz val="10"/>
      <name val="Arial 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i/>
      <sz val="9"/>
      <name val="Republika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3" fillId="0" borderId="0"/>
  </cellStyleXfs>
  <cellXfs count="226">
    <xf numFmtId="0" fontId="0" fillId="0" borderId="0" xfId="0"/>
    <xf numFmtId="0" fontId="0" fillId="0" borderId="0" xfId="0" applyProtection="1"/>
    <xf numFmtId="0" fontId="24" fillId="0" borderId="0" xfId="0" applyFont="1"/>
    <xf numFmtId="0" fontId="19" fillId="0" borderId="0" xfId="0" applyFont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 wrapText="1"/>
    </xf>
    <xf numFmtId="0" fontId="22" fillId="33" borderId="0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10" fontId="21" fillId="0" borderId="0" xfId="44" applyNumberFormat="1" applyFont="1" applyFill="1" applyBorder="1" applyAlignment="1" applyProtection="1">
      <alignment horizontal="center" wrapText="1"/>
    </xf>
    <xf numFmtId="3" fontId="0" fillId="0" borderId="0" xfId="0" applyNumberFormat="1" applyBorder="1" applyAlignment="1" applyProtection="1">
      <alignment horizontal="center"/>
    </xf>
    <xf numFmtId="0" fontId="0" fillId="33" borderId="0" xfId="0" applyFill="1" applyBorder="1"/>
    <xf numFmtId="0" fontId="23" fillId="33" borderId="0" xfId="0" applyFont="1" applyFill="1" applyBorder="1" applyAlignment="1" applyProtection="1">
      <alignment horizontal="center" wrapText="1"/>
    </xf>
    <xf numFmtId="4" fontId="23" fillId="33" borderId="0" xfId="0" applyNumberFormat="1" applyFont="1" applyFill="1" applyBorder="1" applyAlignment="1" applyProtection="1">
      <alignment horizontal="center" wrapText="1"/>
    </xf>
    <xf numFmtId="0" fontId="20" fillId="33" borderId="0" xfId="0" applyFont="1" applyFill="1" applyBorder="1" applyAlignment="1" applyProtection="1">
      <alignment wrapText="1"/>
    </xf>
    <xf numFmtId="10" fontId="20" fillId="33" borderId="0" xfId="44" applyNumberFormat="1" applyFont="1" applyFill="1" applyBorder="1" applyAlignment="1" applyProtection="1">
      <alignment horizontal="center" wrapText="1"/>
    </xf>
    <xf numFmtId="3" fontId="23" fillId="33" borderId="0" xfId="0" applyNumberFormat="1" applyFont="1" applyFill="1" applyBorder="1" applyAlignment="1" applyProtection="1">
      <alignment horizontal="center" wrapText="1"/>
    </xf>
    <xf numFmtId="165" fontId="23" fillId="33" borderId="0" xfId="0" applyNumberFormat="1" applyFont="1" applyFill="1" applyBorder="1" applyAlignment="1" applyProtection="1">
      <alignment horizontal="center" wrapText="1"/>
    </xf>
    <xf numFmtId="2" fontId="23" fillId="33" borderId="0" xfId="0" applyNumberFormat="1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center" vertical="center"/>
    </xf>
    <xf numFmtId="10" fontId="27" fillId="0" borderId="0" xfId="44" applyNumberFormat="1" applyFont="1" applyFill="1" applyBorder="1" applyAlignment="1" applyProtection="1">
      <alignment horizontal="center" wrapText="1"/>
    </xf>
    <xf numFmtId="3" fontId="23" fillId="0" borderId="0" xfId="0" applyNumberFormat="1" applyFont="1" applyFill="1" applyBorder="1" applyAlignment="1" applyProtection="1">
      <alignment horizontal="center" wrapText="1"/>
    </xf>
    <xf numFmtId="2" fontId="23" fillId="0" borderId="0" xfId="0" applyNumberFormat="1" applyFont="1" applyFill="1" applyBorder="1" applyAlignment="1" applyProtection="1">
      <alignment horizontal="center" wrapText="1"/>
    </xf>
    <xf numFmtId="165" fontId="23" fillId="0" borderId="0" xfId="0" applyNumberFormat="1" applyFont="1" applyFill="1" applyBorder="1" applyAlignment="1" applyProtection="1">
      <alignment horizontal="center" wrapText="1"/>
    </xf>
    <xf numFmtId="10" fontId="20" fillId="0" borderId="0" xfId="44" applyNumberFormat="1" applyFont="1" applyFill="1" applyBorder="1" applyAlignment="1" applyProtection="1">
      <alignment horizontal="center" wrapText="1"/>
    </xf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16" fillId="0" borderId="0" xfId="0" applyFont="1"/>
    <xf numFmtId="165" fontId="33" fillId="0" borderId="13" xfId="0" applyNumberFormat="1" applyFont="1" applyFill="1" applyBorder="1" applyAlignment="1" applyProtection="1">
      <alignment horizontal="center" wrapText="1"/>
    </xf>
    <xf numFmtId="0" fontId="25" fillId="0" borderId="0" xfId="0" applyFont="1"/>
    <xf numFmtId="2" fontId="33" fillId="0" borderId="13" xfId="0" applyNumberFormat="1" applyFont="1" applyFill="1" applyBorder="1" applyAlignment="1" applyProtection="1">
      <alignment horizontal="center" wrapText="1"/>
    </xf>
    <xf numFmtId="0" fontId="0" fillId="0" borderId="0" xfId="0"/>
    <xf numFmtId="3" fontId="23" fillId="0" borderId="0" xfId="0" applyNumberFormat="1" applyFont="1" applyFill="1" applyBorder="1" applyAlignment="1" applyProtection="1">
      <alignment horizontal="center" wrapText="1"/>
    </xf>
    <xf numFmtId="165" fontId="23" fillId="0" borderId="0" xfId="0" applyNumberFormat="1" applyFont="1" applyFill="1" applyBorder="1" applyAlignment="1" applyProtection="1">
      <alignment horizontal="center" wrapText="1"/>
    </xf>
    <xf numFmtId="10" fontId="20" fillId="0" borderId="0" xfId="44" applyNumberFormat="1" applyFont="1" applyFill="1" applyBorder="1" applyAlignment="1" applyProtection="1">
      <alignment horizontal="center" wrapText="1"/>
    </xf>
    <xf numFmtId="3" fontId="37" fillId="0" borderId="25" xfId="0" applyNumberFormat="1" applyFont="1" applyFill="1" applyBorder="1" applyAlignment="1" applyProtection="1">
      <alignment horizontal="center" wrapText="1"/>
    </xf>
    <xf numFmtId="166" fontId="30" fillId="33" borderId="10" xfId="44" applyNumberFormat="1" applyFont="1" applyFill="1" applyBorder="1" applyAlignment="1" applyProtection="1">
      <alignment horizontal="center" wrapText="1"/>
    </xf>
    <xf numFmtId="40" fontId="30" fillId="33" borderId="10" xfId="42" applyNumberFormat="1" applyFont="1" applyFill="1" applyBorder="1" applyAlignment="1" applyProtection="1">
      <alignment horizontal="center"/>
    </xf>
    <xf numFmtId="166" fontId="30" fillId="33" borderId="10" xfId="44" applyNumberFormat="1" applyFont="1" applyFill="1" applyBorder="1" applyAlignment="1" applyProtection="1">
      <alignment horizontal="center"/>
    </xf>
    <xf numFmtId="165" fontId="30" fillId="33" borderId="10" xfId="44" applyNumberFormat="1" applyFont="1" applyFill="1" applyBorder="1" applyAlignment="1" applyProtection="1">
      <alignment horizontal="center"/>
    </xf>
    <xf numFmtId="40" fontId="30" fillId="33" borderId="20" xfId="42" applyNumberFormat="1" applyFont="1" applyFill="1" applyBorder="1" applyAlignment="1" applyProtection="1">
      <alignment horizontal="center"/>
    </xf>
    <xf numFmtId="166" fontId="30" fillId="33" borderId="20" xfId="44" applyNumberFormat="1" applyFont="1" applyFill="1" applyBorder="1" applyAlignment="1" applyProtection="1">
      <alignment horizontal="center" wrapText="1"/>
    </xf>
    <xf numFmtId="166" fontId="30" fillId="33" borderId="20" xfId="44" applyNumberFormat="1" applyFont="1" applyFill="1" applyBorder="1" applyAlignment="1" applyProtection="1">
      <alignment horizontal="center"/>
    </xf>
    <xf numFmtId="165" fontId="30" fillId="33" borderId="20" xfId="44" applyNumberFormat="1" applyFont="1" applyFill="1" applyBorder="1" applyAlignment="1" applyProtection="1">
      <alignment horizontal="center"/>
    </xf>
    <xf numFmtId="10" fontId="30" fillId="33" borderId="13" xfId="0" applyNumberFormat="1" applyFont="1" applyFill="1" applyBorder="1" applyAlignment="1" applyProtection="1">
      <alignment horizontal="center"/>
    </xf>
    <xf numFmtId="0" fontId="34" fillId="34" borderId="22" xfId="0" applyFont="1" applyFill="1" applyBorder="1" applyAlignment="1" applyProtection="1">
      <alignment horizontal="center" wrapText="1"/>
    </xf>
    <xf numFmtId="0" fontId="32" fillId="34" borderId="28" xfId="0" applyFont="1" applyFill="1" applyBorder="1" applyAlignment="1" applyProtection="1">
      <alignment horizontal="center" wrapText="1"/>
    </xf>
    <xf numFmtId="3" fontId="33" fillId="0" borderId="29" xfId="0" applyNumberFormat="1" applyFont="1" applyFill="1" applyBorder="1" applyAlignment="1" applyProtection="1">
      <alignment horizontal="center" wrapText="1"/>
    </xf>
    <xf numFmtId="0" fontId="38" fillId="0" borderId="0" xfId="0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32" fillId="34" borderId="14" xfId="0" applyFont="1" applyFill="1" applyBorder="1" applyAlignment="1" applyProtection="1">
      <alignment horizontal="center" wrapText="1"/>
    </xf>
    <xf numFmtId="0" fontId="32" fillId="34" borderId="33" xfId="0" applyFont="1" applyFill="1" applyBorder="1" applyAlignment="1" applyProtection="1">
      <alignment horizontal="center" wrapText="1"/>
    </xf>
    <xf numFmtId="0" fontId="39" fillId="33" borderId="33" xfId="0" applyFont="1" applyFill="1" applyBorder="1" applyAlignment="1">
      <alignment horizontal="center" vertical="center" wrapText="1"/>
    </xf>
    <xf numFmtId="0" fontId="31" fillId="34" borderId="32" xfId="0" applyFont="1" applyFill="1" applyBorder="1" applyAlignment="1">
      <alignment horizontal="center" vertical="center" wrapText="1"/>
    </xf>
    <xf numFmtId="0" fontId="31" fillId="34" borderId="31" xfId="0" applyFont="1" applyFill="1" applyBorder="1" applyAlignment="1">
      <alignment horizontal="center" vertical="center" wrapText="1"/>
    </xf>
    <xf numFmtId="0" fontId="40" fillId="33" borderId="33" xfId="0" applyFont="1" applyFill="1" applyBorder="1" applyAlignment="1">
      <alignment horizontal="center" vertical="center" wrapText="1"/>
    </xf>
    <xf numFmtId="0" fontId="40" fillId="33" borderId="33" xfId="0" applyFont="1" applyFill="1" applyBorder="1" applyAlignment="1">
      <alignment horizontal="center" vertical="center"/>
    </xf>
    <xf numFmtId="4" fontId="40" fillId="33" borderId="33" xfId="0" applyNumberFormat="1" applyFont="1" applyFill="1" applyBorder="1" applyAlignment="1">
      <alignment horizontal="center" vertical="center"/>
    </xf>
    <xf numFmtId="165" fontId="23" fillId="0" borderId="13" xfId="0" applyNumberFormat="1" applyFont="1" applyFill="1" applyBorder="1" applyAlignment="1" applyProtection="1">
      <alignment horizontal="center" wrapText="1"/>
    </xf>
    <xf numFmtId="2" fontId="23" fillId="0" borderId="13" xfId="0" applyNumberFormat="1" applyFont="1" applyFill="1" applyBorder="1" applyAlignment="1" applyProtection="1">
      <alignment horizontal="center" wrapText="1"/>
    </xf>
    <xf numFmtId="165" fontId="23" fillId="0" borderId="35" xfId="0" applyNumberFormat="1" applyFont="1" applyFill="1" applyBorder="1" applyAlignment="1" applyProtection="1">
      <alignment horizontal="center" wrapText="1"/>
    </xf>
    <xf numFmtId="0" fontId="32" fillId="33" borderId="28" xfId="0" applyFont="1" applyFill="1" applyBorder="1" applyAlignment="1" applyProtection="1">
      <alignment horizontal="center" wrapText="1"/>
    </xf>
    <xf numFmtId="0" fontId="34" fillId="34" borderId="11" xfId="0" applyFont="1" applyFill="1" applyBorder="1" applyAlignment="1" applyProtection="1">
      <alignment horizontal="center" wrapText="1"/>
    </xf>
    <xf numFmtId="0" fontId="34" fillId="34" borderId="24" xfId="0" applyFont="1" applyFill="1" applyBorder="1" applyAlignment="1" applyProtection="1">
      <alignment horizontal="center" wrapText="1"/>
    </xf>
    <xf numFmtId="0" fontId="35" fillId="34" borderId="26" xfId="0" applyFont="1" applyFill="1" applyBorder="1" applyAlignment="1" applyProtection="1">
      <alignment horizontal="center" wrapText="1"/>
    </xf>
    <xf numFmtId="4" fontId="35" fillId="34" borderId="27" xfId="0" applyNumberFormat="1" applyFont="1" applyFill="1" applyBorder="1" applyAlignment="1" applyProtection="1">
      <alignment horizontal="center" wrapText="1"/>
    </xf>
    <xf numFmtId="2" fontId="37" fillId="0" borderId="11" xfId="0" applyNumberFormat="1" applyFont="1" applyFill="1" applyBorder="1" applyAlignment="1" applyProtection="1">
      <alignment horizontal="center" wrapText="1"/>
    </xf>
    <xf numFmtId="0" fontId="16" fillId="34" borderId="11" xfId="0" applyFont="1" applyFill="1" applyBorder="1"/>
    <xf numFmtId="3" fontId="36" fillId="0" borderId="15" xfId="0" applyNumberFormat="1" applyFont="1" applyFill="1" applyBorder="1" applyAlignment="1" applyProtection="1">
      <alignment horizontal="center" wrapText="1"/>
    </xf>
    <xf numFmtId="0" fontId="32" fillId="34" borderId="11" xfId="0" applyFont="1" applyFill="1" applyBorder="1" applyAlignment="1" applyProtection="1">
      <alignment horizontal="center" wrapText="1"/>
    </xf>
    <xf numFmtId="0" fontId="16" fillId="0" borderId="0" xfId="0" applyFont="1" applyBorder="1"/>
    <xf numFmtId="0" fontId="0" fillId="0" borderId="0" xfId="0" applyBorder="1"/>
    <xf numFmtId="0" fontId="34" fillId="34" borderId="41" xfId="0" applyFont="1" applyFill="1" applyBorder="1" applyAlignment="1" applyProtection="1">
      <alignment horizontal="center" wrapText="1"/>
    </xf>
    <xf numFmtId="10" fontId="30" fillId="33" borderId="21" xfId="0" applyNumberFormat="1" applyFont="1" applyFill="1" applyBorder="1" applyAlignment="1" applyProtection="1">
      <alignment horizontal="center"/>
    </xf>
    <xf numFmtId="0" fontId="34" fillId="34" borderId="14" xfId="0" applyFont="1" applyFill="1" applyBorder="1" applyAlignment="1">
      <alignment horizontal="center" wrapText="1"/>
    </xf>
    <xf numFmtId="40" fontId="30" fillId="33" borderId="39" xfId="42" applyNumberFormat="1" applyFont="1" applyFill="1" applyBorder="1" applyAlignment="1" applyProtection="1">
      <alignment horizontal="center"/>
    </xf>
    <xf numFmtId="166" fontId="30" fillId="33" borderId="39" xfId="44" applyNumberFormat="1" applyFont="1" applyFill="1" applyBorder="1" applyAlignment="1" applyProtection="1">
      <alignment horizontal="center" wrapText="1"/>
    </xf>
    <xf numFmtId="166" fontId="30" fillId="33" borderId="39" xfId="44" applyNumberFormat="1" applyFont="1" applyFill="1" applyBorder="1" applyAlignment="1" applyProtection="1">
      <alignment horizontal="center"/>
    </xf>
    <xf numFmtId="165" fontId="30" fillId="33" borderId="39" xfId="44" applyNumberFormat="1" applyFont="1" applyFill="1" applyBorder="1" applyAlignment="1" applyProtection="1">
      <alignment horizontal="center"/>
    </xf>
    <xf numFmtId="10" fontId="30" fillId="33" borderId="40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6" fillId="0" borderId="0" xfId="41" applyFont="1" applyAlignment="1">
      <alignment vertical="center"/>
    </xf>
    <xf numFmtId="0" fontId="1" fillId="0" borderId="0" xfId="41" applyFont="1"/>
    <xf numFmtId="0" fontId="1" fillId="0" borderId="0" xfId="0" applyFont="1" applyAlignment="1">
      <alignment wrapText="1"/>
    </xf>
    <xf numFmtId="0" fontId="1" fillId="0" borderId="0" xfId="41" applyFont="1" applyFill="1"/>
    <xf numFmtId="0" fontId="1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" fillId="0" borderId="0" xfId="0" applyFont="1" applyFill="1"/>
    <xf numFmtId="0" fontId="45" fillId="0" borderId="0" xfId="0" applyFont="1" applyAlignment="1">
      <alignment horizontal="center" vertical="center"/>
    </xf>
    <xf numFmtId="0" fontId="0" fillId="0" borderId="0" xfId="0" applyFont="1"/>
    <xf numFmtId="0" fontId="32" fillId="34" borderId="24" xfId="0" applyFont="1" applyFill="1" applyBorder="1" applyAlignment="1" applyProtection="1">
      <alignment horizontal="center" wrapText="1"/>
    </xf>
    <xf numFmtId="165" fontId="33" fillId="0" borderId="35" xfId="0" applyNumberFormat="1" applyFont="1" applyFill="1" applyBorder="1" applyAlignment="1" applyProtection="1">
      <alignment horizontal="center" wrapText="1"/>
    </xf>
    <xf numFmtId="0" fontId="41" fillId="34" borderId="26" xfId="0" applyFont="1" applyFill="1" applyBorder="1" applyAlignment="1" applyProtection="1">
      <alignment horizontal="center" wrapText="1"/>
    </xf>
    <xf numFmtId="0" fontId="41" fillId="34" borderId="27" xfId="0" applyFont="1" applyFill="1" applyBorder="1" applyAlignment="1" applyProtection="1">
      <alignment horizontal="center" wrapText="1"/>
    </xf>
    <xf numFmtId="0" fontId="41" fillId="34" borderId="15" xfId="0" applyFont="1" applyFill="1" applyBorder="1" applyAlignment="1" applyProtection="1">
      <alignment horizontal="center" wrapText="1"/>
    </xf>
    <xf numFmtId="3" fontId="33" fillId="0" borderId="46" xfId="0" applyNumberFormat="1" applyFont="1" applyFill="1" applyBorder="1" applyAlignment="1" applyProtection="1">
      <alignment horizontal="center" wrapText="1"/>
    </xf>
    <xf numFmtId="3" fontId="33" fillId="0" borderId="47" xfId="0" applyNumberFormat="1" applyFont="1" applyFill="1" applyBorder="1" applyAlignment="1" applyProtection="1">
      <alignment horizontal="center" wrapText="1"/>
    </xf>
    <xf numFmtId="0" fontId="32" fillId="34" borderId="48" xfId="0" applyFont="1" applyFill="1" applyBorder="1" applyAlignment="1" applyProtection="1">
      <alignment horizontal="center" wrapText="1"/>
    </xf>
    <xf numFmtId="0" fontId="32" fillId="34" borderId="17" xfId="0" applyFont="1" applyFill="1" applyBorder="1" applyAlignment="1" applyProtection="1">
      <alignment horizontal="center" wrapText="1"/>
    </xf>
    <xf numFmtId="0" fontId="32" fillId="34" borderId="18" xfId="0" applyFont="1" applyFill="1" applyBorder="1" applyAlignment="1" applyProtection="1">
      <alignment horizontal="center" wrapText="1"/>
    </xf>
    <xf numFmtId="0" fontId="30" fillId="0" borderId="0" xfId="0" applyFont="1" applyAlignment="1">
      <alignment vertical="center"/>
    </xf>
    <xf numFmtId="0" fontId="32" fillId="34" borderId="24" xfId="0" applyFont="1" applyFill="1" applyBorder="1" applyAlignment="1" applyProtection="1">
      <alignment horizontal="center" vertical="center" wrapText="1"/>
    </xf>
    <xf numFmtId="0" fontId="0" fillId="33" borderId="0" xfId="0" applyFont="1" applyFill="1" applyBorder="1"/>
    <xf numFmtId="0" fontId="0" fillId="0" borderId="0" xfId="0" applyFont="1" applyProtection="1"/>
    <xf numFmtId="3" fontId="0" fillId="0" borderId="0" xfId="0" applyNumberFormat="1" applyFont="1"/>
    <xf numFmtId="2" fontId="0" fillId="0" borderId="0" xfId="0" applyNumberFormat="1" applyFont="1"/>
    <xf numFmtId="166" fontId="0" fillId="0" borderId="0" xfId="0" applyNumberFormat="1" applyFont="1" applyAlignment="1">
      <alignment horizontal="center"/>
    </xf>
    <xf numFmtId="0" fontId="36" fillId="34" borderId="26" xfId="0" applyFont="1" applyFill="1" applyBorder="1" applyAlignment="1" applyProtection="1">
      <alignment horizontal="center" vertical="center" wrapText="1"/>
    </xf>
    <xf numFmtId="4" fontId="36" fillId="34" borderId="27" xfId="0" applyNumberFormat="1" applyFont="1" applyFill="1" applyBorder="1" applyAlignment="1" applyProtection="1">
      <alignment horizontal="center" vertical="center" wrapText="1"/>
    </xf>
    <xf numFmtId="0" fontId="32" fillId="33" borderId="0" xfId="0" applyFont="1" applyFill="1" applyBorder="1" applyAlignment="1" applyProtection="1">
      <alignment horizontal="center" wrapText="1"/>
    </xf>
    <xf numFmtId="0" fontId="33" fillId="33" borderId="0" xfId="0" applyFont="1" applyFill="1" applyBorder="1" applyAlignment="1" applyProtection="1">
      <alignment horizontal="center" wrapText="1"/>
    </xf>
    <xf numFmtId="4" fontId="33" fillId="33" borderId="0" xfId="0" applyNumberFormat="1" applyFont="1" applyFill="1" applyBorder="1" applyAlignment="1" applyProtection="1">
      <alignment horizontal="center" wrapText="1"/>
    </xf>
    <xf numFmtId="0" fontId="30" fillId="33" borderId="0" xfId="0" applyFont="1" applyFill="1" applyBorder="1" applyAlignment="1" applyProtection="1">
      <alignment wrapText="1"/>
    </xf>
    <xf numFmtId="10" fontId="30" fillId="33" borderId="0" xfId="44" applyNumberFormat="1" applyFont="1" applyFill="1" applyBorder="1" applyAlignment="1" applyProtection="1">
      <alignment horizontal="center" wrapText="1"/>
    </xf>
    <xf numFmtId="0" fontId="32" fillId="0" borderId="0" xfId="0" applyFont="1" applyAlignment="1" applyProtection="1">
      <alignment horizontal="center"/>
    </xf>
    <xf numFmtId="3" fontId="33" fillId="33" borderId="0" xfId="0" applyNumberFormat="1" applyFont="1" applyFill="1" applyBorder="1" applyAlignment="1" applyProtection="1">
      <alignment horizontal="center" wrapText="1"/>
    </xf>
    <xf numFmtId="165" fontId="33" fillId="33" borderId="0" xfId="0" applyNumberFormat="1" applyFont="1" applyFill="1" applyBorder="1" applyAlignment="1" applyProtection="1">
      <alignment horizontal="center" wrapText="1"/>
    </xf>
    <xf numFmtId="2" fontId="33" fillId="33" borderId="0" xfId="0" applyNumberFormat="1" applyFont="1" applyFill="1" applyBorder="1" applyAlignment="1" applyProtection="1">
      <alignment horizontal="center" wrapText="1"/>
    </xf>
    <xf numFmtId="3" fontId="36" fillId="0" borderId="25" xfId="0" applyNumberFormat="1" applyFont="1" applyFill="1" applyBorder="1" applyAlignment="1" applyProtection="1">
      <alignment horizontal="center" wrapText="1"/>
    </xf>
    <xf numFmtId="2" fontId="36" fillId="0" borderId="11" xfId="0" applyNumberFormat="1" applyFont="1" applyFill="1" applyBorder="1" applyAlignment="1" applyProtection="1">
      <alignment horizontal="center" wrapText="1"/>
    </xf>
    <xf numFmtId="3" fontId="33" fillId="0" borderId="0" xfId="0" applyNumberFormat="1" applyFont="1" applyFill="1" applyBorder="1" applyAlignment="1" applyProtection="1">
      <alignment horizontal="center" wrapText="1"/>
    </xf>
    <xf numFmtId="2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2" fillId="34" borderId="15" xfId="0" applyFont="1" applyFill="1" applyBorder="1" applyAlignment="1" applyProtection="1">
      <alignment horizontal="center" wrapText="1"/>
    </xf>
    <xf numFmtId="0" fontId="36" fillId="34" borderId="23" xfId="0" applyFont="1" applyFill="1" applyBorder="1" applyAlignment="1" applyProtection="1">
      <alignment horizontal="center"/>
    </xf>
    <xf numFmtId="2" fontId="33" fillId="33" borderId="19" xfId="0" applyNumberFormat="1" applyFont="1" applyFill="1" applyBorder="1" applyAlignment="1" applyProtection="1">
      <alignment horizontal="center"/>
    </xf>
    <xf numFmtId="165" fontId="30" fillId="0" borderId="20" xfId="44" applyNumberFormat="1" applyFont="1" applyBorder="1" applyAlignment="1" applyProtection="1">
      <alignment horizontal="center"/>
    </xf>
    <xf numFmtId="165" fontId="30" fillId="0" borderId="37" xfId="44" applyNumberFormat="1" applyFont="1" applyBorder="1" applyAlignment="1" applyProtection="1">
      <alignment horizontal="center"/>
    </xf>
    <xf numFmtId="10" fontId="30" fillId="0" borderId="21" xfId="0" applyNumberFormat="1" applyFont="1" applyBorder="1" applyAlignment="1" applyProtection="1">
      <alignment horizontal="center"/>
      <protection locked="0"/>
    </xf>
    <xf numFmtId="0" fontId="36" fillId="34" borderId="17" xfId="0" applyFont="1" applyFill="1" applyBorder="1" applyAlignment="1" applyProtection="1">
      <alignment horizontal="center"/>
    </xf>
    <xf numFmtId="2" fontId="33" fillId="33" borderId="12" xfId="0" applyNumberFormat="1" applyFont="1" applyFill="1" applyBorder="1" applyAlignment="1" applyProtection="1">
      <alignment horizontal="center"/>
    </xf>
    <xf numFmtId="165" fontId="30" fillId="0" borderId="10" xfId="44" applyNumberFormat="1" applyFont="1" applyBorder="1" applyAlignment="1" applyProtection="1">
      <alignment horizontal="center"/>
    </xf>
    <xf numFmtId="10" fontId="30" fillId="0" borderId="13" xfId="0" applyNumberFormat="1" applyFont="1" applyBorder="1" applyAlignment="1" applyProtection="1">
      <alignment horizontal="center"/>
      <protection locked="0"/>
    </xf>
    <xf numFmtId="0" fontId="32" fillId="34" borderId="17" xfId="0" applyFont="1" applyFill="1" applyBorder="1" applyAlignment="1" applyProtection="1">
      <alignment horizontal="center"/>
    </xf>
    <xf numFmtId="2" fontId="30" fillId="33" borderId="12" xfId="0" applyNumberFormat="1" applyFont="1" applyFill="1" applyBorder="1" applyAlignment="1" applyProtection="1">
      <alignment horizontal="center"/>
    </xf>
    <xf numFmtId="166" fontId="0" fillId="33" borderId="10" xfId="44" applyNumberFormat="1" applyFont="1" applyFill="1" applyBorder="1" applyAlignment="1" applyProtection="1">
      <alignment horizontal="center"/>
    </xf>
    <xf numFmtId="0" fontId="36" fillId="34" borderId="18" xfId="0" applyFont="1" applyFill="1" applyBorder="1" applyAlignment="1" applyProtection="1">
      <alignment horizontal="center"/>
    </xf>
    <xf numFmtId="2" fontId="33" fillId="33" borderId="38" xfId="0" applyNumberFormat="1" applyFont="1" applyFill="1" applyBorder="1" applyAlignment="1" applyProtection="1">
      <alignment horizontal="center"/>
    </xf>
    <xf numFmtId="165" fontId="30" fillId="0" borderId="39" xfId="44" applyNumberFormat="1" applyFont="1" applyBorder="1" applyAlignment="1" applyProtection="1">
      <alignment horizontal="center"/>
    </xf>
    <xf numFmtId="10" fontId="30" fillId="0" borderId="40" xfId="0" applyNumberFormat="1" applyFont="1" applyBorder="1" applyAlignment="1" applyProtection="1">
      <alignment horizontal="center"/>
      <protection locked="0"/>
    </xf>
    <xf numFmtId="0" fontId="48" fillId="0" borderId="0" xfId="0" applyFont="1" applyAlignment="1">
      <alignment vertical="center"/>
    </xf>
    <xf numFmtId="0" fontId="31" fillId="33" borderId="33" xfId="0" applyFont="1" applyFill="1" applyBorder="1" applyAlignment="1">
      <alignment horizontal="center" vertical="center" wrapText="1"/>
    </xf>
    <xf numFmtId="0" fontId="49" fillId="33" borderId="33" xfId="0" applyFont="1" applyFill="1" applyBorder="1" applyAlignment="1">
      <alignment horizontal="center" vertical="center" wrapText="1"/>
    </xf>
    <xf numFmtId="4" fontId="49" fillId="33" borderId="33" xfId="0" applyNumberFormat="1" applyFont="1" applyFill="1" applyBorder="1" applyAlignment="1">
      <alignment horizontal="center" vertical="center"/>
    </xf>
    <xf numFmtId="165" fontId="33" fillId="0" borderId="31" xfId="0" applyNumberFormat="1" applyFont="1" applyFill="1" applyBorder="1" applyAlignment="1" applyProtection="1">
      <alignment horizontal="center" wrapText="1"/>
    </xf>
    <xf numFmtId="3" fontId="0" fillId="33" borderId="15" xfId="0" applyNumberFormat="1" applyFont="1" applyFill="1" applyBorder="1" applyAlignment="1">
      <alignment horizontal="center"/>
    </xf>
    <xf numFmtId="4" fontId="36" fillId="34" borderId="27" xfId="0" applyNumberFormat="1" applyFont="1" applyFill="1" applyBorder="1" applyAlignment="1" applyProtection="1">
      <alignment horizontal="center" wrapText="1"/>
    </xf>
    <xf numFmtId="0" fontId="36" fillId="34" borderId="15" xfId="0" applyFont="1" applyFill="1" applyBorder="1" applyAlignment="1" applyProtection="1">
      <alignment horizontal="center" wrapText="1"/>
    </xf>
    <xf numFmtId="0" fontId="34" fillId="34" borderId="49" xfId="0" applyFont="1" applyFill="1" applyBorder="1" applyAlignment="1" applyProtection="1">
      <alignment horizontal="center" wrapText="1"/>
    </xf>
    <xf numFmtId="0" fontId="34" fillId="34" borderId="14" xfId="0" applyFont="1" applyFill="1" applyBorder="1" applyAlignment="1" applyProtection="1">
      <alignment horizontal="center" wrapText="1"/>
    </xf>
    <xf numFmtId="0" fontId="0" fillId="0" borderId="0" xfId="0" applyFont="1" applyBorder="1"/>
    <xf numFmtId="3" fontId="23" fillId="0" borderId="46" xfId="0" applyNumberFormat="1" applyFont="1" applyFill="1" applyBorder="1" applyAlignment="1" applyProtection="1">
      <alignment horizontal="center" wrapText="1"/>
    </xf>
    <xf numFmtId="3" fontId="23" fillId="0" borderId="47" xfId="0" applyNumberFormat="1" applyFont="1" applyFill="1" applyBorder="1" applyAlignment="1" applyProtection="1">
      <alignment horizontal="center" wrapText="1"/>
    </xf>
    <xf numFmtId="0" fontId="22" fillId="34" borderId="23" xfId="0" applyFont="1" applyFill="1" applyBorder="1" applyAlignment="1" applyProtection="1">
      <alignment horizontal="center" wrapText="1"/>
    </xf>
    <xf numFmtId="0" fontId="22" fillId="34" borderId="17" xfId="0" applyFont="1" applyFill="1" applyBorder="1" applyAlignment="1" applyProtection="1">
      <alignment horizontal="center" wrapText="1"/>
    </xf>
    <xf numFmtId="0" fontId="22" fillId="34" borderId="18" xfId="0" applyFont="1" applyFill="1" applyBorder="1" applyAlignment="1" applyProtection="1">
      <alignment horizontal="center" wrapText="1"/>
    </xf>
    <xf numFmtId="0" fontId="16" fillId="34" borderId="11" xfId="0" applyFont="1" applyFill="1" applyBorder="1" applyAlignment="1">
      <alignment horizontal="center" vertical="center"/>
    </xf>
    <xf numFmtId="4" fontId="41" fillId="34" borderId="27" xfId="0" applyNumberFormat="1" applyFont="1" applyFill="1" applyBorder="1" applyAlignment="1" applyProtection="1">
      <alignment horizontal="center" wrapText="1"/>
    </xf>
    <xf numFmtId="0" fontId="22" fillId="34" borderId="11" xfId="0" applyFont="1" applyFill="1" applyBorder="1" applyAlignment="1" applyProtection="1">
      <alignment horizontal="center" wrapText="1"/>
    </xf>
    <xf numFmtId="3" fontId="50" fillId="0" borderId="26" xfId="0" applyNumberFormat="1" applyFont="1" applyFill="1" applyBorder="1" applyAlignment="1" applyProtection="1">
      <alignment horizontal="center" wrapText="1"/>
    </xf>
    <xf numFmtId="4" fontId="36" fillId="35" borderId="26" xfId="0" applyNumberFormat="1" applyFont="1" applyFill="1" applyBorder="1" applyAlignment="1" applyProtection="1">
      <alignment horizontal="center" wrapText="1"/>
    </xf>
    <xf numFmtId="4" fontId="36" fillId="35" borderId="36" xfId="0" applyNumberFormat="1" applyFont="1" applyFill="1" applyBorder="1" applyAlignment="1" applyProtection="1">
      <alignment horizontal="center" wrapText="1"/>
    </xf>
    <xf numFmtId="4" fontId="36" fillId="35" borderId="11" xfId="0" applyNumberFormat="1" applyFont="1" applyFill="1" applyBorder="1" applyAlignment="1" applyProtection="1">
      <alignment horizontal="center" wrapText="1"/>
    </xf>
    <xf numFmtId="0" fontId="32" fillId="35" borderId="23" xfId="0" applyFont="1" applyFill="1" applyBorder="1" applyAlignment="1" applyProtection="1">
      <alignment horizontal="center" wrapText="1"/>
    </xf>
    <xf numFmtId="3" fontId="33" fillId="0" borderId="50" xfId="0" applyNumberFormat="1" applyFont="1" applyFill="1" applyBorder="1" applyAlignment="1" applyProtection="1">
      <alignment horizontal="center" wrapText="1"/>
    </xf>
    <xf numFmtId="164" fontId="33" fillId="0" borderId="20" xfId="0" applyNumberFormat="1" applyFont="1" applyFill="1" applyBorder="1" applyAlignment="1" applyProtection="1">
      <alignment horizontal="center" wrapText="1"/>
    </xf>
    <xf numFmtId="164" fontId="33" fillId="0" borderId="37" xfId="0" applyNumberFormat="1" applyFont="1" applyFill="1" applyBorder="1" applyAlignment="1" applyProtection="1">
      <alignment horizontal="center" wrapText="1"/>
    </xf>
    <xf numFmtId="164" fontId="33" fillId="35" borderId="23" xfId="0" applyNumberFormat="1" applyFont="1" applyFill="1" applyBorder="1" applyAlignment="1" applyProtection="1">
      <alignment horizontal="center" wrapText="1"/>
    </xf>
    <xf numFmtId="0" fontId="32" fillId="35" borderId="17" xfId="0" applyFont="1" applyFill="1" applyBorder="1" applyAlignment="1" applyProtection="1">
      <alignment horizontal="center" wrapText="1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3" fillId="35" borderId="17" xfId="0" applyNumberFormat="1" applyFont="1" applyFill="1" applyBorder="1" applyAlignment="1" applyProtection="1">
      <alignment horizontal="center" wrapText="1"/>
    </xf>
    <xf numFmtId="0" fontId="32" fillId="35" borderId="18" xfId="0" applyFont="1" applyFill="1" applyBorder="1" applyAlignment="1" applyProtection="1">
      <alignment horizontal="center" wrapText="1"/>
    </xf>
    <xf numFmtId="3" fontId="36" fillId="35" borderId="26" xfId="0" applyNumberFormat="1" applyFont="1" applyFill="1" applyBorder="1" applyAlignment="1" applyProtection="1">
      <alignment horizontal="center" wrapText="1"/>
    </xf>
    <xf numFmtId="3" fontId="36" fillId="35" borderId="36" xfId="0" applyNumberFormat="1" applyFont="1" applyFill="1" applyBorder="1" applyAlignment="1" applyProtection="1">
      <alignment horizontal="center" wrapText="1"/>
    </xf>
    <xf numFmtId="3" fontId="36" fillId="35" borderId="11" xfId="0" applyNumberFormat="1" applyFont="1" applyFill="1" applyBorder="1" applyAlignment="1" applyProtection="1">
      <alignment horizontal="center" wrapText="1"/>
    </xf>
    <xf numFmtId="3" fontId="36" fillId="35" borderId="15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/>
    <xf numFmtId="0" fontId="36" fillId="35" borderId="15" xfId="0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 wrapText="1"/>
    </xf>
    <xf numFmtId="0" fontId="16" fillId="35" borderId="17" xfId="0" applyFont="1" applyFill="1" applyBorder="1"/>
    <xf numFmtId="0" fontId="16" fillId="35" borderId="43" xfId="0" applyFont="1" applyFill="1" applyBorder="1"/>
    <xf numFmtId="2" fontId="16" fillId="35" borderId="24" xfId="0" applyNumberFormat="1" applyFont="1" applyFill="1" applyBorder="1" applyAlignment="1">
      <alignment horizontal="center"/>
    </xf>
    <xf numFmtId="2" fontId="16" fillId="35" borderId="26" xfId="0" applyNumberFormat="1" applyFont="1" applyFill="1" applyBorder="1" applyAlignment="1">
      <alignment horizontal="center"/>
    </xf>
    <xf numFmtId="2" fontId="16" fillId="35" borderId="27" xfId="0" applyNumberFormat="1" applyFont="1" applyFill="1" applyBorder="1" applyAlignment="1">
      <alignment horizontal="center"/>
    </xf>
    <xf numFmtId="0" fontId="32" fillId="35" borderId="24" xfId="46" applyFont="1" applyFill="1" applyBorder="1" applyAlignment="1">
      <alignment horizontal="center" vertical="center"/>
    </xf>
    <xf numFmtId="0" fontId="32" fillId="35" borderId="26" xfId="46" applyFont="1" applyFill="1" applyBorder="1" applyAlignment="1">
      <alignment horizontal="center" vertical="center"/>
    </xf>
    <xf numFmtId="0" fontId="32" fillId="35" borderId="27" xfId="46" applyFont="1" applyFill="1" applyBorder="1" applyAlignment="1">
      <alignment horizontal="center" vertical="center"/>
    </xf>
    <xf numFmtId="49" fontId="32" fillId="36" borderId="23" xfId="0" applyNumberFormat="1" applyFont="1" applyFill="1" applyBorder="1" applyProtection="1">
      <protection locked="0"/>
    </xf>
    <xf numFmtId="2" fontId="30" fillId="0" borderId="19" xfId="46" applyNumberFormat="1" applyFont="1" applyBorder="1" applyAlignment="1">
      <alignment horizontal="center"/>
    </xf>
    <xf numFmtId="2" fontId="30" fillId="0" borderId="20" xfId="46" applyNumberFormat="1" applyFont="1" applyBorder="1" applyAlignment="1">
      <alignment horizontal="center"/>
    </xf>
    <xf numFmtId="2" fontId="30" fillId="0" borderId="21" xfId="46" applyNumberFormat="1" applyFont="1" applyBorder="1" applyAlignment="1">
      <alignment horizontal="center"/>
    </xf>
    <xf numFmtId="49" fontId="32" fillId="36" borderId="17" xfId="0" applyNumberFormat="1" applyFont="1" applyFill="1" applyBorder="1" applyProtection="1">
      <protection locked="0"/>
    </xf>
    <xf numFmtId="2" fontId="30" fillId="0" borderId="12" xfId="46" applyNumberFormat="1" applyFont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0" fillId="0" borderId="13" xfId="46" applyNumberFormat="1" applyFont="1" applyBorder="1" applyAlignment="1">
      <alignment horizontal="center"/>
    </xf>
    <xf numFmtId="49" fontId="32" fillId="36" borderId="17" xfId="0" applyNumberFormat="1" applyFont="1" applyFill="1" applyBorder="1"/>
    <xf numFmtId="2" fontId="30" fillId="0" borderId="44" xfId="46" applyNumberFormat="1" applyFont="1" applyBorder="1" applyAlignment="1">
      <alignment horizontal="center"/>
    </xf>
    <xf numFmtId="2" fontId="30" fillId="0" borderId="42" xfId="46" applyNumberFormat="1" applyFont="1" applyBorder="1" applyAlignment="1">
      <alignment horizontal="center"/>
    </xf>
    <xf numFmtId="2" fontId="30" fillId="0" borderId="45" xfId="46" applyNumberFormat="1" applyFont="1" applyBorder="1" applyAlignment="1">
      <alignment horizontal="center"/>
    </xf>
    <xf numFmtId="0" fontId="30" fillId="0" borderId="0" xfId="46" applyFont="1" applyBorder="1"/>
    <xf numFmtId="167" fontId="32" fillId="35" borderId="23" xfId="49" applyNumberFormat="1" applyFont="1" applyFill="1" applyBorder="1" applyProtection="1"/>
    <xf numFmtId="2" fontId="30" fillId="0" borderId="34" xfId="46" applyNumberFormat="1" applyFont="1" applyBorder="1" applyAlignment="1">
      <alignment horizontal="center"/>
    </xf>
    <xf numFmtId="2" fontId="30" fillId="0" borderId="16" xfId="46" applyNumberFormat="1" applyFont="1" applyBorder="1" applyAlignment="1">
      <alignment horizontal="center"/>
    </xf>
    <xf numFmtId="2" fontId="30" fillId="0" borderId="35" xfId="46" applyNumberFormat="1" applyFont="1" applyBorder="1" applyAlignment="1">
      <alignment horizontal="center"/>
    </xf>
    <xf numFmtId="167" fontId="32" fillId="35" borderId="17" xfId="49" applyNumberFormat="1" applyFont="1" applyFill="1" applyBorder="1" applyProtection="1"/>
    <xf numFmtId="167" fontId="32" fillId="35" borderId="17" xfId="49" applyNumberFormat="1" applyFont="1" applyFill="1" applyBorder="1" applyAlignment="1" applyProtection="1">
      <alignment horizontal="left"/>
    </xf>
    <xf numFmtId="0" fontId="32" fillId="35" borderId="17" xfId="49" applyFont="1" applyFill="1" applyBorder="1" applyProtection="1"/>
    <xf numFmtId="167" fontId="32" fillId="35" borderId="43" xfId="49" applyNumberFormat="1" applyFont="1" applyFill="1" applyBorder="1" applyProtection="1"/>
    <xf numFmtId="167" fontId="32" fillId="35" borderId="11" xfId="49" applyNumberFormat="1" applyFont="1" applyFill="1" applyBorder="1" applyProtection="1"/>
    <xf numFmtId="2" fontId="32" fillId="35" borderId="24" xfId="46" applyNumberFormat="1" applyFont="1" applyFill="1" applyBorder="1" applyAlignment="1">
      <alignment horizontal="center"/>
    </xf>
    <xf numFmtId="2" fontId="32" fillId="35" borderId="26" xfId="46" applyNumberFormat="1" applyFont="1" applyFill="1" applyBorder="1" applyAlignment="1">
      <alignment horizontal="center"/>
    </xf>
    <xf numFmtId="2" fontId="32" fillId="35" borderId="27" xfId="46" applyNumberFormat="1" applyFont="1" applyFill="1" applyBorder="1" applyAlignment="1">
      <alignment horizontal="center"/>
    </xf>
    <xf numFmtId="2" fontId="30" fillId="0" borderId="0" xfId="46" applyNumberFormat="1" applyFont="1" applyBorder="1"/>
    <xf numFmtId="4" fontId="21" fillId="0" borderId="25" xfId="0" applyNumberFormat="1" applyFont="1" applyFill="1" applyBorder="1" applyAlignment="1" applyProtection="1">
      <alignment horizontal="center" wrapText="1"/>
    </xf>
    <xf numFmtId="165" fontId="30" fillId="0" borderId="30" xfId="0" applyNumberFormat="1" applyFont="1" applyFill="1" applyBorder="1" applyAlignment="1" applyProtection="1">
      <alignment horizontal="center" wrapText="1"/>
    </xf>
    <xf numFmtId="0" fontId="0" fillId="0" borderId="0" xfId="41" applyFont="1" applyFill="1"/>
    <xf numFmtId="165" fontId="20" fillId="0" borderId="10" xfId="44" applyNumberFormat="1" applyFont="1" applyBorder="1" applyAlignment="1" applyProtection="1">
      <alignment horizontal="center"/>
    </xf>
    <xf numFmtId="165" fontId="20" fillId="0" borderId="20" xfId="44" applyNumberFormat="1" applyFont="1" applyBorder="1" applyAlignment="1" applyProtection="1">
      <alignment horizontal="center"/>
    </xf>
    <xf numFmtId="165" fontId="20" fillId="0" borderId="39" xfId="44" applyNumberFormat="1" applyFont="1" applyBorder="1" applyAlignment="1" applyProtection="1">
      <alignment horizontal="center"/>
    </xf>
    <xf numFmtId="0" fontId="32" fillId="34" borderId="14" xfId="0" applyFont="1" applyFill="1" applyBorder="1" applyAlignment="1" applyProtection="1">
      <alignment horizontal="center" vertical="center" wrapText="1"/>
    </xf>
    <xf numFmtId="0" fontId="32" fillId="34" borderId="33" xfId="0" applyFont="1" applyFill="1" applyBorder="1" applyAlignment="1" applyProtection="1">
      <alignment horizontal="center" vertical="center" wrapText="1"/>
    </xf>
  </cellXfs>
  <cellStyles count="50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 xr:uid="{00000000-0005-0000-0000-00001A000000}"/>
    <cellStyle name="Navadno 3" xfId="41" xr:uid="{00000000-0005-0000-0000-00001B000000}"/>
    <cellStyle name="Navadno_pork-r2001-6" xfId="49" xr:uid="{00000000-0005-0000-0000-00001C000000}"/>
    <cellStyle name="Nevtralno" xfId="8" builtinId="28" customBuiltin="1"/>
    <cellStyle name="Normal 2" xfId="46" xr:uid="{00000000-0005-0000-0000-00001E000000}"/>
    <cellStyle name="Normal 3" xfId="45" xr:uid="{00000000-0005-0000-0000-00001F000000}"/>
    <cellStyle name="Odstotek 2" xfId="44" xr:uid="{00000000-0005-0000-0000-000020000000}"/>
    <cellStyle name="Odstotek 2 2" xfId="47" xr:uid="{00000000-0005-0000-0000-000021000000}"/>
    <cellStyle name="Opomba 2" xfId="43" xr:uid="{00000000-0005-0000-0000-000022000000}"/>
    <cellStyle name="Opozorilo" xfId="14" builtinId="11" customBuiltin="1"/>
    <cellStyle name="Percent 2 2" xfId="48" xr:uid="{00000000-0005-0000-0000-000024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18279158888423E-2"/>
          <c:y val="1.4950712267321436E-2"/>
          <c:w val="0.91920437372435138"/>
          <c:h val="0.79943974720384781"/>
        </c:manualLayout>
      </c:layout>
      <c:lineChart>
        <c:grouping val="standard"/>
        <c:varyColors val="0"/>
        <c:ser>
          <c:idx val="1"/>
          <c:order val="0"/>
          <c:tx>
            <c:strRef>
              <c:f>'RAZRED E'!$G$67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E'!$B$68:$B$119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E'!$G$68:$G$119</c:f>
              <c:numCache>
                <c:formatCode>#,##0.00\ _€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C-40EC-BD6A-24DD2F18BB22}"/>
            </c:ext>
          </c:extLst>
        </c:ser>
        <c:ser>
          <c:idx val="2"/>
          <c:order val="1"/>
          <c:tx>
            <c:strRef>
              <c:f>'RAZRED E'!$H$67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E'!$B$68:$B$119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E'!$H$68:$H$119</c:f>
              <c:numCache>
                <c:formatCode>#,##0.00\ _€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C-40EC-BD6A-24DD2F18BB22}"/>
            </c:ext>
          </c:extLst>
        </c:ser>
        <c:ser>
          <c:idx val="3"/>
          <c:order val="2"/>
          <c:tx>
            <c:strRef>
              <c:f>'RAZRED E'!$I$67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E'!$B$68:$B$119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E'!$I$68:$I$119</c:f>
              <c:numCache>
                <c:formatCode>0.00_ ;[Red]\-0.00\ 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C-40EC-BD6A-24DD2F18B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04112"/>
        <c:axId val="144801760"/>
      </c:lineChart>
      <c:catAx>
        <c:axId val="144804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454296144734549"/>
              <c:y val="0.87668895573776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4801760"/>
        <c:crosses val="autoZero"/>
        <c:auto val="1"/>
        <c:lblAlgn val="ctr"/>
        <c:lblOffset val="100"/>
        <c:noMultiLvlLbl val="0"/>
      </c:catAx>
      <c:valAx>
        <c:axId val="144801760"/>
        <c:scaling>
          <c:orientation val="minMax"/>
          <c:max val="2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480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26358156491437E-2"/>
          <c:y val="1.9873417541200554E-2"/>
          <c:w val="0.82750588037506734"/>
          <c:h val="0.78189640067636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E'!$B$9</c:f>
              <c:strCache>
                <c:ptCount val="1"/>
                <c:pt idx="0">
                  <c:v>Teden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'RAZRED E'!$B$10:$B$61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7-4B49-B217-944B1C2FFA16}"/>
            </c:ext>
          </c:extLst>
        </c:ser>
        <c:ser>
          <c:idx val="1"/>
          <c:order val="1"/>
          <c:tx>
            <c:strRef>
              <c:f>'RAZRED E'!$C$9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'RAZRED E'!$C$10:$C$61</c:f>
              <c:numCache>
                <c:formatCode>#,##0</c:formatCode>
                <c:ptCount val="52"/>
                <c:pt idx="0">
                  <c:v>71561</c:v>
                </c:pt>
                <c:pt idx="1">
                  <c:v>70966</c:v>
                </c:pt>
                <c:pt idx="2">
                  <c:v>63614</c:v>
                </c:pt>
                <c:pt idx="3">
                  <c:v>72475</c:v>
                </c:pt>
                <c:pt idx="4">
                  <c:v>66737</c:v>
                </c:pt>
                <c:pt idx="5">
                  <c:v>69677</c:v>
                </c:pt>
                <c:pt idx="6">
                  <c:v>62780</c:v>
                </c:pt>
                <c:pt idx="7">
                  <c:v>66681</c:v>
                </c:pt>
                <c:pt idx="8">
                  <c:v>73215</c:v>
                </c:pt>
                <c:pt idx="9">
                  <c:v>73975</c:v>
                </c:pt>
                <c:pt idx="10">
                  <c:v>76012</c:v>
                </c:pt>
                <c:pt idx="11">
                  <c:v>84701</c:v>
                </c:pt>
                <c:pt idx="12">
                  <c:v>88190</c:v>
                </c:pt>
                <c:pt idx="13">
                  <c:v>43133</c:v>
                </c:pt>
                <c:pt idx="14">
                  <c:v>72947</c:v>
                </c:pt>
                <c:pt idx="15">
                  <c:v>78316</c:v>
                </c:pt>
                <c:pt idx="16">
                  <c:v>97762</c:v>
                </c:pt>
                <c:pt idx="17">
                  <c:v>51694</c:v>
                </c:pt>
                <c:pt idx="18">
                  <c:v>95820</c:v>
                </c:pt>
                <c:pt idx="19">
                  <c:v>69841</c:v>
                </c:pt>
                <c:pt idx="20">
                  <c:v>66686</c:v>
                </c:pt>
                <c:pt idx="21">
                  <c:v>71071</c:v>
                </c:pt>
                <c:pt idx="22">
                  <c:v>58299</c:v>
                </c:pt>
                <c:pt idx="23">
                  <c:v>96924</c:v>
                </c:pt>
                <c:pt idx="24">
                  <c:v>69550</c:v>
                </c:pt>
                <c:pt idx="25">
                  <c:v>68681</c:v>
                </c:pt>
                <c:pt idx="26">
                  <c:v>68092</c:v>
                </c:pt>
                <c:pt idx="27">
                  <c:v>65339</c:v>
                </c:pt>
                <c:pt idx="28">
                  <c:v>53901</c:v>
                </c:pt>
                <c:pt idx="29">
                  <c:v>51877</c:v>
                </c:pt>
                <c:pt idx="30">
                  <c:v>45322</c:v>
                </c:pt>
                <c:pt idx="31">
                  <c:v>36188</c:v>
                </c:pt>
                <c:pt idx="32">
                  <c:v>41102</c:v>
                </c:pt>
                <c:pt idx="33">
                  <c:v>68201</c:v>
                </c:pt>
                <c:pt idx="34">
                  <c:v>62982</c:v>
                </c:pt>
                <c:pt idx="35">
                  <c:v>48713</c:v>
                </c:pt>
                <c:pt idx="36">
                  <c:v>59773</c:v>
                </c:pt>
                <c:pt idx="37">
                  <c:v>50991</c:v>
                </c:pt>
                <c:pt idx="38">
                  <c:v>52001</c:v>
                </c:pt>
                <c:pt idx="39">
                  <c:v>38677</c:v>
                </c:pt>
                <c:pt idx="40">
                  <c:v>43653</c:v>
                </c:pt>
                <c:pt idx="41">
                  <c:v>52613</c:v>
                </c:pt>
                <c:pt idx="42">
                  <c:v>49832</c:v>
                </c:pt>
                <c:pt idx="43">
                  <c:v>55832</c:v>
                </c:pt>
                <c:pt idx="44">
                  <c:v>60843</c:v>
                </c:pt>
                <c:pt idx="45">
                  <c:v>53489</c:v>
                </c:pt>
                <c:pt idx="46">
                  <c:v>52583</c:v>
                </c:pt>
                <c:pt idx="47">
                  <c:v>58255</c:v>
                </c:pt>
                <c:pt idx="48">
                  <c:v>71949</c:v>
                </c:pt>
                <c:pt idx="49">
                  <c:v>67586</c:v>
                </c:pt>
                <c:pt idx="50">
                  <c:v>71518</c:v>
                </c:pt>
                <c:pt idx="51">
                  <c:v>59414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7-4B49-B217-944B1C2FF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02152"/>
        <c:axId val="144802544"/>
      </c:barChart>
      <c:lineChart>
        <c:grouping val="standard"/>
        <c:varyColors val="0"/>
        <c:ser>
          <c:idx val="2"/>
          <c:order val="2"/>
          <c:tx>
            <c:strRef>
              <c:f>'RAZRED E'!$D$9</c:f>
              <c:strCache>
                <c:ptCount val="1"/>
                <c:pt idx="0">
                  <c:v>Povprečna cena (€/100kg)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'RAZRED E'!$D$10:$D$61</c:f>
              <c:numCache>
                <c:formatCode>0.00_ ;[Red]\-0.00\ 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 formatCode="0.00">
                  <c:v>179.87</c:v>
                </c:pt>
                <c:pt idx="33" formatCode="0.00">
                  <c:v>219.61</c:v>
                </c:pt>
                <c:pt idx="34" formatCode="0.00">
                  <c:v>219.19</c:v>
                </c:pt>
                <c:pt idx="35" formatCode="0.00">
                  <c:v>219.94</c:v>
                </c:pt>
                <c:pt idx="36" formatCode="0.00">
                  <c:v>217.52</c:v>
                </c:pt>
                <c:pt idx="37" formatCode="0.00">
                  <c:v>213.25</c:v>
                </c:pt>
                <c:pt idx="38" formatCode="0.00">
                  <c:v>219.47</c:v>
                </c:pt>
                <c:pt idx="39" formatCode="0.00">
                  <c:v>220.94</c:v>
                </c:pt>
                <c:pt idx="40" formatCode="0.00">
                  <c:v>218.37</c:v>
                </c:pt>
                <c:pt idx="41" formatCode="0.00">
                  <c:v>213.27</c:v>
                </c:pt>
                <c:pt idx="42" formatCode="0.00">
                  <c:v>211.96</c:v>
                </c:pt>
                <c:pt idx="43" formatCode="0.00">
                  <c:v>205.21</c:v>
                </c:pt>
                <c:pt idx="44" formatCode="0.00">
                  <c:v>203.41</c:v>
                </c:pt>
                <c:pt idx="45" formatCode="0.00">
                  <c:v>191.3</c:v>
                </c:pt>
                <c:pt idx="46" formatCode="0.00">
                  <c:v>203.49</c:v>
                </c:pt>
                <c:pt idx="47" formatCode="0.00">
                  <c:v>201.97</c:v>
                </c:pt>
                <c:pt idx="48" formatCode="0.00">
                  <c:v>201.36</c:v>
                </c:pt>
                <c:pt idx="49" formatCode="0.00">
                  <c:v>203.09</c:v>
                </c:pt>
                <c:pt idx="50" formatCode="0.00">
                  <c:v>202.73</c:v>
                </c:pt>
                <c:pt idx="51" formatCode="0.00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7-4B49-B217-944B1C2FF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2792"/>
        <c:axId val="450653576"/>
      </c:lineChart>
      <c:catAx>
        <c:axId val="144802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39716710374207"/>
              <c:y val="0.87202870117970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4802544"/>
        <c:crosses val="autoZero"/>
        <c:auto val="1"/>
        <c:lblAlgn val="ctr"/>
        <c:lblOffset val="100"/>
        <c:noMultiLvlLbl val="0"/>
      </c:catAx>
      <c:valAx>
        <c:axId val="144802544"/>
        <c:scaling>
          <c:orientation val="minMax"/>
          <c:max val="103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</a:t>
                </a:r>
                <a:r>
                  <a:rPr lang="sl-SI"/>
                  <a:t> KG</a:t>
                </a:r>
              </a:p>
            </c:rich>
          </c:tx>
          <c:layout>
            <c:manualLayout>
              <c:xMode val="edge"/>
              <c:yMode val="edge"/>
              <c:x val="4.9751250277647232E-3"/>
              <c:y val="0.29169008807780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4802152"/>
        <c:crosses val="autoZero"/>
        <c:crossBetween val="between"/>
      </c:valAx>
      <c:valAx>
        <c:axId val="450653576"/>
        <c:scaling>
          <c:orientation val="minMax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146759267541472"/>
              <c:y val="0.321667310072892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2792"/>
        <c:crosses val="max"/>
        <c:crossBetween val="between"/>
      </c:valAx>
      <c:catAx>
        <c:axId val="450652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50653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9612910462505121"/>
          <c:y val="0.93114416942657963"/>
          <c:w val="0.40774179074989758"/>
          <c:h val="6.1559894180198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0293717729273E-2"/>
          <c:y val="1.7667929548133614E-2"/>
          <c:w val="0.91094802831271537"/>
          <c:h val="0.81896774003992789"/>
        </c:manualLayout>
      </c:layout>
      <c:lineChart>
        <c:grouping val="standard"/>
        <c:varyColors val="0"/>
        <c:ser>
          <c:idx val="1"/>
          <c:order val="0"/>
          <c:tx>
            <c:strRef>
              <c:f>'RAZRED S'!$G$67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S'!$B$68:$B$119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S'!$G$68:$G$119</c:f>
              <c:numCache>
                <c:formatCode>0.00_ ;[Red]\-0.00\ 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7-4BF3-823B-84BDA5A36FAD}"/>
            </c:ext>
          </c:extLst>
        </c:ser>
        <c:ser>
          <c:idx val="2"/>
          <c:order val="1"/>
          <c:tx>
            <c:strRef>
              <c:f>'RAZRED S'!$H$67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S'!$B$68:$B$119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S'!$H$68:$H$119</c:f>
              <c:numCache>
                <c:formatCode>0.00_ ;[Red]\-0.00\ 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7-4BF3-823B-84BDA5A36FAD}"/>
            </c:ext>
          </c:extLst>
        </c:ser>
        <c:ser>
          <c:idx val="3"/>
          <c:order val="2"/>
          <c:tx>
            <c:strRef>
              <c:f>'RAZRED S'!$I$67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S'!$B$68:$B$119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S'!$I$68:$I$119</c:f>
              <c:numCache>
                <c:formatCode>0.00_ ;[Red]\-0.00\ 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77-4BF3-823B-84BDA5A3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3184"/>
        <c:axId val="450655144"/>
      </c:lineChart>
      <c:catAx>
        <c:axId val="450653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</a:t>
                </a:r>
              </a:p>
            </c:rich>
          </c:tx>
          <c:layout>
            <c:manualLayout>
              <c:xMode val="edge"/>
              <c:yMode val="edge"/>
              <c:x val="0.47969908199580513"/>
              <c:y val="0.888741054589609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5144"/>
        <c:crosses val="autoZero"/>
        <c:auto val="1"/>
        <c:lblAlgn val="ctr"/>
        <c:lblOffset val="100"/>
        <c:noMultiLvlLbl val="0"/>
      </c:catAx>
      <c:valAx>
        <c:axId val="450655144"/>
        <c:scaling>
          <c:orientation val="minMax"/>
          <c:max val="29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V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253423756443091E-3"/>
              <c:y val="0.38970885845748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013028588897319"/>
          <c:y val="0.93928392138626193"/>
          <c:w val="0.2501901129733422"/>
          <c:h val="5.4282627097393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13450481446417E-2"/>
          <c:y val="1.8923409767577504E-2"/>
          <c:w val="0.82871198651488209"/>
          <c:h val="0.812994228434623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S'!$C$9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'RAZRED S'!$B$10:$B$61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S'!$C$10:$C$61</c:f>
              <c:numCache>
                <c:formatCode>#,##0</c:formatCode>
                <c:ptCount val="52"/>
                <c:pt idx="0">
                  <c:v>121438</c:v>
                </c:pt>
                <c:pt idx="1">
                  <c:v>149044</c:v>
                </c:pt>
                <c:pt idx="2">
                  <c:v>153843</c:v>
                </c:pt>
                <c:pt idx="3">
                  <c:v>140909</c:v>
                </c:pt>
                <c:pt idx="4">
                  <c:v>151685</c:v>
                </c:pt>
                <c:pt idx="5">
                  <c:v>134690</c:v>
                </c:pt>
                <c:pt idx="6">
                  <c:v>116729</c:v>
                </c:pt>
                <c:pt idx="7">
                  <c:v>131497</c:v>
                </c:pt>
                <c:pt idx="8">
                  <c:v>137414</c:v>
                </c:pt>
                <c:pt idx="9">
                  <c:v>126047</c:v>
                </c:pt>
                <c:pt idx="10">
                  <c:v>138442</c:v>
                </c:pt>
                <c:pt idx="11">
                  <c:v>127750</c:v>
                </c:pt>
                <c:pt idx="12">
                  <c:v>178910</c:v>
                </c:pt>
                <c:pt idx="13">
                  <c:v>88549</c:v>
                </c:pt>
                <c:pt idx="14">
                  <c:v>129544</c:v>
                </c:pt>
                <c:pt idx="15">
                  <c:v>134054</c:v>
                </c:pt>
                <c:pt idx="16">
                  <c:v>186756</c:v>
                </c:pt>
                <c:pt idx="17">
                  <c:v>104780</c:v>
                </c:pt>
                <c:pt idx="18">
                  <c:v>162420</c:v>
                </c:pt>
                <c:pt idx="19">
                  <c:v>149652</c:v>
                </c:pt>
                <c:pt idx="20">
                  <c:v>152900</c:v>
                </c:pt>
                <c:pt idx="21">
                  <c:v>147248</c:v>
                </c:pt>
                <c:pt idx="22">
                  <c:v>147038</c:v>
                </c:pt>
                <c:pt idx="23">
                  <c:v>168163</c:v>
                </c:pt>
                <c:pt idx="24">
                  <c:v>158737</c:v>
                </c:pt>
                <c:pt idx="25">
                  <c:v>127413</c:v>
                </c:pt>
                <c:pt idx="26">
                  <c:v>148696</c:v>
                </c:pt>
                <c:pt idx="27">
                  <c:v>132607</c:v>
                </c:pt>
                <c:pt idx="28">
                  <c:v>170413</c:v>
                </c:pt>
                <c:pt idx="29">
                  <c:v>122301</c:v>
                </c:pt>
                <c:pt idx="30">
                  <c:v>154432</c:v>
                </c:pt>
                <c:pt idx="31">
                  <c:v>165498</c:v>
                </c:pt>
                <c:pt idx="32">
                  <c:v>124911</c:v>
                </c:pt>
                <c:pt idx="33">
                  <c:v>174938</c:v>
                </c:pt>
                <c:pt idx="34">
                  <c:v>163734</c:v>
                </c:pt>
                <c:pt idx="35">
                  <c:v>168297</c:v>
                </c:pt>
                <c:pt idx="36">
                  <c:v>151256</c:v>
                </c:pt>
                <c:pt idx="37">
                  <c:v>171128</c:v>
                </c:pt>
                <c:pt idx="38">
                  <c:v>204102</c:v>
                </c:pt>
                <c:pt idx="39">
                  <c:v>179266</c:v>
                </c:pt>
                <c:pt idx="40">
                  <c:v>182042</c:v>
                </c:pt>
                <c:pt idx="41">
                  <c:v>172520</c:v>
                </c:pt>
                <c:pt idx="42">
                  <c:v>171623</c:v>
                </c:pt>
                <c:pt idx="43">
                  <c:v>168576</c:v>
                </c:pt>
                <c:pt idx="44">
                  <c:v>185913</c:v>
                </c:pt>
                <c:pt idx="45">
                  <c:v>163563</c:v>
                </c:pt>
                <c:pt idx="46">
                  <c:v>162484</c:v>
                </c:pt>
                <c:pt idx="47">
                  <c:v>170395</c:v>
                </c:pt>
                <c:pt idx="48">
                  <c:v>201341</c:v>
                </c:pt>
                <c:pt idx="49">
                  <c:v>177478</c:v>
                </c:pt>
                <c:pt idx="50">
                  <c:v>175314</c:v>
                </c:pt>
                <c:pt idx="51">
                  <c:v>147535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FDB-9917-82CC8E3F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650048"/>
        <c:axId val="450650832"/>
      </c:barChart>
      <c:lineChart>
        <c:grouping val="standard"/>
        <c:varyColors val="0"/>
        <c:ser>
          <c:idx val="2"/>
          <c:order val="1"/>
          <c:tx>
            <c:strRef>
              <c:f>'RAZRED S'!$D$9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'RAZRED S'!$B$10:$B$61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S'!$D$10:$D$61</c:f>
              <c:numCache>
                <c:formatCode>0.00_ ;[Red]\-0.00\ 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 formatCode="0.00">
                  <c:v>246.01</c:v>
                </c:pt>
                <c:pt idx="28" formatCode="0.00">
                  <c:v>248.38</c:v>
                </c:pt>
                <c:pt idx="29" formatCode="0.00">
                  <c:v>247.53</c:v>
                </c:pt>
                <c:pt idx="30" formatCode="0.00">
                  <c:v>246.97</c:v>
                </c:pt>
                <c:pt idx="31" formatCode="0.00">
                  <c:v>246.59</c:v>
                </c:pt>
                <c:pt idx="32" formatCode="0.00">
                  <c:v>204.71</c:v>
                </c:pt>
                <c:pt idx="33" formatCode="0.00">
                  <c:v>235.42</c:v>
                </c:pt>
                <c:pt idx="34" formatCode="0.00">
                  <c:v>235.98</c:v>
                </c:pt>
                <c:pt idx="35" formatCode="0.00">
                  <c:v>236.62</c:v>
                </c:pt>
                <c:pt idx="36" formatCode="0.00">
                  <c:v>235.36</c:v>
                </c:pt>
                <c:pt idx="37" formatCode="0.00">
                  <c:v>228.03</c:v>
                </c:pt>
                <c:pt idx="38" formatCode="0.00">
                  <c:v>237.09</c:v>
                </c:pt>
                <c:pt idx="39" formatCode="0.00">
                  <c:v>237.36</c:v>
                </c:pt>
                <c:pt idx="40" formatCode="0.00">
                  <c:v>236.09</c:v>
                </c:pt>
                <c:pt idx="41" formatCode="0.00">
                  <c:v>230.86</c:v>
                </c:pt>
                <c:pt idx="42" formatCode="0.00">
                  <c:v>229.51</c:v>
                </c:pt>
                <c:pt idx="43" formatCode="0.00">
                  <c:v>222.32</c:v>
                </c:pt>
                <c:pt idx="44" formatCode="0.00">
                  <c:v>221.25</c:v>
                </c:pt>
                <c:pt idx="45" formatCode="0.00">
                  <c:v>214.47</c:v>
                </c:pt>
                <c:pt idx="46" formatCode="0.00">
                  <c:v>218.97</c:v>
                </c:pt>
                <c:pt idx="47" formatCode="0.00">
                  <c:v>219.19</c:v>
                </c:pt>
                <c:pt idx="48" formatCode="0.00">
                  <c:v>219.57</c:v>
                </c:pt>
                <c:pt idx="49" formatCode="0.00">
                  <c:v>219.16</c:v>
                </c:pt>
                <c:pt idx="50" formatCode="0.00">
                  <c:v>220.14</c:v>
                </c:pt>
                <c:pt idx="51" formatCode="0.00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2-4FDB-9917-82CC8E3F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3968"/>
        <c:axId val="450655536"/>
      </c:lineChart>
      <c:catAx>
        <c:axId val="45065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363624818158726"/>
              <c:y val="0.88947404830210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0832"/>
        <c:crosses val="autoZero"/>
        <c:auto val="1"/>
        <c:lblAlgn val="ctr"/>
        <c:lblOffset val="100"/>
        <c:noMultiLvlLbl val="0"/>
      </c:catAx>
      <c:valAx>
        <c:axId val="450650832"/>
        <c:scaling>
          <c:orientation val="minMax"/>
          <c:max val="210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5.8651026392961877E-3"/>
              <c:y val="0.30645398007419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0048"/>
        <c:crosses val="autoZero"/>
        <c:crossBetween val="between"/>
      </c:valAx>
      <c:valAx>
        <c:axId val="450655536"/>
        <c:scaling>
          <c:orientation val="minMax"/>
          <c:max val="270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</a:t>
                </a:r>
                <a:r>
                  <a:rPr lang="sl-SI"/>
                  <a:t> €/100 kg</a:t>
                </a:r>
              </a:p>
            </c:rich>
          </c:tx>
          <c:layout>
            <c:manualLayout>
              <c:xMode val="edge"/>
              <c:yMode val="edge"/>
              <c:x val="0.97184011822569083"/>
              <c:y val="0.28257801108194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3968"/>
        <c:crosses val="max"/>
        <c:crossBetween val="between"/>
      </c:valAx>
      <c:catAx>
        <c:axId val="450653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0655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66691297018965"/>
          <c:y val="0.93841475241951344"/>
          <c:w val="0.29066617405962086"/>
          <c:h val="5.8139941809599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85888243742414E-2"/>
          <c:y val="3.7302576719986255E-2"/>
          <c:w val="0.840045694283022"/>
          <c:h val="0.8079661215898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U'!$C$9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'RAZRED U'!$C$10:$C$61</c:f>
              <c:numCache>
                <c:formatCode>#,##0</c:formatCode>
                <c:ptCount val="52"/>
                <c:pt idx="0">
                  <c:v>9998</c:v>
                </c:pt>
                <c:pt idx="1">
                  <c:v>14265</c:v>
                </c:pt>
                <c:pt idx="2">
                  <c:v>8154</c:v>
                </c:pt>
                <c:pt idx="3">
                  <c:v>11616</c:v>
                </c:pt>
                <c:pt idx="4">
                  <c:v>8123</c:v>
                </c:pt>
                <c:pt idx="5">
                  <c:v>11088</c:v>
                </c:pt>
                <c:pt idx="6">
                  <c:v>8162</c:v>
                </c:pt>
                <c:pt idx="7">
                  <c:v>13588</c:v>
                </c:pt>
                <c:pt idx="8">
                  <c:v>13435</c:v>
                </c:pt>
                <c:pt idx="9">
                  <c:v>13499</c:v>
                </c:pt>
                <c:pt idx="10">
                  <c:v>11944</c:v>
                </c:pt>
                <c:pt idx="11">
                  <c:v>14729</c:v>
                </c:pt>
                <c:pt idx="12">
                  <c:v>15475</c:v>
                </c:pt>
                <c:pt idx="13">
                  <c:v>6695</c:v>
                </c:pt>
                <c:pt idx="14">
                  <c:v>11064</c:v>
                </c:pt>
                <c:pt idx="15">
                  <c:v>14344</c:v>
                </c:pt>
                <c:pt idx="16">
                  <c:v>15865</c:v>
                </c:pt>
                <c:pt idx="17">
                  <c:v>7442</c:v>
                </c:pt>
                <c:pt idx="18">
                  <c:v>15465</c:v>
                </c:pt>
                <c:pt idx="19">
                  <c:v>10929</c:v>
                </c:pt>
                <c:pt idx="20">
                  <c:v>10722</c:v>
                </c:pt>
                <c:pt idx="21">
                  <c:v>13829</c:v>
                </c:pt>
                <c:pt idx="22">
                  <c:v>9957</c:v>
                </c:pt>
                <c:pt idx="23">
                  <c:v>14877</c:v>
                </c:pt>
                <c:pt idx="24">
                  <c:v>11887</c:v>
                </c:pt>
                <c:pt idx="25">
                  <c:v>8586</c:v>
                </c:pt>
                <c:pt idx="26">
                  <c:v>9785</c:v>
                </c:pt>
                <c:pt idx="27">
                  <c:v>9056</c:v>
                </c:pt>
                <c:pt idx="28">
                  <c:v>6891</c:v>
                </c:pt>
                <c:pt idx="29">
                  <c:v>8029</c:v>
                </c:pt>
                <c:pt idx="30">
                  <c:v>3874</c:v>
                </c:pt>
                <c:pt idx="31">
                  <c:v>4153</c:v>
                </c:pt>
                <c:pt idx="32">
                  <c:v>6250</c:v>
                </c:pt>
                <c:pt idx="33">
                  <c:v>10434</c:v>
                </c:pt>
                <c:pt idx="34">
                  <c:v>7424</c:v>
                </c:pt>
                <c:pt idx="35">
                  <c:v>6499</c:v>
                </c:pt>
                <c:pt idx="36">
                  <c:v>8912</c:v>
                </c:pt>
                <c:pt idx="37">
                  <c:v>4984</c:v>
                </c:pt>
                <c:pt idx="38">
                  <c:v>3487</c:v>
                </c:pt>
                <c:pt idx="39">
                  <c:v>2979</c:v>
                </c:pt>
                <c:pt idx="40">
                  <c:v>4028</c:v>
                </c:pt>
                <c:pt idx="41">
                  <c:v>6170</c:v>
                </c:pt>
                <c:pt idx="42">
                  <c:v>6422</c:v>
                </c:pt>
                <c:pt idx="43">
                  <c:v>6068</c:v>
                </c:pt>
                <c:pt idx="44">
                  <c:v>6713</c:v>
                </c:pt>
                <c:pt idx="45">
                  <c:v>7125</c:v>
                </c:pt>
                <c:pt idx="46">
                  <c:v>9241</c:v>
                </c:pt>
                <c:pt idx="47">
                  <c:v>8217</c:v>
                </c:pt>
                <c:pt idx="48">
                  <c:v>9168</c:v>
                </c:pt>
                <c:pt idx="49">
                  <c:v>10757</c:v>
                </c:pt>
                <c:pt idx="50">
                  <c:v>9594</c:v>
                </c:pt>
                <c:pt idx="51">
                  <c:v>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8-46AF-80D2-6649EC80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051288"/>
        <c:axId val="674051944"/>
      </c:barChart>
      <c:lineChart>
        <c:grouping val="standard"/>
        <c:varyColors val="0"/>
        <c:ser>
          <c:idx val="1"/>
          <c:order val="1"/>
          <c:tx>
            <c:strRef>
              <c:f>'RAZRED U'!$D$9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'RAZRED U'!$D$10:$D$61</c:f>
              <c:numCache>
                <c:formatCode>0.00_ ;[Red]\-0.00\ </c:formatCode>
                <c:ptCount val="52"/>
                <c:pt idx="0">
                  <c:v>205.5</c:v>
                </c:pt>
                <c:pt idx="1">
                  <c:v>204.14</c:v>
                </c:pt>
                <c:pt idx="2">
                  <c:v>203.55</c:v>
                </c:pt>
                <c:pt idx="3">
                  <c:v>202.29</c:v>
                </c:pt>
                <c:pt idx="4">
                  <c:v>196.73</c:v>
                </c:pt>
                <c:pt idx="5">
                  <c:v>198.52</c:v>
                </c:pt>
                <c:pt idx="6">
                  <c:v>206.3</c:v>
                </c:pt>
                <c:pt idx="7">
                  <c:v>208.83</c:v>
                </c:pt>
                <c:pt idx="8">
                  <c:v>210.22</c:v>
                </c:pt>
                <c:pt idx="9">
                  <c:v>213.56</c:v>
                </c:pt>
                <c:pt idx="10">
                  <c:v>214.73</c:v>
                </c:pt>
                <c:pt idx="11">
                  <c:v>215.63</c:v>
                </c:pt>
                <c:pt idx="12">
                  <c:v>214.64</c:v>
                </c:pt>
                <c:pt idx="13">
                  <c:v>217.19</c:v>
                </c:pt>
                <c:pt idx="14">
                  <c:v>214.13</c:v>
                </c:pt>
                <c:pt idx="15">
                  <c:v>210.68</c:v>
                </c:pt>
                <c:pt idx="16">
                  <c:v>211.3</c:v>
                </c:pt>
                <c:pt idx="17">
                  <c:v>216.03</c:v>
                </c:pt>
                <c:pt idx="18">
                  <c:v>213.22</c:v>
                </c:pt>
                <c:pt idx="19">
                  <c:v>216.48</c:v>
                </c:pt>
                <c:pt idx="20">
                  <c:v>217.79</c:v>
                </c:pt>
                <c:pt idx="21">
                  <c:v>215.22</c:v>
                </c:pt>
                <c:pt idx="22">
                  <c:v>215.78</c:v>
                </c:pt>
                <c:pt idx="23">
                  <c:v>214.6</c:v>
                </c:pt>
                <c:pt idx="24">
                  <c:v>217.31</c:v>
                </c:pt>
                <c:pt idx="25">
                  <c:v>216.35</c:v>
                </c:pt>
                <c:pt idx="26">
                  <c:v>216.13</c:v>
                </c:pt>
                <c:pt idx="27" formatCode="0.00">
                  <c:v>213.95</c:v>
                </c:pt>
                <c:pt idx="28" formatCode="0.00">
                  <c:v>214.31</c:v>
                </c:pt>
                <c:pt idx="29" formatCode="0.00">
                  <c:v>211.74</c:v>
                </c:pt>
                <c:pt idx="30" formatCode="0.00">
                  <c:v>211.7</c:v>
                </c:pt>
                <c:pt idx="31" formatCode="0.00">
                  <c:v>212.07</c:v>
                </c:pt>
                <c:pt idx="32" formatCode="0.00">
                  <c:v>172.96</c:v>
                </c:pt>
                <c:pt idx="33" formatCode="0.00">
                  <c:v>201.95</c:v>
                </c:pt>
                <c:pt idx="34" formatCode="0.00">
                  <c:v>203.78</c:v>
                </c:pt>
                <c:pt idx="35" formatCode="0.00">
                  <c:v>202.44</c:v>
                </c:pt>
                <c:pt idx="36" formatCode="0.00">
                  <c:v>198.71</c:v>
                </c:pt>
                <c:pt idx="37" formatCode="0.00">
                  <c:v>190.65</c:v>
                </c:pt>
                <c:pt idx="38" formatCode="0.00">
                  <c:v>204.84</c:v>
                </c:pt>
                <c:pt idx="39" formatCode="0.00">
                  <c:v>202.46</c:v>
                </c:pt>
                <c:pt idx="40" formatCode="0.00">
                  <c:v>200.77</c:v>
                </c:pt>
                <c:pt idx="41" formatCode="0.00">
                  <c:v>197.86</c:v>
                </c:pt>
                <c:pt idx="42" formatCode="0.00">
                  <c:v>196.02</c:v>
                </c:pt>
                <c:pt idx="43" formatCode="0.00">
                  <c:v>193.41</c:v>
                </c:pt>
                <c:pt idx="44" formatCode="0.00">
                  <c:v>186.47</c:v>
                </c:pt>
                <c:pt idx="45" formatCode="0.00">
                  <c:v>178.06</c:v>
                </c:pt>
                <c:pt idx="46" formatCode="0.00">
                  <c:v>185.94</c:v>
                </c:pt>
                <c:pt idx="47" formatCode="0.00">
                  <c:v>200.54</c:v>
                </c:pt>
                <c:pt idx="48" formatCode="0.00">
                  <c:v>186.03</c:v>
                </c:pt>
                <c:pt idx="49" formatCode="0.00">
                  <c:v>184.52</c:v>
                </c:pt>
                <c:pt idx="50" formatCode="0.00">
                  <c:v>186.73</c:v>
                </c:pt>
                <c:pt idx="51" formatCode="0.00">
                  <c:v>188.12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8-46AF-80D2-6649EC80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65200"/>
        <c:axId val="421964544"/>
      </c:lineChart>
      <c:catAx>
        <c:axId val="674051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4051944"/>
        <c:crosses val="autoZero"/>
        <c:auto val="1"/>
        <c:lblAlgn val="ctr"/>
        <c:lblOffset val="100"/>
        <c:noMultiLvlLbl val="0"/>
      </c:catAx>
      <c:valAx>
        <c:axId val="674051944"/>
        <c:scaling>
          <c:orientation val="minMax"/>
          <c:max val="16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4051288"/>
        <c:crosses val="autoZero"/>
        <c:crossBetween val="between"/>
      </c:valAx>
      <c:valAx>
        <c:axId val="421964544"/>
        <c:scaling>
          <c:orientation val="minMax"/>
          <c:max val="22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cena v €/100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1965200"/>
        <c:crosses val="max"/>
        <c:crossBetween val="between"/>
      </c:valAx>
      <c:catAx>
        <c:axId val="42196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421964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97374680735966"/>
          <c:y val="0.93205793624324906"/>
          <c:w val="0.28605239276313271"/>
          <c:h val="6.7942063756750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99904694910248E-2"/>
          <c:y val="2.4230175217236877E-2"/>
          <c:w val="0.8511695296013071"/>
          <c:h val="0.78567042700755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R'!$C$9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'RAZRED R'!$C$10:$C$61</c:f>
              <c:numCache>
                <c:formatCode>#,##0</c:formatCode>
                <c:ptCount val="52"/>
                <c:pt idx="0">
                  <c:v>903</c:v>
                </c:pt>
                <c:pt idx="1">
                  <c:v>530</c:v>
                </c:pt>
                <c:pt idx="2">
                  <c:v>531</c:v>
                </c:pt>
                <c:pt idx="3">
                  <c:v>90</c:v>
                </c:pt>
                <c:pt idx="4">
                  <c:v>688</c:v>
                </c:pt>
                <c:pt idx="5">
                  <c:v>855</c:v>
                </c:pt>
                <c:pt idx="6">
                  <c:v>1030</c:v>
                </c:pt>
                <c:pt idx="7">
                  <c:v>1064</c:v>
                </c:pt>
                <c:pt idx="8">
                  <c:v>1112</c:v>
                </c:pt>
                <c:pt idx="9">
                  <c:v>874</c:v>
                </c:pt>
                <c:pt idx="10">
                  <c:v>987</c:v>
                </c:pt>
                <c:pt idx="11">
                  <c:v>440</c:v>
                </c:pt>
                <c:pt idx="12">
                  <c:v>854</c:v>
                </c:pt>
                <c:pt idx="13">
                  <c:v>529</c:v>
                </c:pt>
                <c:pt idx="14">
                  <c:v>674</c:v>
                </c:pt>
                <c:pt idx="15">
                  <c:v>857</c:v>
                </c:pt>
                <c:pt idx="16">
                  <c:v>1717</c:v>
                </c:pt>
                <c:pt idx="17">
                  <c:v>630</c:v>
                </c:pt>
                <c:pt idx="18">
                  <c:v>1171</c:v>
                </c:pt>
                <c:pt idx="19">
                  <c:v>853</c:v>
                </c:pt>
                <c:pt idx="20">
                  <c:v>517</c:v>
                </c:pt>
                <c:pt idx="21">
                  <c:v>975</c:v>
                </c:pt>
                <c:pt idx="22">
                  <c:v>2042</c:v>
                </c:pt>
                <c:pt idx="23">
                  <c:v>1737</c:v>
                </c:pt>
                <c:pt idx="24">
                  <c:v>1464</c:v>
                </c:pt>
                <c:pt idx="25">
                  <c:v>419</c:v>
                </c:pt>
                <c:pt idx="26">
                  <c:v>564</c:v>
                </c:pt>
                <c:pt idx="27">
                  <c:v>813</c:v>
                </c:pt>
                <c:pt idx="28">
                  <c:v>442</c:v>
                </c:pt>
                <c:pt idx="29">
                  <c:v>634</c:v>
                </c:pt>
                <c:pt idx="30">
                  <c:v>102</c:v>
                </c:pt>
                <c:pt idx="31">
                  <c:v>198</c:v>
                </c:pt>
                <c:pt idx="32">
                  <c:v>413</c:v>
                </c:pt>
                <c:pt idx="33">
                  <c:v>100</c:v>
                </c:pt>
                <c:pt idx="34">
                  <c:v>550</c:v>
                </c:pt>
                <c:pt idx="35">
                  <c:v>108</c:v>
                </c:pt>
                <c:pt idx="36">
                  <c:v>1572</c:v>
                </c:pt>
                <c:pt idx="37">
                  <c:v>219</c:v>
                </c:pt>
                <c:pt idx="39">
                  <c:v>197</c:v>
                </c:pt>
                <c:pt idx="41">
                  <c:v>192</c:v>
                </c:pt>
                <c:pt idx="42">
                  <c:v>200</c:v>
                </c:pt>
                <c:pt idx="43">
                  <c:v>216</c:v>
                </c:pt>
                <c:pt idx="44">
                  <c:v>550</c:v>
                </c:pt>
                <c:pt idx="45">
                  <c:v>423</c:v>
                </c:pt>
                <c:pt idx="46">
                  <c:v>1875</c:v>
                </c:pt>
                <c:pt idx="47">
                  <c:v>748</c:v>
                </c:pt>
                <c:pt idx="48">
                  <c:v>829</c:v>
                </c:pt>
                <c:pt idx="49">
                  <c:v>1121</c:v>
                </c:pt>
                <c:pt idx="50">
                  <c:v>795</c:v>
                </c:pt>
                <c:pt idx="51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5-4378-9C29-BD575067C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1056240"/>
        <c:axId val="201056896"/>
      </c:barChart>
      <c:lineChart>
        <c:grouping val="standard"/>
        <c:varyColors val="0"/>
        <c:ser>
          <c:idx val="1"/>
          <c:order val="1"/>
          <c:tx>
            <c:strRef>
              <c:f>'RAZRED R'!$D$9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'RAZRED R'!$D$10:$D$61</c:f>
              <c:numCache>
                <c:formatCode>0.00_ ;[Red]\-0.00\ </c:formatCode>
                <c:ptCount val="52"/>
                <c:pt idx="0">
                  <c:v>193.28</c:v>
                </c:pt>
                <c:pt idx="1">
                  <c:v>189.09</c:v>
                </c:pt>
                <c:pt idx="2">
                  <c:v>188.94</c:v>
                </c:pt>
                <c:pt idx="3">
                  <c:v>186.2</c:v>
                </c:pt>
                <c:pt idx="4">
                  <c:v>184.75</c:v>
                </c:pt>
                <c:pt idx="5">
                  <c:v>184.36</c:v>
                </c:pt>
                <c:pt idx="6">
                  <c:v>187.36</c:v>
                </c:pt>
                <c:pt idx="7">
                  <c:v>194.54</c:v>
                </c:pt>
                <c:pt idx="8">
                  <c:v>193.97</c:v>
                </c:pt>
                <c:pt idx="9">
                  <c:v>195.13</c:v>
                </c:pt>
                <c:pt idx="10">
                  <c:v>197.13</c:v>
                </c:pt>
                <c:pt idx="11">
                  <c:v>198.36</c:v>
                </c:pt>
                <c:pt idx="12">
                  <c:v>199.56</c:v>
                </c:pt>
                <c:pt idx="13">
                  <c:v>198.86</c:v>
                </c:pt>
                <c:pt idx="14">
                  <c:v>197.62</c:v>
                </c:pt>
                <c:pt idx="15">
                  <c:v>195.92</c:v>
                </c:pt>
                <c:pt idx="16">
                  <c:v>201.01</c:v>
                </c:pt>
                <c:pt idx="17">
                  <c:v>191.66</c:v>
                </c:pt>
                <c:pt idx="18">
                  <c:v>192.87</c:v>
                </c:pt>
                <c:pt idx="19">
                  <c:v>199.81</c:v>
                </c:pt>
                <c:pt idx="20">
                  <c:v>189.45</c:v>
                </c:pt>
                <c:pt idx="21">
                  <c:v>200.15</c:v>
                </c:pt>
                <c:pt idx="22">
                  <c:v>200.06</c:v>
                </c:pt>
                <c:pt idx="23">
                  <c:v>195.91</c:v>
                </c:pt>
                <c:pt idx="24">
                  <c:v>199.38</c:v>
                </c:pt>
                <c:pt idx="25">
                  <c:v>199.03</c:v>
                </c:pt>
                <c:pt idx="26">
                  <c:v>198.11</c:v>
                </c:pt>
                <c:pt idx="27" formatCode="0.00">
                  <c:v>193.46</c:v>
                </c:pt>
                <c:pt idx="28" formatCode="0.00">
                  <c:v>194.2</c:v>
                </c:pt>
                <c:pt idx="29" formatCode="0.00">
                  <c:v>197.65</c:v>
                </c:pt>
                <c:pt idx="30" formatCode="0.00">
                  <c:v>198.07</c:v>
                </c:pt>
                <c:pt idx="31" formatCode="0.00">
                  <c:v>193.82</c:v>
                </c:pt>
                <c:pt idx="32" formatCode="0.00">
                  <c:v>143.19</c:v>
                </c:pt>
                <c:pt idx="33" formatCode="0.00">
                  <c:v>189.8</c:v>
                </c:pt>
                <c:pt idx="34" formatCode="0.00">
                  <c:v>179.73</c:v>
                </c:pt>
                <c:pt idx="35" formatCode="0.00">
                  <c:v>174.33</c:v>
                </c:pt>
                <c:pt idx="36" formatCode="0.00">
                  <c:v>184.66</c:v>
                </c:pt>
                <c:pt idx="37" formatCode="0.00">
                  <c:v>187.13</c:v>
                </c:pt>
                <c:pt idx="39" formatCode="0.00">
                  <c:v>142.13</c:v>
                </c:pt>
                <c:pt idx="41" formatCode="0.00">
                  <c:v>185.05</c:v>
                </c:pt>
                <c:pt idx="42" formatCode="0.00">
                  <c:v>176.09</c:v>
                </c:pt>
                <c:pt idx="43" formatCode="0.00">
                  <c:v>177.36</c:v>
                </c:pt>
                <c:pt idx="44" formatCode="0.00">
                  <c:v>176.28</c:v>
                </c:pt>
                <c:pt idx="45" formatCode="0.00">
                  <c:v>170.4</c:v>
                </c:pt>
                <c:pt idx="46" formatCode="0.00">
                  <c:v>167.92</c:v>
                </c:pt>
                <c:pt idx="47" formatCode="0.00">
                  <c:v>172.97</c:v>
                </c:pt>
                <c:pt idx="48" formatCode="0.00">
                  <c:v>169.31</c:v>
                </c:pt>
                <c:pt idx="49" formatCode="0.00">
                  <c:v>173.48</c:v>
                </c:pt>
                <c:pt idx="50" formatCode="0.00">
                  <c:v>178.94</c:v>
                </c:pt>
                <c:pt idx="51" formatCode="0.00">
                  <c:v>173.65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5-4378-9C29-BD575067C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338728"/>
        <c:axId val="749338400"/>
      </c:lineChart>
      <c:catAx>
        <c:axId val="20105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TEDEN 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01056896"/>
        <c:crosses val="autoZero"/>
        <c:auto val="1"/>
        <c:lblAlgn val="ctr"/>
        <c:lblOffset val="100"/>
        <c:noMultiLvlLbl val="0"/>
      </c:catAx>
      <c:valAx>
        <c:axId val="201056896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klavna masa v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01056240"/>
        <c:crosses val="autoZero"/>
        <c:crossBetween val="between"/>
      </c:valAx>
      <c:valAx>
        <c:axId val="749338400"/>
        <c:scaling>
          <c:orientation val="minMax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cena v €/100 kg</a:t>
                </a:r>
              </a:p>
            </c:rich>
          </c:tx>
          <c:layout>
            <c:manualLayout>
              <c:xMode val="edge"/>
              <c:yMode val="edge"/>
              <c:x val="0.97120079449528274"/>
              <c:y val="0.37155322619843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49338728"/>
        <c:crosses val="max"/>
        <c:crossBetween val="between"/>
      </c:valAx>
      <c:catAx>
        <c:axId val="749338728"/>
        <c:scaling>
          <c:orientation val="minMax"/>
        </c:scaling>
        <c:delete val="1"/>
        <c:axPos val="b"/>
        <c:majorTickMark val="out"/>
        <c:minorTickMark val="none"/>
        <c:tickLblPos val="nextTo"/>
        <c:crossAx val="749338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17987701105086"/>
          <c:y val="0.92762872757556125"/>
          <c:w val="0.28564024597789828"/>
          <c:h val="7.1923749026340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22063073190311E-2"/>
          <c:y val="1.9819644220977598E-2"/>
          <c:w val="0.8444064780482391"/>
          <c:h val="0.80487730033459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O'!$C$9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'RAZRED O'!$C$10:$C$61</c:f>
              <c:numCache>
                <c:formatCode>#,##0</c:formatCode>
                <c:ptCount val="52"/>
                <c:pt idx="0">
                  <c:v>198</c:v>
                </c:pt>
                <c:pt idx="5">
                  <c:v>220</c:v>
                </c:pt>
                <c:pt idx="6">
                  <c:v>109</c:v>
                </c:pt>
                <c:pt idx="9">
                  <c:v>103</c:v>
                </c:pt>
                <c:pt idx="17">
                  <c:v>87</c:v>
                </c:pt>
                <c:pt idx="20">
                  <c:v>105</c:v>
                </c:pt>
                <c:pt idx="24">
                  <c:v>113</c:v>
                </c:pt>
                <c:pt idx="27">
                  <c:v>105</c:v>
                </c:pt>
                <c:pt idx="28">
                  <c:v>111</c:v>
                </c:pt>
                <c:pt idx="32">
                  <c:v>96</c:v>
                </c:pt>
                <c:pt idx="36">
                  <c:v>428</c:v>
                </c:pt>
                <c:pt idx="38">
                  <c:v>107</c:v>
                </c:pt>
                <c:pt idx="41">
                  <c:v>114</c:v>
                </c:pt>
                <c:pt idx="46">
                  <c:v>196</c:v>
                </c:pt>
                <c:pt idx="49">
                  <c:v>118</c:v>
                </c:pt>
                <c:pt idx="5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0-4B81-9C4D-203AB6F7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216208"/>
        <c:axId val="774216864"/>
      </c:barChart>
      <c:lineChart>
        <c:grouping val="standard"/>
        <c:varyColors val="0"/>
        <c:ser>
          <c:idx val="1"/>
          <c:order val="1"/>
          <c:tx>
            <c:strRef>
              <c:f>'RAZRED O'!$D$9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'RAZRED O'!$D$10:$D$61</c:f>
              <c:numCache>
                <c:formatCode>0.00_ ;[Red]\-0.00\ </c:formatCode>
                <c:ptCount val="52"/>
                <c:pt idx="0">
                  <c:v>193.8</c:v>
                </c:pt>
                <c:pt idx="5">
                  <c:v>168.75</c:v>
                </c:pt>
                <c:pt idx="6">
                  <c:v>180.6</c:v>
                </c:pt>
                <c:pt idx="9">
                  <c:v>177</c:v>
                </c:pt>
                <c:pt idx="17">
                  <c:v>163.89</c:v>
                </c:pt>
                <c:pt idx="20">
                  <c:v>173.61</c:v>
                </c:pt>
                <c:pt idx="24">
                  <c:v>179</c:v>
                </c:pt>
                <c:pt idx="27" formatCode="0.00">
                  <c:v>179.09</c:v>
                </c:pt>
                <c:pt idx="28" formatCode="0.00">
                  <c:v>159.28</c:v>
                </c:pt>
                <c:pt idx="32" formatCode="0.00">
                  <c:v>170</c:v>
                </c:pt>
                <c:pt idx="36" formatCode="0.00">
                  <c:v>182</c:v>
                </c:pt>
                <c:pt idx="38" formatCode="0.00">
                  <c:v>162</c:v>
                </c:pt>
                <c:pt idx="41" formatCode="0.00">
                  <c:v>176.2</c:v>
                </c:pt>
                <c:pt idx="46" formatCode="0.00">
                  <c:v>171.6</c:v>
                </c:pt>
                <c:pt idx="49" formatCode="0.00">
                  <c:v>127.03</c:v>
                </c:pt>
                <c:pt idx="50" formatCode="0.00">
                  <c:v>127.03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0-4B81-9C4D-203AB6F7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99064"/>
        <c:axId val="751098408"/>
      </c:lineChart>
      <c:catAx>
        <c:axId val="77421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TEDEN 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74216864"/>
        <c:crosses val="autoZero"/>
        <c:auto val="1"/>
        <c:lblAlgn val="ctr"/>
        <c:lblOffset val="100"/>
        <c:noMultiLvlLbl val="0"/>
      </c:catAx>
      <c:valAx>
        <c:axId val="77421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klavna masa v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74216208"/>
        <c:crosses val="autoZero"/>
        <c:crossBetween val="between"/>
      </c:valAx>
      <c:valAx>
        <c:axId val="751098408"/>
        <c:scaling>
          <c:orientation val="minMax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cena v €/100 kg</a:t>
                </a:r>
              </a:p>
            </c:rich>
          </c:tx>
          <c:layout>
            <c:manualLayout>
              <c:xMode val="edge"/>
              <c:yMode val="edge"/>
              <c:x val="0.96810934322107123"/>
              <c:y val="0.33636258250912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1099064"/>
        <c:crosses val="max"/>
        <c:crossBetween val="between"/>
      </c:valAx>
      <c:catAx>
        <c:axId val="751099064"/>
        <c:scaling>
          <c:orientation val="minMax"/>
        </c:scaling>
        <c:delete val="1"/>
        <c:axPos val="b"/>
        <c:majorTickMark val="out"/>
        <c:minorTickMark val="none"/>
        <c:tickLblPos val="nextTo"/>
        <c:crossAx val="751098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4803449165253"/>
          <c:y val="0.93910648367035188"/>
          <c:w val="0.3010391905919334"/>
          <c:h val="6.089351632964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86712668132601E-2"/>
          <c:y val="2.0903982230341477E-2"/>
          <c:w val="0.90832931979788412"/>
          <c:h val="0.7934217261166272"/>
        </c:manualLayout>
      </c:layout>
      <c:lineChart>
        <c:grouping val="standard"/>
        <c:varyColors val="0"/>
        <c:ser>
          <c:idx val="3"/>
          <c:order val="2"/>
          <c:tx>
            <c:strRef>
              <c:f>'EVROPSKE CENE RAZRED S '!$B$7</c:f>
              <c:strCache>
                <c:ptCount val="1"/>
                <c:pt idx="0">
                  <c:v>NEMČIJA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'EVROPSKE CENE RAZRED S 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'EVROPSKE CENE RAZRED S '!$C$7:$BB$7</c:f>
              <c:numCache>
                <c:formatCode>0.00</c:formatCode>
                <c:ptCount val="52"/>
                <c:pt idx="0">
                  <c:v>223.8</c:v>
                </c:pt>
                <c:pt idx="1">
                  <c:v>223.87</c:v>
                </c:pt>
                <c:pt idx="2">
                  <c:v>217.39000000000001</c:v>
                </c:pt>
                <c:pt idx="3">
                  <c:v>213.70000000000002</c:v>
                </c:pt>
                <c:pt idx="4">
                  <c:v>213.71</c:v>
                </c:pt>
                <c:pt idx="5">
                  <c:v>220.07</c:v>
                </c:pt>
                <c:pt idx="6">
                  <c:v>226.84</c:v>
                </c:pt>
                <c:pt idx="7">
                  <c:v>228.88</c:v>
                </c:pt>
                <c:pt idx="8">
                  <c:v>232.67000000000002</c:v>
                </c:pt>
                <c:pt idx="9">
                  <c:v>234.24</c:v>
                </c:pt>
                <c:pt idx="10">
                  <c:v>234.56</c:v>
                </c:pt>
                <c:pt idx="11">
                  <c:v>234.31</c:v>
                </c:pt>
                <c:pt idx="12">
                  <c:v>234.41</c:v>
                </c:pt>
                <c:pt idx="13">
                  <c:v>234.05</c:v>
                </c:pt>
                <c:pt idx="14">
                  <c:v>234.39000000000001</c:v>
                </c:pt>
                <c:pt idx="15">
                  <c:v>234.11</c:v>
                </c:pt>
                <c:pt idx="16">
                  <c:v>234.14000000000001</c:v>
                </c:pt>
                <c:pt idx="17">
                  <c:v>234.31</c:v>
                </c:pt>
                <c:pt idx="18">
                  <c:v>234.4</c:v>
                </c:pt>
                <c:pt idx="19">
                  <c:v>234.26</c:v>
                </c:pt>
                <c:pt idx="20">
                  <c:v>234.91</c:v>
                </c:pt>
                <c:pt idx="21">
                  <c:v>234.95000000000002</c:v>
                </c:pt>
                <c:pt idx="22">
                  <c:v>234.56</c:v>
                </c:pt>
                <c:pt idx="23">
                  <c:v>234.59</c:v>
                </c:pt>
                <c:pt idx="24">
                  <c:v>234.44</c:v>
                </c:pt>
                <c:pt idx="25">
                  <c:v>234.47</c:v>
                </c:pt>
                <c:pt idx="26">
                  <c:v>228.23000000000002</c:v>
                </c:pt>
                <c:pt idx="27">
                  <c:v>224.75</c:v>
                </c:pt>
                <c:pt idx="28">
                  <c:v>224.12</c:v>
                </c:pt>
                <c:pt idx="29">
                  <c:v>224.13</c:v>
                </c:pt>
                <c:pt idx="30">
                  <c:v>224.16</c:v>
                </c:pt>
                <c:pt idx="31">
                  <c:v>217.6</c:v>
                </c:pt>
                <c:pt idx="32">
                  <c:v>214.45000000000002</c:v>
                </c:pt>
                <c:pt idx="33">
                  <c:v>213.55</c:v>
                </c:pt>
                <c:pt idx="34">
                  <c:v>214.05</c:v>
                </c:pt>
                <c:pt idx="35">
                  <c:v>214.08</c:v>
                </c:pt>
                <c:pt idx="36">
                  <c:v>213.95000000000002</c:v>
                </c:pt>
                <c:pt idx="37">
                  <c:v>213.76</c:v>
                </c:pt>
                <c:pt idx="38">
                  <c:v>214.19</c:v>
                </c:pt>
                <c:pt idx="39">
                  <c:v>213.86</c:v>
                </c:pt>
                <c:pt idx="40">
                  <c:v>213.53</c:v>
                </c:pt>
                <c:pt idx="41">
                  <c:v>213.72</c:v>
                </c:pt>
                <c:pt idx="42">
                  <c:v>209.06</c:v>
                </c:pt>
                <c:pt idx="43">
                  <c:v>206.23000000000002</c:v>
                </c:pt>
                <c:pt idx="44">
                  <c:v>205.89000000000001</c:v>
                </c:pt>
                <c:pt idx="45">
                  <c:v>205.58</c:v>
                </c:pt>
                <c:pt idx="46">
                  <c:v>205.67000000000002</c:v>
                </c:pt>
                <c:pt idx="47">
                  <c:v>205.64000000000001</c:v>
                </c:pt>
                <c:pt idx="48">
                  <c:v>205.51</c:v>
                </c:pt>
                <c:pt idx="49">
                  <c:v>205.58</c:v>
                </c:pt>
                <c:pt idx="50">
                  <c:v>205.72</c:v>
                </c:pt>
                <c:pt idx="51">
                  <c:v>205.89000000000001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F3-469C-AAF6-B5A6F86AC8C5}"/>
            </c:ext>
          </c:extLst>
        </c:ser>
        <c:ser>
          <c:idx val="8"/>
          <c:order val="7"/>
          <c:tx>
            <c:strRef>
              <c:f>'EVROPSKE CENE RAZRED S '!$B$12</c:f>
              <c:strCache>
                <c:ptCount val="1"/>
                <c:pt idx="0">
                  <c:v>HRVAŠKA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'EVROPSKE CENE RAZRED S 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'EVROPSKE CENE RAZRED S '!$C$12:$BB$12</c:f>
              <c:numCache>
                <c:formatCode>0.00</c:formatCode>
                <c:ptCount val="52"/>
                <c:pt idx="0">
                  <c:v>210.9</c:v>
                </c:pt>
                <c:pt idx="1">
                  <c:v>234.07</c:v>
                </c:pt>
                <c:pt idx="2">
                  <c:v>220.88</c:v>
                </c:pt>
                <c:pt idx="3">
                  <c:v>209.02</c:v>
                </c:pt>
                <c:pt idx="4">
                  <c:v>206.43</c:v>
                </c:pt>
                <c:pt idx="5">
                  <c:v>214.42000000000002</c:v>
                </c:pt>
                <c:pt idx="6">
                  <c:v>218.78</c:v>
                </c:pt>
                <c:pt idx="7">
                  <c:v>216.27</c:v>
                </c:pt>
                <c:pt idx="8">
                  <c:v>217.61</c:v>
                </c:pt>
                <c:pt idx="9">
                  <c:v>222.44</c:v>
                </c:pt>
                <c:pt idx="10">
                  <c:v>226.1</c:v>
                </c:pt>
                <c:pt idx="11">
                  <c:v>225.39000000000001</c:v>
                </c:pt>
                <c:pt idx="12">
                  <c:v>217.4</c:v>
                </c:pt>
                <c:pt idx="13">
                  <c:v>230.11</c:v>
                </c:pt>
                <c:pt idx="14">
                  <c:v>223.46</c:v>
                </c:pt>
                <c:pt idx="15">
                  <c:v>227.24</c:v>
                </c:pt>
                <c:pt idx="16">
                  <c:v>225.71</c:v>
                </c:pt>
                <c:pt idx="17">
                  <c:v>209.51</c:v>
                </c:pt>
                <c:pt idx="18">
                  <c:v>213.53</c:v>
                </c:pt>
                <c:pt idx="19">
                  <c:v>213.53</c:v>
                </c:pt>
                <c:pt idx="20">
                  <c:v>222.70000000000002</c:v>
                </c:pt>
                <c:pt idx="21">
                  <c:v>224.55</c:v>
                </c:pt>
                <c:pt idx="22">
                  <c:v>229.03</c:v>
                </c:pt>
                <c:pt idx="23">
                  <c:v>211.36</c:v>
                </c:pt>
                <c:pt idx="24">
                  <c:v>211.03</c:v>
                </c:pt>
                <c:pt idx="25">
                  <c:v>213.35</c:v>
                </c:pt>
                <c:pt idx="26">
                  <c:v>224.5</c:v>
                </c:pt>
                <c:pt idx="27">
                  <c:v>230.98000000000002</c:v>
                </c:pt>
                <c:pt idx="28">
                  <c:v>225.84</c:v>
                </c:pt>
                <c:pt idx="29">
                  <c:v>222.01</c:v>
                </c:pt>
                <c:pt idx="30">
                  <c:v>208.72</c:v>
                </c:pt>
                <c:pt idx="31">
                  <c:v>213.49</c:v>
                </c:pt>
                <c:pt idx="32">
                  <c:v>221.92000000000002</c:v>
                </c:pt>
                <c:pt idx="33">
                  <c:v>215.39000000000001</c:v>
                </c:pt>
                <c:pt idx="34">
                  <c:v>212.58</c:v>
                </c:pt>
                <c:pt idx="35">
                  <c:v>216.5</c:v>
                </c:pt>
                <c:pt idx="36">
                  <c:v>220.66</c:v>
                </c:pt>
                <c:pt idx="37">
                  <c:v>215.95000000000002</c:v>
                </c:pt>
                <c:pt idx="38">
                  <c:v>211.71</c:v>
                </c:pt>
                <c:pt idx="39">
                  <c:v>218.82</c:v>
                </c:pt>
                <c:pt idx="40">
                  <c:v>216.39000000000001</c:v>
                </c:pt>
                <c:pt idx="41">
                  <c:v>214.06</c:v>
                </c:pt>
                <c:pt idx="42">
                  <c:v>217.76</c:v>
                </c:pt>
                <c:pt idx="43">
                  <c:v>195.22</c:v>
                </c:pt>
                <c:pt idx="44">
                  <c:v>217.21</c:v>
                </c:pt>
                <c:pt idx="45">
                  <c:v>217.52</c:v>
                </c:pt>
                <c:pt idx="46">
                  <c:v>211.45000000000002</c:v>
                </c:pt>
                <c:pt idx="48">
                  <c:v>208.15</c:v>
                </c:pt>
                <c:pt idx="49">
                  <c:v>213.73000000000002</c:v>
                </c:pt>
                <c:pt idx="50">
                  <c:v>217.38</c:v>
                </c:pt>
                <c:pt idx="51">
                  <c:v>194.39000000000001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ACF3-469C-AAF6-B5A6F86AC8C5}"/>
            </c:ext>
          </c:extLst>
        </c:ser>
        <c:ser>
          <c:idx val="15"/>
          <c:order val="12"/>
          <c:tx>
            <c:strRef>
              <c:f>'EVROPSKE CENE RAZRED S '!$B$17</c:f>
              <c:strCache>
                <c:ptCount val="1"/>
                <c:pt idx="0">
                  <c:v>MADŽARSKA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'EVROPSKE CENE RAZRED S 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'EVROPSKE CENE RAZRED S '!$C$17:$BB$17</c:f>
              <c:numCache>
                <c:formatCode>0.00</c:formatCode>
                <c:ptCount val="52"/>
                <c:pt idx="0">
                  <c:v>229.12560000000002</c:v>
                </c:pt>
                <c:pt idx="1">
                  <c:v>226.16220000000001</c:v>
                </c:pt>
                <c:pt idx="2">
                  <c:v>221.0086</c:v>
                </c:pt>
                <c:pt idx="3">
                  <c:v>209.7766</c:v>
                </c:pt>
                <c:pt idx="4">
                  <c:v>209.76580000000001</c:v>
                </c:pt>
                <c:pt idx="5">
                  <c:v>206.815</c:v>
                </c:pt>
                <c:pt idx="6">
                  <c:v>216.066</c:v>
                </c:pt>
                <c:pt idx="7">
                  <c:v>224.81880000000001</c:v>
                </c:pt>
                <c:pt idx="8">
                  <c:v>225.47110000000001</c:v>
                </c:pt>
                <c:pt idx="9">
                  <c:v>229.0318</c:v>
                </c:pt>
                <c:pt idx="10">
                  <c:v>229.08700000000002</c:v>
                </c:pt>
                <c:pt idx="11">
                  <c:v>228.9804</c:v>
                </c:pt>
                <c:pt idx="12">
                  <c:v>228.42910000000001</c:v>
                </c:pt>
                <c:pt idx="13">
                  <c:v>227.21380000000002</c:v>
                </c:pt>
                <c:pt idx="14">
                  <c:v>224.87630000000001</c:v>
                </c:pt>
                <c:pt idx="15">
                  <c:v>222.5059</c:v>
                </c:pt>
                <c:pt idx="16">
                  <c:v>223.80430000000001</c:v>
                </c:pt>
                <c:pt idx="17">
                  <c:v>227.63580000000002</c:v>
                </c:pt>
                <c:pt idx="18">
                  <c:v>228.4203</c:v>
                </c:pt>
                <c:pt idx="19">
                  <c:v>228.58530000000002</c:v>
                </c:pt>
                <c:pt idx="20">
                  <c:v>228.47330000000002</c:v>
                </c:pt>
                <c:pt idx="21">
                  <c:v>229.17680000000001</c:v>
                </c:pt>
                <c:pt idx="22">
                  <c:v>230.96640000000002</c:v>
                </c:pt>
                <c:pt idx="23">
                  <c:v>228.94120000000001</c:v>
                </c:pt>
                <c:pt idx="24">
                  <c:v>229.0591</c:v>
                </c:pt>
                <c:pt idx="25">
                  <c:v>229.58520000000001</c:v>
                </c:pt>
                <c:pt idx="26">
                  <c:v>230.983</c:v>
                </c:pt>
                <c:pt idx="27">
                  <c:v>223.61170000000001</c:v>
                </c:pt>
                <c:pt idx="28">
                  <c:v>224.00150000000002</c:v>
                </c:pt>
                <c:pt idx="29">
                  <c:v>221.26590000000002</c:v>
                </c:pt>
                <c:pt idx="30">
                  <c:v>219.83590000000001</c:v>
                </c:pt>
                <c:pt idx="31">
                  <c:v>219.655</c:v>
                </c:pt>
                <c:pt idx="32">
                  <c:v>209.71520000000001</c:v>
                </c:pt>
                <c:pt idx="33">
                  <c:v>208.42340000000002</c:v>
                </c:pt>
                <c:pt idx="34">
                  <c:v>209.36700000000002</c:v>
                </c:pt>
                <c:pt idx="35">
                  <c:v>210.64190000000002</c:v>
                </c:pt>
                <c:pt idx="36">
                  <c:v>211.92580000000001</c:v>
                </c:pt>
                <c:pt idx="37">
                  <c:v>212.67690000000002</c:v>
                </c:pt>
                <c:pt idx="38">
                  <c:v>212.06790000000001</c:v>
                </c:pt>
                <c:pt idx="39">
                  <c:v>210.09730000000002</c:v>
                </c:pt>
                <c:pt idx="40">
                  <c:v>210.46350000000001</c:v>
                </c:pt>
                <c:pt idx="41">
                  <c:v>208.4563</c:v>
                </c:pt>
                <c:pt idx="42">
                  <c:v>206.25910000000002</c:v>
                </c:pt>
                <c:pt idx="43">
                  <c:v>197.8038</c:v>
                </c:pt>
                <c:pt idx="44">
                  <c:v>198.58530000000002</c:v>
                </c:pt>
                <c:pt idx="45">
                  <c:v>199.22560000000001</c:v>
                </c:pt>
                <c:pt idx="46">
                  <c:v>197.6643</c:v>
                </c:pt>
                <c:pt idx="47">
                  <c:v>196.48830000000001</c:v>
                </c:pt>
                <c:pt idx="48">
                  <c:v>197.54520000000002</c:v>
                </c:pt>
                <c:pt idx="49">
                  <c:v>199.6651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ACF3-469C-AAF6-B5A6F86AC8C5}"/>
            </c:ext>
          </c:extLst>
        </c:ser>
        <c:ser>
          <c:idx val="18"/>
          <c:order val="14"/>
          <c:tx>
            <c:strRef>
              <c:f>'EVROPSKE CENE RAZRED S '!$B$20</c:f>
              <c:strCache>
                <c:ptCount val="1"/>
                <c:pt idx="0">
                  <c:v>AVSTRIJA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'EVROPSKE CENE RAZRED S 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'EVROPSKE CENE RAZRED S '!$C$20:$BB$20</c:f>
              <c:numCache>
                <c:formatCode>0.00</c:formatCode>
                <c:ptCount val="52"/>
                <c:pt idx="0">
                  <c:v>235.8</c:v>
                </c:pt>
                <c:pt idx="1">
                  <c:v>235.88</c:v>
                </c:pt>
                <c:pt idx="2">
                  <c:v>232.61</c:v>
                </c:pt>
                <c:pt idx="3">
                  <c:v>228.17000000000002</c:v>
                </c:pt>
                <c:pt idx="4">
                  <c:v>228.20000000000002</c:v>
                </c:pt>
                <c:pt idx="5">
                  <c:v>230.95000000000002</c:v>
                </c:pt>
                <c:pt idx="6">
                  <c:v>237.22</c:v>
                </c:pt>
                <c:pt idx="7">
                  <c:v>240.08</c:v>
                </c:pt>
                <c:pt idx="8">
                  <c:v>241.91</c:v>
                </c:pt>
                <c:pt idx="9">
                  <c:v>246.94</c:v>
                </c:pt>
                <c:pt idx="10">
                  <c:v>247.64000000000001</c:v>
                </c:pt>
                <c:pt idx="11">
                  <c:v>247.74</c:v>
                </c:pt>
                <c:pt idx="12">
                  <c:v>247.25</c:v>
                </c:pt>
                <c:pt idx="13">
                  <c:v>247.54</c:v>
                </c:pt>
                <c:pt idx="14">
                  <c:v>247.53</c:v>
                </c:pt>
                <c:pt idx="15">
                  <c:v>247.54</c:v>
                </c:pt>
                <c:pt idx="16">
                  <c:v>248.01000000000002</c:v>
                </c:pt>
                <c:pt idx="17">
                  <c:v>248.42000000000002</c:v>
                </c:pt>
                <c:pt idx="18">
                  <c:v>247.96</c:v>
                </c:pt>
                <c:pt idx="19">
                  <c:v>248.05</c:v>
                </c:pt>
                <c:pt idx="20">
                  <c:v>248.13</c:v>
                </c:pt>
                <c:pt idx="21">
                  <c:v>248.13</c:v>
                </c:pt>
                <c:pt idx="22">
                  <c:v>247.53</c:v>
                </c:pt>
                <c:pt idx="23">
                  <c:v>248.37</c:v>
                </c:pt>
                <c:pt idx="24">
                  <c:v>247.25</c:v>
                </c:pt>
                <c:pt idx="25">
                  <c:v>247.92000000000002</c:v>
                </c:pt>
                <c:pt idx="26">
                  <c:v>245.35</c:v>
                </c:pt>
                <c:pt idx="27">
                  <c:v>242.35</c:v>
                </c:pt>
                <c:pt idx="28">
                  <c:v>241.44</c:v>
                </c:pt>
                <c:pt idx="29">
                  <c:v>242.58</c:v>
                </c:pt>
                <c:pt idx="30">
                  <c:v>241.97</c:v>
                </c:pt>
                <c:pt idx="31">
                  <c:v>236.99</c:v>
                </c:pt>
                <c:pt idx="32">
                  <c:v>232.11</c:v>
                </c:pt>
                <c:pt idx="33">
                  <c:v>231.79</c:v>
                </c:pt>
                <c:pt idx="34">
                  <c:v>231.8</c:v>
                </c:pt>
                <c:pt idx="35">
                  <c:v>232.9</c:v>
                </c:pt>
                <c:pt idx="36">
                  <c:v>233.06</c:v>
                </c:pt>
                <c:pt idx="37">
                  <c:v>232.64000000000001</c:v>
                </c:pt>
                <c:pt idx="38">
                  <c:v>231.73000000000002</c:v>
                </c:pt>
                <c:pt idx="39">
                  <c:v>232.27</c:v>
                </c:pt>
                <c:pt idx="40">
                  <c:v>230.69</c:v>
                </c:pt>
                <c:pt idx="41">
                  <c:v>227.05</c:v>
                </c:pt>
                <c:pt idx="42">
                  <c:v>223.81</c:v>
                </c:pt>
                <c:pt idx="43">
                  <c:v>218.45000000000002</c:v>
                </c:pt>
                <c:pt idx="44">
                  <c:v>217.93</c:v>
                </c:pt>
                <c:pt idx="45">
                  <c:v>216.15</c:v>
                </c:pt>
                <c:pt idx="46">
                  <c:v>216.39000000000001</c:v>
                </c:pt>
                <c:pt idx="47">
                  <c:v>216.06</c:v>
                </c:pt>
                <c:pt idx="48">
                  <c:v>216.86</c:v>
                </c:pt>
                <c:pt idx="49">
                  <c:v>215.92000000000002</c:v>
                </c:pt>
                <c:pt idx="50">
                  <c:v>218.32</c:v>
                </c:pt>
                <c:pt idx="51">
                  <c:v>218.57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CF3-469C-AAF6-B5A6F86AC8C5}"/>
            </c:ext>
          </c:extLst>
        </c:ser>
        <c:ser>
          <c:idx val="22"/>
          <c:order val="18"/>
          <c:tx>
            <c:strRef>
              <c:f>'EVROPSKE CENE RAZRED S '!$B$24</c:f>
              <c:strCache>
                <c:ptCount val="1"/>
                <c:pt idx="0">
                  <c:v>SLOVENIJA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'EVROPSKE CENE RAZRED S 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'EVROPSKE CENE RAZRED S '!$C$24:$BB$24</c:f>
              <c:numCache>
                <c:formatCode>0.00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232.70000000000002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249.01000000000002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251.17000000000002</c:v>
                </c:pt>
                <c:pt idx="18">
                  <c:v>250.39000000000001</c:v>
                </c:pt>
                <c:pt idx="19">
                  <c:v>250.97</c:v>
                </c:pt>
                <c:pt idx="20">
                  <c:v>244.95000000000002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251.89000000000001</c:v>
                </c:pt>
                <c:pt idx="26">
                  <c:v>250.17000000000002</c:v>
                </c:pt>
                <c:pt idx="27">
                  <c:v>246.01000000000002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235.42000000000002</c:v>
                </c:pt>
                <c:pt idx="34">
                  <c:v>235.98000000000002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220.14000000000001</c:v>
                </c:pt>
                <c:pt idx="51">
                  <c:v>220.37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ACF3-469C-AAF6-B5A6F86A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0440"/>
        <c:axId val="45065122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'EVROPSKE CENE RAZRED S '!$B$5</c15:sqref>
                        </c15:formulaRef>
                      </c:ext>
                    </c:extLst>
                    <c:strCache>
                      <c:ptCount val="1"/>
                      <c:pt idx="0">
                        <c:v>ČEŠKA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'EVROPSKE CENE RAZRED S '!$C$5:$N$5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216.209</c:v>
                      </c:pt>
                      <c:pt idx="1">
                        <c:v>216.7885</c:v>
                      </c:pt>
                      <c:pt idx="2">
                        <c:v>215.58290000000002</c:v>
                      </c:pt>
                      <c:pt idx="3">
                        <c:v>215.32810000000001</c:v>
                      </c:pt>
                      <c:pt idx="4">
                        <c:v>206.59970000000001</c:v>
                      </c:pt>
                      <c:pt idx="5">
                        <c:v>205.57660000000001</c:v>
                      </c:pt>
                      <c:pt idx="6">
                        <c:v>210.52330000000001</c:v>
                      </c:pt>
                      <c:pt idx="7">
                        <c:v>211.33</c:v>
                      </c:pt>
                      <c:pt idx="8">
                        <c:v>215.4435</c:v>
                      </c:pt>
                      <c:pt idx="9">
                        <c:v>218.75</c:v>
                      </c:pt>
                      <c:pt idx="10">
                        <c:v>219.6995</c:v>
                      </c:pt>
                      <c:pt idx="11">
                        <c:v>219.7244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CF3-469C-AAF6-B5A6F86AC8C5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'!$B$6</c15:sqref>
                        </c15:formulaRef>
                      </c:ext>
                    </c:extLst>
                    <c:strCache>
                      <c:ptCount val="1"/>
                      <c:pt idx="0">
                        <c:v>DANSKA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'!$C$6:$N$6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198.4872</c:v>
                      </c:pt>
                      <c:pt idx="1">
                        <c:v>196.30080000000001</c:v>
                      </c:pt>
                      <c:pt idx="2">
                        <c:v>193.7576</c:v>
                      </c:pt>
                      <c:pt idx="3">
                        <c:v>189.22910000000002</c:v>
                      </c:pt>
                      <c:pt idx="4">
                        <c:v>186.20090000000002</c:v>
                      </c:pt>
                      <c:pt idx="5">
                        <c:v>184.8158</c:v>
                      </c:pt>
                      <c:pt idx="6">
                        <c:v>184.9914</c:v>
                      </c:pt>
                      <c:pt idx="7">
                        <c:v>187.00360000000001</c:v>
                      </c:pt>
                      <c:pt idx="8">
                        <c:v>188.4811</c:v>
                      </c:pt>
                      <c:pt idx="9">
                        <c:v>190.3552</c:v>
                      </c:pt>
                      <c:pt idx="10">
                        <c:v>191.2433</c:v>
                      </c:pt>
                      <c:pt idx="11">
                        <c:v>191.48400000000001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CF3-469C-AAF6-B5A6F86AC8C5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'!$B$8</c15:sqref>
                        </c15:formulaRef>
                      </c:ext>
                    </c:extLst>
                    <c:strCache>
                      <c:ptCount val="1"/>
                      <c:pt idx="0">
                        <c:v>ESTONIJA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'!$C$8:$N$8</c15:sqref>
                        </c15:formulaRef>
                      </c:ext>
                    </c:extLst>
                    <c:numCache>
                      <c:formatCode>0.00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CF3-469C-AAF6-B5A6F86AC8C5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'!$B$9</c15:sqref>
                        </c15:formulaRef>
                      </c:ext>
                    </c:extLst>
                    <c:strCache>
                      <c:ptCount val="1"/>
                      <c:pt idx="0">
                        <c:v>GRČIJA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'!$C$9:$N$9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240.89000000000001</c:v>
                      </c:pt>
                      <c:pt idx="1">
                        <c:v>236.6</c:v>
                      </c:pt>
                      <c:pt idx="2">
                        <c:v>234.39000000000001</c:v>
                      </c:pt>
                      <c:pt idx="3">
                        <c:v>229.32</c:v>
                      </c:pt>
                      <c:pt idx="4">
                        <c:v>232.70000000000002</c:v>
                      </c:pt>
                      <c:pt idx="5">
                        <c:v>234.13</c:v>
                      </c:pt>
                      <c:pt idx="6">
                        <c:v>235.82</c:v>
                      </c:pt>
                      <c:pt idx="7">
                        <c:v>236.99</c:v>
                      </c:pt>
                      <c:pt idx="9">
                        <c:v>242.32</c:v>
                      </c:pt>
                      <c:pt idx="10">
                        <c:v>243.1</c:v>
                      </c:pt>
                      <c:pt idx="11">
                        <c:v>244.53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F3-469C-AAF6-B5A6F86AC8C5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'!$B$10</c15:sqref>
                        </c15:formulaRef>
                      </c:ext>
                    </c:extLst>
                    <c:strCache>
                      <c:ptCount val="1"/>
                      <c:pt idx="0">
                        <c:v>ŠPANIJA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'!$C$10:$N$10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208.22</c:v>
                      </c:pt>
                      <c:pt idx="1">
                        <c:v>208.08</c:v>
                      </c:pt>
                      <c:pt idx="2">
                        <c:v>203.63</c:v>
                      </c:pt>
                      <c:pt idx="3">
                        <c:v>207.87</c:v>
                      </c:pt>
                      <c:pt idx="4">
                        <c:v>208.29</c:v>
                      </c:pt>
                      <c:pt idx="5">
                        <c:v>208.36</c:v>
                      </c:pt>
                      <c:pt idx="6">
                        <c:v>210.27</c:v>
                      </c:pt>
                      <c:pt idx="7">
                        <c:v>214.3</c:v>
                      </c:pt>
                      <c:pt idx="8">
                        <c:v>217.71</c:v>
                      </c:pt>
                      <c:pt idx="9">
                        <c:v>218.6</c:v>
                      </c:pt>
                      <c:pt idx="10">
                        <c:v>222.72</c:v>
                      </c:pt>
                      <c:pt idx="11">
                        <c:v>229.38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F3-469C-AAF6-B5A6F86AC8C5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'!$B$11</c15:sqref>
                        </c15:formulaRef>
                      </c:ext>
                    </c:extLst>
                    <c:strCache>
                      <c:ptCount val="1"/>
                      <c:pt idx="0">
                        <c:v>FRANCIJA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'!$C$11:$N$11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198</c:v>
                      </c:pt>
                      <c:pt idx="1">
                        <c:v>198</c:v>
                      </c:pt>
                      <c:pt idx="2">
                        <c:v>198</c:v>
                      </c:pt>
                      <c:pt idx="3">
                        <c:v>198</c:v>
                      </c:pt>
                      <c:pt idx="4">
                        <c:v>201</c:v>
                      </c:pt>
                      <c:pt idx="5">
                        <c:v>201</c:v>
                      </c:pt>
                      <c:pt idx="6">
                        <c:v>203</c:v>
                      </c:pt>
                      <c:pt idx="7">
                        <c:v>208</c:v>
                      </c:pt>
                      <c:pt idx="8">
                        <c:v>213</c:v>
                      </c:pt>
                      <c:pt idx="9">
                        <c:v>217</c:v>
                      </c:pt>
                      <c:pt idx="10">
                        <c:v>222</c:v>
                      </c:pt>
                      <c:pt idx="11">
                        <c:v>224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CF3-469C-AAF6-B5A6F86AC8C5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'!$B$13</c15:sqref>
                        </c15:formulaRef>
                      </c:ext>
                    </c:extLst>
                    <c:strCache>
                      <c:ptCount val="1"/>
                      <c:pt idx="0">
                        <c:v>IRSKA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1">
                        <c:v>195.12</c:v>
                      </c:pt>
                      <c:pt idx="2">
                        <c:v>195.09</c:v>
                      </c:pt>
                      <c:pt idx="3">
                        <c:v>194.84</c:v>
                      </c:pt>
                      <c:pt idx="4">
                        <c:v>191.21</c:v>
                      </c:pt>
                      <c:pt idx="5">
                        <c:v>191.11</c:v>
                      </c:pt>
                      <c:pt idx="6">
                        <c:v>194.92000000000002</c:v>
                      </c:pt>
                      <c:pt idx="7">
                        <c:v>198.61</c:v>
                      </c:pt>
                      <c:pt idx="8">
                        <c:v>198.55</c:v>
                      </c:pt>
                      <c:pt idx="9">
                        <c:v>199.02</c:v>
                      </c:pt>
                      <c:pt idx="10">
                        <c:v>199.04</c:v>
                      </c:pt>
                      <c:pt idx="11">
                        <c:v>199.20000000000002</c:v>
                      </c:pt>
                      <c:pt idx="12">
                        <c:v>203.22</c:v>
                      </c:pt>
                      <c:pt idx="13">
                        <c:v>203.28</c:v>
                      </c:pt>
                      <c:pt idx="14">
                        <c:v>207.38</c:v>
                      </c:pt>
                      <c:pt idx="15">
                        <c:v>209.61</c:v>
                      </c:pt>
                      <c:pt idx="16">
                        <c:v>214.21</c:v>
                      </c:pt>
                      <c:pt idx="17">
                        <c:v>214.84</c:v>
                      </c:pt>
                      <c:pt idx="18">
                        <c:v>215.44</c:v>
                      </c:pt>
                      <c:pt idx="19">
                        <c:v>217.39000000000001</c:v>
                      </c:pt>
                      <c:pt idx="20">
                        <c:v>218.64000000000001</c:v>
                      </c:pt>
                      <c:pt idx="21">
                        <c:v>218.97</c:v>
                      </c:pt>
                      <c:pt idx="22">
                        <c:v>219.71</c:v>
                      </c:pt>
                      <c:pt idx="23">
                        <c:v>220</c:v>
                      </c:pt>
                      <c:pt idx="24">
                        <c:v>220.42000000000002</c:v>
                      </c:pt>
                      <c:pt idx="25">
                        <c:v>221.03</c:v>
                      </c:pt>
                      <c:pt idx="26">
                        <c:v>223.26</c:v>
                      </c:pt>
                      <c:pt idx="27">
                        <c:v>226.92000000000002</c:v>
                      </c:pt>
                      <c:pt idx="28">
                        <c:v>229.04</c:v>
                      </c:pt>
                      <c:pt idx="29">
                        <c:v>229.72</c:v>
                      </c:pt>
                      <c:pt idx="30">
                        <c:v>230.16</c:v>
                      </c:pt>
                      <c:pt idx="31">
                        <c:v>230.63</c:v>
                      </c:pt>
                      <c:pt idx="32">
                        <c:v>230.6</c:v>
                      </c:pt>
                      <c:pt idx="33">
                        <c:v>230.96</c:v>
                      </c:pt>
                      <c:pt idx="34">
                        <c:v>225.3</c:v>
                      </c:pt>
                      <c:pt idx="35">
                        <c:v>219.5</c:v>
                      </c:pt>
                      <c:pt idx="36">
                        <c:v>219.51</c:v>
                      </c:pt>
                      <c:pt idx="37">
                        <c:v>217.64000000000001</c:v>
                      </c:pt>
                      <c:pt idx="38">
                        <c:v>217.59</c:v>
                      </c:pt>
                      <c:pt idx="39">
                        <c:v>213.57</c:v>
                      </c:pt>
                      <c:pt idx="40">
                        <c:v>208.43</c:v>
                      </c:pt>
                      <c:pt idx="41">
                        <c:v>207.47</c:v>
                      </c:pt>
                      <c:pt idx="42">
                        <c:v>207.87</c:v>
                      </c:pt>
                      <c:pt idx="43">
                        <c:v>202.23000000000002</c:v>
                      </c:pt>
                      <c:pt idx="44">
                        <c:v>201.77</c:v>
                      </c:pt>
                      <c:pt idx="45">
                        <c:v>201.81</c:v>
                      </c:pt>
                      <c:pt idx="46">
                        <c:v>201.83</c:v>
                      </c:pt>
                      <c:pt idx="47">
                        <c:v>201.74</c:v>
                      </c:pt>
                      <c:pt idx="48">
                        <c:v>201.82</c:v>
                      </c:pt>
                      <c:pt idx="49">
                        <c:v>202.4</c:v>
                      </c:pt>
                      <c:pt idx="50">
                        <c:v>203.71</c:v>
                      </c:pt>
                      <c:pt idx="51">
                        <c:v>203.89000000000001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CF3-469C-AAF6-B5A6F86AC8C5}"/>
                  </c:ext>
                </c:extLst>
              </c15:ser>
            </c15:filteredLineSeries>
            <c15:filteredLine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'!$B$14</c15:sqref>
                        </c15:formulaRef>
                      </c:ext>
                    </c:extLst>
                    <c:strCache>
                      <c:ptCount val="1"/>
                      <c:pt idx="0">
                        <c:v>LATVIJA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230.21</c:v>
                      </c:pt>
                      <c:pt idx="1">
                        <c:v>228.67000000000002</c:v>
                      </c:pt>
                      <c:pt idx="2">
                        <c:v>225.62</c:v>
                      </c:pt>
                      <c:pt idx="3">
                        <c:v>218.81</c:v>
                      </c:pt>
                      <c:pt idx="4">
                        <c:v>213.13</c:v>
                      </c:pt>
                      <c:pt idx="5">
                        <c:v>210.06</c:v>
                      </c:pt>
                      <c:pt idx="6">
                        <c:v>217.35</c:v>
                      </c:pt>
                      <c:pt idx="7">
                        <c:v>223.21</c:v>
                      </c:pt>
                      <c:pt idx="8">
                        <c:v>224.22</c:v>
                      </c:pt>
                      <c:pt idx="9">
                        <c:v>230.9</c:v>
                      </c:pt>
                      <c:pt idx="10">
                        <c:v>230.12</c:v>
                      </c:pt>
                      <c:pt idx="11">
                        <c:v>230.88</c:v>
                      </c:pt>
                      <c:pt idx="12">
                        <c:v>232.86</c:v>
                      </c:pt>
                      <c:pt idx="13">
                        <c:v>232.61</c:v>
                      </c:pt>
                      <c:pt idx="14">
                        <c:v>232.81</c:v>
                      </c:pt>
                      <c:pt idx="15">
                        <c:v>231.46</c:v>
                      </c:pt>
                      <c:pt idx="16">
                        <c:v>236.61</c:v>
                      </c:pt>
                      <c:pt idx="17">
                        <c:v>231.36</c:v>
                      </c:pt>
                      <c:pt idx="18">
                        <c:v>231.14000000000001</c:v>
                      </c:pt>
                      <c:pt idx="19">
                        <c:v>233.27</c:v>
                      </c:pt>
                      <c:pt idx="20">
                        <c:v>233.79</c:v>
                      </c:pt>
                      <c:pt idx="21">
                        <c:v>231.12</c:v>
                      </c:pt>
                      <c:pt idx="22">
                        <c:v>230.16</c:v>
                      </c:pt>
                      <c:pt idx="23">
                        <c:v>231.77</c:v>
                      </c:pt>
                      <c:pt idx="24">
                        <c:v>240.95000000000002</c:v>
                      </c:pt>
                      <c:pt idx="25">
                        <c:v>236.71</c:v>
                      </c:pt>
                      <c:pt idx="26">
                        <c:v>234.64000000000001</c:v>
                      </c:pt>
                      <c:pt idx="27">
                        <c:v>226.69</c:v>
                      </c:pt>
                      <c:pt idx="28">
                        <c:v>225.05</c:v>
                      </c:pt>
                      <c:pt idx="29">
                        <c:v>225.49</c:v>
                      </c:pt>
                      <c:pt idx="30">
                        <c:v>223.9</c:v>
                      </c:pt>
                      <c:pt idx="31">
                        <c:v>221.69</c:v>
                      </c:pt>
                      <c:pt idx="32">
                        <c:v>214.65</c:v>
                      </c:pt>
                      <c:pt idx="33">
                        <c:v>215.1</c:v>
                      </c:pt>
                      <c:pt idx="34">
                        <c:v>213.56</c:v>
                      </c:pt>
                      <c:pt idx="35">
                        <c:v>215.16</c:v>
                      </c:pt>
                      <c:pt idx="36">
                        <c:v>214.08</c:v>
                      </c:pt>
                      <c:pt idx="37">
                        <c:v>212.24</c:v>
                      </c:pt>
                      <c:pt idx="38">
                        <c:v>210.72</c:v>
                      </c:pt>
                      <c:pt idx="39">
                        <c:v>210.22</c:v>
                      </c:pt>
                      <c:pt idx="40">
                        <c:v>208.79</c:v>
                      </c:pt>
                      <c:pt idx="41">
                        <c:v>211.1</c:v>
                      </c:pt>
                      <c:pt idx="42">
                        <c:v>211.44</c:v>
                      </c:pt>
                      <c:pt idx="43">
                        <c:v>202.20000000000002</c:v>
                      </c:pt>
                      <c:pt idx="44">
                        <c:v>202.04</c:v>
                      </c:pt>
                      <c:pt idx="45">
                        <c:v>202.87</c:v>
                      </c:pt>
                      <c:pt idx="46">
                        <c:v>204.66</c:v>
                      </c:pt>
                      <c:pt idx="47">
                        <c:v>203.53</c:v>
                      </c:pt>
                      <c:pt idx="48">
                        <c:v>203.76</c:v>
                      </c:pt>
                      <c:pt idx="49">
                        <c:v>203.73000000000002</c:v>
                      </c:pt>
                      <c:pt idx="50">
                        <c:v>204.49</c:v>
                      </c:pt>
                      <c:pt idx="51">
                        <c:v>199.87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CF3-469C-AAF6-B5A6F86AC8C5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'!$B$15</c15:sqref>
                        </c15:formulaRef>
                      </c:ext>
                    </c:extLst>
                    <c:strCache>
                      <c:ptCount val="1"/>
                      <c:pt idx="0">
                        <c:v>LITVA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'!$C$15:$N$15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228.84</c:v>
                      </c:pt>
                      <c:pt idx="1">
                        <c:v>223.88</c:v>
                      </c:pt>
                      <c:pt idx="2">
                        <c:v>222.03</c:v>
                      </c:pt>
                      <c:pt idx="3">
                        <c:v>210.52</c:v>
                      </c:pt>
                      <c:pt idx="4">
                        <c:v>210.24</c:v>
                      </c:pt>
                      <c:pt idx="5">
                        <c:v>207.62</c:v>
                      </c:pt>
                      <c:pt idx="6">
                        <c:v>211.74</c:v>
                      </c:pt>
                      <c:pt idx="7">
                        <c:v>219.36</c:v>
                      </c:pt>
                      <c:pt idx="8">
                        <c:v>219.3</c:v>
                      </c:pt>
                      <c:pt idx="9">
                        <c:v>222.21</c:v>
                      </c:pt>
                      <c:pt idx="10">
                        <c:v>226.19</c:v>
                      </c:pt>
                      <c:pt idx="11">
                        <c:v>224.76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CF3-469C-AAF6-B5A6F86AC8C5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'!$B$16</c15:sqref>
                        </c15:formulaRef>
                      </c:ext>
                    </c:extLst>
                    <c:strCache>
                      <c:ptCount val="1"/>
                      <c:pt idx="0">
                        <c:v>LUKSEMBURG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220.63</c:v>
                      </c:pt>
                      <c:pt idx="2">
                        <c:v>217.81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CF3-469C-AAF6-B5A6F86AC8C5}"/>
                  </c:ext>
                </c:extLst>
              </c15:ser>
            </c15:filteredLineSeries>
            <c15:filteredLineSeries>
              <c15:ser>
                <c:idx val="17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'!$B$19</c15:sqref>
                        </c15:formulaRef>
                      </c:ext>
                    </c:extLst>
                    <c:strCache>
                      <c:ptCount val="1"/>
                      <c:pt idx="0">
                        <c:v>NIZOZEMSKA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'!$C$19:$N$19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184.33</c:v>
                      </c:pt>
                      <c:pt idx="1">
                        <c:v>178.77</c:v>
                      </c:pt>
                      <c:pt idx="2">
                        <c:v>175.5</c:v>
                      </c:pt>
                      <c:pt idx="3">
                        <c:v>171.72</c:v>
                      </c:pt>
                      <c:pt idx="4">
                        <c:v>171.73</c:v>
                      </c:pt>
                      <c:pt idx="5">
                        <c:v>171.82</c:v>
                      </c:pt>
                      <c:pt idx="6">
                        <c:v>178</c:v>
                      </c:pt>
                      <c:pt idx="7">
                        <c:v>182.77</c:v>
                      </c:pt>
                      <c:pt idx="8">
                        <c:v>182.76</c:v>
                      </c:pt>
                      <c:pt idx="9">
                        <c:v>185.61</c:v>
                      </c:pt>
                      <c:pt idx="10">
                        <c:v>185.6</c:v>
                      </c:pt>
                      <c:pt idx="11">
                        <c:v>185.6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CF3-469C-AAF6-B5A6F86AC8C5}"/>
                  </c:ext>
                </c:extLst>
              </c15:ser>
            </c15:filteredLineSeries>
            <c15:filteredLineSeries>
              <c15:ser>
                <c:idx val="19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'!$B$21</c15:sqref>
                        </c15:formulaRef>
                      </c:ext>
                    </c:extLst>
                    <c:strCache>
                      <c:ptCount val="1"/>
                      <c:pt idx="0">
                        <c:v>POLJSKA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'!$C$21:$N$21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214.63420000000002</c:v>
                      </c:pt>
                      <c:pt idx="1">
                        <c:v>213.68550000000002</c:v>
                      </c:pt>
                      <c:pt idx="2">
                        <c:v>208.3854</c:v>
                      </c:pt>
                      <c:pt idx="3">
                        <c:v>201.8587</c:v>
                      </c:pt>
                      <c:pt idx="4">
                        <c:v>204.52210000000002</c:v>
                      </c:pt>
                      <c:pt idx="5">
                        <c:v>209.56530000000001</c:v>
                      </c:pt>
                      <c:pt idx="6">
                        <c:v>217.2039</c:v>
                      </c:pt>
                      <c:pt idx="7">
                        <c:v>220.64190000000002</c:v>
                      </c:pt>
                      <c:pt idx="8">
                        <c:v>222.0909</c:v>
                      </c:pt>
                      <c:pt idx="9">
                        <c:v>222.4991</c:v>
                      </c:pt>
                      <c:pt idx="10">
                        <c:v>223.51180000000002</c:v>
                      </c:pt>
                      <c:pt idx="11">
                        <c:v>222.12550000000002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CF3-469C-AAF6-B5A6F86AC8C5}"/>
                  </c:ext>
                </c:extLst>
              </c15:ser>
            </c15:filteredLineSeries>
            <c15:filteredLineSeries>
              <c15:ser>
                <c:idx val="20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'!$B$22</c15:sqref>
                        </c15:formulaRef>
                      </c:ext>
                    </c:extLst>
                    <c:strCache>
                      <c:ptCount val="1"/>
                      <c:pt idx="0">
                        <c:v>PORTUGALSKA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'!$C$22:$N$22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216.9</c:v>
                      </c:pt>
                      <c:pt idx="1">
                        <c:v>216.9</c:v>
                      </c:pt>
                      <c:pt idx="2">
                        <c:v>216.9</c:v>
                      </c:pt>
                      <c:pt idx="3">
                        <c:v>216.9</c:v>
                      </c:pt>
                      <c:pt idx="4">
                        <c:v>216.9</c:v>
                      </c:pt>
                      <c:pt idx="5">
                        <c:v>216.9</c:v>
                      </c:pt>
                      <c:pt idx="6">
                        <c:v>219.22</c:v>
                      </c:pt>
                      <c:pt idx="7">
                        <c:v>223.07</c:v>
                      </c:pt>
                      <c:pt idx="8">
                        <c:v>227.07</c:v>
                      </c:pt>
                      <c:pt idx="9">
                        <c:v>230.75</c:v>
                      </c:pt>
                      <c:pt idx="10">
                        <c:v>234.75</c:v>
                      </c:pt>
                      <c:pt idx="11">
                        <c:v>237.75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CF3-469C-AAF6-B5A6F86AC8C5}"/>
                  </c:ext>
                </c:extLst>
              </c15:ser>
            </c15:filteredLineSeries>
            <c15:filteredLineSeries>
              <c15:ser>
                <c:idx val="21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'!$B$23</c15:sqref>
                        </c15:formulaRef>
                      </c:ext>
                    </c:extLst>
                    <c:strCache>
                      <c:ptCount val="1"/>
                      <c:pt idx="0">
                        <c:v>ROMUNIJA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'!$C$23:$N$23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260.96010000000001</c:v>
                      </c:pt>
                      <c:pt idx="1">
                        <c:v>254.84050000000002</c:v>
                      </c:pt>
                      <c:pt idx="2">
                        <c:v>244.07640000000001</c:v>
                      </c:pt>
                      <c:pt idx="3">
                        <c:v>225.78130000000002</c:v>
                      </c:pt>
                      <c:pt idx="4">
                        <c:v>216.52370000000002</c:v>
                      </c:pt>
                      <c:pt idx="5">
                        <c:v>212.87620000000001</c:v>
                      </c:pt>
                      <c:pt idx="6">
                        <c:v>210.64180000000002</c:v>
                      </c:pt>
                      <c:pt idx="7">
                        <c:v>211.22290000000001</c:v>
                      </c:pt>
                      <c:pt idx="8">
                        <c:v>219.43450000000001</c:v>
                      </c:pt>
                      <c:pt idx="9">
                        <c:v>227.64690000000002</c:v>
                      </c:pt>
                      <c:pt idx="10">
                        <c:v>231.05510000000001</c:v>
                      </c:pt>
                      <c:pt idx="11">
                        <c:v>232.8527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CF3-469C-AAF6-B5A6F86AC8C5}"/>
                  </c:ext>
                </c:extLst>
              </c15:ser>
            </c15:filteredLineSeries>
            <c15:filteredLineSeries>
              <c15:ser>
                <c:idx val="25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'!$B$27</c15:sqref>
                        </c15:formulaRef>
                      </c:ext>
                    </c:extLst>
                    <c:strCache>
                      <c:ptCount val="1"/>
                      <c:pt idx="0">
                        <c:v>ŠVEDSKA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S '!$C$27:$BB$27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235.4265</c:v>
                      </c:pt>
                      <c:pt idx="1">
                        <c:v>234.04610000000002</c:v>
                      </c:pt>
                      <c:pt idx="2">
                        <c:v>231.1404</c:v>
                      </c:pt>
                      <c:pt idx="3">
                        <c:v>230.36460000000002</c:v>
                      </c:pt>
                      <c:pt idx="4">
                        <c:v>230.6695</c:v>
                      </c:pt>
                      <c:pt idx="5">
                        <c:v>234.24600000000001</c:v>
                      </c:pt>
                      <c:pt idx="6">
                        <c:v>232.0147</c:v>
                      </c:pt>
                      <c:pt idx="7">
                        <c:v>235.14410000000001</c:v>
                      </c:pt>
                      <c:pt idx="8">
                        <c:v>235.21340000000001</c:v>
                      </c:pt>
                      <c:pt idx="9">
                        <c:v>235.78450000000001</c:v>
                      </c:pt>
                      <c:pt idx="10">
                        <c:v>235.57580000000002</c:v>
                      </c:pt>
                      <c:pt idx="11">
                        <c:v>233.00830000000002</c:v>
                      </c:pt>
                      <c:pt idx="12">
                        <c:v>229.34690000000001</c:v>
                      </c:pt>
                      <c:pt idx="13">
                        <c:v>229.21540000000002</c:v>
                      </c:pt>
                      <c:pt idx="14">
                        <c:v>229.845</c:v>
                      </c:pt>
                      <c:pt idx="15">
                        <c:v>228.29590000000002</c:v>
                      </c:pt>
                      <c:pt idx="16">
                        <c:v>228.00970000000001</c:v>
                      </c:pt>
                      <c:pt idx="17">
                        <c:v>226.01390000000001</c:v>
                      </c:pt>
                      <c:pt idx="18">
                        <c:v>227.0206</c:v>
                      </c:pt>
                      <c:pt idx="19">
                        <c:v>227.7731</c:v>
                      </c:pt>
                      <c:pt idx="20">
                        <c:v>229.45260000000002</c:v>
                      </c:pt>
                      <c:pt idx="21">
                        <c:v>233.91910000000001</c:v>
                      </c:pt>
                      <c:pt idx="22">
                        <c:v>236.87140000000002</c:v>
                      </c:pt>
                      <c:pt idx="23">
                        <c:v>240.10980000000001</c:v>
                      </c:pt>
                      <c:pt idx="24">
                        <c:v>240.43980000000002</c:v>
                      </c:pt>
                      <c:pt idx="25">
                        <c:v>237.8288</c:v>
                      </c:pt>
                      <c:pt idx="26">
                        <c:v>237.34030000000001</c:v>
                      </c:pt>
                      <c:pt idx="27">
                        <c:v>236.21420000000001</c:v>
                      </c:pt>
                      <c:pt idx="28">
                        <c:v>232.2921</c:v>
                      </c:pt>
                      <c:pt idx="29">
                        <c:v>231.19640000000001</c:v>
                      </c:pt>
                      <c:pt idx="30">
                        <c:v>231.6199</c:v>
                      </c:pt>
                      <c:pt idx="31">
                        <c:v>235.6575</c:v>
                      </c:pt>
                      <c:pt idx="32">
                        <c:v>234.72380000000001</c:v>
                      </c:pt>
                      <c:pt idx="33">
                        <c:v>236.61500000000001</c:v>
                      </c:pt>
                      <c:pt idx="34">
                        <c:v>238.06710000000001</c:v>
                      </c:pt>
                      <c:pt idx="35">
                        <c:v>237.67530000000002</c:v>
                      </c:pt>
                      <c:pt idx="36">
                        <c:v>237.08510000000001</c:v>
                      </c:pt>
                      <c:pt idx="37">
                        <c:v>237.91410000000002</c:v>
                      </c:pt>
                      <c:pt idx="38">
                        <c:v>239.7166</c:v>
                      </c:pt>
                      <c:pt idx="39">
                        <c:v>239.2996</c:v>
                      </c:pt>
                      <c:pt idx="40">
                        <c:v>238.30010000000001</c:v>
                      </c:pt>
                      <c:pt idx="41">
                        <c:v>237.16150000000002</c:v>
                      </c:pt>
                      <c:pt idx="42">
                        <c:v>236.41290000000001</c:v>
                      </c:pt>
                      <c:pt idx="43">
                        <c:v>234.96300000000002</c:v>
                      </c:pt>
                      <c:pt idx="44">
                        <c:v>233.69760000000002</c:v>
                      </c:pt>
                      <c:pt idx="45">
                        <c:v>236.1602</c:v>
                      </c:pt>
                      <c:pt idx="46">
                        <c:v>237.46960000000001</c:v>
                      </c:pt>
                      <c:pt idx="47">
                        <c:v>239.28660000000002</c:v>
                      </c:pt>
                      <c:pt idx="48">
                        <c:v>237.51300000000001</c:v>
                      </c:pt>
                      <c:pt idx="49">
                        <c:v>240.02030000000002</c:v>
                      </c:pt>
                      <c:pt idx="50">
                        <c:v>246.03870000000001</c:v>
                      </c:pt>
                      <c:pt idx="51">
                        <c:v>242.37610000000001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CF3-469C-AAF6-B5A6F86AC8C5}"/>
                  </c:ext>
                </c:extLst>
              </c15:ser>
            </c15:filteredLineSeries>
          </c:ext>
        </c:extLst>
      </c:lineChart>
      <c:catAx>
        <c:axId val="450650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 2024</a:t>
                </a:r>
              </a:p>
            </c:rich>
          </c:tx>
          <c:layout>
            <c:manualLayout>
              <c:xMode val="edge"/>
              <c:yMode val="edge"/>
              <c:x val="0.4660428840419803"/>
              <c:y val="0.88358650062153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1224"/>
        <c:crosses val="autoZero"/>
        <c:auto val="1"/>
        <c:lblAlgn val="ctr"/>
        <c:lblOffset val="100"/>
        <c:noMultiLvlLbl val="0"/>
      </c:catAx>
      <c:valAx>
        <c:axId val="450651224"/>
        <c:scaling>
          <c:orientation val="minMax"/>
          <c:max val="27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281329744585264E-3"/>
              <c:y val="0.28184879248073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50507976459604"/>
          <c:y val="0.93577498318810981"/>
          <c:w val="0.58298971637282959"/>
          <c:h val="6.4225016811890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74252451572389E-2"/>
          <c:y val="2.2958916194532525E-2"/>
          <c:w val="0.9093570358919858"/>
          <c:h val="0.78847787808996284"/>
        </c:manualLayout>
      </c:layout>
      <c:lineChart>
        <c:grouping val="standard"/>
        <c:varyColors val="0"/>
        <c:ser>
          <c:idx val="4"/>
          <c:order val="4"/>
          <c:tx>
            <c:strRef>
              <c:f>'EVROPSKE CENE RAZRED E'!$B$8</c:f>
              <c:strCache>
                <c:ptCount val="1"/>
                <c:pt idx="0">
                  <c:v>NEMČIJA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'EVROPSKE CENE RAZRED E'!$C$3:$BB$3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'EVROPSKE CENE RAZRED E'!$C$8:$BB$8</c:f>
              <c:numCache>
                <c:formatCode>0.00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  <c:pt idx="22">
                  <c:v>231.22</c:v>
                </c:pt>
                <c:pt idx="23">
                  <c:v>230.71</c:v>
                </c:pt>
                <c:pt idx="24">
                  <c:v>230.87</c:v>
                </c:pt>
                <c:pt idx="25">
                  <c:v>230.77</c:v>
                </c:pt>
                <c:pt idx="26">
                  <c:v>224.49</c:v>
                </c:pt>
                <c:pt idx="27">
                  <c:v>221.27</c:v>
                </c:pt>
                <c:pt idx="28">
                  <c:v>220.29</c:v>
                </c:pt>
                <c:pt idx="29">
                  <c:v>220.98000000000002</c:v>
                </c:pt>
                <c:pt idx="30">
                  <c:v>220.38</c:v>
                </c:pt>
                <c:pt idx="31">
                  <c:v>214.17000000000002</c:v>
                </c:pt>
                <c:pt idx="32">
                  <c:v>210.84</c:v>
                </c:pt>
                <c:pt idx="33">
                  <c:v>210.18</c:v>
                </c:pt>
                <c:pt idx="34">
                  <c:v>210.16</c:v>
                </c:pt>
                <c:pt idx="35">
                  <c:v>210.07</c:v>
                </c:pt>
                <c:pt idx="36">
                  <c:v>210.25</c:v>
                </c:pt>
                <c:pt idx="37">
                  <c:v>209.9</c:v>
                </c:pt>
                <c:pt idx="38">
                  <c:v>210.58</c:v>
                </c:pt>
                <c:pt idx="39">
                  <c:v>210.23000000000002</c:v>
                </c:pt>
                <c:pt idx="40">
                  <c:v>209.43</c:v>
                </c:pt>
                <c:pt idx="41">
                  <c:v>209.93</c:v>
                </c:pt>
                <c:pt idx="42">
                  <c:v>205.06</c:v>
                </c:pt>
                <c:pt idx="43">
                  <c:v>202.6</c:v>
                </c:pt>
                <c:pt idx="44">
                  <c:v>202.05</c:v>
                </c:pt>
                <c:pt idx="45">
                  <c:v>201.83</c:v>
                </c:pt>
                <c:pt idx="46">
                  <c:v>201.77</c:v>
                </c:pt>
                <c:pt idx="47">
                  <c:v>202.08</c:v>
                </c:pt>
                <c:pt idx="48">
                  <c:v>201.66</c:v>
                </c:pt>
                <c:pt idx="49">
                  <c:v>201.91</c:v>
                </c:pt>
                <c:pt idx="50">
                  <c:v>202.32</c:v>
                </c:pt>
                <c:pt idx="51">
                  <c:v>202.4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C5-4711-98E0-70D3275DB04E}"/>
            </c:ext>
          </c:extLst>
        </c:ser>
        <c:ser>
          <c:idx val="9"/>
          <c:order val="9"/>
          <c:tx>
            <c:strRef>
              <c:f>'EVROPSKE CENE RAZRED E'!$B$13</c:f>
              <c:strCache>
                <c:ptCount val="1"/>
                <c:pt idx="0">
                  <c:v>HRVAŠKA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'EVROPSKE CENE RAZRED E'!$C$3:$BB$3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  <c:extLst xmlns:c15="http://schemas.microsoft.com/office/drawing/2012/chart"/>
            </c:numRef>
          </c:cat>
          <c:val>
            <c:numRef>
              <c:f>'EVROPSKE CENE RAZRED E'!$C$13:$BB$13</c:f>
              <c:numCache>
                <c:formatCode>0.00</c:formatCode>
                <c:ptCount val="52"/>
                <c:pt idx="0">
                  <c:v>194.44</c:v>
                </c:pt>
                <c:pt idx="1">
                  <c:v>217.87</c:v>
                </c:pt>
                <c:pt idx="2">
                  <c:v>213.9</c:v>
                </c:pt>
                <c:pt idx="3">
                  <c:v>203.22</c:v>
                </c:pt>
                <c:pt idx="4">
                  <c:v>193.97</c:v>
                </c:pt>
                <c:pt idx="5">
                  <c:v>197.95000000000002</c:v>
                </c:pt>
                <c:pt idx="6">
                  <c:v>204.14000000000001</c:v>
                </c:pt>
                <c:pt idx="7">
                  <c:v>207.88</c:v>
                </c:pt>
                <c:pt idx="8">
                  <c:v>208.20000000000002</c:v>
                </c:pt>
                <c:pt idx="9">
                  <c:v>212</c:v>
                </c:pt>
                <c:pt idx="10">
                  <c:v>214</c:v>
                </c:pt>
                <c:pt idx="11">
                  <c:v>210</c:v>
                </c:pt>
                <c:pt idx="12">
                  <c:v>209.19</c:v>
                </c:pt>
                <c:pt idx="13">
                  <c:v>216</c:v>
                </c:pt>
                <c:pt idx="14">
                  <c:v>230.84</c:v>
                </c:pt>
                <c:pt idx="15">
                  <c:v>211.53</c:v>
                </c:pt>
                <c:pt idx="16">
                  <c:v>210.70000000000002</c:v>
                </c:pt>
                <c:pt idx="17">
                  <c:v>207.54</c:v>
                </c:pt>
                <c:pt idx="18">
                  <c:v>209.31</c:v>
                </c:pt>
                <c:pt idx="19">
                  <c:v>209.31</c:v>
                </c:pt>
                <c:pt idx="20">
                  <c:v>210.25</c:v>
                </c:pt>
                <c:pt idx="21">
                  <c:v>209.36</c:v>
                </c:pt>
                <c:pt idx="22">
                  <c:v>215.69</c:v>
                </c:pt>
                <c:pt idx="23">
                  <c:v>209.36</c:v>
                </c:pt>
                <c:pt idx="24">
                  <c:v>208.34</c:v>
                </c:pt>
                <c:pt idx="25">
                  <c:v>210.19</c:v>
                </c:pt>
                <c:pt idx="26">
                  <c:v>211.77</c:v>
                </c:pt>
                <c:pt idx="27">
                  <c:v>204.07</c:v>
                </c:pt>
                <c:pt idx="28">
                  <c:v>201.65</c:v>
                </c:pt>
                <c:pt idx="29">
                  <c:v>200.79</c:v>
                </c:pt>
                <c:pt idx="30">
                  <c:v>202.82</c:v>
                </c:pt>
                <c:pt idx="31">
                  <c:v>205.12</c:v>
                </c:pt>
                <c:pt idx="32">
                  <c:v>197.84</c:v>
                </c:pt>
                <c:pt idx="33">
                  <c:v>196.68</c:v>
                </c:pt>
                <c:pt idx="34">
                  <c:v>196.35</c:v>
                </c:pt>
                <c:pt idx="35">
                  <c:v>193.9</c:v>
                </c:pt>
                <c:pt idx="36">
                  <c:v>195.74</c:v>
                </c:pt>
                <c:pt idx="37">
                  <c:v>194.38</c:v>
                </c:pt>
                <c:pt idx="38">
                  <c:v>194.82</c:v>
                </c:pt>
                <c:pt idx="39">
                  <c:v>194.29</c:v>
                </c:pt>
                <c:pt idx="40">
                  <c:v>193.95000000000002</c:v>
                </c:pt>
                <c:pt idx="41">
                  <c:v>194.86</c:v>
                </c:pt>
                <c:pt idx="42">
                  <c:v>195.35</c:v>
                </c:pt>
                <c:pt idx="43">
                  <c:v>188.95000000000002</c:v>
                </c:pt>
                <c:pt idx="44">
                  <c:v>188.37</c:v>
                </c:pt>
                <c:pt idx="45">
                  <c:v>189.33</c:v>
                </c:pt>
                <c:pt idx="46">
                  <c:v>189.13</c:v>
                </c:pt>
                <c:pt idx="48">
                  <c:v>189.94</c:v>
                </c:pt>
                <c:pt idx="49">
                  <c:v>190.20000000000002</c:v>
                </c:pt>
                <c:pt idx="50">
                  <c:v>187.46</c:v>
                </c:pt>
                <c:pt idx="51">
                  <c:v>187.15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1C5-4711-98E0-70D3275DB04E}"/>
            </c:ext>
          </c:extLst>
        </c:ser>
        <c:ser>
          <c:idx val="16"/>
          <c:order val="15"/>
          <c:tx>
            <c:strRef>
              <c:f>'EVROPSKE CENE RAZRED E'!$B$19</c:f>
              <c:strCache>
                <c:ptCount val="1"/>
                <c:pt idx="0">
                  <c:v>MADŽARSKA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'EVROPSKE CENE RAZRED E'!$C$3:$BB$3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  <c:extLst xmlns:c15="http://schemas.microsoft.com/office/drawing/2012/chart"/>
            </c:numRef>
          </c:cat>
          <c:val>
            <c:numRef>
              <c:f>'EVROPSKE CENE RAZRED E'!$C$19:$BB$19</c:f>
              <c:numCache>
                <c:formatCode>0.00</c:formatCode>
                <c:ptCount val="52"/>
                <c:pt idx="0">
                  <c:v>227.40600000000001</c:v>
                </c:pt>
                <c:pt idx="1">
                  <c:v>223.2664</c:v>
                </c:pt>
                <c:pt idx="2">
                  <c:v>216.4974</c:v>
                </c:pt>
                <c:pt idx="3">
                  <c:v>204.97470000000001</c:v>
                </c:pt>
                <c:pt idx="4">
                  <c:v>204.31050000000002</c:v>
                </c:pt>
                <c:pt idx="5">
                  <c:v>199.67270000000002</c:v>
                </c:pt>
                <c:pt idx="6">
                  <c:v>210.3082</c:v>
                </c:pt>
                <c:pt idx="7">
                  <c:v>219.17660000000001</c:v>
                </c:pt>
                <c:pt idx="8">
                  <c:v>220.70430000000002</c:v>
                </c:pt>
                <c:pt idx="9">
                  <c:v>224.8261</c:v>
                </c:pt>
                <c:pt idx="10">
                  <c:v>224.63550000000001</c:v>
                </c:pt>
                <c:pt idx="11">
                  <c:v>223.94050000000001</c:v>
                </c:pt>
                <c:pt idx="12">
                  <c:v>222.03960000000001</c:v>
                </c:pt>
                <c:pt idx="13">
                  <c:v>221.31700000000001</c:v>
                </c:pt>
                <c:pt idx="14">
                  <c:v>219.08510000000001</c:v>
                </c:pt>
                <c:pt idx="15">
                  <c:v>217.25840000000002</c:v>
                </c:pt>
                <c:pt idx="16">
                  <c:v>217.22140000000002</c:v>
                </c:pt>
                <c:pt idx="17">
                  <c:v>222.48770000000002</c:v>
                </c:pt>
                <c:pt idx="18">
                  <c:v>223.23270000000002</c:v>
                </c:pt>
                <c:pt idx="19">
                  <c:v>223.93220000000002</c:v>
                </c:pt>
                <c:pt idx="20">
                  <c:v>224.50650000000002</c:v>
                </c:pt>
                <c:pt idx="21">
                  <c:v>225.67070000000001</c:v>
                </c:pt>
                <c:pt idx="22">
                  <c:v>226.1311</c:v>
                </c:pt>
                <c:pt idx="23">
                  <c:v>224.7594</c:v>
                </c:pt>
                <c:pt idx="24">
                  <c:v>224.26690000000002</c:v>
                </c:pt>
                <c:pt idx="25">
                  <c:v>224.75300000000001</c:v>
                </c:pt>
                <c:pt idx="26">
                  <c:v>225.89710000000002</c:v>
                </c:pt>
                <c:pt idx="27">
                  <c:v>220.0162</c:v>
                </c:pt>
                <c:pt idx="28">
                  <c:v>221.78630000000001</c:v>
                </c:pt>
                <c:pt idx="29">
                  <c:v>218.37470000000002</c:v>
                </c:pt>
                <c:pt idx="30">
                  <c:v>215.964</c:v>
                </c:pt>
                <c:pt idx="31">
                  <c:v>214.69560000000001</c:v>
                </c:pt>
                <c:pt idx="32">
                  <c:v>206.4589</c:v>
                </c:pt>
                <c:pt idx="33">
                  <c:v>203.6472</c:v>
                </c:pt>
                <c:pt idx="34">
                  <c:v>204.69920000000002</c:v>
                </c:pt>
                <c:pt idx="35">
                  <c:v>207.4126</c:v>
                </c:pt>
                <c:pt idx="36">
                  <c:v>208.8186</c:v>
                </c:pt>
                <c:pt idx="37">
                  <c:v>209.24780000000001</c:v>
                </c:pt>
                <c:pt idx="38">
                  <c:v>209.48350000000002</c:v>
                </c:pt>
                <c:pt idx="39">
                  <c:v>207.23780000000002</c:v>
                </c:pt>
                <c:pt idx="40">
                  <c:v>206.76440000000002</c:v>
                </c:pt>
                <c:pt idx="41">
                  <c:v>204.65520000000001</c:v>
                </c:pt>
                <c:pt idx="42">
                  <c:v>201.6481</c:v>
                </c:pt>
                <c:pt idx="43">
                  <c:v>194.12810000000002</c:v>
                </c:pt>
                <c:pt idx="44">
                  <c:v>194.1396</c:v>
                </c:pt>
                <c:pt idx="45">
                  <c:v>194.15350000000001</c:v>
                </c:pt>
                <c:pt idx="46">
                  <c:v>191.83320000000001</c:v>
                </c:pt>
                <c:pt idx="47">
                  <c:v>189.71350000000001</c:v>
                </c:pt>
                <c:pt idx="48">
                  <c:v>191.51230000000001</c:v>
                </c:pt>
                <c:pt idx="49">
                  <c:v>194.26580000000001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21C5-4711-98E0-70D3275DB04E}"/>
            </c:ext>
          </c:extLst>
        </c:ser>
        <c:ser>
          <c:idx val="19"/>
          <c:order val="17"/>
          <c:tx>
            <c:strRef>
              <c:f>'EVROPSKE CENE RAZRED E'!$B$21</c:f>
              <c:strCache>
                <c:ptCount val="1"/>
                <c:pt idx="0">
                  <c:v>NIZOZEMSKA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'EVROPSKE CENE RAZRED E'!$C$3:$BB$3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  <c:extLst xmlns:c15="http://schemas.microsoft.com/office/drawing/2012/chart"/>
            </c:numRef>
          </c:cat>
          <c:val>
            <c:numRef>
              <c:f>'EVROPSKE CENE RAZRED E'!$C$21:$BB$21</c:f>
              <c:numCache>
                <c:formatCode>0.00</c:formatCode>
                <c:ptCount val="52"/>
                <c:pt idx="0">
                  <c:v>183.19</c:v>
                </c:pt>
                <c:pt idx="1">
                  <c:v>177.63</c:v>
                </c:pt>
                <c:pt idx="2">
                  <c:v>174.36</c:v>
                </c:pt>
                <c:pt idx="3">
                  <c:v>170.58</c:v>
                </c:pt>
                <c:pt idx="4">
                  <c:v>170.59</c:v>
                </c:pt>
                <c:pt idx="5">
                  <c:v>170.68</c:v>
                </c:pt>
                <c:pt idx="6">
                  <c:v>176.86</c:v>
                </c:pt>
                <c:pt idx="7">
                  <c:v>181.63</c:v>
                </c:pt>
                <c:pt idx="8">
                  <c:v>181.62</c:v>
                </c:pt>
                <c:pt idx="9">
                  <c:v>184.47</c:v>
                </c:pt>
                <c:pt idx="10">
                  <c:v>184.46</c:v>
                </c:pt>
                <c:pt idx="11">
                  <c:v>184.46</c:v>
                </c:pt>
                <c:pt idx="12">
                  <c:v>184.47</c:v>
                </c:pt>
                <c:pt idx="13">
                  <c:v>182.46</c:v>
                </c:pt>
                <c:pt idx="14">
                  <c:v>182.46</c:v>
                </c:pt>
                <c:pt idx="15">
                  <c:v>182.46</c:v>
                </c:pt>
                <c:pt idx="16">
                  <c:v>182.46</c:v>
                </c:pt>
                <c:pt idx="17">
                  <c:v>182.47</c:v>
                </c:pt>
                <c:pt idx="18">
                  <c:v>182.47</c:v>
                </c:pt>
                <c:pt idx="19">
                  <c:v>182.46</c:v>
                </c:pt>
                <c:pt idx="20">
                  <c:v>185.03</c:v>
                </c:pt>
                <c:pt idx="21">
                  <c:v>187.66</c:v>
                </c:pt>
                <c:pt idx="22">
                  <c:v>187.68</c:v>
                </c:pt>
                <c:pt idx="23">
                  <c:v>187.58</c:v>
                </c:pt>
                <c:pt idx="24">
                  <c:v>187.61</c:v>
                </c:pt>
                <c:pt idx="25">
                  <c:v>187.69</c:v>
                </c:pt>
                <c:pt idx="26">
                  <c:v>184.95000000000002</c:v>
                </c:pt>
                <c:pt idx="27">
                  <c:v>178.21</c:v>
                </c:pt>
                <c:pt idx="28">
                  <c:v>178.18</c:v>
                </c:pt>
                <c:pt idx="29">
                  <c:v>178.11</c:v>
                </c:pt>
                <c:pt idx="30">
                  <c:v>174.87</c:v>
                </c:pt>
                <c:pt idx="31">
                  <c:v>173.45000000000002</c:v>
                </c:pt>
                <c:pt idx="32">
                  <c:v>168.72</c:v>
                </c:pt>
                <c:pt idx="33">
                  <c:v>168.70000000000002</c:v>
                </c:pt>
                <c:pt idx="34">
                  <c:v>168.65</c:v>
                </c:pt>
                <c:pt idx="35">
                  <c:v>168.66</c:v>
                </c:pt>
                <c:pt idx="36">
                  <c:v>168.61</c:v>
                </c:pt>
                <c:pt idx="37">
                  <c:v>168.62</c:v>
                </c:pt>
                <c:pt idx="38">
                  <c:v>168.61</c:v>
                </c:pt>
                <c:pt idx="39">
                  <c:v>168.62</c:v>
                </c:pt>
                <c:pt idx="40">
                  <c:v>168.59</c:v>
                </c:pt>
                <c:pt idx="41">
                  <c:v>163.45000000000002</c:v>
                </c:pt>
                <c:pt idx="42">
                  <c:v>161.94</c:v>
                </c:pt>
                <c:pt idx="43">
                  <c:v>161.96</c:v>
                </c:pt>
                <c:pt idx="44">
                  <c:v>161.95000000000002</c:v>
                </c:pt>
                <c:pt idx="45">
                  <c:v>161.96</c:v>
                </c:pt>
                <c:pt idx="46">
                  <c:v>161.94</c:v>
                </c:pt>
                <c:pt idx="47">
                  <c:v>161.96</c:v>
                </c:pt>
                <c:pt idx="48">
                  <c:v>161.38</c:v>
                </c:pt>
                <c:pt idx="49">
                  <c:v>161.38</c:v>
                </c:pt>
                <c:pt idx="50">
                  <c:v>159.59</c:v>
                </c:pt>
                <c:pt idx="51">
                  <c:v>159.04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21C5-4711-98E0-70D3275DB04E}"/>
            </c:ext>
          </c:extLst>
        </c:ser>
        <c:ser>
          <c:idx val="23"/>
          <c:order val="21"/>
          <c:tx>
            <c:strRef>
              <c:f>'EVROPSKE CENE RAZRED E'!$B$25</c:f>
              <c:strCache>
                <c:ptCount val="1"/>
                <c:pt idx="0">
                  <c:v>ROMUNIJA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'EVROPSKE CENE RAZRED E'!$C$3:$BB$3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  <c:extLst xmlns:c15="http://schemas.microsoft.com/office/drawing/2012/chart"/>
            </c:numRef>
          </c:cat>
          <c:val>
            <c:numRef>
              <c:f>'EVROPSKE CENE RAZRED E'!$C$25:$BB$25</c:f>
              <c:numCache>
                <c:formatCode>0.00</c:formatCode>
                <c:ptCount val="52"/>
                <c:pt idx="0">
                  <c:v>252.97990000000001</c:v>
                </c:pt>
                <c:pt idx="1">
                  <c:v>247.4683</c:v>
                </c:pt>
                <c:pt idx="2">
                  <c:v>241.57430000000002</c:v>
                </c:pt>
                <c:pt idx="3">
                  <c:v>225.55020000000002</c:v>
                </c:pt>
                <c:pt idx="4">
                  <c:v>216.28650000000002</c:v>
                </c:pt>
                <c:pt idx="5">
                  <c:v>213.39670000000001</c:v>
                </c:pt>
                <c:pt idx="6">
                  <c:v>210.4931</c:v>
                </c:pt>
                <c:pt idx="7">
                  <c:v>211.23490000000001</c:v>
                </c:pt>
                <c:pt idx="8">
                  <c:v>218.00390000000002</c:v>
                </c:pt>
                <c:pt idx="9">
                  <c:v>224.54240000000001</c:v>
                </c:pt>
                <c:pt idx="10">
                  <c:v>229.07080000000002</c:v>
                </c:pt>
                <c:pt idx="11">
                  <c:v>230.53400000000002</c:v>
                </c:pt>
                <c:pt idx="12">
                  <c:v>229.78710000000001</c:v>
                </c:pt>
                <c:pt idx="13">
                  <c:v>226.4547</c:v>
                </c:pt>
                <c:pt idx="14">
                  <c:v>223.93430000000001</c:v>
                </c:pt>
                <c:pt idx="15">
                  <c:v>218.14410000000001</c:v>
                </c:pt>
                <c:pt idx="16">
                  <c:v>217.41930000000002</c:v>
                </c:pt>
                <c:pt idx="17">
                  <c:v>220.0746</c:v>
                </c:pt>
                <c:pt idx="18">
                  <c:v>216.96</c:v>
                </c:pt>
                <c:pt idx="19">
                  <c:v>218.09640000000002</c:v>
                </c:pt>
                <c:pt idx="20">
                  <c:v>217.62880000000001</c:v>
                </c:pt>
                <c:pt idx="21">
                  <c:v>219.0224</c:v>
                </c:pt>
                <c:pt idx="22">
                  <c:v>221.2071</c:v>
                </c:pt>
                <c:pt idx="23">
                  <c:v>221.79010000000002</c:v>
                </c:pt>
                <c:pt idx="24">
                  <c:v>224.64540000000002</c:v>
                </c:pt>
                <c:pt idx="25">
                  <c:v>228.32260000000002</c:v>
                </c:pt>
                <c:pt idx="26">
                  <c:v>235.05460000000002</c:v>
                </c:pt>
                <c:pt idx="27">
                  <c:v>235.24120000000002</c:v>
                </c:pt>
                <c:pt idx="28">
                  <c:v>235.91840000000002</c:v>
                </c:pt>
                <c:pt idx="29">
                  <c:v>233.96090000000001</c:v>
                </c:pt>
                <c:pt idx="30">
                  <c:v>229.7183</c:v>
                </c:pt>
                <c:pt idx="31">
                  <c:v>225.04270000000002</c:v>
                </c:pt>
                <c:pt idx="32">
                  <c:v>220.99470000000002</c:v>
                </c:pt>
                <c:pt idx="33">
                  <c:v>218.45420000000001</c:v>
                </c:pt>
                <c:pt idx="34">
                  <c:v>218.72880000000001</c:v>
                </c:pt>
                <c:pt idx="35">
                  <c:v>220.03270000000001</c:v>
                </c:pt>
                <c:pt idx="36">
                  <c:v>218.5498</c:v>
                </c:pt>
                <c:pt idx="37">
                  <c:v>219.2236</c:v>
                </c:pt>
                <c:pt idx="38">
                  <c:v>219.34370000000001</c:v>
                </c:pt>
                <c:pt idx="39">
                  <c:v>217.50980000000001</c:v>
                </c:pt>
                <c:pt idx="40">
                  <c:v>218.15710000000001</c:v>
                </c:pt>
                <c:pt idx="41">
                  <c:v>217.459</c:v>
                </c:pt>
                <c:pt idx="42">
                  <c:v>216.86530000000002</c:v>
                </c:pt>
                <c:pt idx="43">
                  <c:v>214.46730000000002</c:v>
                </c:pt>
                <c:pt idx="44">
                  <c:v>211.60740000000001</c:v>
                </c:pt>
                <c:pt idx="45">
                  <c:v>211.22550000000001</c:v>
                </c:pt>
                <c:pt idx="46">
                  <c:v>208.7636</c:v>
                </c:pt>
                <c:pt idx="47">
                  <c:v>210.309</c:v>
                </c:pt>
                <c:pt idx="48">
                  <c:v>209.71970000000002</c:v>
                </c:pt>
                <c:pt idx="49">
                  <c:v>208.09</c:v>
                </c:pt>
                <c:pt idx="50">
                  <c:v>206.36180000000002</c:v>
                </c:pt>
                <c:pt idx="51">
                  <c:v>203.72470000000001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8-21C5-4711-98E0-70D3275D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2400"/>
        <c:axId val="450654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'EVROPSKE CENE RAZRED E'!$B$4</c15:sqref>
                        </c15:formulaRef>
                      </c:ext>
                    </c:extLst>
                    <c:strCache>
                      <c:ptCount val="1"/>
                      <c:pt idx="0">
                        <c:v>BELGIJA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'EVROPSKE CENE RAZRED E'!$C$4:$BB$4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204.78</c:v>
                      </c:pt>
                      <c:pt idx="1">
                        <c:v>201.91</c:v>
                      </c:pt>
                      <c:pt idx="2">
                        <c:v>203.02</c:v>
                      </c:pt>
                      <c:pt idx="3">
                        <c:v>197.33</c:v>
                      </c:pt>
                      <c:pt idx="4">
                        <c:v>194.41</c:v>
                      </c:pt>
                      <c:pt idx="5">
                        <c:v>194.9</c:v>
                      </c:pt>
                      <c:pt idx="6">
                        <c:v>204.22</c:v>
                      </c:pt>
                      <c:pt idx="7">
                        <c:v>207.49</c:v>
                      </c:pt>
                      <c:pt idx="8">
                        <c:v>207.56</c:v>
                      </c:pt>
                      <c:pt idx="9">
                        <c:v>213.26</c:v>
                      </c:pt>
                      <c:pt idx="10">
                        <c:v>212.59</c:v>
                      </c:pt>
                      <c:pt idx="11">
                        <c:v>213.84</c:v>
                      </c:pt>
                      <c:pt idx="12">
                        <c:v>214.20000000000002</c:v>
                      </c:pt>
                      <c:pt idx="13">
                        <c:v>213.8</c:v>
                      </c:pt>
                      <c:pt idx="14">
                        <c:v>214.29</c:v>
                      </c:pt>
                      <c:pt idx="15">
                        <c:v>213.93</c:v>
                      </c:pt>
                      <c:pt idx="16">
                        <c:v>214.19</c:v>
                      </c:pt>
                      <c:pt idx="17">
                        <c:v>214.02</c:v>
                      </c:pt>
                      <c:pt idx="18">
                        <c:v>214.17000000000002</c:v>
                      </c:pt>
                      <c:pt idx="19">
                        <c:v>214.26</c:v>
                      </c:pt>
                      <c:pt idx="20">
                        <c:v>217.61</c:v>
                      </c:pt>
                      <c:pt idx="21">
                        <c:v>217.67000000000002</c:v>
                      </c:pt>
                      <c:pt idx="22">
                        <c:v>217.45000000000002</c:v>
                      </c:pt>
                      <c:pt idx="23">
                        <c:v>217.70000000000002</c:v>
                      </c:pt>
                      <c:pt idx="24">
                        <c:v>218.22</c:v>
                      </c:pt>
                      <c:pt idx="25">
                        <c:v>217.08</c:v>
                      </c:pt>
                      <c:pt idx="26">
                        <c:v>217.68</c:v>
                      </c:pt>
                      <c:pt idx="27">
                        <c:v>208.04</c:v>
                      </c:pt>
                      <c:pt idx="28">
                        <c:v>207.44</c:v>
                      </c:pt>
                      <c:pt idx="29">
                        <c:v>207.51</c:v>
                      </c:pt>
                      <c:pt idx="30">
                        <c:v>207.66</c:v>
                      </c:pt>
                      <c:pt idx="31">
                        <c:v>205.75</c:v>
                      </c:pt>
                      <c:pt idx="32">
                        <c:v>198.16</c:v>
                      </c:pt>
                      <c:pt idx="33">
                        <c:v>198.21</c:v>
                      </c:pt>
                      <c:pt idx="34">
                        <c:v>197.97</c:v>
                      </c:pt>
                      <c:pt idx="35">
                        <c:v>197.85</c:v>
                      </c:pt>
                      <c:pt idx="36">
                        <c:v>197.44</c:v>
                      </c:pt>
                      <c:pt idx="37">
                        <c:v>197.61</c:v>
                      </c:pt>
                      <c:pt idx="38">
                        <c:v>197.44</c:v>
                      </c:pt>
                      <c:pt idx="39">
                        <c:v>197.05</c:v>
                      </c:pt>
                      <c:pt idx="40">
                        <c:v>197.36</c:v>
                      </c:pt>
                      <c:pt idx="41">
                        <c:v>196.86</c:v>
                      </c:pt>
                      <c:pt idx="42">
                        <c:v>194.39000000000001</c:v>
                      </c:pt>
                      <c:pt idx="43">
                        <c:v>188.67000000000002</c:v>
                      </c:pt>
                      <c:pt idx="44">
                        <c:v>187.15</c:v>
                      </c:pt>
                      <c:pt idx="45">
                        <c:v>187.1</c:v>
                      </c:pt>
                      <c:pt idx="46">
                        <c:v>187.37</c:v>
                      </c:pt>
                      <c:pt idx="47">
                        <c:v>187.68</c:v>
                      </c:pt>
                      <c:pt idx="48">
                        <c:v>187.45000000000002</c:v>
                      </c:pt>
                      <c:pt idx="49">
                        <c:v>187.45000000000002</c:v>
                      </c:pt>
                      <c:pt idx="50">
                        <c:v>187.52</c:v>
                      </c:pt>
                      <c:pt idx="51">
                        <c:v>185.03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1C5-4711-98E0-70D3275DB04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E'!$B$5</c15:sqref>
                        </c15:formulaRef>
                      </c:ext>
                    </c:extLst>
                    <c:strCache>
                      <c:ptCount val="1"/>
                      <c:pt idx="0">
                        <c:v>BOLGARIJA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E'!$C$5:$BB$5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260.18</c:v>
                      </c:pt>
                      <c:pt idx="1">
                        <c:v>256.7747</c:v>
                      </c:pt>
                      <c:pt idx="2">
                        <c:v>256.16120000000001</c:v>
                      </c:pt>
                      <c:pt idx="3">
                        <c:v>255.03630000000001</c:v>
                      </c:pt>
                      <c:pt idx="4">
                        <c:v>254.66820000000001</c:v>
                      </c:pt>
                      <c:pt idx="5">
                        <c:v>252.83770000000001</c:v>
                      </c:pt>
                      <c:pt idx="6">
                        <c:v>252.65880000000001</c:v>
                      </c:pt>
                      <c:pt idx="7">
                        <c:v>254.96470000000002</c:v>
                      </c:pt>
                      <c:pt idx="8">
                        <c:v>255.03630000000001</c:v>
                      </c:pt>
                      <c:pt idx="9">
                        <c:v>255.4453</c:v>
                      </c:pt>
                      <c:pt idx="10">
                        <c:v>255.58850000000001</c:v>
                      </c:pt>
                      <c:pt idx="11">
                        <c:v>255.67030000000003</c:v>
                      </c:pt>
                      <c:pt idx="12">
                        <c:v>255.6294</c:v>
                      </c:pt>
                      <c:pt idx="13">
                        <c:v>255.05680000000001</c:v>
                      </c:pt>
                      <c:pt idx="14">
                        <c:v>255.251</c:v>
                      </c:pt>
                      <c:pt idx="15">
                        <c:v>254.65790000000001</c:v>
                      </c:pt>
                      <c:pt idx="16">
                        <c:v>254.11600000000001</c:v>
                      </c:pt>
                      <c:pt idx="17">
                        <c:v>256.3861</c:v>
                      </c:pt>
                      <c:pt idx="18">
                        <c:v>254.66820000000001</c:v>
                      </c:pt>
                      <c:pt idx="19">
                        <c:v>254.62730000000002</c:v>
                      </c:pt>
                      <c:pt idx="20">
                        <c:v>254.62730000000002</c:v>
                      </c:pt>
                      <c:pt idx="21">
                        <c:v>254.81130000000002</c:v>
                      </c:pt>
                      <c:pt idx="22">
                        <c:v>253.93190000000001</c:v>
                      </c:pt>
                      <c:pt idx="23">
                        <c:v>0</c:v>
                      </c:pt>
                      <c:pt idx="24">
                        <c:v>254.07510000000002</c:v>
                      </c:pt>
                      <c:pt idx="25">
                        <c:v>0</c:v>
                      </c:pt>
                      <c:pt idx="26">
                        <c:v>253.90120000000002</c:v>
                      </c:pt>
                      <c:pt idx="27">
                        <c:v>253.67620000000002</c:v>
                      </c:pt>
                      <c:pt idx="28">
                        <c:v>253.51260000000002</c:v>
                      </c:pt>
                      <c:pt idx="29">
                        <c:v>253.2774</c:v>
                      </c:pt>
                      <c:pt idx="30">
                        <c:v>253.36950000000002</c:v>
                      </c:pt>
                      <c:pt idx="31">
                        <c:v>253.36950000000002</c:v>
                      </c:pt>
                      <c:pt idx="32">
                        <c:v>252.10140000000001</c:v>
                      </c:pt>
                      <c:pt idx="33">
                        <c:v>251.85090000000002</c:v>
                      </c:pt>
                      <c:pt idx="34">
                        <c:v>252.42870000000002</c:v>
                      </c:pt>
                      <c:pt idx="35">
                        <c:v>251.67200000000003</c:v>
                      </c:pt>
                      <c:pt idx="36">
                        <c:v>251.92250000000001</c:v>
                      </c:pt>
                      <c:pt idx="37">
                        <c:v>251.91230000000002</c:v>
                      </c:pt>
                      <c:pt idx="38">
                        <c:v>251.95830000000001</c:v>
                      </c:pt>
                      <c:pt idx="39">
                        <c:v>251.88160000000002</c:v>
                      </c:pt>
                      <c:pt idx="40">
                        <c:v>251.8049</c:v>
                      </c:pt>
                      <c:pt idx="41">
                        <c:v>251.73840000000001</c:v>
                      </c:pt>
                      <c:pt idx="42">
                        <c:v>252.10140000000001</c:v>
                      </c:pt>
                      <c:pt idx="43">
                        <c:v>251.8151</c:v>
                      </c:pt>
                      <c:pt idx="44">
                        <c:v>251.9941</c:v>
                      </c:pt>
                      <c:pt idx="45">
                        <c:v>252.12190000000001</c:v>
                      </c:pt>
                      <c:pt idx="46">
                        <c:v>251.96850000000001</c:v>
                      </c:pt>
                      <c:pt idx="47">
                        <c:v>252.1628</c:v>
                      </c:pt>
                      <c:pt idx="48">
                        <c:v>252.173</c:v>
                      </c:pt>
                      <c:pt idx="49">
                        <c:v>252.99110000000002</c:v>
                      </c:pt>
                      <c:pt idx="50">
                        <c:v>253.31830000000002</c:v>
                      </c:pt>
                      <c:pt idx="51">
                        <c:v>253.51260000000002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1C5-4711-98E0-70D3275DB04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E'!$B$6</c15:sqref>
                        </c15:formulaRef>
                      </c:ext>
                    </c:extLst>
                    <c:strCache>
                      <c:ptCount val="1"/>
                      <c:pt idx="0">
                        <c:v>ČEŠKA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E'!$C$6:$BB$6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212.11510000000001</c:v>
                      </c:pt>
                      <c:pt idx="1">
                        <c:v>212.7663</c:v>
                      </c:pt>
                      <c:pt idx="2">
                        <c:v>211.0975</c:v>
                      </c:pt>
                      <c:pt idx="3">
                        <c:v>210.84800000000001</c:v>
                      </c:pt>
                      <c:pt idx="4">
                        <c:v>202.01130000000001</c:v>
                      </c:pt>
                      <c:pt idx="5">
                        <c:v>201.05890000000002</c:v>
                      </c:pt>
                      <c:pt idx="6">
                        <c:v>205.82660000000001</c:v>
                      </c:pt>
                      <c:pt idx="7">
                        <c:v>208.88820000000001</c:v>
                      </c:pt>
                      <c:pt idx="8">
                        <c:v>210.63040000000001</c:v>
                      </c:pt>
                      <c:pt idx="9">
                        <c:v>214.1327</c:v>
                      </c:pt>
                      <c:pt idx="10">
                        <c:v>215.77770000000001</c:v>
                      </c:pt>
                      <c:pt idx="11">
                        <c:v>214.62</c:v>
                      </c:pt>
                      <c:pt idx="12">
                        <c:v>214.7244</c:v>
                      </c:pt>
                      <c:pt idx="13">
                        <c:v>215.47030000000001</c:v>
                      </c:pt>
                      <c:pt idx="14">
                        <c:v>215.22200000000001</c:v>
                      </c:pt>
                      <c:pt idx="15">
                        <c:v>215.0412</c:v>
                      </c:pt>
                      <c:pt idx="16">
                        <c:v>214.3383</c:v>
                      </c:pt>
                      <c:pt idx="17">
                        <c:v>216.9391</c:v>
                      </c:pt>
                      <c:pt idx="18">
                        <c:v>216.91250000000002</c:v>
                      </c:pt>
                      <c:pt idx="19">
                        <c:v>219.78960000000001</c:v>
                      </c:pt>
                      <c:pt idx="20">
                        <c:v>219.93530000000001</c:v>
                      </c:pt>
                      <c:pt idx="21">
                        <c:v>219.3732</c:v>
                      </c:pt>
                      <c:pt idx="22">
                        <c:v>221.1576</c:v>
                      </c:pt>
                      <c:pt idx="23">
                        <c:v>220.27940000000001</c:v>
                      </c:pt>
                      <c:pt idx="24">
                        <c:v>218.72480000000002</c:v>
                      </c:pt>
                      <c:pt idx="25">
                        <c:v>217.91650000000001</c:v>
                      </c:pt>
                      <c:pt idx="26">
                        <c:v>216.12620000000001</c:v>
                      </c:pt>
                      <c:pt idx="27">
                        <c:v>207.60720000000001</c:v>
                      </c:pt>
                      <c:pt idx="28">
                        <c:v>206.41570000000002</c:v>
                      </c:pt>
                      <c:pt idx="29">
                        <c:v>206.47890000000001</c:v>
                      </c:pt>
                      <c:pt idx="30">
                        <c:v>206.70180000000002</c:v>
                      </c:pt>
                      <c:pt idx="31">
                        <c:v>207.25120000000001</c:v>
                      </c:pt>
                      <c:pt idx="32">
                        <c:v>202.75370000000001</c:v>
                      </c:pt>
                      <c:pt idx="33">
                        <c:v>203.27280000000002</c:v>
                      </c:pt>
                      <c:pt idx="34">
                        <c:v>204.6046</c:v>
                      </c:pt>
                      <c:pt idx="35">
                        <c:v>204.13740000000001</c:v>
                      </c:pt>
                      <c:pt idx="36">
                        <c:v>203.16890000000001</c:v>
                      </c:pt>
                      <c:pt idx="37">
                        <c:v>203.93610000000001</c:v>
                      </c:pt>
                      <c:pt idx="38">
                        <c:v>203.0421</c:v>
                      </c:pt>
                      <c:pt idx="39">
                        <c:v>201.20240000000001</c:v>
                      </c:pt>
                      <c:pt idx="40">
                        <c:v>201.44200000000001</c:v>
                      </c:pt>
                      <c:pt idx="41">
                        <c:v>201.6764</c:v>
                      </c:pt>
                      <c:pt idx="42">
                        <c:v>202.37790000000001</c:v>
                      </c:pt>
                      <c:pt idx="43">
                        <c:v>194.36770000000001</c:v>
                      </c:pt>
                      <c:pt idx="44">
                        <c:v>193.9676</c:v>
                      </c:pt>
                      <c:pt idx="45">
                        <c:v>194.6146</c:v>
                      </c:pt>
                      <c:pt idx="46">
                        <c:v>194.04060000000001</c:v>
                      </c:pt>
                      <c:pt idx="47">
                        <c:v>194.10500000000002</c:v>
                      </c:pt>
                      <c:pt idx="48">
                        <c:v>194.98260000000002</c:v>
                      </c:pt>
                      <c:pt idx="49">
                        <c:v>195.97650000000002</c:v>
                      </c:pt>
                      <c:pt idx="50">
                        <c:v>196.38980000000001</c:v>
                      </c:pt>
                      <c:pt idx="51">
                        <c:v>195.6977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1C5-4711-98E0-70D3275DB04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E'!$B$7</c15:sqref>
                        </c15:formulaRef>
                      </c:ext>
                    </c:extLst>
                    <c:strCache>
                      <c:ptCount val="1"/>
                      <c:pt idx="0">
                        <c:v>DANSKA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E'!$C$7:$BB$7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196.07320000000001</c:v>
                      </c:pt>
                      <c:pt idx="1">
                        <c:v>193.3509</c:v>
                      </c:pt>
                      <c:pt idx="2">
                        <c:v>190.5395</c:v>
                      </c:pt>
                      <c:pt idx="3">
                        <c:v>186.4128</c:v>
                      </c:pt>
                      <c:pt idx="4">
                        <c:v>183.11540000000002</c:v>
                      </c:pt>
                      <c:pt idx="5">
                        <c:v>181.19460000000001</c:v>
                      </c:pt>
                      <c:pt idx="6">
                        <c:v>181.77180000000001</c:v>
                      </c:pt>
                      <c:pt idx="7">
                        <c:v>183.7841</c:v>
                      </c:pt>
                      <c:pt idx="8">
                        <c:v>185.12730000000002</c:v>
                      </c:pt>
                      <c:pt idx="9">
                        <c:v>186.73320000000001</c:v>
                      </c:pt>
                      <c:pt idx="10">
                        <c:v>187.4881</c:v>
                      </c:pt>
                      <c:pt idx="11">
                        <c:v>187.59530000000001</c:v>
                      </c:pt>
                      <c:pt idx="12">
                        <c:v>189.0522</c:v>
                      </c:pt>
                      <c:pt idx="13">
                        <c:v>189.44650000000001</c:v>
                      </c:pt>
                      <c:pt idx="14">
                        <c:v>188.61600000000001</c:v>
                      </c:pt>
                      <c:pt idx="15">
                        <c:v>188.43970000000002</c:v>
                      </c:pt>
                      <c:pt idx="16">
                        <c:v>187.81890000000001</c:v>
                      </c:pt>
                      <c:pt idx="17">
                        <c:v>185.56720000000001</c:v>
                      </c:pt>
                      <c:pt idx="18">
                        <c:v>185.2636</c:v>
                      </c:pt>
                      <c:pt idx="19">
                        <c:v>185.3596</c:v>
                      </c:pt>
                      <c:pt idx="20">
                        <c:v>185.61840000000001</c:v>
                      </c:pt>
                      <c:pt idx="21">
                        <c:v>185.64790000000002</c:v>
                      </c:pt>
                      <c:pt idx="22">
                        <c:v>187.4074</c:v>
                      </c:pt>
                      <c:pt idx="23">
                        <c:v>185.26180000000002</c:v>
                      </c:pt>
                      <c:pt idx="24">
                        <c:v>184.2028</c:v>
                      </c:pt>
                      <c:pt idx="25">
                        <c:v>184.2208</c:v>
                      </c:pt>
                      <c:pt idx="26">
                        <c:v>184.2133</c:v>
                      </c:pt>
                      <c:pt idx="27">
                        <c:v>184.31530000000001</c:v>
                      </c:pt>
                      <c:pt idx="28">
                        <c:v>179.7405</c:v>
                      </c:pt>
                      <c:pt idx="29">
                        <c:v>184.13580000000002</c:v>
                      </c:pt>
                      <c:pt idx="30">
                        <c:v>179.3064</c:v>
                      </c:pt>
                      <c:pt idx="31">
                        <c:v>177.5643</c:v>
                      </c:pt>
                      <c:pt idx="32">
                        <c:v>175.01940000000002</c:v>
                      </c:pt>
                      <c:pt idx="33">
                        <c:v>173.68700000000001</c:v>
                      </c:pt>
                      <c:pt idx="34">
                        <c:v>169.97550000000001</c:v>
                      </c:pt>
                      <c:pt idx="35">
                        <c:v>169.96440000000001</c:v>
                      </c:pt>
                      <c:pt idx="36">
                        <c:v>171.12820000000002</c:v>
                      </c:pt>
                      <c:pt idx="37">
                        <c:v>170.35769999999999</c:v>
                      </c:pt>
                      <c:pt idx="38">
                        <c:v>170.83340000000001</c:v>
                      </c:pt>
                      <c:pt idx="39">
                        <c:v>172.43430000000001</c:v>
                      </c:pt>
                      <c:pt idx="40">
                        <c:v>173.34829999999999</c:v>
                      </c:pt>
                      <c:pt idx="41">
                        <c:v>174.93300000000002</c:v>
                      </c:pt>
                      <c:pt idx="42">
                        <c:v>175.08780000000002</c:v>
                      </c:pt>
                      <c:pt idx="43">
                        <c:v>173.4873</c:v>
                      </c:pt>
                      <c:pt idx="44">
                        <c:v>174.99460000000002</c:v>
                      </c:pt>
                      <c:pt idx="45">
                        <c:v>172.148</c:v>
                      </c:pt>
                      <c:pt idx="46">
                        <c:v>171.34450000000001</c:v>
                      </c:pt>
                      <c:pt idx="47">
                        <c:v>170.41910000000001</c:v>
                      </c:pt>
                      <c:pt idx="48">
                        <c:v>171.4888</c:v>
                      </c:pt>
                      <c:pt idx="49">
                        <c:v>171.23310000000001</c:v>
                      </c:pt>
                      <c:pt idx="50">
                        <c:v>169.03650000000002</c:v>
                      </c:pt>
                      <c:pt idx="51">
                        <c:v>167.55010000000001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1C5-4711-98E0-70D3275DB04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E'!$B$9</c15:sqref>
                        </c15:formulaRef>
                      </c:ext>
                    </c:extLst>
                    <c:strCache>
                      <c:ptCount val="1"/>
                      <c:pt idx="0">
                        <c:v>ESTONIJA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E'!$C$9:$BB$9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15">
                        <c:v>209.68</c:v>
                      </c:pt>
                      <c:pt idx="16">
                        <c:v>214.71</c:v>
                      </c:pt>
                      <c:pt idx="17">
                        <c:v>213.46</c:v>
                      </c:pt>
                      <c:pt idx="20">
                        <c:v>212.12</c:v>
                      </c:pt>
                      <c:pt idx="21">
                        <c:v>210.79</c:v>
                      </c:pt>
                      <c:pt idx="22">
                        <c:v>213.27</c:v>
                      </c:pt>
                      <c:pt idx="23">
                        <c:v>214.82</c:v>
                      </c:pt>
                      <c:pt idx="24">
                        <c:v>214.09</c:v>
                      </c:pt>
                      <c:pt idx="25">
                        <c:v>213.77</c:v>
                      </c:pt>
                      <c:pt idx="26">
                        <c:v>216.34</c:v>
                      </c:pt>
                      <c:pt idx="27">
                        <c:v>208.46</c:v>
                      </c:pt>
                      <c:pt idx="29">
                        <c:v>208.64000000000001</c:v>
                      </c:pt>
                      <c:pt idx="31">
                        <c:v>207.78</c:v>
                      </c:pt>
                      <c:pt idx="32">
                        <c:v>199.23000000000002</c:v>
                      </c:pt>
                      <c:pt idx="33">
                        <c:v>199.35</c:v>
                      </c:pt>
                      <c:pt idx="36">
                        <c:v>197.35</c:v>
                      </c:pt>
                      <c:pt idx="37">
                        <c:v>199.38</c:v>
                      </c:pt>
                      <c:pt idx="38">
                        <c:v>200.12</c:v>
                      </c:pt>
                      <c:pt idx="39">
                        <c:v>199.97</c:v>
                      </c:pt>
                      <c:pt idx="40">
                        <c:v>199.93</c:v>
                      </c:pt>
                      <c:pt idx="41">
                        <c:v>197.81</c:v>
                      </c:pt>
                      <c:pt idx="42">
                        <c:v>197.92000000000002</c:v>
                      </c:pt>
                      <c:pt idx="43">
                        <c:v>190.47</c:v>
                      </c:pt>
                      <c:pt idx="45">
                        <c:v>190.59</c:v>
                      </c:pt>
                      <c:pt idx="47">
                        <c:v>192.18</c:v>
                      </c:pt>
                      <c:pt idx="49">
                        <c:v>191.74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1C5-4711-98E0-70D3275DB04E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E'!$B$10</c15:sqref>
                        </c15:formulaRef>
                      </c:ext>
                    </c:extLst>
                    <c:strCache>
                      <c:ptCount val="1"/>
                      <c:pt idx="0">
                        <c:v>GRČIJA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E'!$C$10:$BB$10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240.89000000000001</c:v>
                      </c:pt>
                      <c:pt idx="1">
                        <c:v>236.6</c:v>
                      </c:pt>
                      <c:pt idx="2">
                        <c:v>234.39000000000001</c:v>
                      </c:pt>
                      <c:pt idx="3">
                        <c:v>229.32</c:v>
                      </c:pt>
                      <c:pt idx="4">
                        <c:v>232.70000000000002</c:v>
                      </c:pt>
                      <c:pt idx="5">
                        <c:v>234.13</c:v>
                      </c:pt>
                      <c:pt idx="6">
                        <c:v>235.82</c:v>
                      </c:pt>
                      <c:pt idx="7">
                        <c:v>236.99</c:v>
                      </c:pt>
                      <c:pt idx="9">
                        <c:v>242.32</c:v>
                      </c:pt>
                      <c:pt idx="10">
                        <c:v>243.1</c:v>
                      </c:pt>
                      <c:pt idx="11">
                        <c:v>244.53</c:v>
                      </c:pt>
                      <c:pt idx="12">
                        <c:v>244.79</c:v>
                      </c:pt>
                      <c:pt idx="13">
                        <c:v>239.59</c:v>
                      </c:pt>
                      <c:pt idx="15">
                        <c:v>241.15</c:v>
                      </c:pt>
                      <c:pt idx="16">
                        <c:v>240.89000000000001</c:v>
                      </c:pt>
                      <c:pt idx="17">
                        <c:v>240.63</c:v>
                      </c:pt>
                      <c:pt idx="18">
                        <c:v>240.11</c:v>
                      </c:pt>
                      <c:pt idx="19">
                        <c:v>240.37</c:v>
                      </c:pt>
                      <c:pt idx="20">
                        <c:v>240.24</c:v>
                      </c:pt>
                      <c:pt idx="21">
                        <c:v>239.85</c:v>
                      </c:pt>
                      <c:pt idx="22">
                        <c:v>239.59</c:v>
                      </c:pt>
                      <c:pt idx="23">
                        <c:v>239.85</c:v>
                      </c:pt>
                      <c:pt idx="24">
                        <c:v>238.29</c:v>
                      </c:pt>
                      <c:pt idx="25">
                        <c:v>236.73000000000002</c:v>
                      </c:pt>
                      <c:pt idx="26">
                        <c:v>227.24</c:v>
                      </c:pt>
                      <c:pt idx="27">
                        <c:v>235.95000000000002</c:v>
                      </c:pt>
                      <c:pt idx="28">
                        <c:v>238.03</c:v>
                      </c:pt>
                      <c:pt idx="29">
                        <c:v>237.25</c:v>
                      </c:pt>
                      <c:pt idx="30">
                        <c:v>237.64000000000001</c:v>
                      </c:pt>
                      <c:pt idx="31">
                        <c:v>238.16</c:v>
                      </c:pt>
                      <c:pt idx="32">
                        <c:v>231.4</c:v>
                      </c:pt>
                      <c:pt idx="33">
                        <c:v>229.71</c:v>
                      </c:pt>
                      <c:pt idx="34">
                        <c:v>229.84</c:v>
                      </c:pt>
                      <c:pt idx="35">
                        <c:v>229.97</c:v>
                      </c:pt>
                      <c:pt idx="36">
                        <c:v>230.49</c:v>
                      </c:pt>
                      <c:pt idx="37">
                        <c:v>230.23000000000002</c:v>
                      </c:pt>
                      <c:pt idx="38">
                        <c:v>231.27</c:v>
                      </c:pt>
                      <c:pt idx="39">
                        <c:v>228.28</c:v>
                      </c:pt>
                      <c:pt idx="40">
                        <c:v>226.98000000000002</c:v>
                      </c:pt>
                      <c:pt idx="41">
                        <c:v>226.72</c:v>
                      </c:pt>
                      <c:pt idx="42">
                        <c:v>224.77</c:v>
                      </c:pt>
                      <c:pt idx="43">
                        <c:v>222.95000000000002</c:v>
                      </c:pt>
                      <c:pt idx="44">
                        <c:v>223.73000000000002</c:v>
                      </c:pt>
                      <c:pt idx="47">
                        <c:v>215.8</c:v>
                      </c:pt>
                      <c:pt idx="48">
                        <c:v>219.31</c:v>
                      </c:pt>
                      <c:pt idx="49">
                        <c:v>218.79</c:v>
                      </c:pt>
                      <c:pt idx="50">
                        <c:v>222.14000000000001</c:v>
                      </c:pt>
                      <c:pt idx="51">
                        <c:v>217.1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1C5-4711-98E0-70D3275DB04E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E'!$B$11</c15:sqref>
                        </c15:formulaRef>
                      </c:ext>
                    </c:extLst>
                    <c:strCache>
                      <c:ptCount val="1"/>
                      <c:pt idx="0">
                        <c:v>ŠPANIJA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E'!$C$11:$BB$11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200.76</c:v>
                      </c:pt>
                      <c:pt idx="1">
                        <c:v>198.82</c:v>
                      </c:pt>
                      <c:pt idx="2">
                        <c:v>199.12</c:v>
                      </c:pt>
                      <c:pt idx="3">
                        <c:v>198.9</c:v>
                      </c:pt>
                      <c:pt idx="4">
                        <c:v>198.38</c:v>
                      </c:pt>
                      <c:pt idx="5">
                        <c:v>199.21</c:v>
                      </c:pt>
                      <c:pt idx="6">
                        <c:v>199.94</c:v>
                      </c:pt>
                      <c:pt idx="7">
                        <c:v>204.47</c:v>
                      </c:pt>
                      <c:pt idx="8">
                        <c:v>207.5</c:v>
                      </c:pt>
                      <c:pt idx="9">
                        <c:v>211.19</c:v>
                      </c:pt>
                      <c:pt idx="10">
                        <c:v>214.71</c:v>
                      </c:pt>
                      <c:pt idx="11">
                        <c:v>220.18</c:v>
                      </c:pt>
                      <c:pt idx="12">
                        <c:v>228.22</c:v>
                      </c:pt>
                      <c:pt idx="13">
                        <c:v>218.81</c:v>
                      </c:pt>
                      <c:pt idx="14">
                        <c:v>219.4</c:v>
                      </c:pt>
                      <c:pt idx="15">
                        <c:v>218.69</c:v>
                      </c:pt>
                      <c:pt idx="16">
                        <c:v>220.97</c:v>
                      </c:pt>
                      <c:pt idx="17">
                        <c:v>219.13</c:v>
                      </c:pt>
                      <c:pt idx="18">
                        <c:v>218.69</c:v>
                      </c:pt>
                      <c:pt idx="19">
                        <c:v>219.09</c:v>
                      </c:pt>
                      <c:pt idx="20">
                        <c:v>220.03</c:v>
                      </c:pt>
                      <c:pt idx="21">
                        <c:v>218.07</c:v>
                      </c:pt>
                      <c:pt idx="22">
                        <c:v>219.75</c:v>
                      </c:pt>
                      <c:pt idx="23">
                        <c:v>218.78</c:v>
                      </c:pt>
                      <c:pt idx="24">
                        <c:v>221.41</c:v>
                      </c:pt>
                      <c:pt idx="25">
                        <c:v>223.93</c:v>
                      </c:pt>
                      <c:pt idx="26">
                        <c:v>223.69</c:v>
                      </c:pt>
                      <c:pt idx="27">
                        <c:v>221.09</c:v>
                      </c:pt>
                      <c:pt idx="28">
                        <c:v>224.91</c:v>
                      </c:pt>
                      <c:pt idx="29">
                        <c:v>223.56</c:v>
                      </c:pt>
                      <c:pt idx="30">
                        <c:v>223.65</c:v>
                      </c:pt>
                      <c:pt idx="31">
                        <c:v>223.84</c:v>
                      </c:pt>
                      <c:pt idx="32">
                        <c:v>222.59</c:v>
                      </c:pt>
                      <c:pt idx="33">
                        <c:v>222.1</c:v>
                      </c:pt>
                      <c:pt idx="34">
                        <c:v>219.64000000000001</c:v>
                      </c:pt>
                      <c:pt idx="35">
                        <c:v>217.47</c:v>
                      </c:pt>
                      <c:pt idx="36">
                        <c:v>213.87</c:v>
                      </c:pt>
                      <c:pt idx="37">
                        <c:v>211.58</c:v>
                      </c:pt>
                      <c:pt idx="38">
                        <c:v>209.19</c:v>
                      </c:pt>
                      <c:pt idx="39">
                        <c:v>205.66</c:v>
                      </c:pt>
                      <c:pt idx="40">
                        <c:v>202.24</c:v>
                      </c:pt>
                      <c:pt idx="41">
                        <c:v>202.53</c:v>
                      </c:pt>
                      <c:pt idx="42">
                        <c:v>200.46</c:v>
                      </c:pt>
                      <c:pt idx="43">
                        <c:v>196.51</c:v>
                      </c:pt>
                      <c:pt idx="44">
                        <c:v>202.34</c:v>
                      </c:pt>
                      <c:pt idx="45">
                        <c:v>196.35</c:v>
                      </c:pt>
                      <c:pt idx="46">
                        <c:v>195.05</c:v>
                      </c:pt>
                      <c:pt idx="47">
                        <c:v>195.06</c:v>
                      </c:pt>
                      <c:pt idx="48">
                        <c:v>205.91</c:v>
                      </c:pt>
                      <c:pt idx="49">
                        <c:v>194.04</c:v>
                      </c:pt>
                      <c:pt idx="50">
                        <c:v>198.14000000000001</c:v>
                      </c:pt>
                      <c:pt idx="51">
                        <c:v>197.37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1C5-4711-98E0-70D3275DB04E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E'!$B$12</c15:sqref>
                        </c15:formulaRef>
                      </c:ext>
                    </c:extLst>
                    <c:strCache>
                      <c:ptCount val="1"/>
                      <c:pt idx="0">
                        <c:v>FRANCIJA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E'!$C$12:$BB$12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191</c:v>
                      </c:pt>
                      <c:pt idx="1">
                        <c:v>191</c:v>
                      </c:pt>
                      <c:pt idx="2">
                        <c:v>191</c:v>
                      </c:pt>
                      <c:pt idx="3">
                        <c:v>191</c:v>
                      </c:pt>
                      <c:pt idx="4">
                        <c:v>193</c:v>
                      </c:pt>
                      <c:pt idx="5">
                        <c:v>193</c:v>
                      </c:pt>
                      <c:pt idx="6">
                        <c:v>195</c:v>
                      </c:pt>
                      <c:pt idx="7">
                        <c:v>199</c:v>
                      </c:pt>
                      <c:pt idx="8">
                        <c:v>205</c:v>
                      </c:pt>
                      <c:pt idx="9">
                        <c:v>209</c:v>
                      </c:pt>
                      <c:pt idx="10">
                        <c:v>213</c:v>
                      </c:pt>
                      <c:pt idx="11">
                        <c:v>216</c:v>
                      </c:pt>
                      <c:pt idx="12">
                        <c:v>218</c:v>
                      </c:pt>
                      <c:pt idx="13">
                        <c:v>219</c:v>
                      </c:pt>
                      <c:pt idx="14">
                        <c:v>218</c:v>
                      </c:pt>
                      <c:pt idx="15">
                        <c:v>218</c:v>
                      </c:pt>
                      <c:pt idx="16">
                        <c:v>218</c:v>
                      </c:pt>
                      <c:pt idx="17">
                        <c:v>218</c:v>
                      </c:pt>
                      <c:pt idx="18">
                        <c:v>218</c:v>
                      </c:pt>
                      <c:pt idx="19">
                        <c:v>0</c:v>
                      </c:pt>
                      <c:pt idx="20">
                        <c:v>215</c:v>
                      </c:pt>
                      <c:pt idx="21">
                        <c:v>215</c:v>
                      </c:pt>
                      <c:pt idx="22">
                        <c:v>215</c:v>
                      </c:pt>
                      <c:pt idx="23">
                        <c:v>215</c:v>
                      </c:pt>
                      <c:pt idx="24">
                        <c:v>216</c:v>
                      </c:pt>
                      <c:pt idx="25">
                        <c:v>219</c:v>
                      </c:pt>
                      <c:pt idx="26">
                        <c:v>219</c:v>
                      </c:pt>
                      <c:pt idx="27">
                        <c:v>223</c:v>
                      </c:pt>
                      <c:pt idx="28">
                        <c:v>224</c:v>
                      </c:pt>
                      <c:pt idx="29">
                        <c:v>224</c:v>
                      </c:pt>
                      <c:pt idx="30">
                        <c:v>224</c:v>
                      </c:pt>
                      <c:pt idx="31">
                        <c:v>221</c:v>
                      </c:pt>
                      <c:pt idx="32">
                        <c:v>216</c:v>
                      </c:pt>
                      <c:pt idx="33">
                        <c:v>211</c:v>
                      </c:pt>
                      <c:pt idx="34">
                        <c:v>206</c:v>
                      </c:pt>
                      <c:pt idx="35">
                        <c:v>204</c:v>
                      </c:pt>
                      <c:pt idx="36">
                        <c:v>203</c:v>
                      </c:pt>
                      <c:pt idx="37">
                        <c:v>203</c:v>
                      </c:pt>
                      <c:pt idx="38">
                        <c:v>203</c:v>
                      </c:pt>
                      <c:pt idx="39">
                        <c:v>194</c:v>
                      </c:pt>
                      <c:pt idx="40">
                        <c:v>192</c:v>
                      </c:pt>
                      <c:pt idx="41">
                        <c:v>191</c:v>
                      </c:pt>
                      <c:pt idx="42">
                        <c:v>187</c:v>
                      </c:pt>
                      <c:pt idx="43">
                        <c:v>186</c:v>
                      </c:pt>
                      <c:pt idx="44">
                        <c:v>185</c:v>
                      </c:pt>
                      <c:pt idx="45">
                        <c:v>185</c:v>
                      </c:pt>
                      <c:pt idx="46">
                        <c:v>185</c:v>
                      </c:pt>
                      <c:pt idx="47">
                        <c:v>185</c:v>
                      </c:pt>
                      <c:pt idx="48">
                        <c:v>185</c:v>
                      </c:pt>
                      <c:pt idx="49">
                        <c:v>185</c:v>
                      </c:pt>
                      <c:pt idx="50">
                        <c:v>185</c:v>
                      </c:pt>
                      <c:pt idx="51">
                        <c:v>185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1C5-4711-98E0-70D3275DB04E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E'!$B$14</c15:sqref>
                        </c15:formulaRef>
                      </c:ext>
                    </c:extLst>
                    <c:strCache>
                      <c:ptCount val="1"/>
                      <c:pt idx="0">
                        <c:v>IRSKA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1">
                        <c:v>194.83</c:v>
                      </c:pt>
                      <c:pt idx="2">
                        <c:v>194.56</c:v>
                      </c:pt>
                      <c:pt idx="3">
                        <c:v>194.56</c:v>
                      </c:pt>
                      <c:pt idx="4">
                        <c:v>190.98</c:v>
                      </c:pt>
                      <c:pt idx="5">
                        <c:v>190.61</c:v>
                      </c:pt>
                      <c:pt idx="6">
                        <c:v>194.56</c:v>
                      </c:pt>
                      <c:pt idx="7">
                        <c:v>197.85</c:v>
                      </c:pt>
                      <c:pt idx="8">
                        <c:v>198.04</c:v>
                      </c:pt>
                      <c:pt idx="9">
                        <c:v>198.52</c:v>
                      </c:pt>
                      <c:pt idx="10">
                        <c:v>198.91</c:v>
                      </c:pt>
                      <c:pt idx="11">
                        <c:v>198.96</c:v>
                      </c:pt>
                      <c:pt idx="12">
                        <c:v>202.68</c:v>
                      </c:pt>
                      <c:pt idx="13">
                        <c:v>202.89000000000001</c:v>
                      </c:pt>
                      <c:pt idx="14">
                        <c:v>206.83</c:v>
                      </c:pt>
                      <c:pt idx="15">
                        <c:v>209.05</c:v>
                      </c:pt>
                      <c:pt idx="16">
                        <c:v>213.91</c:v>
                      </c:pt>
                      <c:pt idx="17">
                        <c:v>214.59</c:v>
                      </c:pt>
                      <c:pt idx="18">
                        <c:v>215.12</c:v>
                      </c:pt>
                      <c:pt idx="19">
                        <c:v>216.65</c:v>
                      </c:pt>
                      <c:pt idx="20">
                        <c:v>218.11</c:v>
                      </c:pt>
                      <c:pt idx="21">
                        <c:v>218.74</c:v>
                      </c:pt>
                      <c:pt idx="22">
                        <c:v>219.17000000000002</c:v>
                      </c:pt>
                      <c:pt idx="23">
                        <c:v>219.39000000000001</c:v>
                      </c:pt>
                      <c:pt idx="24">
                        <c:v>220.03</c:v>
                      </c:pt>
                      <c:pt idx="25">
                        <c:v>220.98000000000002</c:v>
                      </c:pt>
                      <c:pt idx="26">
                        <c:v>223.03</c:v>
                      </c:pt>
                      <c:pt idx="27">
                        <c:v>226.51</c:v>
                      </c:pt>
                      <c:pt idx="28">
                        <c:v>228.86</c:v>
                      </c:pt>
                      <c:pt idx="29">
                        <c:v>229.09</c:v>
                      </c:pt>
                      <c:pt idx="30">
                        <c:v>229.57</c:v>
                      </c:pt>
                      <c:pt idx="31">
                        <c:v>230.5</c:v>
                      </c:pt>
                      <c:pt idx="32">
                        <c:v>230.43</c:v>
                      </c:pt>
                      <c:pt idx="33">
                        <c:v>230.61</c:v>
                      </c:pt>
                      <c:pt idx="34">
                        <c:v>224.76</c:v>
                      </c:pt>
                      <c:pt idx="35">
                        <c:v>219.29</c:v>
                      </c:pt>
                      <c:pt idx="36">
                        <c:v>219.03</c:v>
                      </c:pt>
                      <c:pt idx="37">
                        <c:v>217.33</c:v>
                      </c:pt>
                      <c:pt idx="38">
                        <c:v>217.38</c:v>
                      </c:pt>
                      <c:pt idx="39">
                        <c:v>213.45000000000002</c:v>
                      </c:pt>
                      <c:pt idx="40">
                        <c:v>208.22</c:v>
                      </c:pt>
                      <c:pt idx="41">
                        <c:v>207.20000000000002</c:v>
                      </c:pt>
                      <c:pt idx="42">
                        <c:v>207.59</c:v>
                      </c:pt>
                      <c:pt idx="43">
                        <c:v>202.08</c:v>
                      </c:pt>
                      <c:pt idx="44">
                        <c:v>204.26</c:v>
                      </c:pt>
                      <c:pt idx="45">
                        <c:v>202.91</c:v>
                      </c:pt>
                      <c:pt idx="46">
                        <c:v>203.12</c:v>
                      </c:pt>
                      <c:pt idx="47">
                        <c:v>202.82</c:v>
                      </c:pt>
                      <c:pt idx="48">
                        <c:v>203.11</c:v>
                      </c:pt>
                      <c:pt idx="49">
                        <c:v>203.71</c:v>
                      </c:pt>
                      <c:pt idx="50">
                        <c:v>203.67000000000002</c:v>
                      </c:pt>
                      <c:pt idx="51">
                        <c:v>203.77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1C5-4711-98E0-70D3275DB04E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E'!$B$15</c15:sqref>
                        </c15:formulaRef>
                      </c:ext>
                    </c:extLst>
                    <c:strCache>
                      <c:ptCount val="1"/>
                      <c:pt idx="0">
                        <c:v>CIPER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E'!$C$15:$BB$15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253.19</c:v>
                      </c:pt>
                      <c:pt idx="1">
                        <c:v>253.81</c:v>
                      </c:pt>
                      <c:pt idx="2">
                        <c:v>254.15</c:v>
                      </c:pt>
                      <c:pt idx="3">
                        <c:v>256.25</c:v>
                      </c:pt>
                      <c:pt idx="4">
                        <c:v>254.93</c:v>
                      </c:pt>
                      <c:pt idx="5">
                        <c:v>254.34</c:v>
                      </c:pt>
                      <c:pt idx="6">
                        <c:v>255.12</c:v>
                      </c:pt>
                      <c:pt idx="7">
                        <c:v>255.67000000000002</c:v>
                      </c:pt>
                      <c:pt idx="8">
                        <c:v>255.99</c:v>
                      </c:pt>
                      <c:pt idx="9">
                        <c:v>255.36</c:v>
                      </c:pt>
                      <c:pt idx="10">
                        <c:v>255.73000000000002</c:v>
                      </c:pt>
                      <c:pt idx="11">
                        <c:v>255.82</c:v>
                      </c:pt>
                      <c:pt idx="12">
                        <c:v>255.89000000000001</c:v>
                      </c:pt>
                      <c:pt idx="13">
                        <c:v>255.97</c:v>
                      </c:pt>
                      <c:pt idx="14">
                        <c:v>256.41000000000003</c:v>
                      </c:pt>
                      <c:pt idx="15">
                        <c:v>256.34000000000003</c:v>
                      </c:pt>
                      <c:pt idx="16">
                        <c:v>257.36</c:v>
                      </c:pt>
                      <c:pt idx="17">
                        <c:v>259.43</c:v>
                      </c:pt>
                      <c:pt idx="18">
                        <c:v>267.86</c:v>
                      </c:pt>
                      <c:pt idx="19">
                        <c:v>269.59000000000003</c:v>
                      </c:pt>
                      <c:pt idx="20">
                        <c:v>270.29000000000002</c:v>
                      </c:pt>
                      <c:pt idx="21">
                        <c:v>270.84000000000003</c:v>
                      </c:pt>
                      <c:pt idx="22">
                        <c:v>271.03000000000003</c:v>
                      </c:pt>
                      <c:pt idx="23">
                        <c:v>270.70999999999998</c:v>
                      </c:pt>
                      <c:pt idx="24">
                        <c:v>270.45</c:v>
                      </c:pt>
                      <c:pt idx="25">
                        <c:v>270.39999999999998</c:v>
                      </c:pt>
                      <c:pt idx="26">
                        <c:v>270.25</c:v>
                      </c:pt>
                      <c:pt idx="27">
                        <c:v>269.70999999999998</c:v>
                      </c:pt>
                      <c:pt idx="28">
                        <c:v>269.74</c:v>
                      </c:pt>
                      <c:pt idx="29">
                        <c:v>270.08</c:v>
                      </c:pt>
                      <c:pt idx="30">
                        <c:v>270.09000000000003</c:v>
                      </c:pt>
                      <c:pt idx="31">
                        <c:v>271.33</c:v>
                      </c:pt>
                      <c:pt idx="32">
                        <c:v>270.82</c:v>
                      </c:pt>
                      <c:pt idx="33">
                        <c:v>270.87</c:v>
                      </c:pt>
                      <c:pt idx="34">
                        <c:v>271.25</c:v>
                      </c:pt>
                      <c:pt idx="35">
                        <c:v>270.57</c:v>
                      </c:pt>
                      <c:pt idx="36">
                        <c:v>270.25</c:v>
                      </c:pt>
                      <c:pt idx="37">
                        <c:v>270.59000000000003</c:v>
                      </c:pt>
                      <c:pt idx="38">
                        <c:v>270.43</c:v>
                      </c:pt>
                      <c:pt idx="39">
                        <c:v>270.3</c:v>
                      </c:pt>
                      <c:pt idx="40">
                        <c:v>270.61</c:v>
                      </c:pt>
                      <c:pt idx="41">
                        <c:v>257.95999999999998</c:v>
                      </c:pt>
                      <c:pt idx="42">
                        <c:v>257.64</c:v>
                      </c:pt>
                      <c:pt idx="43">
                        <c:v>256.45999999999998</c:v>
                      </c:pt>
                      <c:pt idx="44">
                        <c:v>257.85000000000002</c:v>
                      </c:pt>
                      <c:pt idx="45">
                        <c:v>257.42</c:v>
                      </c:pt>
                      <c:pt idx="46">
                        <c:v>257.45999999999998</c:v>
                      </c:pt>
                      <c:pt idx="47">
                        <c:v>257.83</c:v>
                      </c:pt>
                      <c:pt idx="48">
                        <c:v>255.81</c:v>
                      </c:pt>
                      <c:pt idx="49">
                        <c:v>255.39000000000001</c:v>
                      </c:pt>
                      <c:pt idx="50">
                        <c:v>254.29</c:v>
                      </c:pt>
                      <c:pt idx="51">
                        <c:v>254.65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1C5-4711-98E0-70D3275DB04E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E'!$B$16</c15:sqref>
                        </c15:formulaRef>
                      </c:ext>
                    </c:extLst>
                    <c:strCache>
                      <c:ptCount val="1"/>
                      <c:pt idx="0">
                        <c:v>LATVIJA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237.36</c:v>
                      </c:pt>
                      <c:pt idx="1">
                        <c:v>238.72</c:v>
                      </c:pt>
                      <c:pt idx="2">
                        <c:v>237.06</c:v>
                      </c:pt>
                      <c:pt idx="3">
                        <c:v>228.61</c:v>
                      </c:pt>
                      <c:pt idx="4">
                        <c:v>221.48000000000002</c:v>
                      </c:pt>
                      <c:pt idx="5">
                        <c:v>219.77</c:v>
                      </c:pt>
                      <c:pt idx="6">
                        <c:v>229.3</c:v>
                      </c:pt>
                      <c:pt idx="7">
                        <c:v>231.71</c:v>
                      </c:pt>
                      <c:pt idx="8">
                        <c:v>231.93</c:v>
                      </c:pt>
                      <c:pt idx="9">
                        <c:v>237.70000000000002</c:v>
                      </c:pt>
                      <c:pt idx="10">
                        <c:v>236.91</c:v>
                      </c:pt>
                      <c:pt idx="11">
                        <c:v>240.53</c:v>
                      </c:pt>
                      <c:pt idx="12">
                        <c:v>239.37</c:v>
                      </c:pt>
                      <c:pt idx="13">
                        <c:v>237.72</c:v>
                      </c:pt>
                      <c:pt idx="14">
                        <c:v>238.4</c:v>
                      </c:pt>
                      <c:pt idx="15">
                        <c:v>236.56</c:v>
                      </c:pt>
                      <c:pt idx="16">
                        <c:v>241.76</c:v>
                      </c:pt>
                      <c:pt idx="17">
                        <c:v>236.38</c:v>
                      </c:pt>
                      <c:pt idx="18">
                        <c:v>237.31</c:v>
                      </c:pt>
                      <c:pt idx="19">
                        <c:v>236.9</c:v>
                      </c:pt>
                      <c:pt idx="20">
                        <c:v>238.76</c:v>
                      </c:pt>
                      <c:pt idx="21">
                        <c:v>236.02</c:v>
                      </c:pt>
                      <c:pt idx="22">
                        <c:v>237.89000000000001</c:v>
                      </c:pt>
                      <c:pt idx="23">
                        <c:v>236.13</c:v>
                      </c:pt>
                      <c:pt idx="24">
                        <c:v>241.46</c:v>
                      </c:pt>
                      <c:pt idx="25">
                        <c:v>243.24</c:v>
                      </c:pt>
                      <c:pt idx="26">
                        <c:v>241.97</c:v>
                      </c:pt>
                      <c:pt idx="27">
                        <c:v>234.58</c:v>
                      </c:pt>
                      <c:pt idx="28">
                        <c:v>232.58</c:v>
                      </c:pt>
                      <c:pt idx="29">
                        <c:v>233.9</c:v>
                      </c:pt>
                      <c:pt idx="30">
                        <c:v>229.99</c:v>
                      </c:pt>
                      <c:pt idx="31">
                        <c:v>223.08</c:v>
                      </c:pt>
                      <c:pt idx="32">
                        <c:v>217.05</c:v>
                      </c:pt>
                      <c:pt idx="33">
                        <c:v>221.71</c:v>
                      </c:pt>
                      <c:pt idx="34">
                        <c:v>218.67000000000002</c:v>
                      </c:pt>
                      <c:pt idx="35">
                        <c:v>221.01</c:v>
                      </c:pt>
                      <c:pt idx="36">
                        <c:v>221.28</c:v>
                      </c:pt>
                      <c:pt idx="37">
                        <c:v>219.72</c:v>
                      </c:pt>
                      <c:pt idx="38">
                        <c:v>217.87</c:v>
                      </c:pt>
                      <c:pt idx="39">
                        <c:v>220.46</c:v>
                      </c:pt>
                      <c:pt idx="40">
                        <c:v>218.56</c:v>
                      </c:pt>
                      <c:pt idx="41">
                        <c:v>220.97</c:v>
                      </c:pt>
                      <c:pt idx="42">
                        <c:v>219.54</c:v>
                      </c:pt>
                      <c:pt idx="43">
                        <c:v>211.06</c:v>
                      </c:pt>
                      <c:pt idx="44">
                        <c:v>211.72</c:v>
                      </c:pt>
                      <c:pt idx="45">
                        <c:v>208.76</c:v>
                      </c:pt>
                      <c:pt idx="46">
                        <c:v>210.07</c:v>
                      </c:pt>
                      <c:pt idx="47">
                        <c:v>207.19</c:v>
                      </c:pt>
                      <c:pt idx="48">
                        <c:v>210.3</c:v>
                      </c:pt>
                      <c:pt idx="49">
                        <c:v>211.76</c:v>
                      </c:pt>
                      <c:pt idx="50">
                        <c:v>212.74</c:v>
                      </c:pt>
                      <c:pt idx="51">
                        <c:v>206.01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1C5-4711-98E0-70D3275DB04E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E'!$B$17</c15:sqref>
                        </c15:formulaRef>
                      </c:ext>
                    </c:extLst>
                    <c:strCache>
                      <c:ptCount val="1"/>
                      <c:pt idx="0">
                        <c:v>LITVA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E'!$C$17:$BB$17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233.48000000000002</c:v>
                      </c:pt>
                      <c:pt idx="1">
                        <c:v>224.29</c:v>
                      </c:pt>
                      <c:pt idx="2">
                        <c:v>227.12</c:v>
                      </c:pt>
                      <c:pt idx="3">
                        <c:v>214.88</c:v>
                      </c:pt>
                      <c:pt idx="4">
                        <c:v>209.8</c:v>
                      </c:pt>
                      <c:pt idx="5">
                        <c:v>209.62</c:v>
                      </c:pt>
                      <c:pt idx="6">
                        <c:v>216.95000000000002</c:v>
                      </c:pt>
                      <c:pt idx="7">
                        <c:v>223.04</c:v>
                      </c:pt>
                      <c:pt idx="8">
                        <c:v>221.29</c:v>
                      </c:pt>
                      <c:pt idx="9">
                        <c:v>225.39000000000001</c:v>
                      </c:pt>
                      <c:pt idx="10">
                        <c:v>227.44</c:v>
                      </c:pt>
                      <c:pt idx="11">
                        <c:v>227.05</c:v>
                      </c:pt>
                      <c:pt idx="12">
                        <c:v>227.47</c:v>
                      </c:pt>
                      <c:pt idx="13">
                        <c:v>227.96</c:v>
                      </c:pt>
                      <c:pt idx="14">
                        <c:v>226.04</c:v>
                      </c:pt>
                      <c:pt idx="15">
                        <c:v>224.21</c:v>
                      </c:pt>
                      <c:pt idx="16">
                        <c:v>227.33</c:v>
                      </c:pt>
                      <c:pt idx="17">
                        <c:v>227.55</c:v>
                      </c:pt>
                      <c:pt idx="18">
                        <c:v>227.67000000000002</c:v>
                      </c:pt>
                      <c:pt idx="19">
                        <c:v>226.88</c:v>
                      </c:pt>
                      <c:pt idx="20">
                        <c:v>228.5</c:v>
                      </c:pt>
                      <c:pt idx="21">
                        <c:v>230.3</c:v>
                      </c:pt>
                      <c:pt idx="22">
                        <c:v>229.92000000000002</c:v>
                      </c:pt>
                      <c:pt idx="23">
                        <c:v>229.84</c:v>
                      </c:pt>
                      <c:pt idx="24">
                        <c:v>230.3</c:v>
                      </c:pt>
                      <c:pt idx="25">
                        <c:v>231.59</c:v>
                      </c:pt>
                      <c:pt idx="26">
                        <c:v>230.65</c:v>
                      </c:pt>
                      <c:pt idx="27">
                        <c:v>221.75</c:v>
                      </c:pt>
                      <c:pt idx="28">
                        <c:v>221.73000000000002</c:v>
                      </c:pt>
                      <c:pt idx="29">
                        <c:v>221.64000000000001</c:v>
                      </c:pt>
                      <c:pt idx="30">
                        <c:v>221.93</c:v>
                      </c:pt>
                      <c:pt idx="31">
                        <c:v>221.15</c:v>
                      </c:pt>
                      <c:pt idx="32">
                        <c:v>212.21</c:v>
                      </c:pt>
                      <c:pt idx="33">
                        <c:v>210.1</c:v>
                      </c:pt>
                      <c:pt idx="34">
                        <c:v>209.85</c:v>
                      </c:pt>
                      <c:pt idx="35">
                        <c:v>208.46</c:v>
                      </c:pt>
                      <c:pt idx="36">
                        <c:v>207.22</c:v>
                      </c:pt>
                      <c:pt idx="37">
                        <c:v>207.6</c:v>
                      </c:pt>
                      <c:pt idx="38">
                        <c:v>208</c:v>
                      </c:pt>
                      <c:pt idx="39">
                        <c:v>208.94</c:v>
                      </c:pt>
                      <c:pt idx="40">
                        <c:v>208.74</c:v>
                      </c:pt>
                      <c:pt idx="41">
                        <c:v>210.06</c:v>
                      </c:pt>
                      <c:pt idx="42">
                        <c:v>209.3</c:v>
                      </c:pt>
                      <c:pt idx="43">
                        <c:v>201.74</c:v>
                      </c:pt>
                      <c:pt idx="44">
                        <c:v>202.03</c:v>
                      </c:pt>
                      <c:pt idx="45">
                        <c:v>201.18</c:v>
                      </c:pt>
                      <c:pt idx="46">
                        <c:v>201</c:v>
                      </c:pt>
                      <c:pt idx="47">
                        <c:v>199.22</c:v>
                      </c:pt>
                      <c:pt idx="48">
                        <c:v>201.87</c:v>
                      </c:pt>
                      <c:pt idx="49">
                        <c:v>201.39000000000001</c:v>
                      </c:pt>
                      <c:pt idx="50">
                        <c:v>203.16</c:v>
                      </c:pt>
                      <c:pt idx="51">
                        <c:v>201.63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1C5-4711-98E0-70D3275DB04E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E'!$B$18</c15:sqref>
                        </c15:formulaRef>
                      </c:ext>
                    </c:extLst>
                    <c:strCache>
                      <c:ptCount val="1"/>
                      <c:pt idx="0">
                        <c:v>LUKSEMBURG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E'!$C$18:$BB$18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213.86</c:v>
                      </c:pt>
                      <c:pt idx="2">
                        <c:v>210.39000000000001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1C5-4711-98E0-70D3275DB04E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E'!$B$20</c15:sqref>
                        </c15:formulaRef>
                      </c:ext>
                    </c:extLst>
                    <c:strCache>
                      <c:ptCount val="1"/>
                      <c:pt idx="0">
                        <c:v>MALTA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E'!$C$20:$BB$20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225.99</c:v>
                      </c:pt>
                      <c:pt idx="1">
                        <c:v>225.91</c:v>
                      </c:pt>
                      <c:pt idx="2">
                        <c:v>225.61</c:v>
                      </c:pt>
                      <c:pt idx="3">
                        <c:v>225.35</c:v>
                      </c:pt>
                      <c:pt idx="6">
                        <c:v>224.15</c:v>
                      </c:pt>
                      <c:pt idx="7">
                        <c:v>225.58</c:v>
                      </c:pt>
                      <c:pt idx="8">
                        <c:v>225.39000000000001</c:v>
                      </c:pt>
                      <c:pt idx="9">
                        <c:v>225.07</c:v>
                      </c:pt>
                      <c:pt idx="10">
                        <c:v>225.64000000000001</c:v>
                      </c:pt>
                      <c:pt idx="11">
                        <c:v>225.52</c:v>
                      </c:pt>
                      <c:pt idx="12">
                        <c:v>225.25</c:v>
                      </c:pt>
                      <c:pt idx="13">
                        <c:v>225.96</c:v>
                      </c:pt>
                      <c:pt idx="14">
                        <c:v>225.97</c:v>
                      </c:pt>
                      <c:pt idx="15">
                        <c:v>225.39000000000001</c:v>
                      </c:pt>
                      <c:pt idx="16">
                        <c:v>224.98000000000002</c:v>
                      </c:pt>
                      <c:pt idx="17">
                        <c:v>224.89000000000001</c:v>
                      </c:pt>
                      <c:pt idx="18">
                        <c:v>225.54</c:v>
                      </c:pt>
                      <c:pt idx="19">
                        <c:v>225.45000000000002</c:v>
                      </c:pt>
                      <c:pt idx="20">
                        <c:v>225.91</c:v>
                      </c:pt>
                      <c:pt idx="22">
                        <c:v>225.47</c:v>
                      </c:pt>
                      <c:pt idx="23">
                        <c:v>225.29</c:v>
                      </c:pt>
                      <c:pt idx="24">
                        <c:v>225.75</c:v>
                      </c:pt>
                      <c:pt idx="25">
                        <c:v>225.71</c:v>
                      </c:pt>
                      <c:pt idx="26">
                        <c:v>225.92000000000002</c:v>
                      </c:pt>
                      <c:pt idx="27">
                        <c:v>226.04</c:v>
                      </c:pt>
                      <c:pt idx="28">
                        <c:v>225.75</c:v>
                      </c:pt>
                      <c:pt idx="29">
                        <c:v>225.39000000000001</c:v>
                      </c:pt>
                      <c:pt idx="30">
                        <c:v>226.21</c:v>
                      </c:pt>
                      <c:pt idx="31">
                        <c:v>225.83</c:v>
                      </c:pt>
                      <c:pt idx="32">
                        <c:v>225.78</c:v>
                      </c:pt>
                      <c:pt idx="33">
                        <c:v>225.59</c:v>
                      </c:pt>
                      <c:pt idx="34">
                        <c:v>224.86</c:v>
                      </c:pt>
                      <c:pt idx="35">
                        <c:v>224.56</c:v>
                      </c:pt>
                      <c:pt idx="36">
                        <c:v>225.07</c:v>
                      </c:pt>
                      <c:pt idx="37">
                        <c:v>225.11</c:v>
                      </c:pt>
                      <c:pt idx="38">
                        <c:v>225.18</c:v>
                      </c:pt>
                      <c:pt idx="39">
                        <c:v>224.53</c:v>
                      </c:pt>
                      <c:pt idx="40">
                        <c:v>224.59</c:v>
                      </c:pt>
                      <c:pt idx="41">
                        <c:v>224.12</c:v>
                      </c:pt>
                      <c:pt idx="47">
                        <c:v>245.26</c:v>
                      </c:pt>
                      <c:pt idx="48">
                        <c:v>244.73000000000002</c:v>
                      </c:pt>
                      <c:pt idx="49">
                        <c:v>245.42000000000002</c:v>
                      </c:pt>
                      <c:pt idx="50">
                        <c:v>246.16</c:v>
                      </c:pt>
                      <c:pt idx="51">
                        <c:v>244.48000000000002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1C5-4711-98E0-70D3275DB04E}"/>
                  </c:ext>
                </c:extLst>
              </c15:ser>
            </c15:filteredLineSeries>
            <c15:filteredLineSeries>
              <c15:ser>
                <c:idx val="20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E'!$B$22</c15:sqref>
                        </c15:formulaRef>
                      </c:ext>
                    </c:extLst>
                    <c:strCache>
                      <c:ptCount val="1"/>
                      <c:pt idx="0">
                        <c:v>AVSTRIJA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E'!$C$22:$BB$22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224.5</c:v>
                      </c:pt>
                      <c:pt idx="1">
                        <c:v>224.16</c:v>
                      </c:pt>
                      <c:pt idx="2">
                        <c:v>221.82</c:v>
                      </c:pt>
                      <c:pt idx="3">
                        <c:v>217.49</c:v>
                      </c:pt>
                      <c:pt idx="4">
                        <c:v>218.74</c:v>
                      </c:pt>
                      <c:pt idx="5">
                        <c:v>220.27</c:v>
                      </c:pt>
                      <c:pt idx="6">
                        <c:v>227.37</c:v>
                      </c:pt>
                      <c:pt idx="7">
                        <c:v>229.69</c:v>
                      </c:pt>
                      <c:pt idx="8">
                        <c:v>232.96</c:v>
                      </c:pt>
                      <c:pt idx="9">
                        <c:v>236.22</c:v>
                      </c:pt>
                      <c:pt idx="10">
                        <c:v>237.24</c:v>
                      </c:pt>
                      <c:pt idx="11">
                        <c:v>236.86</c:v>
                      </c:pt>
                      <c:pt idx="12">
                        <c:v>237.58</c:v>
                      </c:pt>
                      <c:pt idx="13">
                        <c:v>237.75</c:v>
                      </c:pt>
                      <c:pt idx="14">
                        <c:v>238.20000000000002</c:v>
                      </c:pt>
                      <c:pt idx="15">
                        <c:v>237.23000000000002</c:v>
                      </c:pt>
                      <c:pt idx="16">
                        <c:v>238.16</c:v>
                      </c:pt>
                      <c:pt idx="17">
                        <c:v>238.01</c:v>
                      </c:pt>
                      <c:pt idx="18">
                        <c:v>239.36</c:v>
                      </c:pt>
                      <c:pt idx="19">
                        <c:v>236.92000000000002</c:v>
                      </c:pt>
                      <c:pt idx="20">
                        <c:v>237.68</c:v>
                      </c:pt>
                      <c:pt idx="21">
                        <c:v>237.47</c:v>
                      </c:pt>
                      <c:pt idx="22">
                        <c:v>237.15</c:v>
                      </c:pt>
                      <c:pt idx="23">
                        <c:v>240.19</c:v>
                      </c:pt>
                      <c:pt idx="24">
                        <c:v>236.49</c:v>
                      </c:pt>
                      <c:pt idx="25">
                        <c:v>237.32</c:v>
                      </c:pt>
                      <c:pt idx="26">
                        <c:v>234.26</c:v>
                      </c:pt>
                      <c:pt idx="27">
                        <c:v>231.29</c:v>
                      </c:pt>
                      <c:pt idx="28">
                        <c:v>231.94</c:v>
                      </c:pt>
                      <c:pt idx="29">
                        <c:v>232.19</c:v>
                      </c:pt>
                      <c:pt idx="30">
                        <c:v>230.76</c:v>
                      </c:pt>
                      <c:pt idx="31">
                        <c:v>227.05</c:v>
                      </c:pt>
                      <c:pt idx="32">
                        <c:v>221.71</c:v>
                      </c:pt>
                      <c:pt idx="33">
                        <c:v>221.01</c:v>
                      </c:pt>
                      <c:pt idx="34">
                        <c:v>220.35</c:v>
                      </c:pt>
                      <c:pt idx="35">
                        <c:v>222.06</c:v>
                      </c:pt>
                      <c:pt idx="36">
                        <c:v>221.12</c:v>
                      </c:pt>
                      <c:pt idx="37">
                        <c:v>222</c:v>
                      </c:pt>
                      <c:pt idx="38">
                        <c:v>221.29</c:v>
                      </c:pt>
                      <c:pt idx="39">
                        <c:v>221.52</c:v>
                      </c:pt>
                      <c:pt idx="40">
                        <c:v>220.69</c:v>
                      </c:pt>
                      <c:pt idx="41">
                        <c:v>216.96</c:v>
                      </c:pt>
                      <c:pt idx="42">
                        <c:v>214.28</c:v>
                      </c:pt>
                      <c:pt idx="43">
                        <c:v>209.39000000000001</c:v>
                      </c:pt>
                      <c:pt idx="44">
                        <c:v>209.81</c:v>
                      </c:pt>
                      <c:pt idx="45">
                        <c:v>205.45000000000002</c:v>
                      </c:pt>
                      <c:pt idx="46">
                        <c:v>206.04</c:v>
                      </c:pt>
                      <c:pt idx="47">
                        <c:v>205.54</c:v>
                      </c:pt>
                      <c:pt idx="48">
                        <c:v>206.98000000000002</c:v>
                      </c:pt>
                      <c:pt idx="49">
                        <c:v>206.83</c:v>
                      </c:pt>
                      <c:pt idx="50">
                        <c:v>210.19</c:v>
                      </c:pt>
                      <c:pt idx="51">
                        <c:v>207.70000000000002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1C5-4711-98E0-70D3275DB04E}"/>
                  </c:ext>
                </c:extLst>
              </c15:ser>
            </c15:filteredLineSeries>
            <c15:filteredLineSeries>
              <c15:ser>
                <c:idx val="21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E'!$B$23</c15:sqref>
                        </c15:formulaRef>
                      </c:ext>
                    </c:extLst>
                    <c:strCache>
                      <c:ptCount val="1"/>
                      <c:pt idx="0">
                        <c:v>POLJSKA</c:v>
                      </c:pt>
                    </c:strCache>
                  </c:strRef>
                </c:tx>
                <c:spPr>
                  <a:ln w="28575" cap="rnd">
                    <a:solidFill>
                      <a:srgbClr val="FFC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E'!$C$23:$BB$23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212.6242</c:v>
                      </c:pt>
                      <c:pt idx="1">
                        <c:v>211.63120000000001</c:v>
                      </c:pt>
                      <c:pt idx="2">
                        <c:v>206.50710000000001</c:v>
                      </c:pt>
                      <c:pt idx="3">
                        <c:v>200.018</c:v>
                      </c:pt>
                      <c:pt idx="4">
                        <c:v>202.10750000000002</c:v>
                      </c:pt>
                      <c:pt idx="5">
                        <c:v>207.71620000000001</c:v>
                      </c:pt>
                      <c:pt idx="6">
                        <c:v>215.60430000000002</c:v>
                      </c:pt>
                      <c:pt idx="7">
                        <c:v>219.20010000000002</c:v>
                      </c:pt>
                      <c:pt idx="8">
                        <c:v>219.49370000000002</c:v>
                      </c:pt>
                      <c:pt idx="9">
                        <c:v>220.5393</c:v>
                      </c:pt>
                      <c:pt idx="10">
                        <c:v>221.3613</c:v>
                      </c:pt>
                      <c:pt idx="11">
                        <c:v>219.75810000000001</c:v>
                      </c:pt>
                      <c:pt idx="12">
                        <c:v>220.2953</c:v>
                      </c:pt>
                      <c:pt idx="13">
                        <c:v>224.1242</c:v>
                      </c:pt>
                      <c:pt idx="14">
                        <c:v>230.85240000000002</c:v>
                      </c:pt>
                      <c:pt idx="15">
                        <c:v>228.43270000000001</c:v>
                      </c:pt>
                      <c:pt idx="16">
                        <c:v>224.93870000000001</c:v>
                      </c:pt>
                      <c:pt idx="17">
                        <c:v>224.74540000000002</c:v>
                      </c:pt>
                      <c:pt idx="18">
                        <c:v>225.79420000000002</c:v>
                      </c:pt>
                      <c:pt idx="19">
                        <c:v>230.44510000000002</c:v>
                      </c:pt>
                      <c:pt idx="20">
                        <c:v>233.2183</c:v>
                      </c:pt>
                      <c:pt idx="21">
                        <c:v>234.11770000000001</c:v>
                      </c:pt>
                      <c:pt idx="22">
                        <c:v>232.62230000000002</c:v>
                      </c:pt>
                      <c:pt idx="23">
                        <c:v>228.11850000000001</c:v>
                      </c:pt>
                      <c:pt idx="24">
                        <c:v>227.31920000000002</c:v>
                      </c:pt>
                      <c:pt idx="25">
                        <c:v>227.8717</c:v>
                      </c:pt>
                      <c:pt idx="26">
                        <c:v>225.78300000000002</c:v>
                      </c:pt>
                      <c:pt idx="27">
                        <c:v>219.85560000000001</c:v>
                      </c:pt>
                      <c:pt idx="28">
                        <c:v>218.09130000000002</c:v>
                      </c:pt>
                      <c:pt idx="29">
                        <c:v>215.64510000000001</c:v>
                      </c:pt>
                      <c:pt idx="30">
                        <c:v>215.88240000000002</c:v>
                      </c:pt>
                      <c:pt idx="31">
                        <c:v>213.17420000000001</c:v>
                      </c:pt>
                      <c:pt idx="32">
                        <c:v>208.68780000000001</c:v>
                      </c:pt>
                      <c:pt idx="33">
                        <c:v>209.44310000000002</c:v>
                      </c:pt>
                      <c:pt idx="34">
                        <c:v>209.15480000000002</c:v>
                      </c:pt>
                      <c:pt idx="35">
                        <c:v>210.48610000000002</c:v>
                      </c:pt>
                      <c:pt idx="36">
                        <c:v>213.61590000000001</c:v>
                      </c:pt>
                      <c:pt idx="37">
                        <c:v>216.82070000000002</c:v>
                      </c:pt>
                      <c:pt idx="38">
                        <c:v>216.9598</c:v>
                      </c:pt>
                      <c:pt idx="39">
                        <c:v>212.87260000000001</c:v>
                      </c:pt>
                      <c:pt idx="40">
                        <c:v>207.91460000000001</c:v>
                      </c:pt>
                      <c:pt idx="41">
                        <c:v>205.36620000000002</c:v>
                      </c:pt>
                      <c:pt idx="42">
                        <c:v>199.41370000000001</c:v>
                      </c:pt>
                      <c:pt idx="43">
                        <c:v>192.05030000000002</c:v>
                      </c:pt>
                      <c:pt idx="44">
                        <c:v>191.22920000000002</c:v>
                      </c:pt>
                      <c:pt idx="45">
                        <c:v>188.9478</c:v>
                      </c:pt>
                      <c:pt idx="46">
                        <c:v>188.53300000000002</c:v>
                      </c:pt>
                      <c:pt idx="47">
                        <c:v>189.04680000000002</c:v>
                      </c:pt>
                      <c:pt idx="48">
                        <c:v>190.25720000000001</c:v>
                      </c:pt>
                      <c:pt idx="49">
                        <c:v>190.5223</c:v>
                      </c:pt>
                      <c:pt idx="50">
                        <c:v>186.89860000000002</c:v>
                      </c:pt>
                      <c:pt idx="51">
                        <c:v>186.20189999999999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1C5-4711-98E0-70D3275DB04E}"/>
                  </c:ext>
                </c:extLst>
              </c15:ser>
            </c15:filteredLineSeries>
            <c15:filteredLineSeries>
              <c15:ser>
                <c:idx val="22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E'!$B$24</c15:sqref>
                        </c15:formulaRef>
                      </c:ext>
                    </c:extLst>
                    <c:strCache>
                      <c:ptCount val="1"/>
                      <c:pt idx="0">
                        <c:v>PORTUGALSKA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80000"/>
                      </a:schemeClr>
                    </a:solidFill>
                    <a:ln w="9525">
                      <a:solidFill>
                        <a:schemeClr val="accent5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E'!$C$24:$BB$24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217.96</c:v>
                      </c:pt>
                      <c:pt idx="1">
                        <c:v>217.96</c:v>
                      </c:pt>
                      <c:pt idx="2">
                        <c:v>217.96</c:v>
                      </c:pt>
                      <c:pt idx="3">
                        <c:v>217.96</c:v>
                      </c:pt>
                      <c:pt idx="4">
                        <c:v>217.96</c:v>
                      </c:pt>
                      <c:pt idx="5">
                        <c:v>217.96</c:v>
                      </c:pt>
                      <c:pt idx="6">
                        <c:v>220.02</c:v>
                      </c:pt>
                      <c:pt idx="7">
                        <c:v>223.9</c:v>
                      </c:pt>
                      <c:pt idx="8">
                        <c:v>227.9</c:v>
                      </c:pt>
                      <c:pt idx="9">
                        <c:v>231.9</c:v>
                      </c:pt>
                      <c:pt idx="10">
                        <c:v>235.9</c:v>
                      </c:pt>
                      <c:pt idx="11">
                        <c:v>238.9</c:v>
                      </c:pt>
                      <c:pt idx="12">
                        <c:v>240.9</c:v>
                      </c:pt>
                      <c:pt idx="13">
                        <c:v>240.9</c:v>
                      </c:pt>
                      <c:pt idx="14">
                        <c:v>240.9</c:v>
                      </c:pt>
                      <c:pt idx="15">
                        <c:v>240.9</c:v>
                      </c:pt>
                      <c:pt idx="16">
                        <c:v>240.9</c:v>
                      </c:pt>
                      <c:pt idx="17">
                        <c:v>240.9</c:v>
                      </c:pt>
                      <c:pt idx="18">
                        <c:v>241.28</c:v>
                      </c:pt>
                      <c:pt idx="19">
                        <c:v>241.28</c:v>
                      </c:pt>
                      <c:pt idx="20">
                        <c:v>241.28</c:v>
                      </c:pt>
                      <c:pt idx="21">
                        <c:v>241.28</c:v>
                      </c:pt>
                      <c:pt idx="22">
                        <c:v>241.28</c:v>
                      </c:pt>
                      <c:pt idx="23">
                        <c:v>241.28</c:v>
                      </c:pt>
                      <c:pt idx="24">
                        <c:v>243.51</c:v>
                      </c:pt>
                      <c:pt idx="25">
                        <c:v>245.12</c:v>
                      </c:pt>
                      <c:pt idx="26">
                        <c:v>247.12</c:v>
                      </c:pt>
                      <c:pt idx="27">
                        <c:v>247.12</c:v>
                      </c:pt>
                      <c:pt idx="28">
                        <c:v>247.12</c:v>
                      </c:pt>
                      <c:pt idx="29">
                        <c:v>247.12</c:v>
                      </c:pt>
                      <c:pt idx="30">
                        <c:v>247.12</c:v>
                      </c:pt>
                      <c:pt idx="31">
                        <c:v>247.12</c:v>
                      </c:pt>
                      <c:pt idx="32">
                        <c:v>244.12</c:v>
                      </c:pt>
                      <c:pt idx="33">
                        <c:v>244.12</c:v>
                      </c:pt>
                      <c:pt idx="34">
                        <c:v>241.12</c:v>
                      </c:pt>
                      <c:pt idx="35">
                        <c:v>237.12</c:v>
                      </c:pt>
                      <c:pt idx="36">
                        <c:v>234.12</c:v>
                      </c:pt>
                      <c:pt idx="37">
                        <c:v>231.51</c:v>
                      </c:pt>
                      <c:pt idx="38">
                        <c:v>228.51</c:v>
                      </c:pt>
                      <c:pt idx="39">
                        <c:v>224.96</c:v>
                      </c:pt>
                      <c:pt idx="40">
                        <c:v>221.96</c:v>
                      </c:pt>
                      <c:pt idx="41">
                        <c:v>219.02</c:v>
                      </c:pt>
                      <c:pt idx="42">
                        <c:v>216.02</c:v>
                      </c:pt>
                      <c:pt idx="43">
                        <c:v>213.02</c:v>
                      </c:pt>
                      <c:pt idx="44">
                        <c:v>211.02</c:v>
                      </c:pt>
                      <c:pt idx="45">
                        <c:v>211.02</c:v>
                      </c:pt>
                      <c:pt idx="46">
                        <c:v>211.02</c:v>
                      </c:pt>
                      <c:pt idx="47">
                        <c:v>211.02</c:v>
                      </c:pt>
                      <c:pt idx="48">
                        <c:v>211.02</c:v>
                      </c:pt>
                      <c:pt idx="49">
                        <c:v>211.02</c:v>
                      </c:pt>
                      <c:pt idx="50">
                        <c:v>211.02</c:v>
                      </c:pt>
                      <c:pt idx="51">
                        <c:v>211.02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1C5-4711-98E0-70D3275DB04E}"/>
                  </c:ext>
                </c:extLst>
              </c15:ser>
            </c15:filteredLineSeries>
            <c15:filteredLineSeries>
              <c15:ser>
                <c:idx val="24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E'!$B$26</c15:sqref>
                        </c15:formulaRef>
                      </c:ext>
                    </c:extLst>
                    <c:strCache>
                      <c:ptCount val="1"/>
                      <c:pt idx="0">
                        <c:v>SLOVENIJA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E'!$C$26:$BB$26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224.25</c:v>
                      </c:pt>
                      <c:pt idx="1">
                        <c:v>221.92000000000002</c:v>
                      </c:pt>
                      <c:pt idx="2">
                        <c:v>220.54</c:v>
                      </c:pt>
                      <c:pt idx="3">
                        <c:v>216.59</c:v>
                      </c:pt>
                      <c:pt idx="4">
                        <c:v>214.44</c:v>
                      </c:pt>
                      <c:pt idx="5">
                        <c:v>214.59</c:v>
                      </c:pt>
                      <c:pt idx="6">
                        <c:v>222.24</c:v>
                      </c:pt>
                      <c:pt idx="7">
                        <c:v>226.62</c:v>
                      </c:pt>
                      <c:pt idx="8">
                        <c:v>227.88</c:v>
                      </c:pt>
                      <c:pt idx="9">
                        <c:v>231.13</c:v>
                      </c:pt>
                      <c:pt idx="10">
                        <c:v>231.51</c:v>
                      </c:pt>
                      <c:pt idx="11">
                        <c:v>233.12</c:v>
                      </c:pt>
                      <c:pt idx="12">
                        <c:v>232.03</c:v>
                      </c:pt>
                      <c:pt idx="13">
                        <c:v>236.89000000000001</c:v>
                      </c:pt>
                      <c:pt idx="14">
                        <c:v>231.04</c:v>
                      </c:pt>
                      <c:pt idx="15">
                        <c:v>230.99</c:v>
                      </c:pt>
                      <c:pt idx="16">
                        <c:v>229</c:v>
                      </c:pt>
                      <c:pt idx="17">
                        <c:v>232.24</c:v>
                      </c:pt>
                      <c:pt idx="18">
                        <c:v>232.13</c:v>
                      </c:pt>
                      <c:pt idx="19">
                        <c:v>231.67000000000002</c:v>
                      </c:pt>
                      <c:pt idx="20">
                        <c:v>225.17000000000002</c:v>
                      </c:pt>
                      <c:pt idx="21">
                        <c:v>232.59</c:v>
                      </c:pt>
                      <c:pt idx="22">
                        <c:v>235.08</c:v>
                      </c:pt>
                      <c:pt idx="23">
                        <c:v>233.1</c:v>
                      </c:pt>
                      <c:pt idx="24">
                        <c:v>234.56</c:v>
                      </c:pt>
                      <c:pt idx="25">
                        <c:v>233.74</c:v>
                      </c:pt>
                      <c:pt idx="26">
                        <c:v>233.61</c:v>
                      </c:pt>
                      <c:pt idx="27">
                        <c:v>231.25</c:v>
                      </c:pt>
                      <c:pt idx="28">
                        <c:v>231.67000000000002</c:v>
                      </c:pt>
                      <c:pt idx="29">
                        <c:v>230.43</c:v>
                      </c:pt>
                      <c:pt idx="30">
                        <c:v>229.39000000000001</c:v>
                      </c:pt>
                      <c:pt idx="31">
                        <c:v>228.56</c:v>
                      </c:pt>
                      <c:pt idx="32">
                        <c:v>179.87</c:v>
                      </c:pt>
                      <c:pt idx="33">
                        <c:v>219.61</c:v>
                      </c:pt>
                      <c:pt idx="34">
                        <c:v>219.19</c:v>
                      </c:pt>
                      <c:pt idx="35">
                        <c:v>219.94</c:v>
                      </c:pt>
                      <c:pt idx="36">
                        <c:v>217.52</c:v>
                      </c:pt>
                      <c:pt idx="37">
                        <c:v>213.25</c:v>
                      </c:pt>
                      <c:pt idx="38">
                        <c:v>219.47</c:v>
                      </c:pt>
                      <c:pt idx="39">
                        <c:v>220.94</c:v>
                      </c:pt>
                      <c:pt idx="40">
                        <c:v>218.37</c:v>
                      </c:pt>
                      <c:pt idx="41">
                        <c:v>213.27</c:v>
                      </c:pt>
                      <c:pt idx="42">
                        <c:v>211.96</c:v>
                      </c:pt>
                      <c:pt idx="43">
                        <c:v>205.21</c:v>
                      </c:pt>
                      <c:pt idx="44">
                        <c:v>203.41</c:v>
                      </c:pt>
                      <c:pt idx="45">
                        <c:v>191.3</c:v>
                      </c:pt>
                      <c:pt idx="46">
                        <c:v>203.49</c:v>
                      </c:pt>
                      <c:pt idx="47">
                        <c:v>201.97</c:v>
                      </c:pt>
                      <c:pt idx="48">
                        <c:v>201.36</c:v>
                      </c:pt>
                      <c:pt idx="49">
                        <c:v>203.09</c:v>
                      </c:pt>
                      <c:pt idx="50">
                        <c:v>202.73000000000002</c:v>
                      </c:pt>
                      <c:pt idx="51">
                        <c:v>203.58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1C5-4711-98E0-70D3275DB04E}"/>
                  </c:ext>
                </c:extLst>
              </c15:ser>
            </c15:filteredLineSeries>
            <c15:filteredLineSeries>
              <c15:ser>
                <c:idx val="25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E'!$B$27</c15:sqref>
                        </c15:formulaRef>
                      </c:ext>
                    </c:extLst>
                    <c:strCache>
                      <c:ptCount val="1"/>
                      <c:pt idx="0">
                        <c:v>SLOVAŠKA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E'!$C$27:$BB$27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226.82</c:v>
                      </c:pt>
                      <c:pt idx="1">
                        <c:v>226.84</c:v>
                      </c:pt>
                      <c:pt idx="2">
                        <c:v>225.01</c:v>
                      </c:pt>
                      <c:pt idx="3">
                        <c:v>223.92000000000002</c:v>
                      </c:pt>
                      <c:pt idx="4">
                        <c:v>219.59</c:v>
                      </c:pt>
                      <c:pt idx="5">
                        <c:v>216.8</c:v>
                      </c:pt>
                      <c:pt idx="6">
                        <c:v>225.69</c:v>
                      </c:pt>
                      <c:pt idx="7">
                        <c:v>228.59</c:v>
                      </c:pt>
                      <c:pt idx="8">
                        <c:v>227.86</c:v>
                      </c:pt>
                      <c:pt idx="9">
                        <c:v>232.27</c:v>
                      </c:pt>
                      <c:pt idx="10">
                        <c:v>232.29</c:v>
                      </c:pt>
                      <c:pt idx="11">
                        <c:v>234.22</c:v>
                      </c:pt>
                      <c:pt idx="12">
                        <c:v>234.38</c:v>
                      </c:pt>
                      <c:pt idx="13">
                        <c:v>233.32</c:v>
                      </c:pt>
                      <c:pt idx="14">
                        <c:v>235.25</c:v>
                      </c:pt>
                      <c:pt idx="15">
                        <c:v>232.02</c:v>
                      </c:pt>
                      <c:pt idx="16">
                        <c:v>231.42000000000002</c:v>
                      </c:pt>
                      <c:pt idx="17">
                        <c:v>237.43</c:v>
                      </c:pt>
                      <c:pt idx="18">
                        <c:v>233.87</c:v>
                      </c:pt>
                      <c:pt idx="19">
                        <c:v>238.43</c:v>
                      </c:pt>
                      <c:pt idx="20">
                        <c:v>235.91</c:v>
                      </c:pt>
                      <c:pt idx="21">
                        <c:v>232.78</c:v>
                      </c:pt>
                      <c:pt idx="22">
                        <c:v>234.09</c:v>
                      </c:pt>
                      <c:pt idx="23">
                        <c:v>235.38</c:v>
                      </c:pt>
                      <c:pt idx="24">
                        <c:v>235.44</c:v>
                      </c:pt>
                      <c:pt idx="25">
                        <c:v>235.36</c:v>
                      </c:pt>
                      <c:pt idx="26">
                        <c:v>235.5</c:v>
                      </c:pt>
                      <c:pt idx="27">
                        <c:v>228.41</c:v>
                      </c:pt>
                      <c:pt idx="28">
                        <c:v>230.65</c:v>
                      </c:pt>
                      <c:pt idx="29">
                        <c:v>226.63</c:v>
                      </c:pt>
                      <c:pt idx="30">
                        <c:v>231.04</c:v>
                      </c:pt>
                      <c:pt idx="31">
                        <c:v>232.22</c:v>
                      </c:pt>
                      <c:pt idx="32">
                        <c:v>223.22</c:v>
                      </c:pt>
                      <c:pt idx="33">
                        <c:v>220.62</c:v>
                      </c:pt>
                      <c:pt idx="34">
                        <c:v>223.23000000000002</c:v>
                      </c:pt>
                      <c:pt idx="35">
                        <c:v>224.63</c:v>
                      </c:pt>
                      <c:pt idx="36">
                        <c:v>221.61</c:v>
                      </c:pt>
                      <c:pt idx="37">
                        <c:v>225.24</c:v>
                      </c:pt>
                      <c:pt idx="38">
                        <c:v>220.58</c:v>
                      </c:pt>
                      <c:pt idx="39">
                        <c:v>220.76</c:v>
                      </c:pt>
                      <c:pt idx="40">
                        <c:v>222.59</c:v>
                      </c:pt>
                      <c:pt idx="41">
                        <c:v>223.43</c:v>
                      </c:pt>
                      <c:pt idx="42">
                        <c:v>222.61</c:v>
                      </c:pt>
                      <c:pt idx="43">
                        <c:v>224.06</c:v>
                      </c:pt>
                      <c:pt idx="44">
                        <c:v>216.31</c:v>
                      </c:pt>
                      <c:pt idx="45">
                        <c:v>217.07</c:v>
                      </c:pt>
                      <c:pt idx="46">
                        <c:v>214.59</c:v>
                      </c:pt>
                      <c:pt idx="47">
                        <c:v>211.42000000000002</c:v>
                      </c:pt>
                      <c:pt idx="48">
                        <c:v>216.85</c:v>
                      </c:pt>
                      <c:pt idx="49">
                        <c:v>214.70000000000002</c:v>
                      </c:pt>
                      <c:pt idx="50">
                        <c:v>211.8</c:v>
                      </c:pt>
                      <c:pt idx="51">
                        <c:v>219.71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1C5-4711-98E0-70D3275DB04E}"/>
                  </c:ext>
                </c:extLst>
              </c15:ser>
            </c15:filteredLineSeries>
            <c15:filteredLineSeries>
              <c15:ser>
                <c:idx val="26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E'!$B$28</c15:sqref>
                        </c15:formulaRef>
                      </c:ext>
                    </c:extLst>
                    <c:strCache>
                      <c:ptCount val="1"/>
                      <c:pt idx="0">
                        <c:v>FINSKA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E'!$C$3:$BB$3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'EVROPSKE CENE RAZRED E'!$C$28:$BB$28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221.02</c:v>
                      </c:pt>
                      <c:pt idx="1">
                        <c:v>218.87</c:v>
                      </c:pt>
                      <c:pt idx="2">
                        <c:v>217.02</c:v>
                      </c:pt>
                      <c:pt idx="3">
                        <c:v>215.77</c:v>
                      </c:pt>
                      <c:pt idx="4">
                        <c:v>214.48000000000002</c:v>
                      </c:pt>
                      <c:pt idx="5">
                        <c:v>213.84</c:v>
                      </c:pt>
                      <c:pt idx="6">
                        <c:v>213.93</c:v>
                      </c:pt>
                      <c:pt idx="7">
                        <c:v>213.31</c:v>
                      </c:pt>
                      <c:pt idx="8">
                        <c:v>214.20000000000002</c:v>
                      </c:pt>
                      <c:pt idx="9">
                        <c:v>211.93</c:v>
                      </c:pt>
                      <c:pt idx="10">
                        <c:v>213.53</c:v>
                      </c:pt>
                      <c:pt idx="11">
                        <c:v>214.31</c:v>
                      </c:pt>
                      <c:pt idx="12">
                        <c:v>213.43</c:v>
                      </c:pt>
                      <c:pt idx="13">
                        <c:v>214.65</c:v>
                      </c:pt>
                      <c:pt idx="14">
                        <c:v>215.73000000000002</c:v>
                      </c:pt>
                      <c:pt idx="15">
                        <c:v>214.96</c:v>
                      </c:pt>
                      <c:pt idx="16">
                        <c:v>214.51</c:v>
                      </c:pt>
                      <c:pt idx="17">
                        <c:v>214.41</c:v>
                      </c:pt>
                      <c:pt idx="18">
                        <c:v>213.99</c:v>
                      </c:pt>
                      <c:pt idx="19">
                        <c:v>214.78</c:v>
                      </c:pt>
                      <c:pt idx="20">
                        <c:v>214.07</c:v>
                      </c:pt>
                      <c:pt idx="21">
                        <c:v>212.95000000000002</c:v>
                      </c:pt>
                      <c:pt idx="22">
                        <c:v>212.9</c:v>
                      </c:pt>
                      <c:pt idx="23">
                        <c:v>211.59</c:v>
                      </c:pt>
                      <c:pt idx="24">
                        <c:v>211.24</c:v>
                      </c:pt>
                      <c:pt idx="25">
                        <c:v>212.56</c:v>
                      </c:pt>
                      <c:pt idx="26">
                        <c:v>209.88</c:v>
                      </c:pt>
                      <c:pt idx="27">
                        <c:v>210.97</c:v>
                      </c:pt>
                      <c:pt idx="28">
                        <c:v>210.23000000000002</c:v>
                      </c:pt>
                      <c:pt idx="29">
                        <c:v>209.21</c:v>
                      </c:pt>
                      <c:pt idx="30">
                        <c:v>210.42000000000002</c:v>
                      </c:pt>
                      <c:pt idx="31">
                        <c:v>211.41</c:v>
                      </c:pt>
                      <c:pt idx="32">
                        <c:v>209.73000000000002</c:v>
                      </c:pt>
                      <c:pt idx="33">
                        <c:v>209.21</c:v>
                      </c:pt>
                      <c:pt idx="34">
                        <c:v>210.15</c:v>
                      </c:pt>
                      <c:pt idx="35">
                        <c:v>211.54</c:v>
                      </c:pt>
                      <c:pt idx="36">
                        <c:v>210.93</c:v>
                      </c:pt>
                      <c:pt idx="37">
                        <c:v>210.56</c:v>
                      </c:pt>
                      <c:pt idx="38">
                        <c:v>210.63</c:v>
                      </c:pt>
                      <c:pt idx="39">
                        <c:v>209.32</c:v>
                      </c:pt>
                      <c:pt idx="40">
                        <c:v>209.3</c:v>
                      </c:pt>
                      <c:pt idx="41">
                        <c:v>208.94</c:v>
                      </c:pt>
                      <c:pt idx="42">
                        <c:v>209.36</c:v>
                      </c:pt>
                      <c:pt idx="43">
                        <c:v>209.02</c:v>
                      </c:pt>
                      <c:pt idx="44">
                        <c:v>209.66</c:v>
                      </c:pt>
                      <c:pt idx="45">
                        <c:v>208.98000000000002</c:v>
                      </c:pt>
                      <c:pt idx="46">
                        <c:v>211.74</c:v>
                      </c:pt>
                      <c:pt idx="47">
                        <c:v>211.08</c:v>
                      </c:pt>
                      <c:pt idx="48">
                        <c:v>212</c:v>
                      </c:pt>
                      <c:pt idx="49">
                        <c:v>210.9</c:v>
                      </c:pt>
                      <c:pt idx="50">
                        <c:v>209.07</c:v>
                      </c:pt>
                      <c:pt idx="51">
                        <c:v>210.18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1C5-4711-98E0-70D3275DB04E}"/>
                  </c:ext>
                </c:extLst>
              </c15:ser>
            </c15:filteredLineSeries>
          </c:ext>
        </c:extLst>
      </c:lineChart>
      <c:catAx>
        <c:axId val="45065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  <a:r>
                  <a:rPr lang="sl-SI" baseline="0"/>
                  <a:t> 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620718805854789"/>
              <c:y val="0.88107221151609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4360"/>
        <c:crosses val="autoZero"/>
        <c:auto val="1"/>
        <c:lblAlgn val="ctr"/>
        <c:lblOffset val="100"/>
        <c:noMultiLvlLbl val="0"/>
      </c:catAx>
      <c:valAx>
        <c:axId val="450654360"/>
        <c:scaling>
          <c:orientation val="minMax"/>
          <c:max val="26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1.5337423312883436E-3"/>
              <c:y val="0.33756868090481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5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62914835032116"/>
          <c:y val="0.93414135461221126"/>
          <c:w val="0.50122890126539066"/>
          <c:h val="6.0035346547716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122</xdr:row>
      <xdr:rowOff>182561</xdr:rowOff>
    </xdr:from>
    <xdr:to>
      <xdr:col>8</xdr:col>
      <xdr:colOff>9525</xdr:colOff>
      <xdr:row>145</xdr:row>
      <xdr:rowOff>6350</xdr:rowOff>
    </xdr:to>
    <xdr:graphicFrame macro="">
      <xdr:nvGraphicFramePr>
        <xdr:cNvPr id="3" name="Grafikon 2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908049</xdr:colOff>
      <xdr:row>9</xdr:row>
      <xdr:rowOff>1584</xdr:rowOff>
    </xdr:from>
    <xdr:to>
      <xdr:col>10</xdr:col>
      <xdr:colOff>6350</xdr:colOff>
      <xdr:row>28</xdr:row>
      <xdr:rowOff>12699</xdr:rowOff>
    </xdr:to>
    <xdr:graphicFrame macro="">
      <xdr:nvGraphicFramePr>
        <xdr:cNvPr id="4" name="Grafikon 3" descr="Gibanje količine zakola prašičjega mesa, razreda E, po posameznih tednih v letu  2022 (kg) iz tabele 2. ">
          <a:extLst>
            <a:ext uri="{FF2B5EF4-FFF2-40B4-BE49-F238E27FC236}">
              <a16:creationId xmlns:a16="http://schemas.microsoft.com/office/drawing/2014/main" id="{C64C9CB1-FABF-41B9-ADE0-1CC1ABE3D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124</xdr:row>
      <xdr:rowOff>4761</xdr:rowOff>
    </xdr:from>
    <xdr:to>
      <xdr:col>8</xdr:col>
      <xdr:colOff>6351</xdr:colOff>
      <xdr:row>143</xdr:row>
      <xdr:rowOff>0</xdr:rowOff>
    </xdr:to>
    <xdr:graphicFrame macro="">
      <xdr:nvGraphicFramePr>
        <xdr:cNvPr id="3" name="Grafikon 2" descr="Graf s prikazom gibanja cen po tednih v letih 2020, 2021 in 2022. Prikazani podatki so natančno prikazani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962024</xdr:colOff>
      <xdr:row>9</xdr:row>
      <xdr:rowOff>6350</xdr:rowOff>
    </xdr:from>
    <xdr:to>
      <xdr:col>10</xdr:col>
      <xdr:colOff>581024</xdr:colOff>
      <xdr:row>30</xdr:row>
      <xdr:rowOff>104775</xdr:rowOff>
    </xdr:to>
    <xdr:graphicFrame macro="">
      <xdr:nvGraphicFramePr>
        <xdr:cNvPr id="2" name="Grafikon 1" descr="Gibanje količine zakola prašičjega mesa, razreda S, po posameznih tednih v letu  2022 (kg) iz tabele 6.">
          <a:extLst>
            <a:ext uri="{FF2B5EF4-FFF2-40B4-BE49-F238E27FC236}">
              <a16:creationId xmlns:a16="http://schemas.microsoft.com/office/drawing/2014/main" id="{4AA10E6C-BFF0-4A08-9F65-E576832D2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1244600</xdr:colOff>
      <xdr:row>8</xdr:row>
      <xdr:rowOff>11111</xdr:rowOff>
    </xdr:from>
    <xdr:to>
      <xdr:col>13</xdr:col>
      <xdr:colOff>247650</xdr:colOff>
      <xdr:row>29</xdr:row>
      <xdr:rowOff>133351</xdr:rowOff>
    </xdr:to>
    <xdr:graphicFrame macro="">
      <xdr:nvGraphicFramePr>
        <xdr:cNvPr id="4" name="Grafikon 3" descr="Gibanje količine zakola prašičjega mesa, razreda U, po posameznih tednih v letu  2022 (kg) iz tabele 10.">
          <a:extLst>
            <a:ext uri="{FF2B5EF4-FFF2-40B4-BE49-F238E27FC236}">
              <a16:creationId xmlns:a16="http://schemas.microsoft.com/office/drawing/2014/main" id="{C69D68F6-C0B6-4C0E-8727-3FB4F6900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981076</xdr:colOff>
      <xdr:row>8</xdr:row>
      <xdr:rowOff>7935</xdr:rowOff>
    </xdr:from>
    <xdr:to>
      <xdr:col>12</xdr:col>
      <xdr:colOff>9526</xdr:colOff>
      <xdr:row>30</xdr:row>
      <xdr:rowOff>76200</xdr:rowOff>
    </xdr:to>
    <xdr:graphicFrame macro="">
      <xdr:nvGraphicFramePr>
        <xdr:cNvPr id="3" name="Grafikon 2" descr="Gibanje količine zakola prašičjega mesa, razreda R, po posameznih tednih v letu  2022 (kg) iz tabele 12.">
          <a:extLst>
            <a:ext uri="{FF2B5EF4-FFF2-40B4-BE49-F238E27FC236}">
              <a16:creationId xmlns:a16="http://schemas.microsoft.com/office/drawing/2014/main" id="{CD0CC486-8973-4C40-9406-D0B2D223E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781049</xdr:colOff>
      <xdr:row>8</xdr:row>
      <xdr:rowOff>4762</xdr:rowOff>
    </xdr:from>
    <xdr:to>
      <xdr:col>11</xdr:col>
      <xdr:colOff>0</xdr:colOff>
      <xdr:row>27</xdr:row>
      <xdr:rowOff>6350</xdr:rowOff>
    </xdr:to>
    <xdr:graphicFrame macro="">
      <xdr:nvGraphicFramePr>
        <xdr:cNvPr id="3" name="Grafikon 2" descr="Gibanje količine zakola prašičjega mesa, razreda O, po posameznih tednih v letu  2022 (kg) iz tabele 14.">
          <a:extLst>
            <a:ext uri="{FF2B5EF4-FFF2-40B4-BE49-F238E27FC236}">
              <a16:creationId xmlns:a16="http://schemas.microsoft.com/office/drawing/2014/main" id="{40F0D60F-0FDE-46B1-82F8-59F47853A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31</xdr:row>
      <xdr:rowOff>180976</xdr:rowOff>
    </xdr:from>
    <xdr:to>
      <xdr:col>16</xdr:col>
      <xdr:colOff>0</xdr:colOff>
      <xdr:row>50</xdr:row>
      <xdr:rowOff>19050</xdr:rowOff>
    </xdr:to>
    <xdr:graphicFrame macro="">
      <xdr:nvGraphicFramePr>
        <xdr:cNvPr id="2" name="Grafikon 1" descr="Prikaz gibanja povprečne mesečna cene prašičjega mesa, razreda S, po izbranih državah in posameznih mesecih v letu  2022 (kg) iz tabele 18. ">
          <a:extLst>
            <a:ext uri="{FF2B5EF4-FFF2-40B4-BE49-F238E27FC236}">
              <a16:creationId xmlns:a16="http://schemas.microsoft.com/office/drawing/2014/main" id="{4AF41C7E-48D9-4809-A487-8878E73DF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6351</xdr:colOff>
      <xdr:row>34</xdr:row>
      <xdr:rowOff>2079</xdr:rowOff>
    </xdr:from>
    <xdr:to>
      <xdr:col>16</xdr:col>
      <xdr:colOff>6351</xdr:colOff>
      <xdr:row>52</xdr:row>
      <xdr:rowOff>6351</xdr:rowOff>
    </xdr:to>
    <xdr:graphicFrame macro="">
      <xdr:nvGraphicFramePr>
        <xdr:cNvPr id="2" name="Grafikon 1" descr="Gibanje povprečne mesečna cene prašičjega mesa, razreda E, za izbrane države po posameznih mesecih v letu  2020 (kg) iz tabele 15.">
          <a:extLst>
            <a:ext uri="{FF2B5EF4-FFF2-40B4-BE49-F238E27FC236}">
              <a16:creationId xmlns:a16="http://schemas.microsoft.com/office/drawing/2014/main" id="{A0B45831-101A-4A27-B678-B689F11C6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/>
  </sheetViews>
  <sheetFormatPr defaultColWidth="8.7265625" defaultRowHeight="14.5"/>
  <cols>
    <col min="1" max="1" width="50.1796875" style="80" customWidth="1"/>
    <col min="2" max="2" width="113.81640625" style="80" customWidth="1"/>
    <col min="3" max="16384" width="8.7265625" style="80"/>
  </cols>
  <sheetData>
    <row r="1" spans="1:6">
      <c r="A1" s="82" t="s">
        <v>0</v>
      </c>
    </row>
    <row r="2" spans="1:6" ht="27" customHeight="1">
      <c r="A2" s="83" t="s">
        <v>1</v>
      </c>
      <c r="B2" s="91" t="s">
        <v>20</v>
      </c>
      <c r="C2" s="81"/>
      <c r="D2" s="81"/>
      <c r="E2" s="81"/>
      <c r="F2" s="81"/>
    </row>
    <row r="3" spans="1:6">
      <c r="A3" s="84" t="s">
        <v>66</v>
      </c>
    </row>
    <row r="4" spans="1:6">
      <c r="A4" s="84" t="s">
        <v>2</v>
      </c>
    </row>
    <row r="5" spans="1:6">
      <c r="A5" s="84" t="s">
        <v>67</v>
      </c>
    </row>
    <row r="6" spans="1:6">
      <c r="A6" s="82" t="s">
        <v>3</v>
      </c>
    </row>
    <row r="8" spans="1:6">
      <c r="A8" s="85" t="s">
        <v>4</v>
      </c>
    </row>
    <row r="9" spans="1:6">
      <c r="A9" s="85" t="s">
        <v>65</v>
      </c>
    </row>
    <row r="10" spans="1:6">
      <c r="A10" s="85" t="s">
        <v>5</v>
      </c>
    </row>
    <row r="11" spans="1:6" ht="29">
      <c r="B11" s="86" t="s">
        <v>64</v>
      </c>
    </row>
    <row r="13" spans="1:6">
      <c r="A13" s="87" t="s">
        <v>79</v>
      </c>
    </row>
    <row r="14" spans="1:6">
      <c r="A14" s="220" t="s">
        <v>108</v>
      </c>
      <c r="B14" s="88"/>
    </row>
    <row r="15" spans="1:6" ht="16.5">
      <c r="A15" s="90" t="s">
        <v>109</v>
      </c>
      <c r="B15" s="89" t="s">
        <v>63</v>
      </c>
    </row>
    <row r="16" spans="1:6">
      <c r="B16" s="8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33"/>
  <sheetViews>
    <sheetView workbookViewId="0"/>
  </sheetViews>
  <sheetFormatPr defaultColWidth="8.7265625" defaultRowHeight="14.5"/>
  <cols>
    <col min="1" max="1" width="4.1796875" style="92" customWidth="1"/>
    <col min="2" max="2" width="15.453125" style="92" customWidth="1"/>
    <col min="3" max="54" width="7.453125" style="92" customWidth="1"/>
    <col min="55" max="16384" width="8.7265625" style="92"/>
  </cols>
  <sheetData>
    <row r="1" spans="1:54">
      <c r="B1" s="92" t="s">
        <v>106</v>
      </c>
      <c r="C1" s="27"/>
      <c r="D1" s="27"/>
      <c r="E1" s="27"/>
      <c r="F1" s="27"/>
      <c r="G1" s="27"/>
      <c r="H1" s="27"/>
    </row>
    <row r="2" spans="1:54" ht="15" thickBot="1">
      <c r="B2" s="154"/>
    </row>
    <row r="3" spans="1:54" ht="15" thickBot="1">
      <c r="A3" s="154"/>
      <c r="B3" s="154"/>
      <c r="C3" s="189">
        <v>1</v>
      </c>
      <c r="D3" s="190">
        <v>2</v>
      </c>
      <c r="E3" s="190">
        <v>3</v>
      </c>
      <c r="F3" s="190">
        <v>4</v>
      </c>
      <c r="G3" s="190">
        <v>5</v>
      </c>
      <c r="H3" s="190">
        <v>6</v>
      </c>
      <c r="I3" s="190">
        <v>7</v>
      </c>
      <c r="J3" s="190">
        <v>8</v>
      </c>
      <c r="K3" s="190">
        <v>9</v>
      </c>
      <c r="L3" s="190">
        <v>10</v>
      </c>
      <c r="M3" s="190">
        <v>11</v>
      </c>
      <c r="N3" s="190">
        <v>12</v>
      </c>
      <c r="O3" s="190">
        <v>13</v>
      </c>
      <c r="P3" s="190">
        <v>14</v>
      </c>
      <c r="Q3" s="190">
        <v>15</v>
      </c>
      <c r="R3" s="190">
        <v>16</v>
      </c>
      <c r="S3" s="190">
        <v>17</v>
      </c>
      <c r="T3" s="190">
        <v>18</v>
      </c>
      <c r="U3" s="190">
        <v>19</v>
      </c>
      <c r="V3" s="190">
        <v>20</v>
      </c>
      <c r="W3" s="190">
        <v>21</v>
      </c>
      <c r="X3" s="190">
        <v>22</v>
      </c>
      <c r="Y3" s="190">
        <v>23</v>
      </c>
      <c r="Z3" s="190">
        <v>24</v>
      </c>
      <c r="AA3" s="190">
        <v>25</v>
      </c>
      <c r="AB3" s="190">
        <v>26</v>
      </c>
      <c r="AC3" s="190">
        <v>27</v>
      </c>
      <c r="AD3" s="190">
        <v>28</v>
      </c>
      <c r="AE3" s="190">
        <v>29</v>
      </c>
      <c r="AF3" s="190">
        <v>30</v>
      </c>
      <c r="AG3" s="190">
        <v>31</v>
      </c>
      <c r="AH3" s="190">
        <v>32</v>
      </c>
      <c r="AI3" s="190">
        <v>33</v>
      </c>
      <c r="AJ3" s="190">
        <v>34</v>
      </c>
      <c r="AK3" s="190">
        <v>35</v>
      </c>
      <c r="AL3" s="190">
        <v>36</v>
      </c>
      <c r="AM3" s="190">
        <v>37</v>
      </c>
      <c r="AN3" s="190">
        <v>38</v>
      </c>
      <c r="AO3" s="190">
        <v>39</v>
      </c>
      <c r="AP3" s="190">
        <v>40</v>
      </c>
      <c r="AQ3" s="190">
        <v>41</v>
      </c>
      <c r="AR3" s="190">
        <v>42</v>
      </c>
      <c r="AS3" s="190">
        <v>43</v>
      </c>
      <c r="AT3" s="190">
        <v>44</v>
      </c>
      <c r="AU3" s="190">
        <v>45</v>
      </c>
      <c r="AV3" s="190">
        <v>46</v>
      </c>
      <c r="AW3" s="190">
        <v>47</v>
      </c>
      <c r="AX3" s="190">
        <v>48</v>
      </c>
      <c r="AY3" s="190">
        <v>49</v>
      </c>
      <c r="AZ3" s="190">
        <v>50</v>
      </c>
      <c r="BA3" s="190">
        <v>51</v>
      </c>
      <c r="BB3" s="191">
        <v>52</v>
      </c>
    </row>
    <row r="4" spans="1:54">
      <c r="B4" s="192" t="s">
        <v>31</v>
      </c>
      <c r="C4" s="193">
        <v>204.78</v>
      </c>
      <c r="D4" s="194">
        <v>201.91</v>
      </c>
      <c r="E4" s="194">
        <v>203.02</v>
      </c>
      <c r="F4" s="194">
        <v>197.33</v>
      </c>
      <c r="G4" s="194">
        <v>194.41</v>
      </c>
      <c r="H4" s="194">
        <v>194.9</v>
      </c>
      <c r="I4" s="194">
        <v>204.22</v>
      </c>
      <c r="J4" s="194">
        <v>207.49</v>
      </c>
      <c r="K4" s="194">
        <v>207.56</v>
      </c>
      <c r="L4" s="194">
        <v>213.26</v>
      </c>
      <c r="M4" s="194">
        <v>212.59</v>
      </c>
      <c r="N4" s="194">
        <v>213.84</v>
      </c>
      <c r="O4" s="194">
        <v>214.20000000000002</v>
      </c>
      <c r="P4" s="194">
        <v>213.8</v>
      </c>
      <c r="Q4" s="194">
        <v>214.29</v>
      </c>
      <c r="R4" s="194">
        <v>213.93</v>
      </c>
      <c r="S4" s="194">
        <v>214.19</v>
      </c>
      <c r="T4" s="194">
        <v>214.02</v>
      </c>
      <c r="U4" s="194">
        <v>214.17000000000002</v>
      </c>
      <c r="V4" s="194">
        <v>214.26</v>
      </c>
      <c r="W4" s="194">
        <v>217.61</v>
      </c>
      <c r="X4" s="194">
        <v>217.67000000000002</v>
      </c>
      <c r="Y4" s="194">
        <v>217.45000000000002</v>
      </c>
      <c r="Z4" s="194">
        <v>217.70000000000002</v>
      </c>
      <c r="AA4" s="194">
        <v>218.22</v>
      </c>
      <c r="AB4" s="194">
        <v>217.08</v>
      </c>
      <c r="AC4" s="194">
        <v>217.68</v>
      </c>
      <c r="AD4" s="194">
        <v>208.04</v>
      </c>
      <c r="AE4" s="194">
        <v>207.44</v>
      </c>
      <c r="AF4" s="194">
        <v>207.51</v>
      </c>
      <c r="AG4" s="194">
        <v>207.66</v>
      </c>
      <c r="AH4" s="194">
        <v>205.75</v>
      </c>
      <c r="AI4" s="194">
        <v>198.16</v>
      </c>
      <c r="AJ4" s="194">
        <v>198.21</v>
      </c>
      <c r="AK4" s="194">
        <v>197.97</v>
      </c>
      <c r="AL4" s="194">
        <v>197.85</v>
      </c>
      <c r="AM4" s="194">
        <v>197.44</v>
      </c>
      <c r="AN4" s="194">
        <v>197.61</v>
      </c>
      <c r="AO4" s="194">
        <v>197.44</v>
      </c>
      <c r="AP4" s="194">
        <v>197.05</v>
      </c>
      <c r="AQ4" s="194">
        <v>197.36</v>
      </c>
      <c r="AR4" s="194">
        <v>196.86</v>
      </c>
      <c r="AS4" s="194">
        <v>194.39000000000001</v>
      </c>
      <c r="AT4" s="194">
        <v>188.67000000000002</v>
      </c>
      <c r="AU4" s="194">
        <v>187.15</v>
      </c>
      <c r="AV4" s="194">
        <v>187.1</v>
      </c>
      <c r="AW4" s="194">
        <v>187.37</v>
      </c>
      <c r="AX4" s="194">
        <v>187.68</v>
      </c>
      <c r="AY4" s="194">
        <v>187.45000000000002</v>
      </c>
      <c r="AZ4" s="194">
        <v>187.45000000000002</v>
      </c>
      <c r="BA4" s="194">
        <v>187.52</v>
      </c>
      <c r="BB4" s="195">
        <v>185.03</v>
      </c>
    </row>
    <row r="5" spans="1:54">
      <c r="B5" s="196" t="s">
        <v>56</v>
      </c>
      <c r="C5" s="197">
        <v>260.18</v>
      </c>
      <c r="D5" s="198">
        <v>256.7747</v>
      </c>
      <c r="E5" s="198">
        <v>256.16120000000001</v>
      </c>
      <c r="F5" s="198">
        <v>255.03630000000001</v>
      </c>
      <c r="G5" s="198">
        <v>254.66820000000001</v>
      </c>
      <c r="H5" s="198">
        <v>252.83770000000001</v>
      </c>
      <c r="I5" s="198">
        <v>252.65880000000001</v>
      </c>
      <c r="J5" s="198">
        <v>254.96470000000002</v>
      </c>
      <c r="K5" s="198">
        <v>255.03630000000001</v>
      </c>
      <c r="L5" s="198">
        <v>255.4453</v>
      </c>
      <c r="M5" s="198">
        <v>255.58850000000001</v>
      </c>
      <c r="N5" s="198">
        <v>255.67030000000003</v>
      </c>
      <c r="O5" s="198">
        <v>255.6294</v>
      </c>
      <c r="P5" s="198">
        <v>255.05680000000001</v>
      </c>
      <c r="Q5" s="198">
        <v>255.251</v>
      </c>
      <c r="R5" s="198">
        <v>254.65790000000001</v>
      </c>
      <c r="S5" s="198">
        <v>254.11600000000001</v>
      </c>
      <c r="T5" s="198">
        <v>256.3861</v>
      </c>
      <c r="U5" s="198">
        <v>254.66820000000001</v>
      </c>
      <c r="V5" s="198">
        <v>254.62730000000002</v>
      </c>
      <c r="W5" s="198">
        <v>254.62730000000002</v>
      </c>
      <c r="X5" s="198">
        <v>254.81130000000002</v>
      </c>
      <c r="Y5" s="198">
        <v>253.93190000000001</v>
      </c>
      <c r="Z5" s="198" t="s">
        <v>105</v>
      </c>
      <c r="AA5" s="198">
        <v>254.07510000000002</v>
      </c>
      <c r="AB5" s="198" t="s">
        <v>105</v>
      </c>
      <c r="AC5" s="198">
        <v>253.90120000000002</v>
      </c>
      <c r="AD5" s="198">
        <v>253.67620000000002</v>
      </c>
      <c r="AE5" s="198">
        <v>253.51260000000002</v>
      </c>
      <c r="AF5" s="198">
        <v>253.2774</v>
      </c>
      <c r="AG5" s="198">
        <v>253.36950000000002</v>
      </c>
      <c r="AH5" s="198">
        <v>253.36950000000002</v>
      </c>
      <c r="AI5" s="198">
        <v>252.10140000000001</v>
      </c>
      <c r="AJ5" s="198">
        <v>251.85090000000002</v>
      </c>
      <c r="AK5" s="198">
        <v>252.42870000000002</v>
      </c>
      <c r="AL5" s="198">
        <v>251.67200000000003</v>
      </c>
      <c r="AM5" s="198">
        <v>251.92250000000001</v>
      </c>
      <c r="AN5" s="198">
        <v>251.91230000000002</v>
      </c>
      <c r="AO5" s="198">
        <v>251.95830000000001</v>
      </c>
      <c r="AP5" s="198">
        <v>251.88160000000002</v>
      </c>
      <c r="AQ5" s="198">
        <v>251.8049</v>
      </c>
      <c r="AR5" s="198">
        <v>251.73840000000001</v>
      </c>
      <c r="AS5" s="198">
        <v>252.10140000000001</v>
      </c>
      <c r="AT5" s="198">
        <v>251.8151</v>
      </c>
      <c r="AU5" s="198">
        <v>251.9941</v>
      </c>
      <c r="AV5" s="198">
        <v>252.12190000000001</v>
      </c>
      <c r="AW5" s="198">
        <v>251.96850000000001</v>
      </c>
      <c r="AX5" s="198">
        <v>252.1628</v>
      </c>
      <c r="AY5" s="198">
        <v>252.173</v>
      </c>
      <c r="AZ5" s="198">
        <v>252.99110000000002</v>
      </c>
      <c r="BA5" s="198">
        <v>253.31830000000002</v>
      </c>
      <c r="BB5" s="199">
        <v>253.51260000000002</v>
      </c>
    </row>
    <row r="6" spans="1:54">
      <c r="B6" s="196" t="s">
        <v>32</v>
      </c>
      <c r="C6" s="197">
        <v>212.11510000000001</v>
      </c>
      <c r="D6" s="198">
        <v>212.7663</v>
      </c>
      <c r="E6" s="198">
        <v>211.0975</v>
      </c>
      <c r="F6" s="198">
        <v>210.84800000000001</v>
      </c>
      <c r="G6" s="198">
        <v>202.01130000000001</v>
      </c>
      <c r="H6" s="198">
        <v>201.05890000000002</v>
      </c>
      <c r="I6" s="198">
        <v>205.82660000000001</v>
      </c>
      <c r="J6" s="198">
        <v>208.88820000000001</v>
      </c>
      <c r="K6" s="198">
        <v>210.63040000000001</v>
      </c>
      <c r="L6" s="198">
        <v>214.1327</v>
      </c>
      <c r="M6" s="198">
        <v>215.77770000000001</v>
      </c>
      <c r="N6" s="198">
        <v>214.62</v>
      </c>
      <c r="O6" s="198">
        <v>214.7244</v>
      </c>
      <c r="P6" s="198">
        <v>215.47030000000001</v>
      </c>
      <c r="Q6" s="198">
        <v>215.22200000000001</v>
      </c>
      <c r="R6" s="198">
        <v>215.0412</v>
      </c>
      <c r="S6" s="198">
        <v>214.3383</v>
      </c>
      <c r="T6" s="198">
        <v>216.9391</v>
      </c>
      <c r="U6" s="198">
        <v>216.91250000000002</v>
      </c>
      <c r="V6" s="198">
        <v>219.78960000000001</v>
      </c>
      <c r="W6" s="198">
        <v>219.93530000000001</v>
      </c>
      <c r="X6" s="198">
        <v>219.3732</v>
      </c>
      <c r="Y6" s="198">
        <v>221.1576</v>
      </c>
      <c r="Z6" s="198">
        <v>220.27940000000001</v>
      </c>
      <c r="AA6" s="198">
        <v>218.72480000000002</v>
      </c>
      <c r="AB6" s="198">
        <v>217.91650000000001</v>
      </c>
      <c r="AC6" s="198">
        <v>216.12620000000001</v>
      </c>
      <c r="AD6" s="198">
        <v>207.60720000000001</v>
      </c>
      <c r="AE6" s="198">
        <v>206.41570000000002</v>
      </c>
      <c r="AF6" s="198">
        <v>206.47890000000001</v>
      </c>
      <c r="AG6" s="198">
        <v>206.70180000000002</v>
      </c>
      <c r="AH6" s="198">
        <v>207.25120000000001</v>
      </c>
      <c r="AI6" s="198">
        <v>202.75370000000001</v>
      </c>
      <c r="AJ6" s="198">
        <v>203.27280000000002</v>
      </c>
      <c r="AK6" s="198">
        <v>204.6046</v>
      </c>
      <c r="AL6" s="198">
        <v>204.13740000000001</v>
      </c>
      <c r="AM6" s="198">
        <v>203.16890000000001</v>
      </c>
      <c r="AN6" s="198">
        <v>203.93610000000001</v>
      </c>
      <c r="AO6" s="198">
        <v>203.0421</v>
      </c>
      <c r="AP6" s="198">
        <v>201.20240000000001</v>
      </c>
      <c r="AQ6" s="198">
        <v>201.44200000000001</v>
      </c>
      <c r="AR6" s="198">
        <v>201.6764</v>
      </c>
      <c r="AS6" s="198">
        <v>202.37790000000001</v>
      </c>
      <c r="AT6" s="198">
        <v>194.36770000000001</v>
      </c>
      <c r="AU6" s="198">
        <v>193.9676</v>
      </c>
      <c r="AV6" s="198">
        <v>194.6146</v>
      </c>
      <c r="AW6" s="198">
        <v>194.04060000000001</v>
      </c>
      <c r="AX6" s="198">
        <v>194.10500000000002</v>
      </c>
      <c r="AY6" s="198">
        <v>194.98260000000002</v>
      </c>
      <c r="AZ6" s="198">
        <v>195.97650000000002</v>
      </c>
      <c r="BA6" s="198">
        <v>196.38980000000001</v>
      </c>
      <c r="BB6" s="199">
        <v>195.6977</v>
      </c>
    </row>
    <row r="7" spans="1:54">
      <c r="B7" s="196" t="s">
        <v>33</v>
      </c>
      <c r="C7" s="197">
        <v>196.07320000000001</v>
      </c>
      <c r="D7" s="198">
        <v>193.3509</v>
      </c>
      <c r="E7" s="198">
        <v>190.5395</v>
      </c>
      <c r="F7" s="198">
        <v>186.4128</v>
      </c>
      <c r="G7" s="198">
        <v>183.11540000000002</v>
      </c>
      <c r="H7" s="198">
        <v>181.19460000000001</v>
      </c>
      <c r="I7" s="198">
        <v>181.77180000000001</v>
      </c>
      <c r="J7" s="198">
        <v>183.7841</v>
      </c>
      <c r="K7" s="198">
        <v>185.12730000000002</v>
      </c>
      <c r="L7" s="198">
        <v>186.73320000000001</v>
      </c>
      <c r="M7" s="198">
        <v>187.4881</v>
      </c>
      <c r="N7" s="198">
        <v>187.59530000000001</v>
      </c>
      <c r="O7" s="198">
        <v>189.0522</v>
      </c>
      <c r="P7" s="198">
        <v>189.44650000000001</v>
      </c>
      <c r="Q7" s="198">
        <v>188.61600000000001</v>
      </c>
      <c r="R7" s="198">
        <v>188.43970000000002</v>
      </c>
      <c r="S7" s="198">
        <v>187.81890000000001</v>
      </c>
      <c r="T7" s="198">
        <v>185.56720000000001</v>
      </c>
      <c r="U7" s="198">
        <v>185.2636</v>
      </c>
      <c r="V7" s="198">
        <v>185.3596</v>
      </c>
      <c r="W7" s="198">
        <v>185.61840000000001</v>
      </c>
      <c r="X7" s="198">
        <v>185.64790000000002</v>
      </c>
      <c r="Y7" s="198">
        <v>187.4074</v>
      </c>
      <c r="Z7" s="198">
        <v>185.26180000000002</v>
      </c>
      <c r="AA7" s="198">
        <v>184.2028</v>
      </c>
      <c r="AB7" s="198">
        <v>184.2208</v>
      </c>
      <c r="AC7" s="198">
        <v>184.2133</v>
      </c>
      <c r="AD7" s="198">
        <v>184.31530000000001</v>
      </c>
      <c r="AE7" s="198">
        <v>179.7405</v>
      </c>
      <c r="AF7" s="198">
        <v>184.13580000000002</v>
      </c>
      <c r="AG7" s="198">
        <v>179.3064</v>
      </c>
      <c r="AH7" s="198">
        <v>177.5643</v>
      </c>
      <c r="AI7" s="198">
        <v>175.01940000000002</v>
      </c>
      <c r="AJ7" s="198">
        <v>173.68700000000001</v>
      </c>
      <c r="AK7" s="198">
        <v>169.97550000000001</v>
      </c>
      <c r="AL7" s="198">
        <v>169.96440000000001</v>
      </c>
      <c r="AM7" s="198">
        <v>171.12820000000002</v>
      </c>
      <c r="AN7" s="198">
        <v>170.35769999999999</v>
      </c>
      <c r="AO7" s="198">
        <v>170.83340000000001</v>
      </c>
      <c r="AP7" s="198">
        <v>172.43430000000001</v>
      </c>
      <c r="AQ7" s="198">
        <v>173.34829999999999</v>
      </c>
      <c r="AR7" s="198">
        <v>174.93300000000002</v>
      </c>
      <c r="AS7" s="198">
        <v>175.08780000000002</v>
      </c>
      <c r="AT7" s="198">
        <v>173.4873</v>
      </c>
      <c r="AU7" s="198">
        <v>174.99460000000002</v>
      </c>
      <c r="AV7" s="198">
        <v>172.148</v>
      </c>
      <c r="AW7" s="198">
        <v>171.34450000000001</v>
      </c>
      <c r="AX7" s="198">
        <v>170.41910000000001</v>
      </c>
      <c r="AY7" s="198">
        <v>171.4888</v>
      </c>
      <c r="AZ7" s="198">
        <v>171.23310000000001</v>
      </c>
      <c r="BA7" s="198">
        <v>169.03650000000002</v>
      </c>
      <c r="BB7" s="199">
        <v>167.55010000000001</v>
      </c>
    </row>
    <row r="8" spans="1:54">
      <c r="B8" s="196" t="s">
        <v>34</v>
      </c>
      <c r="C8" s="197">
        <v>220.33</v>
      </c>
      <c r="D8" s="198">
        <v>220.67000000000002</v>
      </c>
      <c r="E8" s="198">
        <v>213.87</v>
      </c>
      <c r="F8" s="198">
        <v>210.45000000000002</v>
      </c>
      <c r="G8" s="198">
        <v>210.45000000000002</v>
      </c>
      <c r="H8" s="198">
        <v>217.02</v>
      </c>
      <c r="I8" s="198">
        <v>223.9</v>
      </c>
      <c r="J8" s="198">
        <v>225.70000000000002</v>
      </c>
      <c r="K8" s="198">
        <v>229.31</v>
      </c>
      <c r="L8" s="198">
        <v>230.91</v>
      </c>
      <c r="M8" s="198">
        <v>231.1</v>
      </c>
      <c r="N8" s="198">
        <v>230.8</v>
      </c>
      <c r="O8" s="198">
        <v>231.13</v>
      </c>
      <c r="P8" s="198">
        <v>230.9</v>
      </c>
      <c r="Q8" s="198">
        <v>230.97</v>
      </c>
      <c r="R8" s="198">
        <v>230.62</v>
      </c>
      <c r="S8" s="198">
        <v>230.48000000000002</v>
      </c>
      <c r="T8" s="198">
        <v>230.79</v>
      </c>
      <c r="U8" s="198">
        <v>231.27</v>
      </c>
      <c r="V8" s="198">
        <v>231.11</v>
      </c>
      <c r="W8" s="198">
        <v>231.31</v>
      </c>
      <c r="X8" s="198">
        <v>231.12</v>
      </c>
      <c r="Y8" s="198">
        <v>231.22</v>
      </c>
      <c r="Z8" s="198">
        <v>230.71</v>
      </c>
      <c r="AA8" s="198">
        <v>230.87</v>
      </c>
      <c r="AB8" s="198">
        <v>230.77</v>
      </c>
      <c r="AC8" s="198">
        <v>224.49</v>
      </c>
      <c r="AD8" s="198">
        <v>221.27</v>
      </c>
      <c r="AE8" s="198">
        <v>220.29</v>
      </c>
      <c r="AF8" s="198">
        <v>220.98000000000002</v>
      </c>
      <c r="AG8" s="198">
        <v>220.38</v>
      </c>
      <c r="AH8" s="198">
        <v>214.17000000000002</v>
      </c>
      <c r="AI8" s="198">
        <v>210.84</v>
      </c>
      <c r="AJ8" s="198">
        <v>210.18</v>
      </c>
      <c r="AK8" s="198">
        <v>210.16</v>
      </c>
      <c r="AL8" s="198">
        <v>210.07</v>
      </c>
      <c r="AM8" s="198">
        <v>210.25</v>
      </c>
      <c r="AN8" s="198">
        <v>209.9</v>
      </c>
      <c r="AO8" s="198">
        <v>210.58</v>
      </c>
      <c r="AP8" s="198">
        <v>210.23000000000002</v>
      </c>
      <c r="AQ8" s="198">
        <v>209.43</v>
      </c>
      <c r="AR8" s="198">
        <v>209.93</v>
      </c>
      <c r="AS8" s="198">
        <v>205.06</v>
      </c>
      <c r="AT8" s="198">
        <v>202.6</v>
      </c>
      <c r="AU8" s="198">
        <v>202.05</v>
      </c>
      <c r="AV8" s="198">
        <v>201.83</v>
      </c>
      <c r="AW8" s="198">
        <v>201.77</v>
      </c>
      <c r="AX8" s="198">
        <v>202.08</v>
      </c>
      <c r="AY8" s="198">
        <v>201.66</v>
      </c>
      <c r="AZ8" s="198">
        <v>201.91</v>
      </c>
      <c r="BA8" s="198">
        <v>202.32</v>
      </c>
      <c r="BB8" s="199">
        <v>202.4</v>
      </c>
    </row>
    <row r="9" spans="1:54">
      <c r="B9" s="196" t="s">
        <v>35</v>
      </c>
      <c r="C9" s="197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>
        <v>209.68</v>
      </c>
      <c r="S9" s="198">
        <v>214.71</v>
      </c>
      <c r="T9" s="198">
        <v>213.46</v>
      </c>
      <c r="U9" s="198"/>
      <c r="V9" s="198"/>
      <c r="W9" s="198">
        <v>212.12</v>
      </c>
      <c r="X9" s="198">
        <v>210.79</v>
      </c>
      <c r="Y9" s="198">
        <v>213.27</v>
      </c>
      <c r="Z9" s="198">
        <v>214.82</v>
      </c>
      <c r="AA9" s="198">
        <v>214.09</v>
      </c>
      <c r="AB9" s="198">
        <v>213.77</v>
      </c>
      <c r="AC9" s="198">
        <v>216.34</v>
      </c>
      <c r="AD9" s="198">
        <v>208.46</v>
      </c>
      <c r="AE9" s="198"/>
      <c r="AF9" s="198">
        <v>208.64000000000001</v>
      </c>
      <c r="AG9" s="198"/>
      <c r="AH9" s="198">
        <v>207.78</v>
      </c>
      <c r="AI9" s="198">
        <v>199.23000000000002</v>
      </c>
      <c r="AJ9" s="198">
        <v>199.35</v>
      </c>
      <c r="AK9" s="198"/>
      <c r="AL9" s="198"/>
      <c r="AM9" s="198">
        <v>197.35</v>
      </c>
      <c r="AN9" s="198">
        <v>199.38</v>
      </c>
      <c r="AO9" s="198">
        <v>200.12</v>
      </c>
      <c r="AP9" s="198">
        <v>199.97</v>
      </c>
      <c r="AQ9" s="198">
        <v>199.93</v>
      </c>
      <c r="AR9" s="198">
        <v>197.81</v>
      </c>
      <c r="AS9" s="198">
        <v>197.92000000000002</v>
      </c>
      <c r="AT9" s="198">
        <v>190.47</v>
      </c>
      <c r="AU9" s="198"/>
      <c r="AV9" s="198">
        <v>190.59</v>
      </c>
      <c r="AW9" s="198"/>
      <c r="AX9" s="198">
        <v>192.18</v>
      </c>
      <c r="AY9" s="198"/>
      <c r="AZ9" s="198">
        <v>191.74</v>
      </c>
      <c r="BA9" s="198"/>
      <c r="BB9" s="199"/>
    </row>
    <row r="10" spans="1:54">
      <c r="B10" s="196" t="s">
        <v>36</v>
      </c>
      <c r="C10" s="197">
        <v>240.89000000000001</v>
      </c>
      <c r="D10" s="198">
        <v>236.6</v>
      </c>
      <c r="E10" s="198">
        <v>234.39000000000001</v>
      </c>
      <c r="F10" s="198">
        <v>229.32</v>
      </c>
      <c r="G10" s="198">
        <v>232.70000000000002</v>
      </c>
      <c r="H10" s="198">
        <v>234.13</v>
      </c>
      <c r="I10" s="198">
        <v>235.82</v>
      </c>
      <c r="J10" s="198">
        <v>236.99</v>
      </c>
      <c r="K10" s="198"/>
      <c r="L10" s="198">
        <v>242.32</v>
      </c>
      <c r="M10" s="198">
        <v>243.1</v>
      </c>
      <c r="N10" s="198">
        <v>244.53</v>
      </c>
      <c r="O10" s="198">
        <v>244.79</v>
      </c>
      <c r="P10" s="198">
        <v>239.59</v>
      </c>
      <c r="Q10" s="198"/>
      <c r="R10" s="198">
        <v>241.15</v>
      </c>
      <c r="S10" s="198">
        <v>240.89000000000001</v>
      </c>
      <c r="T10" s="198">
        <v>240.63</v>
      </c>
      <c r="U10" s="198">
        <v>240.11</v>
      </c>
      <c r="V10" s="198">
        <v>240.37</v>
      </c>
      <c r="W10" s="198">
        <v>240.24</v>
      </c>
      <c r="X10" s="198">
        <v>239.85</v>
      </c>
      <c r="Y10" s="198">
        <v>239.59</v>
      </c>
      <c r="Z10" s="198">
        <v>239.85</v>
      </c>
      <c r="AA10" s="198">
        <v>238.29</v>
      </c>
      <c r="AB10" s="198">
        <v>236.73000000000002</v>
      </c>
      <c r="AC10" s="198">
        <v>227.24</v>
      </c>
      <c r="AD10" s="198">
        <v>235.95000000000002</v>
      </c>
      <c r="AE10" s="198">
        <v>238.03</v>
      </c>
      <c r="AF10" s="198">
        <v>237.25</v>
      </c>
      <c r="AG10" s="198">
        <v>237.64000000000001</v>
      </c>
      <c r="AH10" s="198">
        <v>238.16</v>
      </c>
      <c r="AI10" s="198">
        <v>231.4</v>
      </c>
      <c r="AJ10" s="198">
        <v>229.71</v>
      </c>
      <c r="AK10" s="198">
        <v>229.84</v>
      </c>
      <c r="AL10" s="198">
        <v>229.97</v>
      </c>
      <c r="AM10" s="198">
        <v>230.49</v>
      </c>
      <c r="AN10" s="198">
        <v>230.23000000000002</v>
      </c>
      <c r="AO10" s="198">
        <v>231.27</v>
      </c>
      <c r="AP10" s="198">
        <v>228.28</v>
      </c>
      <c r="AQ10" s="198">
        <v>226.98000000000002</v>
      </c>
      <c r="AR10" s="198">
        <v>226.72</v>
      </c>
      <c r="AS10" s="198">
        <v>224.77</v>
      </c>
      <c r="AT10" s="198">
        <v>222.95000000000002</v>
      </c>
      <c r="AU10" s="198">
        <v>223.73000000000002</v>
      </c>
      <c r="AV10" s="198"/>
      <c r="AW10" s="198"/>
      <c r="AX10" s="198">
        <v>215.8</v>
      </c>
      <c r="AY10" s="198">
        <v>219.31</v>
      </c>
      <c r="AZ10" s="198">
        <v>218.79</v>
      </c>
      <c r="BA10" s="198">
        <v>222.14000000000001</v>
      </c>
      <c r="BB10" s="199">
        <v>217.1</v>
      </c>
    </row>
    <row r="11" spans="1:54">
      <c r="B11" s="200" t="s">
        <v>37</v>
      </c>
      <c r="C11" s="197">
        <v>200.76</v>
      </c>
      <c r="D11" s="198">
        <v>198.82</v>
      </c>
      <c r="E11" s="198">
        <v>199.12</v>
      </c>
      <c r="F11" s="198">
        <v>198.9</v>
      </c>
      <c r="G11" s="198">
        <v>198.38</v>
      </c>
      <c r="H11" s="198">
        <v>199.21</v>
      </c>
      <c r="I11" s="198">
        <v>199.94</v>
      </c>
      <c r="J11" s="198">
        <v>204.47</v>
      </c>
      <c r="K11" s="198">
        <v>207.5</v>
      </c>
      <c r="L11" s="198">
        <v>211.19</v>
      </c>
      <c r="M11" s="198">
        <v>214.71</v>
      </c>
      <c r="N11" s="198">
        <v>220.18</v>
      </c>
      <c r="O11" s="198">
        <v>228.22</v>
      </c>
      <c r="P11" s="198">
        <v>218.81</v>
      </c>
      <c r="Q11" s="198">
        <v>219.4</v>
      </c>
      <c r="R11" s="198">
        <v>218.69</v>
      </c>
      <c r="S11" s="198">
        <v>220.97</v>
      </c>
      <c r="T11" s="198">
        <v>219.13</v>
      </c>
      <c r="U11" s="198">
        <v>218.69</v>
      </c>
      <c r="V11" s="198">
        <v>219.09</v>
      </c>
      <c r="W11" s="198">
        <v>220.03</v>
      </c>
      <c r="X11" s="198">
        <v>218.07</v>
      </c>
      <c r="Y11" s="198">
        <v>219.75</v>
      </c>
      <c r="Z11" s="198">
        <v>218.78</v>
      </c>
      <c r="AA11" s="198">
        <v>221.41</v>
      </c>
      <c r="AB11" s="198">
        <v>223.93</v>
      </c>
      <c r="AC11" s="198">
        <v>223.69</v>
      </c>
      <c r="AD11" s="198">
        <v>221.09</v>
      </c>
      <c r="AE11" s="198">
        <v>224.91</v>
      </c>
      <c r="AF11" s="198">
        <v>223.56</v>
      </c>
      <c r="AG11" s="198">
        <v>223.65</v>
      </c>
      <c r="AH11" s="198">
        <v>223.84</v>
      </c>
      <c r="AI11" s="198">
        <v>222.59</v>
      </c>
      <c r="AJ11" s="198">
        <v>222.1</v>
      </c>
      <c r="AK11" s="198">
        <v>219.64000000000001</v>
      </c>
      <c r="AL11" s="198">
        <v>217.47</v>
      </c>
      <c r="AM11" s="198">
        <v>213.87</v>
      </c>
      <c r="AN11" s="198">
        <v>211.58</v>
      </c>
      <c r="AO11" s="198">
        <v>209.19</v>
      </c>
      <c r="AP11" s="198">
        <v>205.66</v>
      </c>
      <c r="AQ11" s="198">
        <v>202.24</v>
      </c>
      <c r="AR11" s="198">
        <v>202.53</v>
      </c>
      <c r="AS11" s="198">
        <v>200.46</v>
      </c>
      <c r="AT11" s="198">
        <v>196.51</v>
      </c>
      <c r="AU11" s="198">
        <v>202.34</v>
      </c>
      <c r="AV11" s="198">
        <v>196.35</v>
      </c>
      <c r="AW11" s="198">
        <v>195.05</v>
      </c>
      <c r="AX11" s="198">
        <v>195.06</v>
      </c>
      <c r="AY11" s="198">
        <v>205.91</v>
      </c>
      <c r="AZ11" s="198">
        <v>194.04</v>
      </c>
      <c r="BA11" s="198">
        <v>198.14000000000001</v>
      </c>
      <c r="BB11" s="199">
        <v>197.37</v>
      </c>
    </row>
    <row r="12" spans="1:54">
      <c r="B12" s="196" t="s">
        <v>38</v>
      </c>
      <c r="C12" s="197">
        <v>191</v>
      </c>
      <c r="D12" s="198">
        <v>191</v>
      </c>
      <c r="E12" s="198">
        <v>191</v>
      </c>
      <c r="F12" s="198">
        <v>191</v>
      </c>
      <c r="G12" s="198">
        <v>193</v>
      </c>
      <c r="H12" s="198">
        <v>193</v>
      </c>
      <c r="I12" s="198">
        <v>195</v>
      </c>
      <c r="J12" s="198">
        <v>199</v>
      </c>
      <c r="K12" s="198">
        <v>205</v>
      </c>
      <c r="L12" s="198">
        <v>209</v>
      </c>
      <c r="M12" s="198">
        <v>213</v>
      </c>
      <c r="N12" s="198">
        <v>216</v>
      </c>
      <c r="O12" s="198">
        <v>218</v>
      </c>
      <c r="P12" s="198">
        <v>219</v>
      </c>
      <c r="Q12" s="198">
        <v>218</v>
      </c>
      <c r="R12" s="198">
        <v>218</v>
      </c>
      <c r="S12" s="198">
        <v>218</v>
      </c>
      <c r="T12" s="198">
        <v>218</v>
      </c>
      <c r="U12" s="198">
        <v>218</v>
      </c>
      <c r="V12" s="198" t="s">
        <v>105</v>
      </c>
      <c r="W12" s="198">
        <v>215</v>
      </c>
      <c r="X12" s="198">
        <v>215</v>
      </c>
      <c r="Y12" s="198">
        <v>215</v>
      </c>
      <c r="Z12" s="198">
        <v>215</v>
      </c>
      <c r="AA12" s="198">
        <v>216</v>
      </c>
      <c r="AB12" s="198">
        <v>219</v>
      </c>
      <c r="AC12" s="198">
        <v>219</v>
      </c>
      <c r="AD12" s="198">
        <v>223</v>
      </c>
      <c r="AE12" s="198">
        <v>224</v>
      </c>
      <c r="AF12" s="198">
        <v>224</v>
      </c>
      <c r="AG12" s="198">
        <v>224</v>
      </c>
      <c r="AH12" s="198">
        <v>221</v>
      </c>
      <c r="AI12" s="198">
        <v>216</v>
      </c>
      <c r="AJ12" s="198">
        <v>211</v>
      </c>
      <c r="AK12" s="198">
        <v>206</v>
      </c>
      <c r="AL12" s="198">
        <v>204</v>
      </c>
      <c r="AM12" s="198">
        <v>203</v>
      </c>
      <c r="AN12" s="198">
        <v>203</v>
      </c>
      <c r="AO12" s="198">
        <v>203</v>
      </c>
      <c r="AP12" s="198">
        <v>194</v>
      </c>
      <c r="AQ12" s="198">
        <v>192</v>
      </c>
      <c r="AR12" s="198">
        <v>191</v>
      </c>
      <c r="AS12" s="198">
        <v>187</v>
      </c>
      <c r="AT12" s="198">
        <v>186</v>
      </c>
      <c r="AU12" s="198">
        <v>185</v>
      </c>
      <c r="AV12" s="198">
        <v>185</v>
      </c>
      <c r="AW12" s="198">
        <v>185</v>
      </c>
      <c r="AX12" s="198">
        <v>185</v>
      </c>
      <c r="AY12" s="198">
        <v>185</v>
      </c>
      <c r="AZ12" s="198">
        <v>185</v>
      </c>
      <c r="BA12" s="198">
        <v>185</v>
      </c>
      <c r="BB12" s="199">
        <v>185</v>
      </c>
    </row>
    <row r="13" spans="1:54">
      <c r="B13" s="196" t="s">
        <v>39</v>
      </c>
      <c r="C13" s="197">
        <v>194.44</v>
      </c>
      <c r="D13" s="198">
        <v>217.87</v>
      </c>
      <c r="E13" s="198">
        <v>213.9</v>
      </c>
      <c r="F13" s="198">
        <v>203.22</v>
      </c>
      <c r="G13" s="198">
        <v>193.97</v>
      </c>
      <c r="H13" s="198">
        <v>197.95000000000002</v>
      </c>
      <c r="I13" s="198">
        <v>204.14000000000001</v>
      </c>
      <c r="J13" s="198">
        <v>207.88</v>
      </c>
      <c r="K13" s="198">
        <v>208.20000000000002</v>
      </c>
      <c r="L13" s="198">
        <v>212</v>
      </c>
      <c r="M13" s="198">
        <v>214</v>
      </c>
      <c r="N13" s="198">
        <v>210</v>
      </c>
      <c r="O13" s="198">
        <v>209.19</v>
      </c>
      <c r="P13" s="198">
        <v>216</v>
      </c>
      <c r="Q13" s="198">
        <v>230.84</v>
      </c>
      <c r="R13" s="198">
        <v>211.53</v>
      </c>
      <c r="S13" s="198">
        <v>210.70000000000002</v>
      </c>
      <c r="T13" s="198">
        <v>207.54</v>
      </c>
      <c r="U13" s="198">
        <v>209.31</v>
      </c>
      <c r="V13" s="198">
        <v>209.31</v>
      </c>
      <c r="W13" s="198">
        <v>210.25</v>
      </c>
      <c r="X13" s="198">
        <v>209.36</v>
      </c>
      <c r="Y13" s="198">
        <v>215.69</v>
      </c>
      <c r="Z13" s="198">
        <v>209.36</v>
      </c>
      <c r="AA13" s="198">
        <v>208.34</v>
      </c>
      <c r="AB13" s="198">
        <v>210.19</v>
      </c>
      <c r="AC13" s="198">
        <v>211.77</v>
      </c>
      <c r="AD13" s="198">
        <v>204.07</v>
      </c>
      <c r="AE13" s="198">
        <v>201.65</v>
      </c>
      <c r="AF13" s="198">
        <v>200.79</v>
      </c>
      <c r="AG13" s="198">
        <v>202.82</v>
      </c>
      <c r="AH13" s="198">
        <v>205.12</v>
      </c>
      <c r="AI13" s="198">
        <v>197.84</v>
      </c>
      <c r="AJ13" s="198">
        <v>196.68</v>
      </c>
      <c r="AK13" s="198">
        <v>196.35</v>
      </c>
      <c r="AL13" s="198">
        <v>193.9</v>
      </c>
      <c r="AM13" s="198">
        <v>195.74</v>
      </c>
      <c r="AN13" s="198">
        <v>194.38</v>
      </c>
      <c r="AO13" s="198">
        <v>194.82</v>
      </c>
      <c r="AP13" s="198">
        <v>194.29</v>
      </c>
      <c r="AQ13" s="198">
        <v>193.95000000000002</v>
      </c>
      <c r="AR13" s="198">
        <v>194.86</v>
      </c>
      <c r="AS13" s="198">
        <v>195.35</v>
      </c>
      <c r="AT13" s="198">
        <v>188.95000000000002</v>
      </c>
      <c r="AU13" s="198">
        <v>188.37</v>
      </c>
      <c r="AV13" s="198">
        <v>189.33</v>
      </c>
      <c r="AW13" s="198">
        <v>189.13</v>
      </c>
      <c r="AX13" s="198"/>
      <c r="AY13" s="198">
        <v>189.94</v>
      </c>
      <c r="AZ13" s="198">
        <v>190.20000000000002</v>
      </c>
      <c r="BA13" s="198">
        <v>187.46</v>
      </c>
      <c r="BB13" s="199">
        <v>187.15</v>
      </c>
    </row>
    <row r="14" spans="1:54">
      <c r="B14" s="196" t="s">
        <v>40</v>
      </c>
      <c r="C14" s="197"/>
      <c r="D14" s="198">
        <v>194.83</v>
      </c>
      <c r="E14" s="198">
        <v>194.56</v>
      </c>
      <c r="F14" s="198">
        <v>194.56</v>
      </c>
      <c r="G14" s="198">
        <v>190.98</v>
      </c>
      <c r="H14" s="198">
        <v>190.61</v>
      </c>
      <c r="I14" s="198">
        <v>194.56</v>
      </c>
      <c r="J14" s="198">
        <v>197.85</v>
      </c>
      <c r="K14" s="198">
        <v>198.04</v>
      </c>
      <c r="L14" s="198">
        <v>198.52</v>
      </c>
      <c r="M14" s="198">
        <v>198.91</v>
      </c>
      <c r="N14" s="198">
        <v>198.96</v>
      </c>
      <c r="O14" s="198">
        <v>202.68</v>
      </c>
      <c r="P14" s="198">
        <v>202.89000000000001</v>
      </c>
      <c r="Q14" s="198">
        <v>206.83</v>
      </c>
      <c r="R14" s="198">
        <v>209.05</v>
      </c>
      <c r="S14" s="198">
        <v>213.91</v>
      </c>
      <c r="T14" s="198">
        <v>214.59</v>
      </c>
      <c r="U14" s="198">
        <v>215.12</v>
      </c>
      <c r="V14" s="198">
        <v>216.65</v>
      </c>
      <c r="W14" s="198">
        <v>218.11</v>
      </c>
      <c r="X14" s="198">
        <v>218.74</v>
      </c>
      <c r="Y14" s="198">
        <v>219.17000000000002</v>
      </c>
      <c r="Z14" s="198">
        <v>219.39000000000001</v>
      </c>
      <c r="AA14" s="198">
        <v>220.03</v>
      </c>
      <c r="AB14" s="198">
        <v>220.98000000000002</v>
      </c>
      <c r="AC14" s="198">
        <v>223.03</v>
      </c>
      <c r="AD14" s="198">
        <v>226.51</v>
      </c>
      <c r="AE14" s="198">
        <v>228.86</v>
      </c>
      <c r="AF14" s="198">
        <v>229.09</v>
      </c>
      <c r="AG14" s="198">
        <v>229.57</v>
      </c>
      <c r="AH14" s="198">
        <v>230.5</v>
      </c>
      <c r="AI14" s="198">
        <v>230.43</v>
      </c>
      <c r="AJ14" s="198">
        <v>230.61</v>
      </c>
      <c r="AK14" s="198">
        <v>224.76</v>
      </c>
      <c r="AL14" s="198">
        <v>219.29</v>
      </c>
      <c r="AM14" s="198">
        <v>219.03</v>
      </c>
      <c r="AN14" s="198">
        <v>217.33</v>
      </c>
      <c r="AO14" s="198">
        <v>217.38</v>
      </c>
      <c r="AP14" s="198">
        <v>213.45000000000002</v>
      </c>
      <c r="AQ14" s="198">
        <v>208.22</v>
      </c>
      <c r="AR14" s="198">
        <v>207.20000000000002</v>
      </c>
      <c r="AS14" s="198">
        <v>207.59</v>
      </c>
      <c r="AT14" s="198">
        <v>202.08</v>
      </c>
      <c r="AU14" s="198">
        <v>204.26</v>
      </c>
      <c r="AV14" s="198">
        <v>202.91</v>
      </c>
      <c r="AW14" s="198">
        <v>203.12</v>
      </c>
      <c r="AX14" s="198">
        <v>202.82</v>
      </c>
      <c r="AY14" s="198">
        <v>203.11</v>
      </c>
      <c r="AZ14" s="198">
        <v>203.71</v>
      </c>
      <c r="BA14" s="198">
        <v>203.67000000000002</v>
      </c>
      <c r="BB14" s="199">
        <v>203.77</v>
      </c>
    </row>
    <row r="15" spans="1:54">
      <c r="B15" s="196" t="s">
        <v>41</v>
      </c>
      <c r="C15" s="197">
        <v>253.19</v>
      </c>
      <c r="D15" s="198">
        <v>253.81</v>
      </c>
      <c r="E15" s="198">
        <v>254.15</v>
      </c>
      <c r="F15" s="198">
        <v>256.25</v>
      </c>
      <c r="G15" s="198">
        <v>254.93</v>
      </c>
      <c r="H15" s="198">
        <v>254.34</v>
      </c>
      <c r="I15" s="198">
        <v>255.12</v>
      </c>
      <c r="J15" s="198">
        <v>255.67000000000002</v>
      </c>
      <c r="K15" s="198">
        <v>255.99</v>
      </c>
      <c r="L15" s="198">
        <v>255.36</v>
      </c>
      <c r="M15" s="198">
        <v>255.73000000000002</v>
      </c>
      <c r="N15" s="198">
        <v>255.82</v>
      </c>
      <c r="O15" s="198">
        <v>255.89000000000001</v>
      </c>
      <c r="P15" s="198">
        <v>255.97</v>
      </c>
      <c r="Q15" s="198">
        <v>256.41000000000003</v>
      </c>
      <c r="R15" s="198">
        <v>256.34000000000003</v>
      </c>
      <c r="S15" s="198">
        <v>257.36</v>
      </c>
      <c r="T15" s="198">
        <v>259.43</v>
      </c>
      <c r="U15" s="198">
        <v>267.86</v>
      </c>
      <c r="V15" s="198">
        <v>269.59000000000003</v>
      </c>
      <c r="W15" s="198">
        <v>270.29000000000002</v>
      </c>
      <c r="X15" s="198">
        <v>270.84000000000003</v>
      </c>
      <c r="Y15" s="198">
        <v>271.03000000000003</v>
      </c>
      <c r="Z15" s="198">
        <v>270.70999999999998</v>
      </c>
      <c r="AA15" s="198">
        <v>270.45</v>
      </c>
      <c r="AB15" s="198">
        <v>270.39999999999998</v>
      </c>
      <c r="AC15" s="198">
        <v>270.25</v>
      </c>
      <c r="AD15" s="198">
        <v>269.70999999999998</v>
      </c>
      <c r="AE15" s="198">
        <v>269.74</v>
      </c>
      <c r="AF15" s="198">
        <v>270.08</v>
      </c>
      <c r="AG15" s="198">
        <v>270.09000000000003</v>
      </c>
      <c r="AH15" s="198">
        <v>271.33</v>
      </c>
      <c r="AI15" s="198">
        <v>270.82</v>
      </c>
      <c r="AJ15" s="198">
        <v>270.87</v>
      </c>
      <c r="AK15" s="198">
        <v>271.25</v>
      </c>
      <c r="AL15" s="198">
        <v>270.57</v>
      </c>
      <c r="AM15" s="198">
        <v>270.25</v>
      </c>
      <c r="AN15" s="198">
        <v>270.59000000000003</v>
      </c>
      <c r="AO15" s="198">
        <v>270.43</v>
      </c>
      <c r="AP15" s="198">
        <v>270.3</v>
      </c>
      <c r="AQ15" s="198">
        <v>270.61</v>
      </c>
      <c r="AR15" s="198">
        <v>257.95999999999998</v>
      </c>
      <c r="AS15" s="198">
        <v>257.64</v>
      </c>
      <c r="AT15" s="198">
        <v>256.45999999999998</v>
      </c>
      <c r="AU15" s="198">
        <v>257.85000000000002</v>
      </c>
      <c r="AV15" s="198">
        <v>257.42</v>
      </c>
      <c r="AW15" s="198">
        <v>257.45999999999998</v>
      </c>
      <c r="AX15" s="198">
        <v>257.83</v>
      </c>
      <c r="AY15" s="198">
        <v>255.81</v>
      </c>
      <c r="AZ15" s="198">
        <v>255.39000000000001</v>
      </c>
      <c r="BA15" s="198">
        <v>254.29</v>
      </c>
      <c r="BB15" s="199">
        <v>254.65</v>
      </c>
    </row>
    <row r="16" spans="1:54">
      <c r="B16" s="196" t="s">
        <v>42</v>
      </c>
      <c r="C16" s="197">
        <v>237.36</v>
      </c>
      <c r="D16" s="198">
        <v>238.72</v>
      </c>
      <c r="E16" s="198">
        <v>237.06</v>
      </c>
      <c r="F16" s="198">
        <v>228.61</v>
      </c>
      <c r="G16" s="198">
        <v>221.48000000000002</v>
      </c>
      <c r="H16" s="198">
        <v>219.77</v>
      </c>
      <c r="I16" s="198">
        <v>229.3</v>
      </c>
      <c r="J16" s="198">
        <v>231.71</v>
      </c>
      <c r="K16" s="198">
        <v>231.93</v>
      </c>
      <c r="L16" s="198">
        <v>237.70000000000002</v>
      </c>
      <c r="M16" s="198">
        <v>236.91</v>
      </c>
      <c r="N16" s="198">
        <v>240.53</v>
      </c>
      <c r="O16" s="198">
        <v>239.37</v>
      </c>
      <c r="P16" s="198">
        <v>237.72</v>
      </c>
      <c r="Q16" s="198">
        <v>238.4</v>
      </c>
      <c r="R16" s="198">
        <v>236.56</v>
      </c>
      <c r="S16" s="198">
        <v>241.76</v>
      </c>
      <c r="T16" s="198">
        <v>236.38</v>
      </c>
      <c r="U16" s="198">
        <v>237.31</v>
      </c>
      <c r="V16" s="198">
        <v>236.9</v>
      </c>
      <c r="W16" s="198">
        <v>238.76</v>
      </c>
      <c r="X16" s="198">
        <v>236.02</v>
      </c>
      <c r="Y16" s="198">
        <v>237.89000000000001</v>
      </c>
      <c r="Z16" s="198">
        <v>236.13</v>
      </c>
      <c r="AA16" s="198">
        <v>241.46</v>
      </c>
      <c r="AB16" s="198">
        <v>243.24</v>
      </c>
      <c r="AC16" s="198">
        <v>241.97</v>
      </c>
      <c r="AD16" s="198">
        <v>234.58</v>
      </c>
      <c r="AE16" s="198">
        <v>232.58</v>
      </c>
      <c r="AF16" s="198">
        <v>233.9</v>
      </c>
      <c r="AG16" s="198">
        <v>229.99</v>
      </c>
      <c r="AH16" s="198">
        <v>223.08</v>
      </c>
      <c r="AI16" s="198">
        <v>217.05</v>
      </c>
      <c r="AJ16" s="198">
        <v>221.71</v>
      </c>
      <c r="AK16" s="198">
        <v>218.67000000000002</v>
      </c>
      <c r="AL16" s="198">
        <v>221.01</v>
      </c>
      <c r="AM16" s="198">
        <v>221.28</v>
      </c>
      <c r="AN16" s="198">
        <v>219.72</v>
      </c>
      <c r="AO16" s="198">
        <v>217.87</v>
      </c>
      <c r="AP16" s="198">
        <v>220.46</v>
      </c>
      <c r="AQ16" s="198">
        <v>218.56</v>
      </c>
      <c r="AR16" s="198">
        <v>220.97</v>
      </c>
      <c r="AS16" s="198">
        <v>219.54</v>
      </c>
      <c r="AT16" s="198">
        <v>211.06</v>
      </c>
      <c r="AU16" s="198">
        <v>211.72</v>
      </c>
      <c r="AV16" s="198">
        <v>208.76</v>
      </c>
      <c r="AW16" s="198">
        <v>210.07</v>
      </c>
      <c r="AX16" s="198">
        <v>207.19</v>
      </c>
      <c r="AY16" s="198">
        <v>210.3</v>
      </c>
      <c r="AZ16" s="198">
        <v>211.76</v>
      </c>
      <c r="BA16" s="198">
        <v>212.74</v>
      </c>
      <c r="BB16" s="199">
        <v>206.01</v>
      </c>
    </row>
    <row r="17" spans="2:54">
      <c r="B17" s="196" t="s">
        <v>43</v>
      </c>
      <c r="C17" s="197">
        <v>233.48000000000002</v>
      </c>
      <c r="D17" s="198">
        <v>224.29</v>
      </c>
      <c r="E17" s="198">
        <v>227.12</v>
      </c>
      <c r="F17" s="198">
        <v>214.88</v>
      </c>
      <c r="G17" s="198">
        <v>209.8</v>
      </c>
      <c r="H17" s="198">
        <v>209.62</v>
      </c>
      <c r="I17" s="198">
        <v>216.95000000000002</v>
      </c>
      <c r="J17" s="198">
        <v>223.04</v>
      </c>
      <c r="K17" s="198">
        <v>221.29</v>
      </c>
      <c r="L17" s="198">
        <v>225.39000000000001</v>
      </c>
      <c r="M17" s="198">
        <v>227.44</v>
      </c>
      <c r="N17" s="198">
        <v>227.05</v>
      </c>
      <c r="O17" s="198">
        <v>227.47</v>
      </c>
      <c r="P17" s="198">
        <v>227.96</v>
      </c>
      <c r="Q17" s="198">
        <v>226.04</v>
      </c>
      <c r="R17" s="198">
        <v>224.21</v>
      </c>
      <c r="S17" s="198">
        <v>227.33</v>
      </c>
      <c r="T17" s="198">
        <v>227.55</v>
      </c>
      <c r="U17" s="198">
        <v>227.67000000000002</v>
      </c>
      <c r="V17" s="198">
        <v>226.88</v>
      </c>
      <c r="W17" s="198">
        <v>228.5</v>
      </c>
      <c r="X17" s="198">
        <v>230.3</v>
      </c>
      <c r="Y17" s="198">
        <v>229.92000000000002</v>
      </c>
      <c r="Z17" s="198">
        <v>229.84</v>
      </c>
      <c r="AA17" s="198">
        <v>230.3</v>
      </c>
      <c r="AB17" s="198">
        <v>231.59</v>
      </c>
      <c r="AC17" s="198">
        <v>230.65</v>
      </c>
      <c r="AD17" s="198">
        <v>221.75</v>
      </c>
      <c r="AE17" s="198">
        <v>221.73000000000002</v>
      </c>
      <c r="AF17" s="198">
        <v>221.64000000000001</v>
      </c>
      <c r="AG17" s="198">
        <v>221.93</v>
      </c>
      <c r="AH17" s="198">
        <v>221.15</v>
      </c>
      <c r="AI17" s="198">
        <v>212.21</v>
      </c>
      <c r="AJ17" s="198">
        <v>210.1</v>
      </c>
      <c r="AK17" s="198">
        <v>209.85</v>
      </c>
      <c r="AL17" s="198">
        <v>208.46</v>
      </c>
      <c r="AM17" s="198">
        <v>207.22</v>
      </c>
      <c r="AN17" s="198">
        <v>207.6</v>
      </c>
      <c r="AO17" s="198">
        <v>208</v>
      </c>
      <c r="AP17" s="198">
        <v>208.94</v>
      </c>
      <c r="AQ17" s="198">
        <v>208.74</v>
      </c>
      <c r="AR17" s="198">
        <v>210.06</v>
      </c>
      <c r="AS17" s="198">
        <v>209.3</v>
      </c>
      <c r="AT17" s="198">
        <v>201.74</v>
      </c>
      <c r="AU17" s="198">
        <v>202.03</v>
      </c>
      <c r="AV17" s="198">
        <v>201.18</v>
      </c>
      <c r="AW17" s="198">
        <v>201</v>
      </c>
      <c r="AX17" s="198">
        <v>199.22</v>
      </c>
      <c r="AY17" s="198">
        <v>201.87</v>
      </c>
      <c r="AZ17" s="198">
        <v>201.39000000000001</v>
      </c>
      <c r="BA17" s="198">
        <v>203.16</v>
      </c>
      <c r="BB17" s="199">
        <v>201.63</v>
      </c>
    </row>
    <row r="18" spans="2:54">
      <c r="B18" s="196" t="s">
        <v>57</v>
      </c>
      <c r="C18" s="197">
        <v>213.86</v>
      </c>
      <c r="D18" s="198"/>
      <c r="E18" s="198">
        <v>210.39000000000001</v>
      </c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9"/>
    </row>
    <row r="19" spans="2:54">
      <c r="B19" s="196" t="s">
        <v>44</v>
      </c>
      <c r="C19" s="197">
        <v>227.40600000000001</v>
      </c>
      <c r="D19" s="198">
        <v>223.2664</v>
      </c>
      <c r="E19" s="198">
        <v>216.4974</v>
      </c>
      <c r="F19" s="198">
        <v>204.97470000000001</v>
      </c>
      <c r="G19" s="198">
        <v>204.31050000000002</v>
      </c>
      <c r="H19" s="198">
        <v>199.67270000000002</v>
      </c>
      <c r="I19" s="198">
        <v>210.3082</v>
      </c>
      <c r="J19" s="198">
        <v>219.17660000000001</v>
      </c>
      <c r="K19" s="198">
        <v>220.70430000000002</v>
      </c>
      <c r="L19" s="198">
        <v>224.8261</v>
      </c>
      <c r="M19" s="198">
        <v>224.63550000000001</v>
      </c>
      <c r="N19" s="198">
        <v>223.94050000000001</v>
      </c>
      <c r="O19" s="198">
        <v>222.03960000000001</v>
      </c>
      <c r="P19" s="198">
        <v>221.31700000000001</v>
      </c>
      <c r="Q19" s="198">
        <v>219.08510000000001</v>
      </c>
      <c r="R19" s="198">
        <v>217.25840000000002</v>
      </c>
      <c r="S19" s="198">
        <v>217.22140000000002</v>
      </c>
      <c r="T19" s="198">
        <v>222.48770000000002</v>
      </c>
      <c r="U19" s="198">
        <v>223.23270000000002</v>
      </c>
      <c r="V19" s="198">
        <v>223.93220000000002</v>
      </c>
      <c r="W19" s="198">
        <v>224.50650000000002</v>
      </c>
      <c r="X19" s="198">
        <v>225.67070000000001</v>
      </c>
      <c r="Y19" s="198">
        <v>226.1311</v>
      </c>
      <c r="Z19" s="198">
        <v>224.7594</v>
      </c>
      <c r="AA19" s="198">
        <v>224.26690000000002</v>
      </c>
      <c r="AB19" s="198">
        <v>224.75300000000001</v>
      </c>
      <c r="AC19" s="198">
        <v>225.89710000000002</v>
      </c>
      <c r="AD19" s="198">
        <v>220.0162</v>
      </c>
      <c r="AE19" s="198">
        <v>221.78630000000001</v>
      </c>
      <c r="AF19" s="198">
        <v>218.37470000000002</v>
      </c>
      <c r="AG19" s="198">
        <v>215.964</v>
      </c>
      <c r="AH19" s="198">
        <v>214.69560000000001</v>
      </c>
      <c r="AI19" s="198">
        <v>206.4589</v>
      </c>
      <c r="AJ19" s="198">
        <v>203.6472</v>
      </c>
      <c r="AK19" s="198">
        <v>204.69920000000002</v>
      </c>
      <c r="AL19" s="198">
        <v>207.4126</v>
      </c>
      <c r="AM19" s="198">
        <v>208.8186</v>
      </c>
      <c r="AN19" s="198">
        <v>209.24780000000001</v>
      </c>
      <c r="AO19" s="198">
        <v>209.48350000000002</v>
      </c>
      <c r="AP19" s="198">
        <v>207.23780000000002</v>
      </c>
      <c r="AQ19" s="198">
        <v>206.76440000000002</v>
      </c>
      <c r="AR19" s="198">
        <v>204.65520000000001</v>
      </c>
      <c r="AS19" s="198">
        <v>201.6481</v>
      </c>
      <c r="AT19" s="198">
        <v>194.12810000000002</v>
      </c>
      <c r="AU19" s="198">
        <v>194.1396</v>
      </c>
      <c r="AV19" s="198">
        <v>194.15350000000001</v>
      </c>
      <c r="AW19" s="198">
        <v>191.83320000000001</v>
      </c>
      <c r="AX19" s="198">
        <v>189.71350000000001</v>
      </c>
      <c r="AY19" s="198">
        <v>191.51230000000001</v>
      </c>
      <c r="AZ19" s="198">
        <v>194.26580000000001</v>
      </c>
      <c r="BA19" s="198"/>
      <c r="BB19" s="199"/>
    </row>
    <row r="20" spans="2:54">
      <c r="B20" s="196" t="s">
        <v>62</v>
      </c>
      <c r="C20" s="197">
        <v>225.99</v>
      </c>
      <c r="D20" s="198">
        <v>225.91</v>
      </c>
      <c r="E20" s="198">
        <v>225.61</v>
      </c>
      <c r="F20" s="198">
        <v>225.35</v>
      </c>
      <c r="G20" s="198"/>
      <c r="H20" s="198"/>
      <c r="I20" s="198">
        <v>224.15</v>
      </c>
      <c r="J20" s="198">
        <v>225.58</v>
      </c>
      <c r="K20" s="198">
        <v>225.39000000000001</v>
      </c>
      <c r="L20" s="198">
        <v>225.07</v>
      </c>
      <c r="M20" s="198">
        <v>225.64000000000001</v>
      </c>
      <c r="N20" s="198">
        <v>225.52</v>
      </c>
      <c r="O20" s="198">
        <v>225.25</v>
      </c>
      <c r="P20" s="198">
        <v>225.96</v>
      </c>
      <c r="Q20" s="198">
        <v>225.97</v>
      </c>
      <c r="R20" s="198">
        <v>225.39000000000001</v>
      </c>
      <c r="S20" s="198">
        <v>224.98000000000002</v>
      </c>
      <c r="T20" s="198">
        <v>224.89000000000001</v>
      </c>
      <c r="U20" s="198">
        <v>225.54</v>
      </c>
      <c r="V20" s="198">
        <v>225.45000000000002</v>
      </c>
      <c r="W20" s="198">
        <v>225.91</v>
      </c>
      <c r="X20" s="198"/>
      <c r="Y20" s="198">
        <v>225.47</v>
      </c>
      <c r="Z20" s="198">
        <v>225.29</v>
      </c>
      <c r="AA20" s="198">
        <v>225.75</v>
      </c>
      <c r="AB20" s="198">
        <v>225.71</v>
      </c>
      <c r="AC20" s="198">
        <v>225.92000000000002</v>
      </c>
      <c r="AD20" s="198">
        <v>226.04</v>
      </c>
      <c r="AE20" s="198">
        <v>225.75</v>
      </c>
      <c r="AF20" s="198">
        <v>225.39000000000001</v>
      </c>
      <c r="AG20" s="198">
        <v>226.21</v>
      </c>
      <c r="AH20" s="198">
        <v>225.83</v>
      </c>
      <c r="AI20" s="198">
        <v>225.78</v>
      </c>
      <c r="AJ20" s="198">
        <v>225.59</v>
      </c>
      <c r="AK20" s="198">
        <v>224.86</v>
      </c>
      <c r="AL20" s="198">
        <v>224.56</v>
      </c>
      <c r="AM20" s="198">
        <v>225.07</v>
      </c>
      <c r="AN20" s="198">
        <v>225.11</v>
      </c>
      <c r="AO20" s="198">
        <v>225.18</v>
      </c>
      <c r="AP20" s="198">
        <v>224.53</v>
      </c>
      <c r="AQ20" s="198">
        <v>224.59</v>
      </c>
      <c r="AR20" s="198">
        <v>224.12</v>
      </c>
      <c r="AS20" s="198"/>
      <c r="AT20" s="198"/>
      <c r="AU20" s="198"/>
      <c r="AV20" s="198"/>
      <c r="AW20" s="198"/>
      <c r="AX20" s="198">
        <v>245.26</v>
      </c>
      <c r="AY20" s="198">
        <v>244.73000000000002</v>
      </c>
      <c r="AZ20" s="198">
        <v>245.42000000000002</v>
      </c>
      <c r="BA20" s="198">
        <v>246.16</v>
      </c>
      <c r="BB20" s="199">
        <v>244.48000000000002</v>
      </c>
    </row>
    <row r="21" spans="2:54">
      <c r="B21" s="196" t="s">
        <v>45</v>
      </c>
      <c r="C21" s="197">
        <v>183.19</v>
      </c>
      <c r="D21" s="198">
        <v>177.63</v>
      </c>
      <c r="E21" s="198">
        <v>174.36</v>
      </c>
      <c r="F21" s="198">
        <v>170.58</v>
      </c>
      <c r="G21" s="198">
        <v>170.59</v>
      </c>
      <c r="H21" s="198">
        <v>170.68</v>
      </c>
      <c r="I21" s="198">
        <v>176.86</v>
      </c>
      <c r="J21" s="198">
        <v>181.63</v>
      </c>
      <c r="K21" s="198">
        <v>181.62</v>
      </c>
      <c r="L21" s="198">
        <v>184.47</v>
      </c>
      <c r="M21" s="198">
        <v>184.46</v>
      </c>
      <c r="N21" s="198">
        <v>184.46</v>
      </c>
      <c r="O21" s="198">
        <v>184.47</v>
      </c>
      <c r="P21" s="198">
        <v>182.46</v>
      </c>
      <c r="Q21" s="198">
        <v>182.46</v>
      </c>
      <c r="R21" s="198">
        <v>182.46</v>
      </c>
      <c r="S21" s="198">
        <v>182.46</v>
      </c>
      <c r="T21" s="198">
        <v>182.47</v>
      </c>
      <c r="U21" s="198">
        <v>182.47</v>
      </c>
      <c r="V21" s="198">
        <v>182.46</v>
      </c>
      <c r="W21" s="198">
        <v>185.03</v>
      </c>
      <c r="X21" s="198">
        <v>187.66</v>
      </c>
      <c r="Y21" s="198">
        <v>187.68</v>
      </c>
      <c r="Z21" s="198">
        <v>187.58</v>
      </c>
      <c r="AA21" s="198">
        <v>187.61</v>
      </c>
      <c r="AB21" s="198">
        <v>187.69</v>
      </c>
      <c r="AC21" s="198">
        <v>184.95000000000002</v>
      </c>
      <c r="AD21" s="198">
        <v>178.21</v>
      </c>
      <c r="AE21" s="198">
        <v>178.18</v>
      </c>
      <c r="AF21" s="198">
        <v>178.11</v>
      </c>
      <c r="AG21" s="198">
        <v>174.87</v>
      </c>
      <c r="AH21" s="198">
        <v>173.45000000000002</v>
      </c>
      <c r="AI21" s="198">
        <v>168.72</v>
      </c>
      <c r="AJ21" s="198">
        <v>168.70000000000002</v>
      </c>
      <c r="AK21" s="198">
        <v>168.65</v>
      </c>
      <c r="AL21" s="198">
        <v>168.66</v>
      </c>
      <c r="AM21" s="198">
        <v>168.61</v>
      </c>
      <c r="AN21" s="198">
        <v>168.62</v>
      </c>
      <c r="AO21" s="198">
        <v>168.61</v>
      </c>
      <c r="AP21" s="198">
        <v>168.62</v>
      </c>
      <c r="AQ21" s="198">
        <v>168.59</v>
      </c>
      <c r="AR21" s="198">
        <v>163.45000000000002</v>
      </c>
      <c r="AS21" s="198">
        <v>161.94</v>
      </c>
      <c r="AT21" s="198">
        <v>161.96</v>
      </c>
      <c r="AU21" s="198">
        <v>161.95000000000002</v>
      </c>
      <c r="AV21" s="198">
        <v>161.96</v>
      </c>
      <c r="AW21" s="198">
        <v>161.94</v>
      </c>
      <c r="AX21" s="198">
        <v>161.96</v>
      </c>
      <c r="AY21" s="198">
        <v>161.38</v>
      </c>
      <c r="AZ21" s="198">
        <v>161.38</v>
      </c>
      <c r="BA21" s="198">
        <v>159.59</v>
      </c>
      <c r="BB21" s="199">
        <v>159.04</v>
      </c>
    </row>
    <row r="22" spans="2:54">
      <c r="B22" s="196" t="s">
        <v>46</v>
      </c>
      <c r="C22" s="197">
        <v>224.5</v>
      </c>
      <c r="D22" s="198">
        <v>224.16</v>
      </c>
      <c r="E22" s="198">
        <v>221.82</v>
      </c>
      <c r="F22" s="198">
        <v>217.49</v>
      </c>
      <c r="G22" s="198">
        <v>218.74</v>
      </c>
      <c r="H22" s="198">
        <v>220.27</v>
      </c>
      <c r="I22" s="198">
        <v>227.37</v>
      </c>
      <c r="J22" s="198">
        <v>229.69</v>
      </c>
      <c r="K22" s="198">
        <v>232.96</v>
      </c>
      <c r="L22" s="198">
        <v>236.22</v>
      </c>
      <c r="M22" s="198">
        <v>237.24</v>
      </c>
      <c r="N22" s="198">
        <v>236.86</v>
      </c>
      <c r="O22" s="198">
        <v>237.58</v>
      </c>
      <c r="P22" s="198">
        <v>237.75</v>
      </c>
      <c r="Q22" s="198">
        <v>238.20000000000002</v>
      </c>
      <c r="R22" s="198">
        <v>237.23000000000002</v>
      </c>
      <c r="S22" s="198">
        <v>238.16</v>
      </c>
      <c r="T22" s="198">
        <v>238.01</v>
      </c>
      <c r="U22" s="198">
        <v>239.36</v>
      </c>
      <c r="V22" s="198">
        <v>236.92000000000002</v>
      </c>
      <c r="W22" s="198">
        <v>237.68</v>
      </c>
      <c r="X22" s="198">
        <v>237.47</v>
      </c>
      <c r="Y22" s="198">
        <v>237.15</v>
      </c>
      <c r="Z22" s="198">
        <v>240.19</v>
      </c>
      <c r="AA22" s="198">
        <v>236.49</v>
      </c>
      <c r="AB22" s="198">
        <v>237.32</v>
      </c>
      <c r="AC22" s="198">
        <v>234.26</v>
      </c>
      <c r="AD22" s="198">
        <v>231.29</v>
      </c>
      <c r="AE22" s="198">
        <v>231.94</v>
      </c>
      <c r="AF22" s="198">
        <v>232.19</v>
      </c>
      <c r="AG22" s="198">
        <v>230.76</v>
      </c>
      <c r="AH22" s="198">
        <v>227.05</v>
      </c>
      <c r="AI22" s="198">
        <v>221.71</v>
      </c>
      <c r="AJ22" s="198">
        <v>221.01</v>
      </c>
      <c r="AK22" s="198">
        <v>220.35</v>
      </c>
      <c r="AL22" s="198">
        <v>222.06</v>
      </c>
      <c r="AM22" s="198">
        <v>221.12</v>
      </c>
      <c r="AN22" s="198">
        <v>222</v>
      </c>
      <c r="AO22" s="198">
        <v>221.29</v>
      </c>
      <c r="AP22" s="198">
        <v>221.52</v>
      </c>
      <c r="AQ22" s="198">
        <v>220.69</v>
      </c>
      <c r="AR22" s="198">
        <v>216.96</v>
      </c>
      <c r="AS22" s="198">
        <v>214.28</v>
      </c>
      <c r="AT22" s="198">
        <v>209.39000000000001</v>
      </c>
      <c r="AU22" s="198">
        <v>209.81</v>
      </c>
      <c r="AV22" s="198">
        <v>205.45000000000002</v>
      </c>
      <c r="AW22" s="198">
        <v>206.04</v>
      </c>
      <c r="AX22" s="198">
        <v>205.54</v>
      </c>
      <c r="AY22" s="198">
        <v>206.98000000000002</v>
      </c>
      <c r="AZ22" s="198">
        <v>206.83</v>
      </c>
      <c r="BA22" s="198">
        <v>210.19</v>
      </c>
      <c r="BB22" s="199">
        <v>207.70000000000002</v>
      </c>
    </row>
    <row r="23" spans="2:54">
      <c r="B23" s="196" t="s">
        <v>47</v>
      </c>
      <c r="C23" s="197">
        <v>212.6242</v>
      </c>
      <c r="D23" s="198">
        <v>211.63120000000001</v>
      </c>
      <c r="E23" s="198">
        <v>206.50710000000001</v>
      </c>
      <c r="F23" s="198">
        <v>200.018</v>
      </c>
      <c r="G23" s="198">
        <v>202.10750000000002</v>
      </c>
      <c r="H23" s="198">
        <v>207.71620000000001</v>
      </c>
      <c r="I23" s="198">
        <v>215.60430000000002</v>
      </c>
      <c r="J23" s="198">
        <v>219.20010000000002</v>
      </c>
      <c r="K23" s="198">
        <v>219.49370000000002</v>
      </c>
      <c r="L23" s="198">
        <v>220.5393</v>
      </c>
      <c r="M23" s="198">
        <v>221.3613</v>
      </c>
      <c r="N23" s="198">
        <v>219.75810000000001</v>
      </c>
      <c r="O23" s="198">
        <v>220.2953</v>
      </c>
      <c r="P23" s="198">
        <v>224.1242</v>
      </c>
      <c r="Q23" s="198">
        <v>230.85240000000002</v>
      </c>
      <c r="R23" s="198">
        <v>228.43270000000001</v>
      </c>
      <c r="S23" s="198">
        <v>224.93870000000001</v>
      </c>
      <c r="T23" s="198">
        <v>224.74540000000002</v>
      </c>
      <c r="U23" s="198">
        <v>225.79420000000002</v>
      </c>
      <c r="V23" s="198">
        <v>230.44510000000002</v>
      </c>
      <c r="W23" s="198">
        <v>233.2183</v>
      </c>
      <c r="X23" s="198">
        <v>234.11770000000001</v>
      </c>
      <c r="Y23" s="198">
        <v>232.62230000000002</v>
      </c>
      <c r="Z23" s="198">
        <v>228.11850000000001</v>
      </c>
      <c r="AA23" s="198">
        <v>227.31920000000002</v>
      </c>
      <c r="AB23" s="198">
        <v>227.8717</v>
      </c>
      <c r="AC23" s="198">
        <v>225.78300000000002</v>
      </c>
      <c r="AD23" s="198">
        <v>219.85560000000001</v>
      </c>
      <c r="AE23" s="198">
        <v>218.09130000000002</v>
      </c>
      <c r="AF23" s="198">
        <v>215.64510000000001</v>
      </c>
      <c r="AG23" s="198">
        <v>215.88240000000002</v>
      </c>
      <c r="AH23" s="198">
        <v>213.17420000000001</v>
      </c>
      <c r="AI23" s="198">
        <v>208.68780000000001</v>
      </c>
      <c r="AJ23" s="198">
        <v>209.44310000000002</v>
      </c>
      <c r="AK23" s="198">
        <v>209.15480000000002</v>
      </c>
      <c r="AL23" s="198">
        <v>210.48610000000002</v>
      </c>
      <c r="AM23" s="198">
        <v>213.61590000000001</v>
      </c>
      <c r="AN23" s="198">
        <v>216.82070000000002</v>
      </c>
      <c r="AO23" s="198">
        <v>216.9598</v>
      </c>
      <c r="AP23" s="198">
        <v>212.87260000000001</v>
      </c>
      <c r="AQ23" s="198">
        <v>207.91460000000001</v>
      </c>
      <c r="AR23" s="198">
        <v>205.36620000000002</v>
      </c>
      <c r="AS23" s="198">
        <v>199.41370000000001</v>
      </c>
      <c r="AT23" s="198">
        <v>192.05030000000002</v>
      </c>
      <c r="AU23" s="198">
        <v>191.22920000000002</v>
      </c>
      <c r="AV23" s="198">
        <v>188.9478</v>
      </c>
      <c r="AW23" s="198">
        <v>188.53300000000002</v>
      </c>
      <c r="AX23" s="198">
        <v>189.04680000000002</v>
      </c>
      <c r="AY23" s="198">
        <v>190.25720000000001</v>
      </c>
      <c r="AZ23" s="198">
        <v>190.5223</v>
      </c>
      <c r="BA23" s="198">
        <v>186.89860000000002</v>
      </c>
      <c r="BB23" s="199">
        <v>186.20189999999999</v>
      </c>
    </row>
    <row r="24" spans="2:54">
      <c r="B24" s="196" t="s">
        <v>48</v>
      </c>
      <c r="C24" s="197">
        <v>217.96</v>
      </c>
      <c r="D24" s="198">
        <v>217.96</v>
      </c>
      <c r="E24" s="198">
        <v>217.96</v>
      </c>
      <c r="F24" s="198">
        <v>217.96</v>
      </c>
      <c r="G24" s="198">
        <v>217.96</v>
      </c>
      <c r="H24" s="198">
        <v>217.96</v>
      </c>
      <c r="I24" s="198">
        <v>220.02</v>
      </c>
      <c r="J24" s="198">
        <v>223.9</v>
      </c>
      <c r="K24" s="198">
        <v>227.9</v>
      </c>
      <c r="L24" s="198">
        <v>231.9</v>
      </c>
      <c r="M24" s="198">
        <v>235.9</v>
      </c>
      <c r="N24" s="198">
        <v>238.9</v>
      </c>
      <c r="O24" s="198">
        <v>240.9</v>
      </c>
      <c r="P24" s="198">
        <v>240.9</v>
      </c>
      <c r="Q24" s="198">
        <v>240.9</v>
      </c>
      <c r="R24" s="198">
        <v>240.9</v>
      </c>
      <c r="S24" s="198">
        <v>240.9</v>
      </c>
      <c r="T24" s="198">
        <v>240.9</v>
      </c>
      <c r="U24" s="198">
        <v>241.28</v>
      </c>
      <c r="V24" s="198">
        <v>241.28</v>
      </c>
      <c r="W24" s="198">
        <v>241.28</v>
      </c>
      <c r="X24" s="198">
        <v>241.28</v>
      </c>
      <c r="Y24" s="198">
        <v>241.28</v>
      </c>
      <c r="Z24" s="198">
        <v>241.28</v>
      </c>
      <c r="AA24" s="198">
        <v>243.51</v>
      </c>
      <c r="AB24" s="198">
        <v>245.12</v>
      </c>
      <c r="AC24" s="198">
        <v>247.12</v>
      </c>
      <c r="AD24" s="198">
        <v>247.12</v>
      </c>
      <c r="AE24" s="198">
        <v>247.12</v>
      </c>
      <c r="AF24" s="198">
        <v>247.12</v>
      </c>
      <c r="AG24" s="198">
        <v>247.12</v>
      </c>
      <c r="AH24" s="198">
        <v>247.12</v>
      </c>
      <c r="AI24" s="198">
        <v>244.12</v>
      </c>
      <c r="AJ24" s="198">
        <v>244.12</v>
      </c>
      <c r="AK24" s="198">
        <v>241.12</v>
      </c>
      <c r="AL24" s="198">
        <v>237.12</v>
      </c>
      <c r="AM24" s="198">
        <v>234.12</v>
      </c>
      <c r="AN24" s="198">
        <v>231.51</v>
      </c>
      <c r="AO24" s="198">
        <v>228.51</v>
      </c>
      <c r="AP24" s="198">
        <v>224.96</v>
      </c>
      <c r="AQ24" s="198">
        <v>221.96</v>
      </c>
      <c r="AR24" s="198">
        <v>219.02</v>
      </c>
      <c r="AS24" s="198">
        <v>216.02</v>
      </c>
      <c r="AT24" s="198">
        <v>213.02</v>
      </c>
      <c r="AU24" s="198">
        <v>211.02</v>
      </c>
      <c r="AV24" s="198">
        <v>211.02</v>
      </c>
      <c r="AW24" s="198">
        <v>211.02</v>
      </c>
      <c r="AX24" s="198">
        <v>211.02</v>
      </c>
      <c r="AY24" s="198">
        <v>211.02</v>
      </c>
      <c r="AZ24" s="198">
        <v>211.02</v>
      </c>
      <c r="BA24" s="198">
        <v>211.02</v>
      </c>
      <c r="BB24" s="199">
        <v>211.02</v>
      </c>
    </row>
    <row r="25" spans="2:54">
      <c r="B25" s="196" t="s">
        <v>49</v>
      </c>
      <c r="C25" s="197">
        <v>252.97990000000001</v>
      </c>
      <c r="D25" s="198">
        <v>247.4683</v>
      </c>
      <c r="E25" s="198">
        <v>241.57430000000002</v>
      </c>
      <c r="F25" s="198">
        <v>225.55020000000002</v>
      </c>
      <c r="G25" s="198">
        <v>216.28650000000002</v>
      </c>
      <c r="H25" s="198">
        <v>213.39670000000001</v>
      </c>
      <c r="I25" s="198">
        <v>210.4931</v>
      </c>
      <c r="J25" s="198">
        <v>211.23490000000001</v>
      </c>
      <c r="K25" s="198">
        <v>218.00390000000002</v>
      </c>
      <c r="L25" s="198">
        <v>224.54240000000001</v>
      </c>
      <c r="M25" s="198">
        <v>229.07080000000002</v>
      </c>
      <c r="N25" s="198">
        <v>230.53400000000002</v>
      </c>
      <c r="O25" s="198">
        <v>229.78710000000001</v>
      </c>
      <c r="P25" s="198">
        <v>226.4547</v>
      </c>
      <c r="Q25" s="198">
        <v>223.93430000000001</v>
      </c>
      <c r="R25" s="198">
        <v>218.14410000000001</v>
      </c>
      <c r="S25" s="198">
        <v>217.41930000000002</v>
      </c>
      <c r="T25" s="198">
        <v>220.0746</v>
      </c>
      <c r="U25" s="198">
        <v>216.96</v>
      </c>
      <c r="V25" s="198">
        <v>218.09640000000002</v>
      </c>
      <c r="W25" s="198">
        <v>217.62880000000001</v>
      </c>
      <c r="X25" s="198">
        <v>219.0224</v>
      </c>
      <c r="Y25" s="198">
        <v>221.2071</v>
      </c>
      <c r="Z25" s="198">
        <v>221.79010000000002</v>
      </c>
      <c r="AA25" s="198">
        <v>224.64540000000002</v>
      </c>
      <c r="AB25" s="198">
        <v>228.32260000000002</v>
      </c>
      <c r="AC25" s="198">
        <v>235.05460000000002</v>
      </c>
      <c r="AD25" s="198">
        <v>235.24120000000002</v>
      </c>
      <c r="AE25" s="198">
        <v>235.91840000000002</v>
      </c>
      <c r="AF25" s="198">
        <v>233.96090000000001</v>
      </c>
      <c r="AG25" s="198">
        <v>229.7183</v>
      </c>
      <c r="AH25" s="198">
        <v>225.04270000000002</v>
      </c>
      <c r="AI25" s="198">
        <v>220.99470000000002</v>
      </c>
      <c r="AJ25" s="198">
        <v>218.45420000000001</v>
      </c>
      <c r="AK25" s="198">
        <v>218.72880000000001</v>
      </c>
      <c r="AL25" s="198">
        <v>220.03270000000001</v>
      </c>
      <c r="AM25" s="198">
        <v>218.5498</v>
      </c>
      <c r="AN25" s="198">
        <v>219.2236</v>
      </c>
      <c r="AO25" s="198">
        <v>219.34370000000001</v>
      </c>
      <c r="AP25" s="198">
        <v>217.50980000000001</v>
      </c>
      <c r="AQ25" s="198">
        <v>218.15710000000001</v>
      </c>
      <c r="AR25" s="198">
        <v>217.459</v>
      </c>
      <c r="AS25" s="198">
        <v>216.86530000000002</v>
      </c>
      <c r="AT25" s="198">
        <v>214.46730000000002</v>
      </c>
      <c r="AU25" s="198">
        <v>211.60740000000001</v>
      </c>
      <c r="AV25" s="198">
        <v>211.22550000000001</v>
      </c>
      <c r="AW25" s="198">
        <v>208.7636</v>
      </c>
      <c r="AX25" s="198">
        <v>210.309</v>
      </c>
      <c r="AY25" s="198">
        <v>209.71970000000002</v>
      </c>
      <c r="AZ25" s="198">
        <v>208.09</v>
      </c>
      <c r="BA25" s="198">
        <v>206.36180000000002</v>
      </c>
      <c r="BB25" s="199">
        <v>203.72470000000001</v>
      </c>
    </row>
    <row r="26" spans="2:54">
      <c r="B26" s="196" t="s">
        <v>50</v>
      </c>
      <c r="C26" s="197">
        <v>224.25</v>
      </c>
      <c r="D26" s="198">
        <v>221.92000000000002</v>
      </c>
      <c r="E26" s="198">
        <v>220.54</v>
      </c>
      <c r="F26" s="198">
        <v>216.59</v>
      </c>
      <c r="G26" s="198">
        <v>214.44</v>
      </c>
      <c r="H26" s="198">
        <v>214.59</v>
      </c>
      <c r="I26" s="198">
        <v>222.24</v>
      </c>
      <c r="J26" s="198">
        <v>226.62</v>
      </c>
      <c r="K26" s="198">
        <v>227.88</v>
      </c>
      <c r="L26" s="198">
        <v>231.13</v>
      </c>
      <c r="M26" s="198">
        <v>231.51</v>
      </c>
      <c r="N26" s="198">
        <v>233.12</v>
      </c>
      <c r="O26" s="198">
        <v>232.03</v>
      </c>
      <c r="P26" s="198">
        <v>236.89000000000001</v>
      </c>
      <c r="Q26" s="198">
        <v>231.04</v>
      </c>
      <c r="R26" s="198">
        <v>230.99</v>
      </c>
      <c r="S26" s="198">
        <v>229</v>
      </c>
      <c r="T26" s="198">
        <v>232.24</v>
      </c>
      <c r="U26" s="198">
        <v>232.13</v>
      </c>
      <c r="V26" s="198">
        <v>231.67000000000002</v>
      </c>
      <c r="W26" s="198">
        <v>225.17000000000002</v>
      </c>
      <c r="X26" s="198">
        <v>232.59</v>
      </c>
      <c r="Y26" s="198">
        <v>235.08</v>
      </c>
      <c r="Z26" s="198">
        <v>233.1</v>
      </c>
      <c r="AA26" s="198">
        <v>234.56</v>
      </c>
      <c r="AB26" s="198">
        <v>233.74</v>
      </c>
      <c r="AC26" s="198">
        <v>233.61</v>
      </c>
      <c r="AD26" s="198">
        <v>231.25</v>
      </c>
      <c r="AE26" s="198">
        <v>231.67000000000002</v>
      </c>
      <c r="AF26" s="198">
        <v>230.43</v>
      </c>
      <c r="AG26" s="198">
        <v>229.39000000000001</v>
      </c>
      <c r="AH26" s="198">
        <v>228.56</v>
      </c>
      <c r="AI26" s="198">
        <v>179.87</v>
      </c>
      <c r="AJ26" s="198">
        <v>219.61</v>
      </c>
      <c r="AK26" s="198">
        <v>219.19</v>
      </c>
      <c r="AL26" s="198">
        <v>219.94</v>
      </c>
      <c r="AM26" s="198">
        <v>217.52</v>
      </c>
      <c r="AN26" s="198">
        <v>213.25</v>
      </c>
      <c r="AO26" s="198">
        <v>219.47</v>
      </c>
      <c r="AP26" s="198">
        <v>220.94</v>
      </c>
      <c r="AQ26" s="198">
        <v>218.37</v>
      </c>
      <c r="AR26" s="198">
        <v>213.27</v>
      </c>
      <c r="AS26" s="198">
        <v>211.96</v>
      </c>
      <c r="AT26" s="198">
        <v>205.21</v>
      </c>
      <c r="AU26" s="198">
        <v>203.41</v>
      </c>
      <c r="AV26" s="198">
        <v>191.3</v>
      </c>
      <c r="AW26" s="198">
        <v>203.49</v>
      </c>
      <c r="AX26" s="198">
        <v>201.97</v>
      </c>
      <c r="AY26" s="198">
        <v>201.36</v>
      </c>
      <c r="AZ26" s="198">
        <v>203.09</v>
      </c>
      <c r="BA26" s="198">
        <v>202.73000000000002</v>
      </c>
      <c r="BB26" s="199">
        <v>203.58</v>
      </c>
    </row>
    <row r="27" spans="2:54">
      <c r="B27" s="184" t="s">
        <v>51</v>
      </c>
      <c r="C27" s="197">
        <v>226.82</v>
      </c>
      <c r="D27" s="198">
        <v>226.84</v>
      </c>
      <c r="E27" s="198">
        <v>225.01</v>
      </c>
      <c r="F27" s="198">
        <v>223.92000000000002</v>
      </c>
      <c r="G27" s="198">
        <v>219.59</v>
      </c>
      <c r="H27" s="198">
        <v>216.8</v>
      </c>
      <c r="I27" s="198">
        <v>225.69</v>
      </c>
      <c r="J27" s="198">
        <v>228.59</v>
      </c>
      <c r="K27" s="198">
        <v>227.86</v>
      </c>
      <c r="L27" s="198">
        <v>232.27</v>
      </c>
      <c r="M27" s="198">
        <v>232.29</v>
      </c>
      <c r="N27" s="198">
        <v>234.22</v>
      </c>
      <c r="O27" s="198">
        <v>234.38</v>
      </c>
      <c r="P27" s="198">
        <v>233.32</v>
      </c>
      <c r="Q27" s="198">
        <v>235.25</v>
      </c>
      <c r="R27" s="198">
        <v>232.02</v>
      </c>
      <c r="S27" s="198">
        <v>231.42000000000002</v>
      </c>
      <c r="T27" s="198">
        <v>237.43</v>
      </c>
      <c r="U27" s="198">
        <v>233.87</v>
      </c>
      <c r="V27" s="198">
        <v>238.43</v>
      </c>
      <c r="W27" s="198">
        <v>235.91</v>
      </c>
      <c r="X27" s="198">
        <v>232.78</v>
      </c>
      <c r="Y27" s="198">
        <v>234.09</v>
      </c>
      <c r="Z27" s="198">
        <v>235.38</v>
      </c>
      <c r="AA27" s="198">
        <v>235.44</v>
      </c>
      <c r="AB27" s="198">
        <v>235.36</v>
      </c>
      <c r="AC27" s="198">
        <v>235.5</v>
      </c>
      <c r="AD27" s="198">
        <v>228.41</v>
      </c>
      <c r="AE27" s="198">
        <v>230.65</v>
      </c>
      <c r="AF27" s="198">
        <v>226.63</v>
      </c>
      <c r="AG27" s="198">
        <v>231.04</v>
      </c>
      <c r="AH27" s="198">
        <v>232.22</v>
      </c>
      <c r="AI27" s="198">
        <v>223.22</v>
      </c>
      <c r="AJ27" s="198">
        <v>220.62</v>
      </c>
      <c r="AK27" s="198">
        <v>223.23000000000002</v>
      </c>
      <c r="AL27" s="198">
        <v>224.63</v>
      </c>
      <c r="AM27" s="198">
        <v>221.61</v>
      </c>
      <c r="AN27" s="198">
        <v>225.24</v>
      </c>
      <c r="AO27" s="198">
        <v>220.58</v>
      </c>
      <c r="AP27" s="198">
        <v>220.76</v>
      </c>
      <c r="AQ27" s="198">
        <v>222.59</v>
      </c>
      <c r="AR27" s="198">
        <v>223.43</v>
      </c>
      <c r="AS27" s="198">
        <v>222.61</v>
      </c>
      <c r="AT27" s="198">
        <v>224.06</v>
      </c>
      <c r="AU27" s="198">
        <v>216.31</v>
      </c>
      <c r="AV27" s="198">
        <v>217.07</v>
      </c>
      <c r="AW27" s="198">
        <v>214.59</v>
      </c>
      <c r="AX27" s="198">
        <v>211.42000000000002</v>
      </c>
      <c r="AY27" s="198">
        <v>216.85</v>
      </c>
      <c r="AZ27" s="198">
        <v>214.70000000000002</v>
      </c>
      <c r="BA27" s="198">
        <v>211.8</v>
      </c>
      <c r="BB27" s="199">
        <v>219.71</v>
      </c>
    </row>
    <row r="28" spans="2:54">
      <c r="B28" s="184" t="s">
        <v>52</v>
      </c>
      <c r="C28" s="197">
        <v>221.02</v>
      </c>
      <c r="D28" s="198">
        <v>218.87</v>
      </c>
      <c r="E28" s="198">
        <v>217.02</v>
      </c>
      <c r="F28" s="198">
        <v>215.77</v>
      </c>
      <c r="G28" s="198">
        <v>214.48000000000002</v>
      </c>
      <c r="H28" s="198">
        <v>213.84</v>
      </c>
      <c r="I28" s="198">
        <v>213.93</v>
      </c>
      <c r="J28" s="198">
        <v>213.31</v>
      </c>
      <c r="K28" s="198">
        <v>214.20000000000002</v>
      </c>
      <c r="L28" s="198">
        <v>211.93</v>
      </c>
      <c r="M28" s="198">
        <v>213.53</v>
      </c>
      <c r="N28" s="198">
        <v>214.31</v>
      </c>
      <c r="O28" s="198">
        <v>213.43</v>
      </c>
      <c r="P28" s="198">
        <v>214.65</v>
      </c>
      <c r="Q28" s="198">
        <v>215.73000000000002</v>
      </c>
      <c r="R28" s="198">
        <v>214.96</v>
      </c>
      <c r="S28" s="198">
        <v>214.51</v>
      </c>
      <c r="T28" s="198">
        <v>214.41</v>
      </c>
      <c r="U28" s="198">
        <v>213.99</v>
      </c>
      <c r="V28" s="198">
        <v>214.78</v>
      </c>
      <c r="W28" s="198">
        <v>214.07</v>
      </c>
      <c r="X28" s="198">
        <v>212.95000000000002</v>
      </c>
      <c r="Y28" s="198">
        <v>212.9</v>
      </c>
      <c r="Z28" s="198">
        <v>211.59</v>
      </c>
      <c r="AA28" s="198">
        <v>211.24</v>
      </c>
      <c r="AB28" s="198">
        <v>212.56</v>
      </c>
      <c r="AC28" s="198">
        <v>209.88</v>
      </c>
      <c r="AD28" s="198">
        <v>210.97</v>
      </c>
      <c r="AE28" s="198">
        <v>210.23000000000002</v>
      </c>
      <c r="AF28" s="198">
        <v>209.21</v>
      </c>
      <c r="AG28" s="198">
        <v>210.42000000000002</v>
      </c>
      <c r="AH28" s="198">
        <v>211.41</v>
      </c>
      <c r="AI28" s="198">
        <v>209.73000000000002</v>
      </c>
      <c r="AJ28" s="198">
        <v>209.21</v>
      </c>
      <c r="AK28" s="198">
        <v>210.15</v>
      </c>
      <c r="AL28" s="198">
        <v>211.54</v>
      </c>
      <c r="AM28" s="198">
        <v>210.93</v>
      </c>
      <c r="AN28" s="198">
        <v>210.56</v>
      </c>
      <c r="AO28" s="198">
        <v>210.63</v>
      </c>
      <c r="AP28" s="198">
        <v>209.32</v>
      </c>
      <c r="AQ28" s="198">
        <v>209.3</v>
      </c>
      <c r="AR28" s="198">
        <v>208.94</v>
      </c>
      <c r="AS28" s="198">
        <v>209.36</v>
      </c>
      <c r="AT28" s="198">
        <v>209.02</v>
      </c>
      <c r="AU28" s="198">
        <v>209.66</v>
      </c>
      <c r="AV28" s="198">
        <v>208.98000000000002</v>
      </c>
      <c r="AW28" s="198">
        <v>211.74</v>
      </c>
      <c r="AX28" s="198">
        <v>211.08</v>
      </c>
      <c r="AY28" s="198">
        <v>212</v>
      </c>
      <c r="AZ28" s="198">
        <v>210.9</v>
      </c>
      <c r="BA28" s="198">
        <v>209.07</v>
      </c>
      <c r="BB28" s="199">
        <v>210.18</v>
      </c>
    </row>
    <row r="29" spans="2:54" ht="15" thickBot="1">
      <c r="B29" s="185" t="s">
        <v>53</v>
      </c>
      <c r="C29" s="201">
        <v>231.30880000000002</v>
      </c>
      <c r="D29" s="202">
        <v>230.48240000000001</v>
      </c>
      <c r="E29" s="202">
        <v>227.08380000000002</v>
      </c>
      <c r="F29" s="202">
        <v>227.10390000000001</v>
      </c>
      <c r="G29" s="202">
        <v>227.92660000000001</v>
      </c>
      <c r="H29" s="202">
        <v>231.1498</v>
      </c>
      <c r="I29" s="202">
        <v>228.99690000000001</v>
      </c>
      <c r="J29" s="202">
        <v>230.85900000000001</v>
      </c>
      <c r="K29" s="202">
        <v>231.36920000000001</v>
      </c>
      <c r="L29" s="202">
        <v>232.2174</v>
      </c>
      <c r="M29" s="202">
        <v>230.75900000000001</v>
      </c>
      <c r="N29" s="202">
        <v>228.6917</v>
      </c>
      <c r="O29" s="202">
        <v>225.9511</v>
      </c>
      <c r="P29" s="202">
        <v>225.661</v>
      </c>
      <c r="Q29" s="202">
        <v>226.369</v>
      </c>
      <c r="R29" s="202">
        <v>224.4265</v>
      </c>
      <c r="S29" s="202">
        <v>224.23240000000001</v>
      </c>
      <c r="T29" s="202">
        <v>222.5078</v>
      </c>
      <c r="U29" s="202">
        <v>224.19570000000002</v>
      </c>
      <c r="V29" s="202">
        <v>224.7749</v>
      </c>
      <c r="W29" s="202">
        <v>225.9212</v>
      </c>
      <c r="X29" s="202">
        <v>230.7004</v>
      </c>
      <c r="Y29" s="202">
        <v>233.34660000000002</v>
      </c>
      <c r="Z29" s="202">
        <v>236.29430000000002</v>
      </c>
      <c r="AA29" s="202">
        <v>237.32760000000002</v>
      </c>
      <c r="AB29" s="202">
        <v>234.5539</v>
      </c>
      <c r="AC29" s="202">
        <v>233.90950000000001</v>
      </c>
      <c r="AD29" s="202">
        <v>232.6259</v>
      </c>
      <c r="AE29" s="202">
        <v>229.60810000000001</v>
      </c>
      <c r="AF29" s="202">
        <v>226.74870000000001</v>
      </c>
      <c r="AG29" s="202">
        <v>228.0102</v>
      </c>
      <c r="AH29" s="202">
        <v>231.92240000000001</v>
      </c>
      <c r="AI29" s="202">
        <v>230.9015</v>
      </c>
      <c r="AJ29" s="202">
        <v>233.0299</v>
      </c>
      <c r="AK29" s="202">
        <v>234.81190000000001</v>
      </c>
      <c r="AL29" s="202">
        <v>233.98230000000001</v>
      </c>
      <c r="AM29" s="202">
        <v>233.66560000000001</v>
      </c>
      <c r="AN29" s="202">
        <v>233.77110000000002</v>
      </c>
      <c r="AO29" s="202">
        <v>234.9435</v>
      </c>
      <c r="AP29" s="202">
        <v>235.14940000000001</v>
      </c>
      <c r="AQ29" s="202">
        <v>234.8656</v>
      </c>
      <c r="AR29" s="202">
        <v>233.2938</v>
      </c>
      <c r="AS29" s="202">
        <v>233.08680000000001</v>
      </c>
      <c r="AT29" s="202">
        <v>231.75970000000001</v>
      </c>
      <c r="AU29" s="202">
        <v>230.42790000000002</v>
      </c>
      <c r="AV29" s="202">
        <v>232.01700000000002</v>
      </c>
      <c r="AW29" s="202">
        <v>233.58510000000001</v>
      </c>
      <c r="AX29" s="202">
        <v>234.94850000000002</v>
      </c>
      <c r="AY29" s="202">
        <v>233.43740000000003</v>
      </c>
      <c r="AZ29" s="202">
        <v>235.68</v>
      </c>
      <c r="BA29" s="202">
        <v>241.76960000000003</v>
      </c>
      <c r="BB29" s="203">
        <v>238.29010000000002</v>
      </c>
    </row>
    <row r="30" spans="2:54" ht="15" thickBot="1">
      <c r="B30" s="181" t="s">
        <v>58</v>
      </c>
      <c r="C30" s="186">
        <v>209.59277812207546</v>
      </c>
      <c r="D30" s="187">
        <v>208.16449244046999</v>
      </c>
      <c r="E30" s="187">
        <v>204.71049669335551</v>
      </c>
      <c r="F30" s="187">
        <v>201.17297644795673</v>
      </c>
      <c r="G30" s="187">
        <v>200.85444467089528</v>
      </c>
      <c r="H30" s="187">
        <v>203.2883777997296</v>
      </c>
      <c r="I30" s="187">
        <v>208.20851905999788</v>
      </c>
      <c r="J30" s="187">
        <v>211.52150444005403</v>
      </c>
      <c r="K30" s="187">
        <v>213.78236807736295</v>
      </c>
      <c r="L30" s="187">
        <v>216.20344842466457</v>
      </c>
      <c r="M30" s="187">
        <v>217.41140517832997</v>
      </c>
      <c r="N30" s="187">
        <v>218.05471076219195</v>
      </c>
      <c r="O30" s="187">
        <v>219.47485128418424</v>
      </c>
      <c r="P30" s="187">
        <v>218.67361015909324</v>
      </c>
      <c r="Q30" s="187">
        <v>219.76487106166164</v>
      </c>
      <c r="R30" s="187">
        <v>218.92347291255066</v>
      </c>
      <c r="S30" s="187">
        <v>218.8176653946137</v>
      </c>
      <c r="T30" s="187">
        <v>218.80060471040861</v>
      </c>
      <c r="U30" s="187">
        <v>219.07843454299677</v>
      </c>
      <c r="V30" s="187">
        <v>219.87063116356447</v>
      </c>
      <c r="W30" s="187">
        <v>220.68373529167101</v>
      </c>
      <c r="X30" s="187">
        <v>220.99648295726311</v>
      </c>
      <c r="Y30" s="187">
        <v>221.25786056982426</v>
      </c>
      <c r="Z30" s="187">
        <v>220.30760930643649</v>
      </c>
      <c r="AA30" s="187">
        <v>220.63778618072166</v>
      </c>
      <c r="AB30" s="187">
        <v>221.36923648747</v>
      </c>
      <c r="AC30" s="187">
        <v>217.45099628441315</v>
      </c>
      <c r="AD30" s="187">
        <v>214.48003965017588</v>
      </c>
      <c r="AE30" s="187">
        <v>214.13591793624508</v>
      </c>
      <c r="AF30" s="187">
        <v>213.99734836472783</v>
      </c>
      <c r="AG30" s="187">
        <v>213.01913492030633</v>
      </c>
      <c r="AH30" s="187">
        <v>210.51746149865457</v>
      </c>
      <c r="AI30" s="187">
        <v>206.8248294866487</v>
      </c>
      <c r="AJ30" s="187">
        <v>206.15042385634442</v>
      </c>
      <c r="AK30" s="187">
        <v>204.94666850548538</v>
      </c>
      <c r="AL30" s="187">
        <v>204.51967310080727</v>
      </c>
      <c r="AM30" s="187">
        <v>204.45764698820128</v>
      </c>
      <c r="AN30" s="187">
        <v>204.40487500517492</v>
      </c>
      <c r="AO30" s="187">
        <v>204.28280899399712</v>
      </c>
      <c r="AP30" s="187">
        <v>202.35986443800459</v>
      </c>
      <c r="AQ30" s="187">
        <v>200.75489258952595</v>
      </c>
      <c r="AR30" s="187">
        <v>199.72650505071414</v>
      </c>
      <c r="AS30" s="187">
        <v>196.75679399710205</v>
      </c>
      <c r="AT30" s="187">
        <v>193.44833290209061</v>
      </c>
      <c r="AU30" s="187">
        <v>193.83291536948872</v>
      </c>
      <c r="AV30" s="187">
        <v>192.416975056924</v>
      </c>
      <c r="AW30" s="187">
        <v>192.10722954874774</v>
      </c>
      <c r="AX30" s="187">
        <v>192.13382346305113</v>
      </c>
      <c r="AY30" s="187">
        <v>193.56992902090664</v>
      </c>
      <c r="AZ30" s="187">
        <v>192.41280442972476</v>
      </c>
      <c r="BA30" s="187">
        <v>192.24446224384187</v>
      </c>
      <c r="BB30" s="188">
        <v>191.65071750155249</v>
      </c>
    </row>
    <row r="33" spans="2:10">
      <c r="B33" s="92" t="s">
        <v>107</v>
      </c>
      <c r="C33" s="27"/>
      <c r="D33" s="27"/>
      <c r="E33" s="27"/>
      <c r="F33" s="27"/>
      <c r="G33" s="27"/>
      <c r="H33" s="27"/>
      <c r="I33" s="27"/>
      <c r="J33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84"/>
  <sheetViews>
    <sheetView zoomScaleNormal="100" workbookViewId="0"/>
  </sheetViews>
  <sheetFormatPr defaultRowHeight="14.5"/>
  <cols>
    <col min="1" max="1" width="5" customWidth="1"/>
    <col min="2" max="2" width="11.81640625" customWidth="1"/>
    <col min="3" max="3" width="26.54296875" customWidth="1"/>
    <col min="4" max="4" width="28.1796875" customWidth="1"/>
    <col min="5" max="5" width="25.7265625" customWidth="1"/>
    <col min="6" max="6" width="25.81640625" customWidth="1"/>
    <col min="7" max="8" width="25.81640625" style="31" customWidth="1"/>
    <col min="9" max="9" width="27.26953125" customWidth="1"/>
    <col min="10" max="10" width="28" customWidth="1"/>
    <col min="11" max="11" width="31.90625" customWidth="1"/>
    <col min="14" max="14" width="18.54296875" customWidth="1"/>
    <col min="15" max="15" width="12.81640625" customWidth="1"/>
    <col min="16" max="16" width="15.26953125" customWidth="1"/>
  </cols>
  <sheetData>
    <row r="1" spans="1:95" s="31" customFormat="1">
      <c r="B1" s="92" t="s">
        <v>88</v>
      </c>
    </row>
    <row r="2" spans="1:95" s="31" customFormat="1" ht="15" thickBot="1"/>
    <row r="3" spans="1:95" s="31" customFormat="1" ht="29.5" thickBot="1">
      <c r="B3" s="104" t="s">
        <v>17</v>
      </c>
      <c r="C3" s="110" t="s">
        <v>8</v>
      </c>
      <c r="D3" s="111" t="s">
        <v>22</v>
      </c>
    </row>
    <row r="4" spans="1:95" s="31" customFormat="1" ht="15" thickBot="1">
      <c r="B4" s="61">
        <v>2024</v>
      </c>
      <c r="C4" s="47">
        <v>3322034</v>
      </c>
      <c r="D4" s="219">
        <v>221.89116970506629</v>
      </c>
    </row>
    <row r="5" spans="1:9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</row>
    <row r="6" spans="1:95">
      <c r="B6" s="29"/>
      <c r="C6" s="2"/>
    </row>
    <row r="7" spans="1:95" s="1" customFormat="1">
      <c r="B7" s="92" t="s">
        <v>87</v>
      </c>
      <c r="C7"/>
      <c r="D7"/>
      <c r="E7"/>
      <c r="F7" s="27"/>
      <c r="G7" s="27"/>
      <c r="H7" s="27"/>
      <c r="I7" s="8"/>
      <c r="J7" s="8"/>
      <c r="K7" s="8"/>
      <c r="L7"/>
      <c r="M7" s="31"/>
      <c r="N7" s="31"/>
      <c r="O7" s="31"/>
      <c r="P7" s="31"/>
      <c r="Q7" s="31"/>
      <c r="R7" s="31"/>
      <c r="S7" s="31"/>
      <c r="T7" s="31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</row>
    <row r="8" spans="1:95" s="1" customFormat="1" ht="15" thickBot="1">
      <c r="A8" s="17"/>
      <c r="B8"/>
      <c r="C8"/>
      <c r="D8"/>
      <c r="E8"/>
      <c r="F8"/>
      <c r="G8" s="31"/>
      <c r="H8" s="31"/>
      <c r="I8" s="8"/>
      <c r="J8" s="8"/>
      <c r="K8" s="8"/>
      <c r="L8"/>
      <c r="M8" s="31"/>
      <c r="N8" s="31"/>
      <c r="O8" s="31"/>
      <c r="P8" s="31"/>
      <c r="Q8" s="31"/>
      <c r="R8" s="31"/>
      <c r="S8" s="31"/>
      <c r="T8" s="31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</row>
    <row r="9" spans="1:95" s="1" customFormat="1" ht="16" thickBot="1">
      <c r="A9" s="4"/>
      <c r="B9" s="62" t="s">
        <v>6</v>
      </c>
      <c r="C9" s="97" t="s">
        <v>8</v>
      </c>
      <c r="D9" s="96" t="s">
        <v>18</v>
      </c>
      <c r="I9" s="8"/>
      <c r="J9" s="8"/>
      <c r="K9" s="8"/>
      <c r="L9"/>
      <c r="M9" s="31"/>
      <c r="N9" s="31"/>
      <c r="O9" s="31"/>
      <c r="P9" s="31"/>
      <c r="Q9" s="31"/>
      <c r="R9" s="31"/>
      <c r="S9" s="31"/>
      <c r="T9" s="31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</row>
    <row r="10" spans="1:95" s="1" customFormat="1">
      <c r="A10" s="18"/>
      <c r="B10" s="100">
        <v>1</v>
      </c>
      <c r="C10" s="98">
        <v>71561</v>
      </c>
      <c r="D10" s="94">
        <v>224.25</v>
      </c>
      <c r="E10" s="31"/>
      <c r="I10" s="8"/>
      <c r="J10" s="8"/>
      <c r="K10" s="8"/>
      <c r="L10"/>
      <c r="M10" s="31"/>
      <c r="N10" s="31"/>
      <c r="O10" s="31"/>
      <c r="P10" s="31"/>
      <c r="Q10" s="31"/>
      <c r="R10" s="31"/>
      <c r="S10" s="31"/>
      <c r="T10" s="31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</row>
    <row r="11" spans="1:95" s="1" customFormat="1">
      <c r="A11" s="4"/>
      <c r="B11" s="101">
        <v>2</v>
      </c>
      <c r="C11" s="99">
        <v>70966</v>
      </c>
      <c r="D11" s="28">
        <v>221.92</v>
      </c>
      <c r="E11" s="31"/>
      <c r="I11" s="8"/>
      <c r="J11" s="8"/>
      <c r="K11" s="8"/>
      <c r="L11"/>
      <c r="M11" s="31"/>
      <c r="N11" s="31"/>
      <c r="O11" s="31"/>
      <c r="P11" s="31"/>
      <c r="Q11" s="31"/>
      <c r="R11" s="31"/>
      <c r="S11" s="31"/>
      <c r="T11" s="3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</row>
    <row r="12" spans="1:95" s="1" customFormat="1">
      <c r="A12" s="7"/>
      <c r="B12" s="101">
        <v>3</v>
      </c>
      <c r="C12" s="99">
        <v>63614</v>
      </c>
      <c r="D12" s="28">
        <v>220.54</v>
      </c>
      <c r="E12" s="31"/>
      <c r="I12" s="8"/>
      <c r="J12" s="8"/>
      <c r="K12" s="8"/>
      <c r="L12"/>
      <c r="M12" s="31"/>
      <c r="N12" s="31"/>
      <c r="O12" s="31"/>
      <c r="P12" s="31"/>
      <c r="Q12" s="31"/>
      <c r="R12" s="31"/>
      <c r="S12" s="31"/>
      <c r="T12" s="31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s="1" customFormat="1">
      <c r="A13" s="7"/>
      <c r="B13" s="101">
        <v>4</v>
      </c>
      <c r="C13" s="99">
        <v>72475</v>
      </c>
      <c r="D13" s="28">
        <v>216.59</v>
      </c>
      <c r="E13" s="31"/>
      <c r="I13" s="8"/>
      <c r="J13" s="8"/>
      <c r="K13" s="8"/>
      <c r="L13"/>
      <c r="M13" s="31"/>
      <c r="N13" s="31"/>
      <c r="O13" s="31"/>
      <c r="P13" s="31"/>
      <c r="Q13" s="31"/>
      <c r="R13" s="31"/>
      <c r="S13" s="31"/>
      <c r="T13" s="31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>
      <c r="B14" s="101">
        <v>5</v>
      </c>
      <c r="C14" s="99">
        <v>66737</v>
      </c>
      <c r="D14" s="28">
        <v>214.44</v>
      </c>
      <c r="E14" s="31"/>
      <c r="I14" s="8"/>
      <c r="J14" s="8"/>
      <c r="K14" s="8"/>
      <c r="M14" s="31"/>
      <c r="N14" s="31"/>
      <c r="O14" s="31"/>
      <c r="P14" s="31"/>
      <c r="Q14" s="31"/>
      <c r="R14" s="31"/>
      <c r="S14" s="31"/>
      <c r="T14" s="31"/>
    </row>
    <row r="15" spans="1:95">
      <c r="B15" s="101">
        <v>6</v>
      </c>
      <c r="C15" s="99">
        <v>69677</v>
      </c>
      <c r="D15" s="28">
        <v>214.59</v>
      </c>
      <c r="E15" s="31"/>
      <c r="I15" s="8"/>
      <c r="J15" s="8"/>
      <c r="K15" s="8"/>
    </row>
    <row r="16" spans="1:95">
      <c r="B16" s="101">
        <v>7</v>
      </c>
      <c r="C16" s="99">
        <v>62780</v>
      </c>
      <c r="D16" s="28">
        <v>222.24</v>
      </c>
      <c r="E16" s="31"/>
      <c r="I16" s="8"/>
      <c r="J16" s="8"/>
      <c r="K16" s="8"/>
    </row>
    <row r="17" spans="2:11">
      <c r="B17" s="101">
        <v>8</v>
      </c>
      <c r="C17" s="99">
        <v>66681</v>
      </c>
      <c r="D17" s="28">
        <v>226.62</v>
      </c>
      <c r="E17" s="31"/>
      <c r="I17" s="8"/>
      <c r="J17" s="8"/>
      <c r="K17" s="8"/>
    </row>
    <row r="18" spans="2:11">
      <c r="B18" s="101">
        <v>9</v>
      </c>
      <c r="C18" s="99">
        <v>73215</v>
      </c>
      <c r="D18" s="28">
        <v>227.88</v>
      </c>
      <c r="E18" s="31"/>
      <c r="I18" s="8"/>
      <c r="J18" s="8"/>
      <c r="K18" s="8"/>
    </row>
    <row r="19" spans="2:11">
      <c r="B19" s="101">
        <v>10</v>
      </c>
      <c r="C19" s="99">
        <v>73975</v>
      </c>
      <c r="D19" s="28">
        <v>231.13</v>
      </c>
      <c r="E19" s="31"/>
      <c r="I19" s="8"/>
      <c r="J19" s="8"/>
      <c r="K19" s="8"/>
    </row>
    <row r="20" spans="2:11">
      <c r="B20" s="101">
        <v>11</v>
      </c>
      <c r="C20" s="99">
        <v>76012</v>
      </c>
      <c r="D20" s="28">
        <v>231.51</v>
      </c>
      <c r="E20" s="31"/>
      <c r="I20" s="8"/>
      <c r="J20" s="8"/>
      <c r="K20" s="8"/>
    </row>
    <row r="21" spans="2:11">
      <c r="B21" s="101">
        <v>12</v>
      </c>
      <c r="C21" s="99">
        <v>84701</v>
      </c>
      <c r="D21" s="28">
        <v>233.12</v>
      </c>
      <c r="E21" s="31"/>
      <c r="I21" s="8"/>
      <c r="J21" s="8"/>
      <c r="K21" s="8"/>
    </row>
    <row r="22" spans="2:11">
      <c r="B22" s="101">
        <v>13</v>
      </c>
      <c r="C22" s="99">
        <v>88190</v>
      </c>
      <c r="D22" s="28">
        <v>232.03</v>
      </c>
      <c r="E22" s="31"/>
      <c r="I22" s="8"/>
      <c r="J22" s="8"/>
      <c r="K22" s="8"/>
    </row>
    <row r="23" spans="2:11">
      <c r="B23" s="101">
        <v>14</v>
      </c>
      <c r="C23" s="99">
        <v>43133</v>
      </c>
      <c r="D23" s="28">
        <v>236.89</v>
      </c>
      <c r="E23" s="31"/>
      <c r="I23" s="8"/>
      <c r="J23" s="8"/>
      <c r="K23" s="8"/>
    </row>
    <row r="24" spans="2:11">
      <c r="B24" s="101">
        <v>15</v>
      </c>
      <c r="C24" s="99">
        <v>72947</v>
      </c>
      <c r="D24" s="28">
        <v>231.04</v>
      </c>
      <c r="E24" s="31"/>
      <c r="I24" s="8"/>
      <c r="J24" s="8"/>
      <c r="K24" s="8"/>
    </row>
    <row r="25" spans="2:11">
      <c r="B25" s="101">
        <v>16</v>
      </c>
      <c r="C25" s="99">
        <v>78316</v>
      </c>
      <c r="D25" s="28">
        <v>230.99</v>
      </c>
      <c r="E25" s="31"/>
      <c r="I25" s="8"/>
      <c r="J25" s="8"/>
      <c r="K25" s="8"/>
    </row>
    <row r="26" spans="2:11">
      <c r="B26" s="101">
        <v>17</v>
      </c>
      <c r="C26" s="99">
        <v>97762</v>
      </c>
      <c r="D26" s="28">
        <v>229</v>
      </c>
      <c r="E26" s="31"/>
      <c r="I26" s="8"/>
      <c r="J26" s="8"/>
      <c r="K26" s="8"/>
    </row>
    <row r="27" spans="2:11">
      <c r="B27" s="101">
        <v>18</v>
      </c>
      <c r="C27" s="99">
        <v>51694</v>
      </c>
      <c r="D27" s="28">
        <v>232.24</v>
      </c>
      <c r="E27" s="31"/>
      <c r="I27" s="8"/>
      <c r="J27" s="8"/>
      <c r="K27" s="8"/>
    </row>
    <row r="28" spans="2:11">
      <c r="B28" s="101">
        <v>19</v>
      </c>
      <c r="C28" s="99">
        <v>95820</v>
      </c>
      <c r="D28" s="28">
        <v>232.13</v>
      </c>
      <c r="E28" s="31"/>
      <c r="I28" s="8"/>
      <c r="J28" s="8"/>
      <c r="K28" s="8"/>
    </row>
    <row r="29" spans="2:11">
      <c r="B29" s="101">
        <v>20</v>
      </c>
      <c r="C29" s="99">
        <v>69841</v>
      </c>
      <c r="D29" s="28">
        <v>231.67</v>
      </c>
      <c r="E29" s="31"/>
      <c r="I29" s="8"/>
      <c r="J29" s="8"/>
      <c r="K29" s="8"/>
    </row>
    <row r="30" spans="2:11">
      <c r="B30" s="101">
        <v>21</v>
      </c>
      <c r="C30" s="99">
        <v>66686</v>
      </c>
      <c r="D30" s="28">
        <v>225.17</v>
      </c>
      <c r="E30" s="31"/>
      <c r="I30" s="8"/>
      <c r="J30" s="8"/>
      <c r="K30" s="8"/>
    </row>
    <row r="31" spans="2:11">
      <c r="B31" s="101">
        <v>22</v>
      </c>
      <c r="C31" s="99">
        <v>71071</v>
      </c>
      <c r="D31" s="28">
        <v>232.59</v>
      </c>
      <c r="E31" s="31"/>
      <c r="I31" s="8"/>
      <c r="J31" s="8"/>
      <c r="K31" s="8"/>
    </row>
    <row r="32" spans="2:11">
      <c r="B32" s="101">
        <v>23</v>
      </c>
      <c r="C32" s="99">
        <v>58299</v>
      </c>
      <c r="D32" s="28">
        <v>235.08</v>
      </c>
      <c r="E32" s="31"/>
      <c r="I32" s="8"/>
      <c r="J32" s="8"/>
      <c r="K32" s="8"/>
    </row>
    <row r="33" spans="2:11">
      <c r="B33" s="101">
        <v>24</v>
      </c>
      <c r="C33" s="99">
        <v>96924</v>
      </c>
      <c r="D33" s="28">
        <v>233.1</v>
      </c>
      <c r="E33" s="31"/>
      <c r="I33" s="8"/>
      <c r="J33" s="8"/>
      <c r="K33" s="8"/>
    </row>
    <row r="34" spans="2:11">
      <c r="B34" s="101">
        <v>25</v>
      </c>
      <c r="C34" s="99">
        <v>69550</v>
      </c>
      <c r="D34" s="28">
        <v>234.56</v>
      </c>
      <c r="E34" s="31"/>
      <c r="I34" s="8"/>
      <c r="J34" s="8"/>
      <c r="K34" s="8"/>
    </row>
    <row r="35" spans="2:11">
      <c r="B35" s="101">
        <v>26</v>
      </c>
      <c r="C35" s="99">
        <v>68681</v>
      </c>
      <c r="D35" s="28">
        <v>233.74</v>
      </c>
      <c r="E35" s="31"/>
      <c r="I35" s="8"/>
      <c r="J35" s="8"/>
      <c r="K35" s="8"/>
    </row>
    <row r="36" spans="2:11">
      <c r="B36" s="101">
        <v>27</v>
      </c>
      <c r="C36" s="99">
        <v>68092</v>
      </c>
      <c r="D36" s="28">
        <v>233.61</v>
      </c>
      <c r="E36" s="31"/>
      <c r="I36" s="8"/>
      <c r="J36" s="8"/>
      <c r="K36" s="8"/>
    </row>
    <row r="37" spans="2:11">
      <c r="B37" s="101">
        <v>28</v>
      </c>
      <c r="C37" s="99">
        <v>65339</v>
      </c>
      <c r="D37" s="28">
        <v>231.25</v>
      </c>
      <c r="E37" s="31"/>
      <c r="I37" s="8"/>
      <c r="J37" s="8"/>
      <c r="K37" s="8"/>
    </row>
    <row r="38" spans="2:11">
      <c r="B38" s="101">
        <v>29</v>
      </c>
      <c r="C38" s="99">
        <v>53901</v>
      </c>
      <c r="D38" s="28">
        <v>231.67</v>
      </c>
      <c r="E38" s="31"/>
      <c r="I38" s="8"/>
      <c r="J38" s="8"/>
      <c r="K38" s="8"/>
    </row>
    <row r="39" spans="2:11">
      <c r="B39" s="101">
        <v>30</v>
      </c>
      <c r="C39" s="99">
        <v>51877</v>
      </c>
      <c r="D39" s="28">
        <v>230.43</v>
      </c>
      <c r="E39" s="31"/>
      <c r="I39" s="8"/>
      <c r="J39" s="8"/>
      <c r="K39" s="8"/>
    </row>
    <row r="40" spans="2:11">
      <c r="B40" s="101">
        <v>31</v>
      </c>
      <c r="C40" s="99">
        <v>45322</v>
      </c>
      <c r="D40" s="28">
        <v>229.39</v>
      </c>
      <c r="E40" s="31"/>
      <c r="I40" s="8"/>
      <c r="J40" s="8"/>
      <c r="K40" s="8"/>
    </row>
    <row r="41" spans="2:11">
      <c r="B41" s="101">
        <v>32</v>
      </c>
      <c r="C41" s="99">
        <v>36188</v>
      </c>
      <c r="D41" s="28">
        <v>228.56</v>
      </c>
      <c r="E41" s="31"/>
      <c r="I41" s="8"/>
      <c r="J41" s="8"/>
      <c r="K41" s="8"/>
    </row>
    <row r="42" spans="2:11">
      <c r="B42" s="101">
        <v>33</v>
      </c>
      <c r="C42" s="99">
        <v>41102</v>
      </c>
      <c r="D42" s="30">
        <v>179.87</v>
      </c>
      <c r="E42" s="31"/>
      <c r="I42" s="8"/>
      <c r="J42" s="8"/>
      <c r="K42" s="8"/>
    </row>
    <row r="43" spans="2:11">
      <c r="B43" s="101">
        <v>34</v>
      </c>
      <c r="C43" s="99">
        <v>68201</v>
      </c>
      <c r="D43" s="30">
        <v>219.61</v>
      </c>
      <c r="E43" s="31"/>
      <c r="I43" s="8"/>
      <c r="J43" s="8"/>
      <c r="K43" s="8"/>
    </row>
    <row r="44" spans="2:11">
      <c r="B44" s="101">
        <v>35</v>
      </c>
      <c r="C44" s="99">
        <v>62982</v>
      </c>
      <c r="D44" s="30">
        <v>219.19</v>
      </c>
      <c r="E44" s="31"/>
      <c r="I44" s="8"/>
      <c r="J44" s="8"/>
      <c r="K44" s="8"/>
    </row>
    <row r="45" spans="2:11">
      <c r="B45" s="101">
        <v>36</v>
      </c>
      <c r="C45" s="99">
        <v>48713</v>
      </c>
      <c r="D45" s="30">
        <v>219.94</v>
      </c>
      <c r="E45" s="31"/>
      <c r="I45" s="8"/>
      <c r="J45" s="8"/>
      <c r="K45" s="8"/>
    </row>
    <row r="46" spans="2:11">
      <c r="B46" s="101">
        <v>37</v>
      </c>
      <c r="C46" s="99">
        <v>59773</v>
      </c>
      <c r="D46" s="30">
        <v>217.52</v>
      </c>
      <c r="E46" s="31"/>
      <c r="I46" s="8"/>
      <c r="J46" s="8"/>
      <c r="K46" s="8"/>
    </row>
    <row r="47" spans="2:11">
      <c r="B47" s="101">
        <v>38</v>
      </c>
      <c r="C47" s="99">
        <v>50991</v>
      </c>
      <c r="D47" s="30">
        <v>213.25</v>
      </c>
      <c r="E47" s="31"/>
      <c r="I47" s="8"/>
      <c r="J47" s="8"/>
      <c r="K47" s="8"/>
    </row>
    <row r="48" spans="2:11">
      <c r="B48" s="101">
        <v>39</v>
      </c>
      <c r="C48" s="99">
        <v>52001</v>
      </c>
      <c r="D48" s="30">
        <v>219.47</v>
      </c>
      <c r="E48" s="31"/>
      <c r="I48" s="8"/>
      <c r="J48" s="8"/>
      <c r="K48" s="8"/>
    </row>
    <row r="49" spans="2:14">
      <c r="B49" s="101">
        <v>40</v>
      </c>
      <c r="C49" s="99">
        <v>38677</v>
      </c>
      <c r="D49" s="30">
        <v>220.94</v>
      </c>
      <c r="E49" s="31"/>
      <c r="I49" s="8"/>
      <c r="J49" s="8"/>
      <c r="K49" s="8"/>
    </row>
    <row r="50" spans="2:14">
      <c r="B50" s="101">
        <v>41</v>
      </c>
      <c r="C50" s="99">
        <v>43653</v>
      </c>
      <c r="D50" s="30">
        <v>218.37</v>
      </c>
      <c r="E50" s="31"/>
      <c r="I50" s="8"/>
      <c r="J50" s="8"/>
      <c r="K50" s="8"/>
    </row>
    <row r="51" spans="2:14">
      <c r="B51" s="101">
        <v>42</v>
      </c>
      <c r="C51" s="99">
        <v>52613</v>
      </c>
      <c r="D51" s="30">
        <v>213.27</v>
      </c>
      <c r="E51" s="31"/>
      <c r="I51" s="8"/>
      <c r="J51" s="8"/>
      <c r="K51" s="8"/>
      <c r="N51" s="24"/>
    </row>
    <row r="52" spans="2:14">
      <c r="B52" s="101">
        <v>43</v>
      </c>
      <c r="C52" s="99">
        <v>49832</v>
      </c>
      <c r="D52" s="30">
        <v>211.96</v>
      </c>
      <c r="E52" s="31"/>
      <c r="I52" s="8"/>
      <c r="J52" s="8"/>
      <c r="K52" s="8"/>
    </row>
    <row r="53" spans="2:14">
      <c r="B53" s="101">
        <v>44</v>
      </c>
      <c r="C53" s="99">
        <v>55832</v>
      </c>
      <c r="D53" s="30">
        <v>205.21</v>
      </c>
      <c r="E53" s="31"/>
      <c r="I53" s="8"/>
      <c r="J53" s="8"/>
      <c r="K53" s="8"/>
    </row>
    <row r="54" spans="2:14">
      <c r="B54" s="101">
        <v>45</v>
      </c>
      <c r="C54" s="99">
        <v>60843</v>
      </c>
      <c r="D54" s="30">
        <v>203.41</v>
      </c>
      <c r="E54" s="31"/>
      <c r="I54" s="8"/>
      <c r="J54" s="8"/>
      <c r="K54" s="8"/>
    </row>
    <row r="55" spans="2:14">
      <c r="B55" s="101">
        <v>46</v>
      </c>
      <c r="C55" s="99">
        <v>53489</v>
      </c>
      <c r="D55" s="30">
        <v>191.3</v>
      </c>
      <c r="E55" s="31"/>
      <c r="I55" s="8"/>
      <c r="J55" s="8"/>
      <c r="K55" s="8"/>
    </row>
    <row r="56" spans="2:14">
      <c r="B56" s="101">
        <v>47</v>
      </c>
      <c r="C56" s="99">
        <v>52583</v>
      </c>
      <c r="D56" s="30">
        <v>203.49</v>
      </c>
      <c r="E56" s="31"/>
      <c r="I56" s="8"/>
      <c r="J56" s="8"/>
      <c r="K56" s="8"/>
    </row>
    <row r="57" spans="2:14">
      <c r="B57" s="101">
        <v>48</v>
      </c>
      <c r="C57" s="99">
        <v>58255</v>
      </c>
      <c r="D57" s="30">
        <v>201.97</v>
      </c>
      <c r="E57" s="31"/>
      <c r="I57" s="8"/>
      <c r="J57" s="8"/>
      <c r="K57" s="8"/>
    </row>
    <row r="58" spans="2:14">
      <c r="B58" s="101">
        <v>49</v>
      </c>
      <c r="C58" s="99">
        <v>71949</v>
      </c>
      <c r="D58" s="30">
        <v>201.36</v>
      </c>
      <c r="E58" s="31"/>
      <c r="I58" s="8"/>
      <c r="J58" s="8"/>
      <c r="K58" s="8"/>
    </row>
    <row r="59" spans="2:14">
      <c r="B59" s="101">
        <v>50</v>
      </c>
      <c r="C59" s="99">
        <v>67586</v>
      </c>
      <c r="D59" s="30">
        <v>203.09</v>
      </c>
      <c r="E59" s="31"/>
      <c r="I59" s="8"/>
      <c r="J59" s="8"/>
      <c r="K59" s="8"/>
    </row>
    <row r="60" spans="2:14">
      <c r="B60" s="101">
        <v>51</v>
      </c>
      <c r="C60" s="99">
        <v>71518</v>
      </c>
      <c r="D60" s="30">
        <v>202.73</v>
      </c>
      <c r="E60" s="31"/>
      <c r="I60" s="8"/>
      <c r="J60" s="8"/>
      <c r="K60" s="8"/>
    </row>
    <row r="61" spans="2:14" ht="15" thickBot="1">
      <c r="B61" s="102">
        <v>52</v>
      </c>
      <c r="C61" s="99">
        <v>59414</v>
      </c>
      <c r="D61" s="30">
        <v>203.58</v>
      </c>
      <c r="E61" s="31"/>
      <c r="I61" s="8"/>
      <c r="J61" s="8"/>
      <c r="K61" s="8"/>
      <c r="N61" s="23"/>
    </row>
    <row r="62" spans="2:14" ht="15" thickBot="1">
      <c r="B62" s="69" t="s">
        <v>29</v>
      </c>
      <c r="C62" s="68">
        <f>SUM(C10:C61)</f>
        <v>3322034</v>
      </c>
      <c r="D62" s="218">
        <v>221.89116970506629</v>
      </c>
      <c r="E62" s="32"/>
      <c r="I62" s="8"/>
      <c r="J62" s="8"/>
      <c r="K62" s="8"/>
    </row>
    <row r="63" spans="2:14">
      <c r="C63" s="31"/>
      <c r="D63" s="31"/>
      <c r="E63" s="19"/>
      <c r="F63" s="20"/>
      <c r="G63" s="20"/>
      <c r="H63" s="20"/>
      <c r="I63" s="21"/>
      <c r="J63" s="22"/>
    </row>
    <row r="64" spans="2:14" s="31" customFormat="1">
      <c r="E64" s="32"/>
      <c r="F64" s="20"/>
      <c r="G64" s="20"/>
      <c r="H64" s="20"/>
      <c r="I64" s="33"/>
      <c r="J64" s="34"/>
    </row>
    <row r="65" spans="2:11" s="31" customFormat="1">
      <c r="B65" s="92" t="s">
        <v>86</v>
      </c>
      <c r="E65" s="32"/>
      <c r="F65" s="20"/>
      <c r="G65" s="20"/>
      <c r="H65" s="20"/>
      <c r="I65" s="33"/>
      <c r="J65" s="34"/>
    </row>
    <row r="66" spans="2:11" ht="15" thickBot="1">
      <c r="C66" s="31"/>
      <c r="D66" s="31"/>
      <c r="E66" s="19"/>
      <c r="F66" s="20"/>
      <c r="G66" s="20"/>
      <c r="H66" s="20"/>
      <c r="I66" s="21"/>
      <c r="J66" s="22"/>
    </row>
    <row r="67" spans="2:11" ht="16" thickBot="1">
      <c r="B67" s="153" t="s">
        <v>10</v>
      </c>
      <c r="C67" s="152" t="s">
        <v>11</v>
      </c>
      <c r="D67" s="45" t="s">
        <v>12</v>
      </c>
      <c r="E67" s="45" t="s">
        <v>13</v>
      </c>
      <c r="F67" s="45" t="s">
        <v>54</v>
      </c>
      <c r="G67" s="72" t="s">
        <v>61</v>
      </c>
      <c r="H67" s="72" t="s">
        <v>75</v>
      </c>
      <c r="I67" s="74" t="s">
        <v>80</v>
      </c>
      <c r="J67" s="74" t="s">
        <v>81</v>
      </c>
      <c r="K67" s="74" t="s">
        <v>82</v>
      </c>
    </row>
    <row r="68" spans="2:11">
      <c r="B68" s="128">
        <v>1</v>
      </c>
      <c r="C68" s="129">
        <v>152.26</v>
      </c>
      <c r="D68" s="40">
        <v>148.01</v>
      </c>
      <c r="E68" s="41">
        <v>202.97</v>
      </c>
      <c r="F68" s="42">
        <v>139.79</v>
      </c>
      <c r="G68" s="42">
        <v>153.61000000000001</v>
      </c>
      <c r="H68" s="42">
        <v>216.59</v>
      </c>
      <c r="I68" s="43">
        <v>224.25</v>
      </c>
      <c r="J68" s="222">
        <v>7.6599999999999966</v>
      </c>
      <c r="K68" s="73">
        <v>3.5366360404450736E-2</v>
      </c>
    </row>
    <row r="69" spans="2:11">
      <c r="B69" s="133">
        <v>2</v>
      </c>
      <c r="C69" s="134">
        <v>152.33000000000001</v>
      </c>
      <c r="D69" s="37">
        <v>150.57</v>
      </c>
      <c r="E69" s="36">
        <v>204.13</v>
      </c>
      <c r="F69" s="38">
        <v>138.65</v>
      </c>
      <c r="G69" s="38">
        <v>153.36000000000001</v>
      </c>
      <c r="H69" s="38">
        <v>216.6</v>
      </c>
      <c r="I69" s="39">
        <v>221.92</v>
      </c>
      <c r="J69" s="221">
        <v>5.3199999999999932</v>
      </c>
      <c r="K69" s="44">
        <v>2.4561403508772006E-2</v>
      </c>
    </row>
    <row r="70" spans="2:11">
      <c r="B70" s="133">
        <v>3</v>
      </c>
      <c r="C70" s="134">
        <v>148.41999999999999</v>
      </c>
      <c r="D70" s="37">
        <v>150.12</v>
      </c>
      <c r="E70" s="36">
        <v>195.15</v>
      </c>
      <c r="F70" s="38">
        <v>139.91999999999999</v>
      </c>
      <c r="G70" s="38">
        <v>153.61000000000001</v>
      </c>
      <c r="H70" s="38">
        <v>215.66</v>
      </c>
      <c r="I70" s="39">
        <v>220.54</v>
      </c>
      <c r="J70" s="221">
        <v>4.8799999999999955</v>
      </c>
      <c r="K70" s="44">
        <v>2.2628211072985183E-2</v>
      </c>
    </row>
    <row r="71" spans="2:11">
      <c r="B71" s="133">
        <v>4</v>
      </c>
      <c r="C71" s="134">
        <v>147.41999999999999</v>
      </c>
      <c r="D71" s="37">
        <v>147.52000000000001</v>
      </c>
      <c r="E71" s="36">
        <v>189.75</v>
      </c>
      <c r="F71" s="38">
        <v>139.02000000000001</v>
      </c>
      <c r="G71" s="38">
        <v>149.65</v>
      </c>
      <c r="H71" s="38">
        <v>214.69</v>
      </c>
      <c r="I71" s="39">
        <v>216.59</v>
      </c>
      <c r="J71" s="221">
        <v>1.9000000000000057</v>
      </c>
      <c r="K71" s="44">
        <v>8.8499697237878205E-3</v>
      </c>
    </row>
    <row r="72" spans="2:11">
      <c r="B72" s="133">
        <v>5</v>
      </c>
      <c r="C72" s="134">
        <v>145.66</v>
      </c>
      <c r="D72" s="37">
        <v>148.72</v>
      </c>
      <c r="E72" s="36">
        <v>191.4</v>
      </c>
      <c r="F72" s="38">
        <v>140.33000000000001</v>
      </c>
      <c r="G72" s="38">
        <v>147.84</v>
      </c>
      <c r="H72" s="38">
        <v>214.48</v>
      </c>
      <c r="I72" s="39">
        <v>214.44</v>
      </c>
      <c r="J72" s="221">
        <v>-3.9999999999992042E-2</v>
      </c>
      <c r="K72" s="44">
        <v>-1.8649757553146351E-4</v>
      </c>
    </row>
    <row r="73" spans="2:11">
      <c r="B73" s="133">
        <v>6</v>
      </c>
      <c r="C73" s="134">
        <v>146.82</v>
      </c>
      <c r="D73" s="37">
        <v>148.29</v>
      </c>
      <c r="E73" s="36">
        <v>194.6</v>
      </c>
      <c r="F73" s="38">
        <v>139.38999999999999</v>
      </c>
      <c r="G73" s="38">
        <v>149.05000000000001</v>
      </c>
      <c r="H73" s="38">
        <v>222.96</v>
      </c>
      <c r="I73" s="39">
        <v>214.59</v>
      </c>
      <c r="J73" s="221">
        <v>-8.3700000000000045</v>
      </c>
      <c r="K73" s="44">
        <v>-3.7540365984930046E-2</v>
      </c>
    </row>
    <row r="74" spans="2:11">
      <c r="B74" s="133">
        <v>7</v>
      </c>
      <c r="C74" s="134">
        <v>152.85</v>
      </c>
      <c r="D74" s="37">
        <v>150.61000000000001</v>
      </c>
      <c r="E74" s="36">
        <v>193.63</v>
      </c>
      <c r="F74" s="38">
        <v>139.51</v>
      </c>
      <c r="G74" s="38">
        <v>148.47</v>
      </c>
      <c r="H74" s="38">
        <v>232.85</v>
      </c>
      <c r="I74" s="39">
        <v>222.24</v>
      </c>
      <c r="J74" s="221">
        <v>-10.609999999999985</v>
      </c>
      <c r="K74" s="44">
        <v>-4.5565814902297608E-2</v>
      </c>
    </row>
    <row r="75" spans="2:11">
      <c r="B75" s="133">
        <v>8</v>
      </c>
      <c r="C75" s="134">
        <v>157.27000000000001</v>
      </c>
      <c r="D75" s="37">
        <v>150.06</v>
      </c>
      <c r="E75" s="36">
        <v>197.22</v>
      </c>
      <c r="F75" s="38">
        <v>143.63</v>
      </c>
      <c r="G75" s="38">
        <v>149.6</v>
      </c>
      <c r="H75" s="38">
        <v>238.98</v>
      </c>
      <c r="I75" s="39">
        <v>226.62</v>
      </c>
      <c r="J75" s="221">
        <v>-12.359999999999985</v>
      </c>
      <c r="K75" s="44">
        <v>-5.171980918905339E-2</v>
      </c>
    </row>
    <row r="76" spans="2:11">
      <c r="B76" s="133">
        <v>9</v>
      </c>
      <c r="C76" s="134">
        <v>160.63</v>
      </c>
      <c r="D76" s="37">
        <v>152.11000000000001</v>
      </c>
      <c r="E76" s="36">
        <v>203.46</v>
      </c>
      <c r="F76" s="38">
        <v>145.29</v>
      </c>
      <c r="G76" s="38">
        <v>158.47</v>
      </c>
      <c r="H76" s="38">
        <v>239.7</v>
      </c>
      <c r="I76" s="39">
        <v>227.88</v>
      </c>
      <c r="J76" s="221">
        <v>-11.819999999999993</v>
      </c>
      <c r="K76" s="44">
        <v>-4.9311639549436737E-2</v>
      </c>
    </row>
    <row r="77" spans="2:11">
      <c r="B77" s="133">
        <v>10</v>
      </c>
      <c r="C77" s="134">
        <v>163.95</v>
      </c>
      <c r="D77" s="37">
        <v>151.6</v>
      </c>
      <c r="E77" s="36">
        <v>209.77</v>
      </c>
      <c r="F77" s="38">
        <v>154.51</v>
      </c>
      <c r="G77" s="38">
        <v>174.96</v>
      </c>
      <c r="H77" s="38">
        <v>239.01</v>
      </c>
      <c r="I77" s="39">
        <v>231.13</v>
      </c>
      <c r="J77" s="221">
        <v>-7.8799999999999955</v>
      </c>
      <c r="K77" s="44">
        <v>-3.2969331827120141E-2</v>
      </c>
    </row>
    <row r="78" spans="2:11">
      <c r="B78" s="133">
        <v>11</v>
      </c>
      <c r="C78" s="134">
        <v>159.21</v>
      </c>
      <c r="D78" s="37">
        <v>152.68</v>
      </c>
      <c r="E78" s="36">
        <v>209.51</v>
      </c>
      <c r="F78" s="38">
        <v>162.77147047171684</v>
      </c>
      <c r="G78" s="38">
        <v>198.64</v>
      </c>
      <c r="H78" s="38">
        <v>237.87</v>
      </c>
      <c r="I78" s="39">
        <v>231.51</v>
      </c>
      <c r="J78" s="221">
        <v>-6.3600000000000136</v>
      </c>
      <c r="K78" s="44">
        <v>-2.673729347963183E-2</v>
      </c>
    </row>
    <row r="79" spans="2:11">
      <c r="B79" s="137">
        <v>12</v>
      </c>
      <c r="C79" s="138">
        <v>155.22999999999999</v>
      </c>
      <c r="D79" s="37">
        <v>153.02000000000001</v>
      </c>
      <c r="E79" s="36">
        <v>202.99</v>
      </c>
      <c r="F79" s="38">
        <v>169.33</v>
      </c>
      <c r="G79" s="38">
        <v>207.8</v>
      </c>
      <c r="H79" s="38">
        <v>238.45</v>
      </c>
      <c r="I79" s="39">
        <v>233.12</v>
      </c>
      <c r="J79" s="221">
        <v>-5.3299999999999841</v>
      </c>
      <c r="K79" s="44">
        <v>-2.2352694485216928E-2</v>
      </c>
    </row>
    <row r="80" spans="2:11">
      <c r="B80" s="133">
        <v>13</v>
      </c>
      <c r="C80" s="134">
        <v>162.06</v>
      </c>
      <c r="D80" s="37">
        <v>158.13999999999999</v>
      </c>
      <c r="E80" s="36">
        <v>198.69</v>
      </c>
      <c r="F80" s="38">
        <v>170.58</v>
      </c>
      <c r="G80" s="38">
        <v>212.36</v>
      </c>
      <c r="H80" s="38">
        <v>244.72</v>
      </c>
      <c r="I80" s="39">
        <v>232.03</v>
      </c>
      <c r="J80" s="221">
        <v>-12.689999999999998</v>
      </c>
      <c r="K80" s="44">
        <v>-5.1855181431840425E-2</v>
      </c>
    </row>
    <row r="81" spans="2:11">
      <c r="B81" s="133">
        <v>14</v>
      </c>
      <c r="C81" s="134">
        <v>155.96</v>
      </c>
      <c r="D81" s="37">
        <v>165.44</v>
      </c>
      <c r="E81" s="36">
        <v>200.83</v>
      </c>
      <c r="F81" s="38">
        <v>169.91</v>
      </c>
      <c r="G81" s="38">
        <v>214.61</v>
      </c>
      <c r="H81" s="38">
        <v>240.44</v>
      </c>
      <c r="I81" s="39">
        <v>236.89</v>
      </c>
      <c r="J81" s="221">
        <v>-3.5500000000000114</v>
      </c>
      <c r="K81" s="44">
        <v>-1.4764598236566395E-2</v>
      </c>
    </row>
    <row r="82" spans="2:11">
      <c r="B82" s="133">
        <v>15</v>
      </c>
      <c r="C82" s="134">
        <v>153.91</v>
      </c>
      <c r="D82" s="37">
        <v>175.35</v>
      </c>
      <c r="E82" s="36">
        <v>198.08</v>
      </c>
      <c r="F82" s="38">
        <v>170.99</v>
      </c>
      <c r="G82" s="38">
        <v>214.39</v>
      </c>
      <c r="H82" s="38">
        <v>244.6</v>
      </c>
      <c r="I82" s="39">
        <v>231.04</v>
      </c>
      <c r="J82" s="221">
        <v>-13.560000000000002</v>
      </c>
      <c r="K82" s="44">
        <v>-5.5437448896156982E-2</v>
      </c>
    </row>
    <row r="83" spans="2:11">
      <c r="B83" s="133">
        <v>16</v>
      </c>
      <c r="C83" s="134">
        <v>155.69999999999999</v>
      </c>
      <c r="D83" s="37">
        <v>175.82</v>
      </c>
      <c r="E83" s="36">
        <v>192.38</v>
      </c>
      <c r="F83" s="38">
        <v>169.28</v>
      </c>
      <c r="G83" s="38">
        <v>215.99</v>
      </c>
      <c r="H83" s="38">
        <v>242.05</v>
      </c>
      <c r="I83" s="39">
        <v>230.99</v>
      </c>
      <c r="J83" s="221">
        <v>-11.060000000000002</v>
      </c>
      <c r="K83" s="44">
        <v>-4.5693038628382587E-2</v>
      </c>
    </row>
    <row r="84" spans="2:11">
      <c r="B84" s="133">
        <v>17</v>
      </c>
      <c r="C84" s="134">
        <v>155.76</v>
      </c>
      <c r="D84" s="37">
        <v>172.55</v>
      </c>
      <c r="E84" s="36">
        <v>190.68</v>
      </c>
      <c r="F84" s="38">
        <v>169.18</v>
      </c>
      <c r="G84" s="38">
        <v>215.87</v>
      </c>
      <c r="H84" s="38">
        <v>239.79</v>
      </c>
      <c r="I84" s="39">
        <v>229</v>
      </c>
      <c r="J84" s="221">
        <v>-10.789999999999992</v>
      </c>
      <c r="K84" s="44">
        <v>-4.4997706326368903E-2</v>
      </c>
    </row>
    <row r="85" spans="2:11">
      <c r="B85" s="133">
        <v>18</v>
      </c>
      <c r="C85" s="134">
        <v>157.02000000000001</v>
      </c>
      <c r="D85" s="37">
        <v>176.59</v>
      </c>
      <c r="E85" s="36">
        <v>179.46</v>
      </c>
      <c r="F85" s="38">
        <v>166.25</v>
      </c>
      <c r="G85" s="38">
        <v>211.98</v>
      </c>
      <c r="H85" s="38">
        <v>241.33</v>
      </c>
      <c r="I85" s="39">
        <v>232.24</v>
      </c>
      <c r="J85" s="221">
        <v>-9.0900000000000034</v>
      </c>
      <c r="K85" s="44">
        <v>-3.7666266108647872E-2</v>
      </c>
    </row>
    <row r="86" spans="2:11">
      <c r="B86" s="133">
        <v>19</v>
      </c>
      <c r="C86" s="134">
        <v>154.38</v>
      </c>
      <c r="D86" s="37">
        <v>174.5</v>
      </c>
      <c r="E86" s="36">
        <v>174.61</v>
      </c>
      <c r="F86" s="38">
        <v>164.36</v>
      </c>
      <c r="G86" s="38">
        <v>202.99</v>
      </c>
      <c r="H86" s="38">
        <v>241.12</v>
      </c>
      <c r="I86" s="39">
        <v>232.13</v>
      </c>
      <c r="J86" s="221">
        <v>-8.9900000000000091</v>
      </c>
      <c r="K86" s="44">
        <v>-3.7284339747843398E-2</v>
      </c>
    </row>
    <row r="87" spans="2:11">
      <c r="B87" s="133">
        <v>20</v>
      </c>
      <c r="C87" s="134">
        <v>154.31</v>
      </c>
      <c r="D87" s="37">
        <v>173.95</v>
      </c>
      <c r="E87" s="36">
        <v>164.88</v>
      </c>
      <c r="F87" s="38">
        <v>165.44</v>
      </c>
      <c r="G87" s="38">
        <v>201.47</v>
      </c>
      <c r="H87" s="38">
        <v>243.64</v>
      </c>
      <c r="I87" s="39">
        <v>231.67</v>
      </c>
      <c r="J87" s="221">
        <v>-11.969999999999999</v>
      </c>
      <c r="K87" s="44">
        <v>-4.9129863733377133E-2</v>
      </c>
    </row>
    <row r="88" spans="2:11">
      <c r="B88" s="133">
        <v>21</v>
      </c>
      <c r="C88" s="134">
        <v>155.83000000000001</v>
      </c>
      <c r="D88" s="37">
        <v>179.13</v>
      </c>
      <c r="E88" s="36">
        <v>173.01</v>
      </c>
      <c r="F88" s="38">
        <v>168.37</v>
      </c>
      <c r="G88" s="38">
        <v>203.13</v>
      </c>
      <c r="H88" s="38">
        <v>244.62</v>
      </c>
      <c r="I88" s="39">
        <v>225.17</v>
      </c>
      <c r="J88" s="221">
        <v>-19.450000000000017</v>
      </c>
      <c r="K88" s="44">
        <v>-7.9511078407325742E-2</v>
      </c>
    </row>
    <row r="89" spans="2:11">
      <c r="B89" s="133">
        <v>22</v>
      </c>
      <c r="C89" s="134">
        <v>157.26</v>
      </c>
      <c r="D89" s="37">
        <v>183.03</v>
      </c>
      <c r="E89" s="36">
        <v>170.15</v>
      </c>
      <c r="F89" s="38">
        <v>174.21</v>
      </c>
      <c r="G89" s="38">
        <v>203.97</v>
      </c>
      <c r="H89" s="38">
        <v>246.28</v>
      </c>
      <c r="I89" s="39">
        <v>232.59</v>
      </c>
      <c r="J89" s="221">
        <v>-13.689999999999998</v>
      </c>
      <c r="K89" s="44">
        <v>-5.5587136592496367E-2</v>
      </c>
    </row>
    <row r="90" spans="2:11">
      <c r="B90" s="133">
        <v>23</v>
      </c>
      <c r="C90" s="134">
        <v>156.84</v>
      </c>
      <c r="D90" s="37">
        <v>188.02</v>
      </c>
      <c r="E90" s="36">
        <v>168.7</v>
      </c>
      <c r="F90" s="38">
        <v>175.17</v>
      </c>
      <c r="G90" s="38">
        <v>202.87</v>
      </c>
      <c r="H90" s="38">
        <v>248.85</v>
      </c>
      <c r="I90" s="39">
        <v>235.08</v>
      </c>
      <c r="J90" s="221">
        <v>-13.769999999999982</v>
      </c>
      <c r="K90" s="44">
        <v>-5.5334538878842654E-2</v>
      </c>
    </row>
    <row r="91" spans="2:11">
      <c r="B91" s="133">
        <v>24</v>
      </c>
      <c r="C91" s="134">
        <v>160.02000000000001</v>
      </c>
      <c r="D91" s="37">
        <v>188.8</v>
      </c>
      <c r="E91" s="36">
        <v>173.54</v>
      </c>
      <c r="F91" s="38">
        <v>178.64</v>
      </c>
      <c r="G91" s="38">
        <v>201.17</v>
      </c>
      <c r="H91" s="38">
        <v>252.25</v>
      </c>
      <c r="I91" s="39">
        <v>233.1</v>
      </c>
      <c r="J91" s="221">
        <v>-19.150000000000006</v>
      </c>
      <c r="K91" s="44">
        <v>-7.5916749256689786E-2</v>
      </c>
    </row>
    <row r="92" spans="2:11">
      <c r="B92" s="133">
        <v>25</v>
      </c>
      <c r="C92" s="134">
        <v>159.84</v>
      </c>
      <c r="D92" s="37">
        <v>189.75</v>
      </c>
      <c r="E92" s="36">
        <v>173.74</v>
      </c>
      <c r="F92" s="38">
        <v>177.2</v>
      </c>
      <c r="G92" s="38">
        <v>203.98</v>
      </c>
      <c r="H92" s="38">
        <v>254.62</v>
      </c>
      <c r="I92" s="39">
        <v>234.56</v>
      </c>
      <c r="J92" s="221">
        <v>-20.060000000000002</v>
      </c>
      <c r="K92" s="44">
        <v>-7.8784070379388949E-2</v>
      </c>
    </row>
    <row r="93" spans="2:11">
      <c r="B93" s="133">
        <v>26</v>
      </c>
      <c r="C93" s="134">
        <v>160.38999999999999</v>
      </c>
      <c r="D93" s="37">
        <v>190.13500738350703</v>
      </c>
      <c r="E93" s="36">
        <v>172.86</v>
      </c>
      <c r="F93" s="38">
        <v>173.86</v>
      </c>
      <c r="G93" s="38">
        <v>207.54</v>
      </c>
      <c r="H93" s="38">
        <v>255.13</v>
      </c>
      <c r="I93" s="39">
        <v>233.74</v>
      </c>
      <c r="J93" s="221">
        <v>-21.389999999999986</v>
      </c>
      <c r="K93" s="44">
        <v>-8.3839611178614826E-2</v>
      </c>
    </row>
    <row r="94" spans="2:11">
      <c r="B94" s="133">
        <v>27</v>
      </c>
      <c r="C94" s="134">
        <v>160.65</v>
      </c>
      <c r="D94" s="37">
        <v>187.91</v>
      </c>
      <c r="E94" s="36">
        <v>173.62</v>
      </c>
      <c r="F94" s="38">
        <v>173.84</v>
      </c>
      <c r="G94" s="38">
        <v>205.08</v>
      </c>
      <c r="H94" s="38">
        <v>260.99</v>
      </c>
      <c r="I94" s="39">
        <v>233.61</v>
      </c>
      <c r="J94" s="221">
        <v>-27.379999999999995</v>
      </c>
      <c r="K94" s="44">
        <v>-0.10490823403195526</v>
      </c>
    </row>
    <row r="95" spans="2:11">
      <c r="B95" s="133">
        <v>28</v>
      </c>
      <c r="C95" s="134">
        <v>160.24</v>
      </c>
      <c r="D95" s="37">
        <v>191</v>
      </c>
      <c r="E95" s="36">
        <v>172.65</v>
      </c>
      <c r="F95" s="38">
        <v>173.76</v>
      </c>
      <c r="G95" s="38">
        <v>207.43</v>
      </c>
      <c r="H95" s="38">
        <v>263.97000000000003</v>
      </c>
      <c r="I95" s="39">
        <v>231.25</v>
      </c>
      <c r="J95" s="221">
        <v>-32.720000000000027</v>
      </c>
      <c r="K95" s="44">
        <v>-0.12395347956207159</v>
      </c>
    </row>
    <row r="96" spans="2:11">
      <c r="B96" s="133">
        <v>29</v>
      </c>
      <c r="C96" s="134">
        <v>160.29</v>
      </c>
      <c r="D96" s="37">
        <v>189.89</v>
      </c>
      <c r="E96" s="36">
        <v>160.08000000000001</v>
      </c>
      <c r="F96" s="38">
        <v>174.14</v>
      </c>
      <c r="G96" s="38">
        <v>205.78</v>
      </c>
      <c r="H96" s="38">
        <v>263.01</v>
      </c>
      <c r="I96" s="39">
        <v>231.67</v>
      </c>
      <c r="J96" s="221">
        <v>-31.340000000000003</v>
      </c>
      <c r="K96" s="44">
        <v>-0.11915896733964493</v>
      </c>
    </row>
    <row r="97" spans="2:11">
      <c r="B97" s="133">
        <v>30</v>
      </c>
      <c r="C97" s="134">
        <v>160.4</v>
      </c>
      <c r="D97" s="37">
        <v>184.96</v>
      </c>
      <c r="E97" s="36">
        <v>160.38999999999999</v>
      </c>
      <c r="F97" s="38">
        <v>174.54</v>
      </c>
      <c r="G97" s="38">
        <v>205.88</v>
      </c>
      <c r="H97" s="38">
        <v>263.18</v>
      </c>
      <c r="I97" s="39">
        <v>230.43</v>
      </c>
      <c r="J97" s="221">
        <v>-32.75</v>
      </c>
      <c r="K97" s="44">
        <v>-0.12443954707804539</v>
      </c>
    </row>
    <row r="98" spans="2:11">
      <c r="B98" s="133">
        <v>31</v>
      </c>
      <c r="C98" s="134">
        <v>159.11000000000001</v>
      </c>
      <c r="D98" s="37">
        <v>188.09</v>
      </c>
      <c r="E98" s="36">
        <v>162.29</v>
      </c>
      <c r="F98" s="38">
        <v>174.64</v>
      </c>
      <c r="G98" s="38">
        <v>205.51</v>
      </c>
      <c r="H98" s="38">
        <v>262.54000000000002</v>
      </c>
      <c r="I98" s="39">
        <v>229.39</v>
      </c>
      <c r="J98" s="221">
        <v>-33.150000000000034</v>
      </c>
      <c r="K98" s="44">
        <v>-0.12626647368020127</v>
      </c>
    </row>
    <row r="99" spans="2:11">
      <c r="B99" s="133">
        <v>32</v>
      </c>
      <c r="C99" s="134">
        <v>158.19999999999999</v>
      </c>
      <c r="D99" s="37">
        <v>192.34</v>
      </c>
      <c r="E99" s="36">
        <v>163.31</v>
      </c>
      <c r="F99" s="38">
        <v>173.14</v>
      </c>
      <c r="G99" s="38">
        <v>210.83</v>
      </c>
      <c r="H99" s="38">
        <v>252.38</v>
      </c>
      <c r="I99" s="39">
        <v>228.56</v>
      </c>
      <c r="J99" s="221">
        <v>-23.819999999999993</v>
      </c>
      <c r="K99" s="44">
        <v>-9.4381488232031074E-2</v>
      </c>
    </row>
    <row r="100" spans="2:11">
      <c r="B100" s="133">
        <v>33</v>
      </c>
      <c r="C100" s="134">
        <v>160.99</v>
      </c>
      <c r="D100" s="37">
        <v>196.17</v>
      </c>
      <c r="E100" s="36">
        <v>165.96</v>
      </c>
      <c r="F100" s="38">
        <v>170.87</v>
      </c>
      <c r="G100" s="38">
        <v>216.68</v>
      </c>
      <c r="H100" s="38">
        <v>251.98</v>
      </c>
      <c r="I100" s="39">
        <v>179.87</v>
      </c>
      <c r="J100" s="221">
        <v>-72.109999999999985</v>
      </c>
      <c r="K100" s="44">
        <v>-0.2861735058337963</v>
      </c>
    </row>
    <row r="101" spans="2:11">
      <c r="B101" s="133">
        <v>34</v>
      </c>
      <c r="C101" s="134">
        <v>166.57</v>
      </c>
      <c r="D101" s="37">
        <v>199.54</v>
      </c>
      <c r="E101" s="36">
        <v>165.96</v>
      </c>
      <c r="F101" s="38">
        <v>171.28</v>
      </c>
      <c r="G101" s="38">
        <v>222.53</v>
      </c>
      <c r="H101" s="38">
        <v>244.78</v>
      </c>
      <c r="I101" s="39">
        <v>219.61</v>
      </c>
      <c r="J101" s="221">
        <v>-25.169999999999987</v>
      </c>
      <c r="K101" s="44">
        <v>-0.10282702835198954</v>
      </c>
    </row>
    <row r="102" spans="2:11">
      <c r="B102" s="133">
        <v>35</v>
      </c>
      <c r="C102" s="134">
        <v>166.47</v>
      </c>
      <c r="D102" s="37">
        <v>197.21</v>
      </c>
      <c r="E102" s="36">
        <v>167.33</v>
      </c>
      <c r="F102" s="38">
        <v>170.05</v>
      </c>
      <c r="G102" s="38">
        <v>223.57</v>
      </c>
      <c r="H102" s="38">
        <v>244.66</v>
      </c>
      <c r="I102" s="39">
        <v>219.19</v>
      </c>
      <c r="J102" s="221">
        <v>-25.47</v>
      </c>
      <c r="K102" s="44">
        <v>-0.10410365405051913</v>
      </c>
    </row>
    <row r="103" spans="2:11">
      <c r="B103" s="133">
        <v>36</v>
      </c>
      <c r="C103" s="134">
        <v>168.23</v>
      </c>
      <c r="D103" s="37">
        <v>193.36</v>
      </c>
      <c r="E103" s="36">
        <v>167.98</v>
      </c>
      <c r="F103" s="38">
        <v>166.07</v>
      </c>
      <c r="G103" s="38">
        <v>222.12</v>
      </c>
      <c r="H103" s="38">
        <v>246.92</v>
      </c>
      <c r="I103" s="39">
        <v>219.94</v>
      </c>
      <c r="J103" s="221">
        <v>-26.97999999999999</v>
      </c>
      <c r="K103" s="44">
        <v>-0.10926615907986392</v>
      </c>
    </row>
    <row r="104" spans="2:11">
      <c r="B104" s="133">
        <v>37</v>
      </c>
      <c r="C104" s="134">
        <v>163.04</v>
      </c>
      <c r="D104" s="37">
        <v>193.37</v>
      </c>
      <c r="E104" s="36">
        <v>170.24</v>
      </c>
      <c r="F104" s="38">
        <v>165.07</v>
      </c>
      <c r="G104" s="38">
        <v>227.94</v>
      </c>
      <c r="H104" s="38">
        <v>247.22</v>
      </c>
      <c r="I104" s="39">
        <v>217.52</v>
      </c>
      <c r="J104" s="221">
        <v>-29.699999999999989</v>
      </c>
      <c r="K104" s="44">
        <v>-0.12013591133403445</v>
      </c>
    </row>
    <row r="105" spans="2:11">
      <c r="B105" s="133">
        <v>38</v>
      </c>
      <c r="C105" s="134">
        <v>161.02000000000001</v>
      </c>
      <c r="D105" s="37">
        <v>192.92</v>
      </c>
      <c r="E105" s="36">
        <v>169.01</v>
      </c>
      <c r="F105" s="38">
        <v>164.79</v>
      </c>
      <c r="G105" s="38">
        <v>226.49</v>
      </c>
      <c r="H105" s="38">
        <v>246.66</v>
      </c>
      <c r="I105" s="39">
        <v>213.25</v>
      </c>
      <c r="J105" s="221">
        <v>-33.409999999999997</v>
      </c>
      <c r="K105" s="44">
        <v>-0.13544960674612827</v>
      </c>
    </row>
    <row r="106" spans="2:11">
      <c r="B106" s="133">
        <v>39</v>
      </c>
      <c r="C106" s="134">
        <v>157.66</v>
      </c>
      <c r="D106" s="37">
        <v>194.38</v>
      </c>
      <c r="E106" s="36">
        <v>161.85</v>
      </c>
      <c r="F106" s="38">
        <v>164.84</v>
      </c>
      <c r="G106" s="38">
        <v>225.89</v>
      </c>
      <c r="H106" s="38">
        <v>241.36</v>
      </c>
      <c r="I106" s="39">
        <v>219.47</v>
      </c>
      <c r="J106" s="221">
        <v>-21.890000000000015</v>
      </c>
      <c r="K106" s="44">
        <v>-9.0694398409015609E-2</v>
      </c>
    </row>
    <row r="107" spans="2:11">
      <c r="B107" s="133">
        <v>40</v>
      </c>
      <c r="C107" s="134">
        <v>155.31</v>
      </c>
      <c r="D107" s="37">
        <v>194.84</v>
      </c>
      <c r="E107" s="36">
        <v>161.85</v>
      </c>
      <c r="F107" s="38">
        <v>164.05</v>
      </c>
      <c r="G107" s="38">
        <v>217.21</v>
      </c>
      <c r="H107" s="38">
        <v>240.34</v>
      </c>
      <c r="I107" s="39">
        <v>220.94</v>
      </c>
      <c r="J107" s="221">
        <v>-19.400000000000006</v>
      </c>
      <c r="K107" s="44">
        <v>-8.0718981442955862E-2</v>
      </c>
    </row>
    <row r="108" spans="2:11">
      <c r="B108" s="133">
        <v>41</v>
      </c>
      <c r="C108" s="134">
        <v>155.38</v>
      </c>
      <c r="D108" s="37">
        <v>195.01</v>
      </c>
      <c r="E108" s="36">
        <v>159.29</v>
      </c>
      <c r="F108" s="38">
        <v>160.83000000000001</v>
      </c>
      <c r="G108" s="38">
        <v>217.46</v>
      </c>
      <c r="H108" s="38">
        <v>238.54</v>
      </c>
      <c r="I108" s="39">
        <v>218.37</v>
      </c>
      <c r="J108" s="221">
        <v>-20.169999999999987</v>
      </c>
      <c r="K108" s="44">
        <v>-8.4556049299907676E-2</v>
      </c>
    </row>
    <row r="109" spans="2:11">
      <c r="B109" s="133">
        <v>42</v>
      </c>
      <c r="C109" s="134">
        <v>151.69999999999999</v>
      </c>
      <c r="D109" s="37">
        <v>195.02</v>
      </c>
      <c r="E109" s="36">
        <v>159.81</v>
      </c>
      <c r="F109" s="38">
        <v>159.76</v>
      </c>
      <c r="G109" s="38">
        <v>213.8</v>
      </c>
      <c r="H109" s="38">
        <v>229.14</v>
      </c>
      <c r="I109" s="39">
        <v>213.27</v>
      </c>
      <c r="J109" s="221">
        <v>-15.869999999999976</v>
      </c>
      <c r="K109" s="44">
        <v>-6.9258968316313063E-2</v>
      </c>
    </row>
    <row r="110" spans="2:11">
      <c r="B110" s="133">
        <v>43</v>
      </c>
      <c r="C110" s="134">
        <v>151.85</v>
      </c>
      <c r="D110" s="37">
        <v>194.99</v>
      </c>
      <c r="E110" s="36">
        <v>159.49</v>
      </c>
      <c r="F110" s="38">
        <v>160.47</v>
      </c>
      <c r="G110" s="38">
        <v>206.42</v>
      </c>
      <c r="H110" s="38">
        <v>225.6</v>
      </c>
      <c r="I110" s="39">
        <v>211.96</v>
      </c>
      <c r="J110" s="221">
        <v>-13.639999999999986</v>
      </c>
      <c r="K110" s="44">
        <v>-6.0460992907801381E-2</v>
      </c>
    </row>
    <row r="111" spans="2:11">
      <c r="B111" s="133">
        <v>44</v>
      </c>
      <c r="C111" s="134">
        <v>151.76</v>
      </c>
      <c r="D111" s="37">
        <v>193.97</v>
      </c>
      <c r="E111" s="36">
        <v>157.59</v>
      </c>
      <c r="F111" s="38">
        <v>160.34</v>
      </c>
      <c r="G111" s="38">
        <v>206.73</v>
      </c>
      <c r="H111" s="38">
        <v>226.51</v>
      </c>
      <c r="I111" s="39">
        <v>205.21</v>
      </c>
      <c r="J111" s="221">
        <v>-21.299999999999983</v>
      </c>
      <c r="K111" s="44">
        <v>-9.4035583417950597E-2</v>
      </c>
    </row>
    <row r="112" spans="2:11">
      <c r="B112" s="133">
        <v>45</v>
      </c>
      <c r="C112" s="134">
        <v>150.96</v>
      </c>
      <c r="D112" s="37">
        <v>193.84</v>
      </c>
      <c r="E112" s="36">
        <v>157.6</v>
      </c>
      <c r="F112" s="38">
        <v>153.62</v>
      </c>
      <c r="G112" s="38">
        <v>208.86</v>
      </c>
      <c r="H112" s="38">
        <v>225.83</v>
      </c>
      <c r="I112" s="39">
        <v>203.41</v>
      </c>
      <c r="J112" s="221">
        <v>-22.420000000000016</v>
      </c>
      <c r="K112" s="44">
        <v>-9.9278218128680984E-2</v>
      </c>
    </row>
    <row r="113" spans="1:11">
      <c r="B113" s="133">
        <v>46</v>
      </c>
      <c r="C113" s="134">
        <v>150.24</v>
      </c>
      <c r="D113" s="37">
        <v>193.34</v>
      </c>
      <c r="E113" s="36">
        <v>149.29</v>
      </c>
      <c r="F113" s="38">
        <v>155.13</v>
      </c>
      <c r="G113" s="38">
        <v>205.66</v>
      </c>
      <c r="H113" s="38">
        <v>224.44</v>
      </c>
      <c r="I113" s="39">
        <v>191.3</v>
      </c>
      <c r="J113" s="221">
        <v>-33.139999999999986</v>
      </c>
      <c r="K113" s="44">
        <v>-0.14765638923543034</v>
      </c>
    </row>
    <row r="114" spans="1:11">
      <c r="B114" s="133">
        <v>47</v>
      </c>
      <c r="C114" s="134">
        <v>151.22999999999999</v>
      </c>
      <c r="D114" s="37">
        <v>199.38</v>
      </c>
      <c r="E114" s="36">
        <v>147.77000000000001</v>
      </c>
      <c r="F114" s="38">
        <v>153.91</v>
      </c>
      <c r="G114" s="38">
        <v>205.37</v>
      </c>
      <c r="H114" s="38">
        <v>224.32</v>
      </c>
      <c r="I114" s="39">
        <v>203.49</v>
      </c>
      <c r="J114" s="221">
        <v>-20.829999999999984</v>
      </c>
      <c r="K114" s="44">
        <v>-9.2858416547788813E-2</v>
      </c>
    </row>
    <row r="115" spans="1:11">
      <c r="B115" s="133">
        <v>48</v>
      </c>
      <c r="C115" s="134">
        <v>149.9</v>
      </c>
      <c r="D115" s="37">
        <v>205.33</v>
      </c>
      <c r="E115" s="36">
        <v>139.44999999999999</v>
      </c>
      <c r="F115" s="38">
        <v>155.56</v>
      </c>
      <c r="G115" s="38">
        <v>210.86</v>
      </c>
      <c r="H115" s="38">
        <v>224.88</v>
      </c>
      <c r="I115" s="39">
        <v>201.97</v>
      </c>
      <c r="J115" s="221">
        <v>-22.909999999999997</v>
      </c>
      <c r="K115" s="44">
        <v>-0.10187655638562787</v>
      </c>
    </row>
    <row r="116" spans="1:11">
      <c r="B116" s="133">
        <v>49</v>
      </c>
      <c r="C116" s="134">
        <v>150.75</v>
      </c>
      <c r="D116" s="37">
        <v>210.61</v>
      </c>
      <c r="E116" s="36">
        <v>140.22999999999999</v>
      </c>
      <c r="F116" s="38">
        <v>153.43</v>
      </c>
      <c r="G116" s="38">
        <v>216.91</v>
      </c>
      <c r="H116" s="38">
        <v>224.1</v>
      </c>
      <c r="I116" s="39">
        <v>201.36</v>
      </c>
      <c r="J116" s="221">
        <v>-22.739999999999981</v>
      </c>
      <c r="K116" s="44">
        <v>-0.1014725568942435</v>
      </c>
    </row>
    <row r="117" spans="1:11">
      <c r="B117" s="133">
        <v>50</v>
      </c>
      <c r="C117" s="134">
        <v>150.77000000000001</v>
      </c>
      <c r="D117" s="37">
        <v>212.61</v>
      </c>
      <c r="E117" s="36">
        <v>139.77000000000001</v>
      </c>
      <c r="F117" s="38">
        <v>154.12</v>
      </c>
      <c r="G117" s="38">
        <v>217.56</v>
      </c>
      <c r="H117" s="38">
        <v>225.58</v>
      </c>
      <c r="I117" s="39">
        <v>203.09</v>
      </c>
      <c r="J117" s="221">
        <v>-22.490000000000009</v>
      </c>
      <c r="K117" s="44">
        <v>-9.9698554836421649E-2</v>
      </c>
    </row>
    <row r="118" spans="1:11">
      <c r="B118" s="133">
        <v>51</v>
      </c>
      <c r="C118" s="134">
        <v>150.22</v>
      </c>
      <c r="D118" s="37">
        <v>211.25</v>
      </c>
      <c r="E118" s="36">
        <v>140.32</v>
      </c>
      <c r="F118" s="38">
        <v>154.86000000000001</v>
      </c>
      <c r="G118" s="38">
        <v>219.05</v>
      </c>
      <c r="H118" s="38">
        <v>224.07</v>
      </c>
      <c r="I118" s="39">
        <v>202.73</v>
      </c>
      <c r="J118" s="221">
        <v>-21.340000000000003</v>
      </c>
      <c r="K118" s="44">
        <v>-9.5238095238095233E-2</v>
      </c>
    </row>
    <row r="119" spans="1:11" ht="15" thickBot="1">
      <c r="B119" s="140">
        <v>52</v>
      </c>
      <c r="C119" s="141">
        <v>150.06</v>
      </c>
      <c r="D119" s="75">
        <v>204.38</v>
      </c>
      <c r="E119" s="76">
        <v>141.6</v>
      </c>
      <c r="F119" s="77">
        <v>154.29</v>
      </c>
      <c r="G119" s="77">
        <v>215.55</v>
      </c>
      <c r="H119" s="77">
        <v>226.29</v>
      </c>
      <c r="I119" s="78">
        <v>203.58</v>
      </c>
      <c r="J119" s="223">
        <v>-22.70999999999998</v>
      </c>
      <c r="K119" s="79">
        <v>-0.10035794776614071</v>
      </c>
    </row>
    <row r="120" spans="1:11">
      <c r="A120" s="31"/>
      <c r="B120" s="31"/>
      <c r="C120" s="31"/>
      <c r="D120" s="31"/>
      <c r="E120" s="31"/>
      <c r="F120" s="31"/>
      <c r="I120" s="31"/>
      <c r="J120" s="31"/>
      <c r="K120" s="31"/>
    </row>
    <row r="122" spans="1:11">
      <c r="B122" s="92" t="s">
        <v>83</v>
      </c>
    </row>
    <row r="141" spans="2:10">
      <c r="B141" s="31"/>
      <c r="C141" s="31"/>
      <c r="D141" s="31"/>
      <c r="E141" s="31"/>
      <c r="F141" s="31"/>
      <c r="I141" s="31"/>
      <c r="J141" s="31"/>
    </row>
    <row r="142" spans="2:10">
      <c r="B142" s="31"/>
      <c r="C142" s="31"/>
      <c r="D142" s="31"/>
      <c r="E142" s="31"/>
      <c r="F142" s="31"/>
      <c r="I142" s="31"/>
      <c r="J142" s="31"/>
    </row>
    <row r="143" spans="2:10">
      <c r="B143" s="31"/>
      <c r="C143" s="31"/>
      <c r="D143" s="31"/>
      <c r="E143" s="31"/>
      <c r="F143" s="31"/>
      <c r="I143" s="31"/>
      <c r="J143" s="31"/>
    </row>
    <row r="144" spans="2:10">
      <c r="B144" s="31"/>
      <c r="C144" s="31"/>
      <c r="D144" s="31"/>
      <c r="E144" s="31"/>
      <c r="F144" s="31"/>
      <c r="I144" s="31"/>
      <c r="J144" s="31"/>
    </row>
    <row r="145" spans="1:10">
      <c r="B145" s="31"/>
      <c r="C145" s="31"/>
      <c r="D145" s="31"/>
      <c r="E145" s="31"/>
      <c r="F145" s="31"/>
      <c r="I145" s="31"/>
      <c r="J145" s="31"/>
    </row>
    <row r="146" spans="1:10">
      <c r="B146" s="31"/>
      <c r="C146" s="31"/>
      <c r="D146" s="31"/>
      <c r="E146" s="31"/>
      <c r="F146" s="31"/>
      <c r="I146" s="31"/>
      <c r="J146" s="31"/>
    </row>
    <row r="147" spans="1:10">
      <c r="A147" s="31"/>
      <c r="B147" s="2"/>
    </row>
    <row r="148" spans="1:10">
      <c r="A148" s="31"/>
      <c r="B148" s="103" t="s">
        <v>85</v>
      </c>
      <c r="I148" s="31"/>
    </row>
    <row r="149" spans="1:10" ht="15" thickBot="1">
      <c r="B149" s="48"/>
      <c r="I149" s="31"/>
    </row>
    <row r="150" spans="1:10">
      <c r="B150" s="224" t="s">
        <v>23</v>
      </c>
      <c r="C150" s="50" t="s">
        <v>24</v>
      </c>
      <c r="D150" s="50" t="s">
        <v>24</v>
      </c>
      <c r="E150" s="50" t="s">
        <v>24</v>
      </c>
      <c r="F150" s="53" t="s">
        <v>24</v>
      </c>
      <c r="G150" s="53" t="s">
        <v>24</v>
      </c>
      <c r="H150" s="53" t="s">
        <v>24</v>
      </c>
      <c r="I150" s="53" t="s">
        <v>24</v>
      </c>
      <c r="J150" s="53" t="s">
        <v>24</v>
      </c>
    </row>
    <row r="151" spans="1:10" ht="15" thickBot="1">
      <c r="B151" s="225"/>
      <c r="C151" s="51" t="s">
        <v>25</v>
      </c>
      <c r="D151" s="51" t="s">
        <v>26</v>
      </c>
      <c r="E151" s="51" t="s">
        <v>27</v>
      </c>
      <c r="F151" s="54" t="s">
        <v>28</v>
      </c>
      <c r="G151" s="54" t="s">
        <v>59</v>
      </c>
      <c r="H151" s="54" t="s">
        <v>78</v>
      </c>
      <c r="I151" s="54" t="s">
        <v>76</v>
      </c>
      <c r="J151" s="54" t="s">
        <v>84</v>
      </c>
    </row>
    <row r="152" spans="1:10" ht="15" thickBot="1">
      <c r="B152" s="52" t="s">
        <v>21</v>
      </c>
      <c r="C152" s="55">
        <v>156.04</v>
      </c>
      <c r="D152" s="56">
        <v>167.33</v>
      </c>
      <c r="E152" s="56">
        <v>180.03</v>
      </c>
      <c r="F152" s="57">
        <v>171.88418745573048</v>
      </c>
      <c r="G152" s="57">
        <v>162.73971450273265</v>
      </c>
      <c r="H152" s="57">
        <v>199.0320113710732</v>
      </c>
      <c r="I152" s="57">
        <v>239.28388358800694</v>
      </c>
      <c r="J152" s="57">
        <v>221.89116970506629</v>
      </c>
    </row>
    <row r="153" spans="1:10">
      <c r="B153" s="49"/>
      <c r="I153" s="31"/>
    </row>
    <row r="154" spans="1:10">
      <c r="I154" s="31"/>
    </row>
    <row r="155" spans="1:10">
      <c r="I155" s="31"/>
    </row>
    <row r="175" spans="3:4">
      <c r="C175" s="25"/>
      <c r="D175" s="25"/>
    </row>
    <row r="176" spans="3:4">
      <c r="C176" s="19"/>
    </row>
    <row r="183" ht="9" customHeight="1"/>
    <row r="184" ht="64.5" customHeight="1"/>
  </sheetData>
  <mergeCells count="1">
    <mergeCell ref="B150:B151"/>
  </mergeCells>
  <conditionalFormatting sqref="A10">
    <cfRule type="cellIs" dxfId="27" priority="18" stopIfTrue="1" operator="lessThanOrEqual">
      <formula>0</formula>
    </cfRule>
  </conditionalFormatting>
  <conditionalFormatting sqref="A12:A13 B79:C79 B86:C86">
    <cfRule type="cellIs" dxfId="26" priority="35" stopIfTrue="1" operator="lessThanOrEqual">
      <formula>0</formula>
    </cfRule>
  </conditionalFormatting>
  <conditionalFormatting sqref="E68:E119">
    <cfRule type="cellIs" dxfId="25" priority="24" stopIfTrue="1" operator="greaterThanOrEqual">
      <formula>0</formula>
    </cfRule>
    <cfRule type="cellIs" dxfId="24" priority="25" stopIfTrue="1" operator="lessThan">
      <formula>0</formula>
    </cfRule>
  </conditionalFormatting>
  <conditionalFormatting sqref="F68:J119">
    <cfRule type="cellIs" dxfId="23" priority="1" stopIfTrue="1" operator="lessThanOrEqual">
      <formula>0</formula>
    </cfRule>
  </conditionalFormatting>
  <conditionalFormatting sqref="I68:K119">
    <cfRule type="cellIs" dxfId="22" priority="2" stopIfTrue="1" operator="lessThan">
      <formula>0</formula>
    </cfRule>
  </conditionalFormatting>
  <conditionalFormatting sqref="J63:J66">
    <cfRule type="cellIs" dxfId="21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B150"/>
  <sheetViews>
    <sheetView workbookViewId="0"/>
  </sheetViews>
  <sheetFormatPr defaultColWidth="8.7265625" defaultRowHeight="14.5"/>
  <cols>
    <col min="1" max="1" width="6.1796875" style="92" customWidth="1"/>
    <col min="2" max="2" width="12.54296875" style="92" customWidth="1"/>
    <col min="3" max="3" width="25" style="92" customWidth="1"/>
    <col min="4" max="4" width="24.7265625" style="92" customWidth="1"/>
    <col min="5" max="5" width="24.81640625" style="92" customWidth="1"/>
    <col min="6" max="6" width="25.453125" style="92" customWidth="1"/>
    <col min="7" max="8" width="26" style="92" customWidth="1"/>
    <col min="9" max="9" width="25.1796875" style="92" customWidth="1"/>
    <col min="10" max="10" width="27.26953125" style="92" customWidth="1"/>
    <col min="11" max="11" width="28.08984375" style="92" customWidth="1"/>
    <col min="12" max="12" width="8.7265625" style="92"/>
    <col min="13" max="13" width="12" style="92" customWidth="1"/>
    <col min="14" max="15" width="8.7265625" style="92"/>
    <col min="16" max="16" width="16.7265625" style="92" customWidth="1"/>
    <col min="17" max="17" width="16.453125" style="92" customWidth="1"/>
    <col min="18" max="53" width="8.7265625" style="92"/>
    <col min="54" max="54" width="9.1796875" style="92" customWidth="1"/>
    <col min="55" max="55" width="9.26953125" style="92" customWidth="1"/>
    <col min="56" max="101" width="8.7265625" style="92"/>
    <col min="102" max="102" width="12" style="92" customWidth="1"/>
    <col min="103" max="16384" width="8.7265625" style="92"/>
  </cols>
  <sheetData>
    <row r="1" spans="2:54">
      <c r="B1" s="92" t="s">
        <v>89</v>
      </c>
    </row>
    <row r="2" spans="2:54" ht="15" thickBot="1"/>
    <row r="3" spans="2:54" ht="29.5" thickBot="1">
      <c r="B3" s="104" t="s">
        <v>17</v>
      </c>
      <c r="C3" s="110" t="s">
        <v>8</v>
      </c>
      <c r="D3" s="111" t="s">
        <v>22</v>
      </c>
    </row>
    <row r="4" spans="2:54" ht="15" thickBot="1">
      <c r="B4" s="93">
        <v>2024</v>
      </c>
      <c r="C4" s="149">
        <v>7976015</v>
      </c>
      <c r="D4" s="148">
        <v>238.26167911043294</v>
      </c>
    </row>
    <row r="5" spans="2:54">
      <c r="AX5" s="105"/>
      <c r="AY5" s="105"/>
      <c r="AZ5" s="105"/>
      <c r="BA5" s="105"/>
      <c r="BB5" s="105"/>
    </row>
    <row r="6" spans="2:54">
      <c r="AX6" s="105"/>
      <c r="AY6" s="105"/>
      <c r="AZ6" s="105"/>
      <c r="BA6" s="105"/>
      <c r="BB6" s="105"/>
    </row>
    <row r="7" spans="2:54">
      <c r="B7" s="92" t="s">
        <v>90</v>
      </c>
      <c r="F7" s="27"/>
      <c r="G7" s="27"/>
      <c r="H7" s="27"/>
      <c r="AX7" s="105"/>
      <c r="AY7" s="105"/>
      <c r="AZ7" s="105"/>
      <c r="BA7" s="105"/>
      <c r="BB7" s="105"/>
    </row>
    <row r="8" spans="2:54" ht="15" thickBot="1">
      <c r="AW8" s="106"/>
      <c r="AX8" s="112"/>
      <c r="AY8" s="113"/>
      <c r="AZ8" s="114"/>
      <c r="BA8" s="115"/>
      <c r="BB8" s="116"/>
    </row>
    <row r="9" spans="2:54" ht="15" thickBot="1">
      <c r="B9" s="69" t="s">
        <v>6</v>
      </c>
      <c r="C9" s="151" t="s">
        <v>8</v>
      </c>
      <c r="D9" s="150" t="s">
        <v>9</v>
      </c>
      <c r="AW9" s="117"/>
      <c r="AX9" s="112"/>
      <c r="AY9" s="118"/>
      <c r="AZ9" s="119"/>
      <c r="BA9" s="119"/>
      <c r="BB9" s="116"/>
    </row>
    <row r="10" spans="2:54">
      <c r="B10" s="100">
        <v>1</v>
      </c>
      <c r="C10" s="98">
        <v>121438</v>
      </c>
      <c r="D10" s="94">
        <v>241.03</v>
      </c>
      <c r="AW10" s="106"/>
      <c r="AX10" s="112"/>
      <c r="AY10" s="118"/>
      <c r="AZ10" s="119"/>
      <c r="BA10" s="119"/>
      <c r="BB10" s="116"/>
    </row>
    <row r="11" spans="2:54">
      <c r="B11" s="101">
        <v>2</v>
      </c>
      <c r="C11" s="99">
        <v>149044</v>
      </c>
      <c r="D11" s="28">
        <v>239.19</v>
      </c>
      <c r="AW11" s="106"/>
      <c r="AX11" s="112"/>
      <c r="AY11" s="118"/>
      <c r="AZ11" s="119"/>
      <c r="BA11" s="119"/>
      <c r="BB11" s="116"/>
    </row>
    <row r="12" spans="2:54">
      <c r="B12" s="101">
        <v>3</v>
      </c>
      <c r="C12" s="99">
        <v>153843</v>
      </c>
      <c r="D12" s="28">
        <v>237.94</v>
      </c>
      <c r="AW12" s="106"/>
      <c r="AX12" s="112"/>
      <c r="AY12" s="118"/>
      <c r="AZ12" s="119"/>
      <c r="BA12" s="119"/>
      <c r="BB12" s="116"/>
    </row>
    <row r="13" spans="2:54">
      <c r="B13" s="101">
        <v>4</v>
      </c>
      <c r="C13" s="99">
        <v>140909</v>
      </c>
      <c r="D13" s="28">
        <v>232.7</v>
      </c>
      <c r="AW13" s="106"/>
      <c r="AX13" s="112"/>
      <c r="AY13" s="118"/>
      <c r="AZ13" s="119"/>
      <c r="BA13" s="119"/>
      <c r="BB13" s="116"/>
    </row>
    <row r="14" spans="2:54">
      <c r="B14" s="101">
        <v>5</v>
      </c>
      <c r="C14" s="99">
        <v>151685</v>
      </c>
      <c r="D14" s="28">
        <v>231.57</v>
      </c>
      <c r="AW14" s="106"/>
      <c r="AX14" s="112"/>
      <c r="AY14" s="118"/>
      <c r="AZ14" s="119"/>
      <c r="BA14" s="119"/>
      <c r="BB14" s="116"/>
    </row>
    <row r="15" spans="2:54">
      <c r="B15" s="101">
        <v>6</v>
      </c>
      <c r="C15" s="99">
        <v>134690</v>
      </c>
      <c r="D15" s="28">
        <v>231.29</v>
      </c>
      <c r="AW15" s="106"/>
      <c r="AX15" s="112"/>
      <c r="AY15" s="118"/>
      <c r="AZ15" s="119"/>
      <c r="BA15" s="119"/>
      <c r="BB15" s="116"/>
    </row>
    <row r="16" spans="2:54">
      <c r="B16" s="101">
        <v>7</v>
      </c>
      <c r="C16" s="99">
        <v>116729</v>
      </c>
      <c r="D16" s="28">
        <v>239.71</v>
      </c>
      <c r="AW16" s="106"/>
      <c r="AX16" s="112"/>
      <c r="AY16" s="118"/>
      <c r="AZ16" s="119"/>
      <c r="BA16" s="119"/>
      <c r="BB16" s="116"/>
    </row>
    <row r="17" spans="2:54">
      <c r="B17" s="101">
        <v>8</v>
      </c>
      <c r="C17" s="99">
        <v>131497</v>
      </c>
      <c r="D17" s="28">
        <v>244</v>
      </c>
      <c r="AW17" s="106"/>
      <c r="AX17" s="112"/>
      <c r="AY17" s="118"/>
      <c r="AZ17" s="119"/>
      <c r="BA17" s="119"/>
      <c r="BB17" s="116"/>
    </row>
    <row r="18" spans="2:54">
      <c r="B18" s="101">
        <v>9</v>
      </c>
      <c r="C18" s="99">
        <v>137414</v>
      </c>
      <c r="D18" s="28">
        <v>245.72</v>
      </c>
      <c r="AW18" s="106"/>
      <c r="AX18" s="112"/>
      <c r="AY18" s="118"/>
      <c r="AZ18" s="119"/>
      <c r="BA18" s="119"/>
      <c r="BB18" s="116"/>
    </row>
    <row r="19" spans="2:54">
      <c r="B19" s="101">
        <v>10</v>
      </c>
      <c r="C19" s="99">
        <v>126047</v>
      </c>
      <c r="D19" s="28">
        <v>249.01</v>
      </c>
      <c r="P19" s="107"/>
      <c r="Q19" s="108"/>
      <c r="AW19" s="106"/>
      <c r="AX19" s="112"/>
      <c r="AY19" s="118"/>
      <c r="AZ19" s="119"/>
      <c r="BA19" s="119"/>
      <c r="BB19" s="116"/>
    </row>
    <row r="20" spans="2:54">
      <c r="B20" s="101">
        <v>11</v>
      </c>
      <c r="C20" s="99">
        <v>138442</v>
      </c>
      <c r="D20" s="28">
        <v>250.9</v>
      </c>
      <c r="P20" s="107"/>
      <c r="Q20" s="108"/>
      <c r="AW20" s="106"/>
      <c r="AX20" s="112"/>
      <c r="AY20" s="118"/>
      <c r="AZ20" s="119"/>
      <c r="BA20" s="119"/>
      <c r="BB20" s="116"/>
    </row>
    <row r="21" spans="2:54">
      <c r="B21" s="101">
        <v>12</v>
      </c>
      <c r="C21" s="99">
        <v>127750</v>
      </c>
      <c r="D21" s="28">
        <v>251.35</v>
      </c>
      <c r="AW21" s="106"/>
      <c r="AX21" s="112"/>
      <c r="AY21" s="118"/>
      <c r="AZ21" s="119"/>
      <c r="BA21" s="119"/>
      <c r="BB21" s="116"/>
    </row>
    <row r="22" spans="2:54">
      <c r="B22" s="101">
        <v>13</v>
      </c>
      <c r="C22" s="99">
        <v>178910</v>
      </c>
      <c r="D22" s="28">
        <v>250.75</v>
      </c>
      <c r="AW22" s="106"/>
      <c r="AX22" s="112"/>
      <c r="AY22" s="118"/>
      <c r="AZ22" s="119"/>
      <c r="BA22" s="119"/>
      <c r="BB22" s="116"/>
    </row>
    <row r="23" spans="2:54">
      <c r="B23" s="101">
        <v>14</v>
      </c>
      <c r="C23" s="99">
        <v>88549</v>
      </c>
      <c r="D23" s="28">
        <v>254.47</v>
      </c>
      <c r="AW23" s="106"/>
      <c r="AX23" s="112"/>
      <c r="AY23" s="118"/>
      <c r="AZ23" s="119"/>
      <c r="BA23" s="119"/>
      <c r="BB23" s="116"/>
    </row>
    <row r="24" spans="2:54">
      <c r="B24" s="101">
        <v>15</v>
      </c>
      <c r="C24" s="99">
        <v>129544</v>
      </c>
      <c r="D24" s="28">
        <v>248.81</v>
      </c>
      <c r="AW24" s="106"/>
      <c r="AX24" s="112"/>
      <c r="AY24" s="118"/>
      <c r="AZ24" s="119"/>
      <c r="BA24" s="119"/>
      <c r="BB24" s="116"/>
    </row>
    <row r="25" spans="2:54">
      <c r="B25" s="101">
        <v>16</v>
      </c>
      <c r="C25" s="99">
        <v>134054</v>
      </c>
      <c r="D25" s="28">
        <v>251.21</v>
      </c>
      <c r="AW25" s="106"/>
      <c r="AX25" s="112"/>
      <c r="AY25" s="118"/>
      <c r="AZ25" s="119"/>
      <c r="BA25" s="119"/>
      <c r="BB25" s="116"/>
    </row>
    <row r="26" spans="2:54">
      <c r="B26" s="101">
        <v>17</v>
      </c>
      <c r="C26" s="99">
        <v>186756</v>
      </c>
      <c r="D26" s="28">
        <v>247.71</v>
      </c>
      <c r="AW26" s="106"/>
      <c r="AX26" s="112"/>
      <c r="AY26" s="118"/>
      <c r="AZ26" s="119"/>
      <c r="BA26" s="119"/>
      <c r="BB26" s="116"/>
    </row>
    <row r="27" spans="2:54">
      <c r="B27" s="101">
        <v>18</v>
      </c>
      <c r="C27" s="99">
        <v>104780</v>
      </c>
      <c r="D27" s="28">
        <v>251.17</v>
      </c>
      <c r="AW27" s="106"/>
      <c r="AX27" s="112"/>
      <c r="AY27" s="118"/>
      <c r="AZ27" s="119"/>
      <c r="BA27" s="119"/>
      <c r="BB27" s="116"/>
    </row>
    <row r="28" spans="2:54">
      <c r="B28" s="101">
        <v>19</v>
      </c>
      <c r="C28" s="99">
        <v>162420</v>
      </c>
      <c r="D28" s="28">
        <v>250.39</v>
      </c>
      <c r="AW28" s="106"/>
      <c r="AX28" s="112"/>
      <c r="AY28" s="118"/>
      <c r="AZ28" s="119"/>
      <c r="BA28" s="119"/>
      <c r="BB28" s="116"/>
    </row>
    <row r="29" spans="2:54">
      <c r="B29" s="101">
        <v>20</v>
      </c>
      <c r="C29" s="99">
        <v>149652</v>
      </c>
      <c r="D29" s="28">
        <v>250.97</v>
      </c>
      <c r="AW29" s="106"/>
      <c r="AX29" s="112"/>
      <c r="AY29" s="118"/>
      <c r="AZ29" s="119"/>
      <c r="BA29" s="119"/>
      <c r="BB29" s="116"/>
    </row>
    <row r="30" spans="2:54">
      <c r="B30" s="101">
        <v>21</v>
      </c>
      <c r="C30" s="99">
        <v>152900</v>
      </c>
      <c r="D30" s="28">
        <v>244.95</v>
      </c>
      <c r="AW30" s="106"/>
      <c r="AX30" s="112"/>
      <c r="AY30" s="118"/>
      <c r="AZ30" s="119"/>
      <c r="BA30" s="119"/>
      <c r="BB30" s="116"/>
    </row>
    <row r="31" spans="2:54">
      <c r="B31" s="101">
        <v>22</v>
      </c>
      <c r="C31" s="99">
        <v>147248</v>
      </c>
      <c r="D31" s="28">
        <v>250.55</v>
      </c>
      <c r="AW31" s="106"/>
      <c r="AX31" s="112"/>
      <c r="AY31" s="118"/>
      <c r="AZ31" s="119"/>
      <c r="BA31" s="119"/>
      <c r="BB31" s="116"/>
    </row>
    <row r="32" spans="2:54">
      <c r="B32" s="101">
        <v>23</v>
      </c>
      <c r="C32" s="99">
        <v>147038</v>
      </c>
      <c r="D32" s="28">
        <v>252.21</v>
      </c>
      <c r="AW32" s="106"/>
      <c r="AX32" s="112"/>
      <c r="AY32" s="118"/>
      <c r="AZ32" s="119"/>
      <c r="BA32" s="119"/>
      <c r="BB32" s="116"/>
    </row>
    <row r="33" spans="2:54">
      <c r="B33" s="101">
        <v>24</v>
      </c>
      <c r="C33" s="99">
        <v>168163</v>
      </c>
      <c r="D33" s="28">
        <v>268.3</v>
      </c>
      <c r="AW33" s="106"/>
      <c r="AX33" s="112"/>
      <c r="AY33" s="118"/>
      <c r="AZ33" s="119"/>
      <c r="BA33" s="119"/>
      <c r="BB33" s="116"/>
    </row>
    <row r="34" spans="2:54">
      <c r="B34" s="101">
        <v>25</v>
      </c>
      <c r="C34" s="99">
        <v>158737</v>
      </c>
      <c r="D34" s="28">
        <v>250.71</v>
      </c>
      <c r="AW34" s="106"/>
      <c r="AX34" s="112"/>
      <c r="AY34" s="118"/>
      <c r="AZ34" s="119"/>
      <c r="BA34" s="119"/>
      <c r="BB34" s="116"/>
    </row>
    <row r="35" spans="2:54">
      <c r="B35" s="101">
        <v>26</v>
      </c>
      <c r="C35" s="99">
        <v>127413</v>
      </c>
      <c r="D35" s="28">
        <v>251.89</v>
      </c>
      <c r="AW35" s="106"/>
      <c r="AX35" s="112"/>
      <c r="AY35" s="118"/>
      <c r="AZ35" s="119"/>
      <c r="BA35" s="119"/>
      <c r="BB35" s="116"/>
    </row>
    <row r="36" spans="2:54">
      <c r="B36" s="101">
        <v>27</v>
      </c>
      <c r="C36" s="99">
        <v>148696</v>
      </c>
      <c r="D36" s="28">
        <v>250.17</v>
      </c>
      <c r="AW36" s="106"/>
      <c r="AX36" s="112"/>
      <c r="AY36" s="118"/>
      <c r="AZ36" s="119"/>
      <c r="BA36" s="119"/>
      <c r="BB36" s="116"/>
    </row>
    <row r="37" spans="2:54">
      <c r="B37" s="101">
        <v>28</v>
      </c>
      <c r="C37" s="99">
        <v>132607</v>
      </c>
      <c r="D37" s="30">
        <v>246.01</v>
      </c>
      <c r="AW37" s="106"/>
      <c r="AX37" s="112"/>
      <c r="AY37" s="118"/>
      <c r="AZ37" s="119"/>
      <c r="BA37" s="119"/>
      <c r="BB37" s="116"/>
    </row>
    <row r="38" spans="2:54">
      <c r="B38" s="101">
        <v>29</v>
      </c>
      <c r="C38" s="99">
        <v>170413</v>
      </c>
      <c r="D38" s="30">
        <v>248.38</v>
      </c>
      <c r="AW38" s="106"/>
      <c r="AX38" s="112"/>
      <c r="AY38" s="118"/>
      <c r="AZ38" s="119"/>
      <c r="BA38" s="119"/>
      <c r="BB38" s="116"/>
    </row>
    <row r="39" spans="2:54">
      <c r="B39" s="101">
        <v>30</v>
      </c>
      <c r="C39" s="99">
        <v>122301</v>
      </c>
      <c r="D39" s="30">
        <v>247.53</v>
      </c>
      <c r="AW39" s="106"/>
      <c r="AX39" s="112"/>
      <c r="AY39" s="118"/>
      <c r="AZ39" s="119"/>
      <c r="BA39" s="119"/>
      <c r="BB39" s="116"/>
    </row>
    <row r="40" spans="2:54">
      <c r="B40" s="101">
        <v>31</v>
      </c>
      <c r="C40" s="99">
        <v>154432</v>
      </c>
      <c r="D40" s="30">
        <v>246.97</v>
      </c>
      <c r="AW40" s="106"/>
      <c r="AX40" s="112"/>
      <c r="AY40" s="118"/>
      <c r="AZ40" s="119"/>
      <c r="BA40" s="119"/>
      <c r="BB40" s="116"/>
    </row>
    <row r="41" spans="2:54">
      <c r="B41" s="101">
        <v>32</v>
      </c>
      <c r="C41" s="99">
        <v>165498</v>
      </c>
      <c r="D41" s="30">
        <v>246.59</v>
      </c>
      <c r="AW41" s="106"/>
      <c r="AX41" s="112"/>
      <c r="AY41" s="118"/>
      <c r="AZ41" s="120"/>
      <c r="BA41" s="119"/>
      <c r="BB41" s="116"/>
    </row>
    <row r="42" spans="2:54">
      <c r="B42" s="101">
        <v>33</v>
      </c>
      <c r="C42" s="99">
        <v>124911</v>
      </c>
      <c r="D42" s="30">
        <v>204.71</v>
      </c>
      <c r="AW42" s="106"/>
      <c r="AX42" s="112"/>
      <c r="AY42" s="118"/>
      <c r="AZ42" s="120"/>
      <c r="BA42" s="119"/>
      <c r="BB42" s="116"/>
    </row>
    <row r="43" spans="2:54">
      <c r="B43" s="101">
        <v>34</v>
      </c>
      <c r="C43" s="99">
        <v>174938</v>
      </c>
      <c r="D43" s="30">
        <v>235.42</v>
      </c>
      <c r="AW43" s="106"/>
      <c r="AX43" s="112"/>
      <c r="AY43" s="118"/>
      <c r="AZ43" s="120"/>
      <c r="BA43" s="119"/>
      <c r="BB43" s="116"/>
    </row>
    <row r="44" spans="2:54">
      <c r="B44" s="101">
        <v>35</v>
      </c>
      <c r="C44" s="99">
        <v>163734</v>
      </c>
      <c r="D44" s="30">
        <v>235.98</v>
      </c>
      <c r="AW44" s="106"/>
      <c r="AX44" s="112"/>
      <c r="AY44" s="118"/>
      <c r="AZ44" s="120"/>
      <c r="BA44" s="119"/>
      <c r="BB44" s="116"/>
    </row>
    <row r="45" spans="2:54">
      <c r="B45" s="101">
        <v>36</v>
      </c>
      <c r="C45" s="99">
        <v>168297</v>
      </c>
      <c r="D45" s="30">
        <v>236.62</v>
      </c>
      <c r="AW45" s="106"/>
      <c r="AX45" s="112"/>
      <c r="AY45" s="118"/>
      <c r="AZ45" s="120"/>
      <c r="BA45" s="119"/>
      <c r="BB45" s="116"/>
    </row>
    <row r="46" spans="2:54">
      <c r="B46" s="101">
        <v>37</v>
      </c>
      <c r="C46" s="99">
        <v>151256</v>
      </c>
      <c r="D46" s="30">
        <v>235.36</v>
      </c>
      <c r="AW46" s="106"/>
      <c r="AX46" s="112"/>
      <c r="AY46" s="118"/>
      <c r="AZ46" s="120"/>
      <c r="BA46" s="119"/>
      <c r="BB46" s="116"/>
    </row>
    <row r="47" spans="2:54">
      <c r="B47" s="101">
        <v>38</v>
      </c>
      <c r="C47" s="99">
        <v>171128</v>
      </c>
      <c r="D47" s="30">
        <v>228.03</v>
      </c>
      <c r="AW47" s="106"/>
      <c r="AX47" s="112"/>
      <c r="AY47" s="118"/>
      <c r="AZ47" s="120"/>
      <c r="BA47" s="119"/>
      <c r="BB47" s="116"/>
    </row>
    <row r="48" spans="2:54">
      <c r="B48" s="101">
        <v>39</v>
      </c>
      <c r="C48" s="99">
        <v>204102</v>
      </c>
      <c r="D48" s="30">
        <v>237.09</v>
      </c>
    </row>
    <row r="49" spans="2:10">
      <c r="B49" s="101">
        <v>40</v>
      </c>
      <c r="C49" s="99">
        <v>179266</v>
      </c>
      <c r="D49" s="30">
        <v>237.36</v>
      </c>
    </row>
    <row r="50" spans="2:10">
      <c r="B50" s="101">
        <v>41</v>
      </c>
      <c r="C50" s="99">
        <v>182042</v>
      </c>
      <c r="D50" s="30">
        <v>236.09</v>
      </c>
    </row>
    <row r="51" spans="2:10">
      <c r="B51" s="101">
        <v>42</v>
      </c>
      <c r="C51" s="99">
        <v>172520</v>
      </c>
      <c r="D51" s="30">
        <v>230.86</v>
      </c>
    </row>
    <row r="52" spans="2:10">
      <c r="B52" s="101">
        <v>43</v>
      </c>
      <c r="C52" s="99">
        <v>171623</v>
      </c>
      <c r="D52" s="30">
        <v>229.51</v>
      </c>
    </row>
    <row r="53" spans="2:10">
      <c r="B53" s="101">
        <v>44</v>
      </c>
      <c r="C53" s="99">
        <v>168576</v>
      </c>
      <c r="D53" s="30">
        <v>222.32</v>
      </c>
    </row>
    <row r="54" spans="2:10">
      <c r="B54" s="101">
        <v>45</v>
      </c>
      <c r="C54" s="99">
        <v>185913</v>
      </c>
      <c r="D54" s="30">
        <v>221.25</v>
      </c>
    </row>
    <row r="55" spans="2:10">
      <c r="B55" s="101">
        <v>46</v>
      </c>
      <c r="C55" s="99">
        <v>163563</v>
      </c>
      <c r="D55" s="30">
        <v>214.47</v>
      </c>
    </row>
    <row r="56" spans="2:10">
      <c r="B56" s="101">
        <v>47</v>
      </c>
      <c r="C56" s="99">
        <v>162484</v>
      </c>
      <c r="D56" s="30">
        <v>218.97</v>
      </c>
    </row>
    <row r="57" spans="2:10">
      <c r="B57" s="101">
        <v>48</v>
      </c>
      <c r="C57" s="99">
        <v>170395</v>
      </c>
      <c r="D57" s="30">
        <v>219.19</v>
      </c>
    </row>
    <row r="58" spans="2:10">
      <c r="B58" s="101">
        <v>49</v>
      </c>
      <c r="C58" s="99">
        <v>201341</v>
      </c>
      <c r="D58" s="30">
        <v>219.57</v>
      </c>
    </row>
    <row r="59" spans="2:10">
      <c r="B59" s="101">
        <v>50</v>
      </c>
      <c r="C59" s="99">
        <v>177478</v>
      </c>
      <c r="D59" s="30">
        <v>219.16</v>
      </c>
    </row>
    <row r="60" spans="2:10">
      <c r="B60" s="101">
        <v>51</v>
      </c>
      <c r="C60" s="99">
        <v>175314</v>
      </c>
      <c r="D60" s="30">
        <v>220.14</v>
      </c>
    </row>
    <row r="61" spans="2:10" ht="15" thickBot="1">
      <c r="B61" s="102">
        <v>52</v>
      </c>
      <c r="C61" s="99">
        <v>147535</v>
      </c>
      <c r="D61" s="30">
        <v>220.37</v>
      </c>
    </row>
    <row r="62" spans="2:10" ht="15" thickBot="1">
      <c r="B62" s="67" t="s">
        <v>29</v>
      </c>
      <c r="C62" s="121">
        <f>SUM(C10:C61)</f>
        <v>7976015</v>
      </c>
      <c r="D62" s="122">
        <v>238.26167911043294</v>
      </c>
      <c r="E62" s="123"/>
      <c r="F62" s="124"/>
      <c r="G62" s="124"/>
      <c r="H62" s="124"/>
      <c r="I62" s="125"/>
      <c r="J62" s="126"/>
    </row>
    <row r="63" spans="2:10">
      <c r="E63" s="123"/>
      <c r="F63" s="124"/>
      <c r="G63" s="124"/>
      <c r="H63" s="124"/>
      <c r="I63" s="125"/>
      <c r="J63" s="126"/>
    </row>
    <row r="64" spans="2:10">
      <c r="E64" s="123"/>
      <c r="F64" s="124"/>
      <c r="G64" s="124"/>
      <c r="H64" s="124"/>
      <c r="I64" s="125"/>
      <c r="J64" s="126"/>
    </row>
    <row r="65" spans="2:11">
      <c r="B65" s="92" t="s">
        <v>91</v>
      </c>
    </row>
    <row r="66" spans="2:11" ht="15" thickBot="1"/>
    <row r="67" spans="2:11" ht="15" thickBot="1">
      <c r="B67" s="69" t="s">
        <v>10</v>
      </c>
      <c r="C67" s="127" t="s">
        <v>14</v>
      </c>
      <c r="D67" s="93" t="s">
        <v>15</v>
      </c>
      <c r="E67" s="93" t="s">
        <v>16</v>
      </c>
      <c r="F67" s="93" t="s">
        <v>55</v>
      </c>
      <c r="G67" s="69" t="s">
        <v>60</v>
      </c>
      <c r="H67" s="69" t="s">
        <v>77</v>
      </c>
      <c r="I67" s="69" t="s">
        <v>94</v>
      </c>
      <c r="J67" s="69" t="s">
        <v>81</v>
      </c>
      <c r="K67" s="69" t="s">
        <v>82</v>
      </c>
    </row>
    <row r="68" spans="2:11">
      <c r="B68" s="128">
        <v>1</v>
      </c>
      <c r="C68" s="129">
        <v>163.34</v>
      </c>
      <c r="D68" s="40">
        <v>159.72</v>
      </c>
      <c r="E68" s="41">
        <v>219.3</v>
      </c>
      <c r="F68" s="42">
        <v>152.96</v>
      </c>
      <c r="G68" s="130">
        <v>168.26</v>
      </c>
      <c r="H68" s="131">
        <v>234.84</v>
      </c>
      <c r="I68" s="131">
        <v>241.03</v>
      </c>
      <c r="J68" s="131">
        <v>6.1899999999999977</v>
      </c>
      <c r="K68" s="132">
        <v>2.6358371657298596E-2</v>
      </c>
    </row>
    <row r="69" spans="2:11">
      <c r="B69" s="133">
        <v>2</v>
      </c>
      <c r="C69" s="134">
        <v>163.71</v>
      </c>
      <c r="D69" s="37">
        <v>160.94</v>
      </c>
      <c r="E69" s="36">
        <v>219.04</v>
      </c>
      <c r="F69" s="38">
        <v>154.1</v>
      </c>
      <c r="G69" s="135">
        <v>168.69</v>
      </c>
      <c r="H69" s="135">
        <v>234.97</v>
      </c>
      <c r="I69" s="135">
        <v>239.19</v>
      </c>
      <c r="J69" s="135">
        <v>4.2199999999999989</v>
      </c>
      <c r="K69" s="136">
        <v>1.79597395412181E-2</v>
      </c>
    </row>
    <row r="70" spans="2:11">
      <c r="B70" s="133">
        <v>3</v>
      </c>
      <c r="C70" s="134">
        <v>160.29</v>
      </c>
      <c r="D70" s="37">
        <v>160.19</v>
      </c>
      <c r="E70" s="36">
        <v>210.06</v>
      </c>
      <c r="F70" s="38">
        <v>153.47</v>
      </c>
      <c r="G70" s="135">
        <v>167.94</v>
      </c>
      <c r="H70" s="135">
        <v>234.32</v>
      </c>
      <c r="I70" s="135">
        <v>237.94</v>
      </c>
      <c r="J70" s="135">
        <v>3.6200000000000045</v>
      </c>
      <c r="K70" s="136">
        <v>1.5448958688972336E-2</v>
      </c>
    </row>
    <row r="71" spans="2:11">
      <c r="B71" s="133">
        <v>4</v>
      </c>
      <c r="C71" s="134">
        <v>159.52000000000001</v>
      </c>
      <c r="D71" s="37">
        <v>158.96</v>
      </c>
      <c r="E71" s="36">
        <v>206.21</v>
      </c>
      <c r="F71" s="38">
        <v>154.31</v>
      </c>
      <c r="G71" s="135">
        <v>163.25</v>
      </c>
      <c r="H71" s="135">
        <v>233.64</v>
      </c>
      <c r="I71" s="135">
        <v>232.7</v>
      </c>
      <c r="J71" s="135">
        <v>-0.93999999999999773</v>
      </c>
      <c r="K71" s="136">
        <v>-4.0232836843006048E-3</v>
      </c>
    </row>
    <row r="72" spans="2:11">
      <c r="B72" s="133">
        <v>5</v>
      </c>
      <c r="C72" s="134">
        <v>158.99</v>
      </c>
      <c r="D72" s="37">
        <v>157.65</v>
      </c>
      <c r="E72" s="36">
        <v>206.26</v>
      </c>
      <c r="F72" s="38">
        <v>154.44</v>
      </c>
      <c r="G72" s="135">
        <v>162.88</v>
      </c>
      <c r="H72" s="135">
        <v>234.03</v>
      </c>
      <c r="I72" s="135">
        <v>231.57</v>
      </c>
      <c r="J72" s="135">
        <v>-2.460000000000008</v>
      </c>
      <c r="K72" s="136">
        <v>-1.0511472888091289E-2</v>
      </c>
    </row>
    <row r="73" spans="2:11">
      <c r="B73" s="133">
        <v>6</v>
      </c>
      <c r="C73" s="134">
        <v>160.85</v>
      </c>
      <c r="D73" s="37">
        <v>158.31</v>
      </c>
      <c r="E73" s="36">
        <v>209.09</v>
      </c>
      <c r="F73" s="38">
        <v>153.22</v>
      </c>
      <c r="G73" s="135">
        <v>163.44999999999999</v>
      </c>
      <c r="H73" s="135">
        <v>241.8</v>
      </c>
      <c r="I73" s="135">
        <v>231.29</v>
      </c>
      <c r="J73" s="135">
        <v>-10.510000000000019</v>
      </c>
      <c r="K73" s="136">
        <v>-4.3465674110835462E-2</v>
      </c>
    </row>
    <row r="74" spans="2:11">
      <c r="B74" s="133">
        <v>7</v>
      </c>
      <c r="C74" s="134">
        <v>165.22</v>
      </c>
      <c r="D74" s="37">
        <v>160.43</v>
      </c>
      <c r="E74" s="36">
        <v>209.63</v>
      </c>
      <c r="F74" s="38">
        <v>158.19</v>
      </c>
      <c r="G74" s="135">
        <v>162.06</v>
      </c>
      <c r="H74" s="135">
        <v>252.13</v>
      </c>
      <c r="I74" s="135">
        <v>239.71</v>
      </c>
      <c r="J74" s="135">
        <v>-12.419999999999987</v>
      </c>
      <c r="K74" s="136">
        <v>-4.9260302225042629E-2</v>
      </c>
    </row>
    <row r="75" spans="2:11">
      <c r="B75" s="133">
        <v>8</v>
      </c>
      <c r="C75" s="134">
        <v>169.03</v>
      </c>
      <c r="D75" s="37">
        <v>161.33000000000001</v>
      </c>
      <c r="E75" s="36">
        <v>215.37</v>
      </c>
      <c r="F75" s="38">
        <v>160.80000000000001</v>
      </c>
      <c r="G75" s="135">
        <v>163.15</v>
      </c>
      <c r="H75" s="135">
        <v>260.41000000000003</v>
      </c>
      <c r="I75" s="135">
        <v>244</v>
      </c>
      <c r="J75" s="135">
        <v>-16.410000000000025</v>
      </c>
      <c r="K75" s="136">
        <v>-6.3016013209938215E-2</v>
      </c>
    </row>
    <row r="76" spans="2:11">
      <c r="B76" s="133">
        <v>9</v>
      </c>
      <c r="C76" s="134">
        <v>173.56</v>
      </c>
      <c r="D76" s="37">
        <v>161.44</v>
      </c>
      <c r="E76" s="36">
        <v>220.46</v>
      </c>
      <c r="F76" s="38">
        <v>168.21</v>
      </c>
      <c r="G76" s="135">
        <v>172.72</v>
      </c>
      <c r="H76" s="135">
        <v>257.39999999999998</v>
      </c>
      <c r="I76" s="135">
        <v>245.72</v>
      </c>
      <c r="J76" s="135">
        <v>-11.679999999999978</v>
      </c>
      <c r="K76" s="136">
        <v>-4.5376845376845276E-2</v>
      </c>
    </row>
    <row r="77" spans="2:11">
      <c r="B77" s="133">
        <v>10</v>
      </c>
      <c r="C77" s="134">
        <v>176.42</v>
      </c>
      <c r="D77" s="37">
        <v>160.04</v>
      </c>
      <c r="E77" s="36">
        <v>225.94</v>
      </c>
      <c r="F77" s="38">
        <v>175.40099387610701</v>
      </c>
      <c r="G77" s="135">
        <v>188.84</v>
      </c>
      <c r="H77" s="135">
        <v>257.52</v>
      </c>
      <c r="I77" s="135">
        <v>249.01</v>
      </c>
      <c r="J77" s="135">
        <v>-8.5099999999999909</v>
      </c>
      <c r="K77" s="136">
        <v>-3.3045977011494254E-2</v>
      </c>
    </row>
    <row r="78" spans="2:11">
      <c r="B78" s="133">
        <v>11</v>
      </c>
      <c r="C78" s="134">
        <v>171.7</v>
      </c>
      <c r="D78" s="37">
        <v>161.83000000000001</v>
      </c>
      <c r="E78" s="36">
        <v>225.42</v>
      </c>
      <c r="F78" s="38">
        <v>184.85</v>
      </c>
      <c r="G78" s="135">
        <v>214.69</v>
      </c>
      <c r="H78" s="135">
        <v>258.36</v>
      </c>
      <c r="I78" s="135">
        <v>250.9</v>
      </c>
      <c r="J78" s="135">
        <v>-7.460000000000008</v>
      </c>
      <c r="K78" s="136">
        <v>-2.8874438767611088E-2</v>
      </c>
    </row>
    <row r="79" spans="2:11">
      <c r="B79" s="137">
        <v>12</v>
      </c>
      <c r="C79" s="138">
        <v>167.69</v>
      </c>
      <c r="D79" s="37">
        <v>162.65</v>
      </c>
      <c r="E79" s="36">
        <v>219.88</v>
      </c>
      <c r="F79" s="38">
        <v>184.9</v>
      </c>
      <c r="G79" s="135">
        <v>223.8</v>
      </c>
      <c r="H79" s="135">
        <v>259.14</v>
      </c>
      <c r="I79" s="135">
        <v>251.35</v>
      </c>
      <c r="J79" s="135">
        <v>-7.789999999999992</v>
      </c>
      <c r="K79" s="136">
        <v>-3.0060970903758588E-2</v>
      </c>
    </row>
    <row r="80" spans="2:11">
      <c r="B80" s="133">
        <v>13</v>
      </c>
      <c r="C80" s="134">
        <v>165.71</v>
      </c>
      <c r="D80" s="37">
        <v>166.97</v>
      </c>
      <c r="E80" s="36">
        <v>216.08</v>
      </c>
      <c r="F80" s="38">
        <v>184.83</v>
      </c>
      <c r="G80" s="135">
        <v>228.81</v>
      </c>
      <c r="H80" s="135">
        <v>265.10000000000002</v>
      </c>
      <c r="I80" s="135">
        <v>250.75</v>
      </c>
      <c r="J80" s="135">
        <v>-14.350000000000023</v>
      </c>
      <c r="K80" s="136">
        <v>-5.4130516786118577E-2</v>
      </c>
    </row>
    <row r="81" spans="2:11">
      <c r="B81" s="133">
        <v>14</v>
      </c>
      <c r="C81" s="134">
        <v>169.11</v>
      </c>
      <c r="D81" s="37">
        <v>175.07</v>
      </c>
      <c r="E81" s="36">
        <v>216.22</v>
      </c>
      <c r="F81" s="38">
        <v>187.11</v>
      </c>
      <c r="G81" s="135">
        <v>230.39</v>
      </c>
      <c r="H81" s="135">
        <v>263.04000000000002</v>
      </c>
      <c r="I81" s="135">
        <v>254.47</v>
      </c>
      <c r="J81" s="135">
        <v>-8.5700000000000216</v>
      </c>
      <c r="K81" s="136">
        <v>-3.2580596107055992E-2</v>
      </c>
    </row>
    <row r="82" spans="2:11">
      <c r="B82" s="133">
        <v>15</v>
      </c>
      <c r="C82" s="134">
        <v>168.25</v>
      </c>
      <c r="D82" s="37">
        <v>184.81</v>
      </c>
      <c r="E82" s="36">
        <v>213.05</v>
      </c>
      <c r="F82" s="38">
        <v>185.42</v>
      </c>
      <c r="G82" s="135">
        <v>230</v>
      </c>
      <c r="H82" s="135">
        <v>264</v>
      </c>
      <c r="I82" s="135">
        <v>248.81</v>
      </c>
      <c r="J82" s="135">
        <v>-15.189999999999998</v>
      </c>
      <c r="K82" s="136">
        <v>-5.7537878787878749E-2</v>
      </c>
    </row>
    <row r="83" spans="2:11">
      <c r="B83" s="133">
        <v>16</v>
      </c>
      <c r="C83" s="134">
        <v>169.43</v>
      </c>
      <c r="D83" s="37">
        <v>183.65</v>
      </c>
      <c r="E83" s="36">
        <v>208.1</v>
      </c>
      <c r="F83" s="38">
        <v>184.52</v>
      </c>
      <c r="G83" s="135">
        <v>232.29</v>
      </c>
      <c r="H83" s="135">
        <v>263.87</v>
      </c>
      <c r="I83" s="135">
        <v>251.21</v>
      </c>
      <c r="J83" s="135">
        <v>-12.659999999999997</v>
      </c>
      <c r="K83" s="136">
        <v>-4.7978171069087083E-2</v>
      </c>
    </row>
    <row r="84" spans="2:11">
      <c r="B84" s="133">
        <v>17</v>
      </c>
      <c r="C84" s="134">
        <v>169.16</v>
      </c>
      <c r="D84" s="37">
        <v>180.19</v>
      </c>
      <c r="E84" s="36">
        <v>206.28</v>
      </c>
      <c r="F84" s="38">
        <v>180.91</v>
      </c>
      <c r="G84" s="135">
        <v>232.19</v>
      </c>
      <c r="H84" s="135">
        <v>263.07</v>
      </c>
      <c r="I84" s="135">
        <v>247.71</v>
      </c>
      <c r="J84" s="135">
        <v>-15.359999999999985</v>
      </c>
      <c r="K84" s="136">
        <v>-5.8387501425476107E-2</v>
      </c>
    </row>
    <row r="85" spans="2:11">
      <c r="B85" s="133">
        <v>18</v>
      </c>
      <c r="C85" s="134">
        <v>168.63</v>
      </c>
      <c r="D85" s="37">
        <v>183.24</v>
      </c>
      <c r="E85" s="36">
        <v>195.51</v>
      </c>
      <c r="F85" s="38">
        <v>181.41</v>
      </c>
      <c r="G85" s="135">
        <v>228.26</v>
      </c>
      <c r="H85" s="135">
        <v>264.64999999999998</v>
      </c>
      <c r="I85" s="135">
        <v>251.17</v>
      </c>
      <c r="J85" s="135">
        <v>-13.47999999999999</v>
      </c>
      <c r="K85" s="136">
        <v>-5.0935197430568624E-2</v>
      </c>
    </row>
    <row r="86" spans="2:11">
      <c r="B86" s="133">
        <v>19</v>
      </c>
      <c r="C86" s="134">
        <v>166.46</v>
      </c>
      <c r="D86" s="37">
        <v>182.7</v>
      </c>
      <c r="E86" s="36">
        <v>189.59</v>
      </c>
      <c r="F86" s="38">
        <v>181.22</v>
      </c>
      <c r="G86" s="135">
        <v>218.4</v>
      </c>
      <c r="H86" s="135">
        <v>262.20999999999998</v>
      </c>
      <c r="I86" s="135">
        <v>250.39</v>
      </c>
      <c r="J86" s="135">
        <v>-11.819999999999993</v>
      </c>
      <c r="K86" s="136">
        <v>-4.5078372297013836E-2</v>
      </c>
    </row>
    <row r="87" spans="2:11">
      <c r="B87" s="133">
        <v>20</v>
      </c>
      <c r="C87" s="134">
        <v>166.62</v>
      </c>
      <c r="D87" s="37">
        <v>182.92</v>
      </c>
      <c r="E87" s="36">
        <v>179.2</v>
      </c>
      <c r="F87" s="38">
        <v>185.26</v>
      </c>
      <c r="G87" s="135">
        <v>216.71</v>
      </c>
      <c r="H87" s="135">
        <v>264.45999999999998</v>
      </c>
      <c r="I87" s="135">
        <v>250.97</v>
      </c>
      <c r="J87" s="135">
        <v>-13.489999999999981</v>
      </c>
      <c r="K87" s="136">
        <v>-5.1009604477047499E-2</v>
      </c>
    </row>
    <row r="88" spans="2:11">
      <c r="B88" s="133">
        <v>21</v>
      </c>
      <c r="C88" s="134">
        <v>167.67</v>
      </c>
      <c r="D88" s="37">
        <v>187.57</v>
      </c>
      <c r="E88" s="36">
        <v>179.64</v>
      </c>
      <c r="F88" s="38">
        <v>190.14</v>
      </c>
      <c r="G88" s="135">
        <v>218.66</v>
      </c>
      <c r="H88" s="135">
        <v>264.89</v>
      </c>
      <c r="I88" s="135">
        <v>244.95</v>
      </c>
      <c r="J88" s="135">
        <v>-19.939999999999998</v>
      </c>
      <c r="K88" s="136">
        <v>-7.5276529880327625E-2</v>
      </c>
    </row>
    <row r="89" spans="2:11">
      <c r="B89" s="133">
        <v>22</v>
      </c>
      <c r="C89" s="134">
        <v>168.79</v>
      </c>
      <c r="D89" s="37">
        <v>183.26</v>
      </c>
      <c r="E89" s="36">
        <v>184.89</v>
      </c>
      <c r="F89" s="38">
        <v>190.88</v>
      </c>
      <c r="G89" s="135">
        <v>218.93</v>
      </c>
      <c r="H89" s="135">
        <v>268.67</v>
      </c>
      <c r="I89" s="135">
        <v>250.55</v>
      </c>
      <c r="J89" s="135">
        <v>-18.120000000000005</v>
      </c>
      <c r="K89" s="136">
        <v>-6.7443331968585984E-2</v>
      </c>
    </row>
    <row r="90" spans="2:11">
      <c r="B90" s="133">
        <v>23</v>
      </c>
      <c r="C90" s="134">
        <v>166.21</v>
      </c>
      <c r="D90" s="37">
        <v>200.77</v>
      </c>
      <c r="E90" s="36">
        <v>183.75</v>
      </c>
      <c r="F90" s="38">
        <v>193.45</v>
      </c>
      <c r="G90" s="135">
        <v>218.23</v>
      </c>
      <c r="H90" s="135">
        <v>270.19</v>
      </c>
      <c r="I90" s="135">
        <v>252.21</v>
      </c>
      <c r="J90" s="135">
        <v>-17.97999999999999</v>
      </c>
      <c r="K90" s="136">
        <v>-6.6545764091935244E-2</v>
      </c>
    </row>
    <row r="91" spans="2:11">
      <c r="B91" s="133">
        <v>24</v>
      </c>
      <c r="C91" s="134">
        <v>170.22</v>
      </c>
      <c r="D91" s="37">
        <v>201.9</v>
      </c>
      <c r="E91" s="36">
        <v>188.07</v>
      </c>
      <c r="F91" s="38">
        <v>192.14</v>
      </c>
      <c r="G91" s="135">
        <v>216.9</v>
      </c>
      <c r="H91" s="135">
        <v>272.66000000000003</v>
      </c>
      <c r="I91" s="135">
        <v>268.3</v>
      </c>
      <c r="J91" s="135">
        <v>-4.3600000000000136</v>
      </c>
      <c r="K91" s="136">
        <v>-1.5990611017384304E-2</v>
      </c>
    </row>
    <row r="92" spans="2:11">
      <c r="B92" s="133">
        <v>25</v>
      </c>
      <c r="C92" s="134">
        <v>168.89</v>
      </c>
      <c r="D92" s="37">
        <v>201.45</v>
      </c>
      <c r="E92" s="36">
        <v>189.46</v>
      </c>
      <c r="F92" s="38">
        <v>188.02</v>
      </c>
      <c r="G92" s="135">
        <v>219.12</v>
      </c>
      <c r="H92" s="135">
        <v>274.89999999999998</v>
      </c>
      <c r="I92" s="135">
        <v>250.71</v>
      </c>
      <c r="J92" s="135">
        <v>-24.189999999999969</v>
      </c>
      <c r="K92" s="136">
        <v>-8.7995634776282139E-2</v>
      </c>
    </row>
    <row r="93" spans="2:11">
      <c r="B93" s="133">
        <v>26</v>
      </c>
      <c r="C93" s="134">
        <v>168.65</v>
      </c>
      <c r="D93" s="37">
        <v>202.94928681529572</v>
      </c>
      <c r="E93" s="36">
        <v>188.4</v>
      </c>
      <c r="F93" s="38">
        <v>188.55</v>
      </c>
      <c r="G93" s="135">
        <v>222.83</v>
      </c>
      <c r="H93" s="135">
        <v>272.89999999999998</v>
      </c>
      <c r="I93" s="135">
        <v>251.89</v>
      </c>
      <c r="J93" s="135">
        <v>-21.009999999999991</v>
      </c>
      <c r="K93" s="136">
        <v>-7.6987907658482957E-2</v>
      </c>
    </row>
    <row r="94" spans="2:11">
      <c r="B94" s="133">
        <v>27</v>
      </c>
      <c r="C94" s="134">
        <v>168.03</v>
      </c>
      <c r="D94" s="37">
        <v>202.8</v>
      </c>
      <c r="E94" s="36">
        <v>188.81</v>
      </c>
      <c r="F94" s="38">
        <v>188.56</v>
      </c>
      <c r="G94" s="135">
        <v>222.11</v>
      </c>
      <c r="H94" s="135">
        <v>280.27</v>
      </c>
      <c r="I94" s="135">
        <v>250.17</v>
      </c>
      <c r="J94" s="135">
        <v>-30.099999999999994</v>
      </c>
      <c r="K94" s="136">
        <v>-0.10739643914796448</v>
      </c>
    </row>
    <row r="95" spans="2:11">
      <c r="B95" s="133">
        <v>28</v>
      </c>
      <c r="C95" s="134">
        <v>168.06</v>
      </c>
      <c r="D95" s="37">
        <v>206.39</v>
      </c>
      <c r="E95" s="36">
        <v>186.1</v>
      </c>
      <c r="F95" s="38">
        <v>188.59</v>
      </c>
      <c r="G95" s="135">
        <v>224.46</v>
      </c>
      <c r="H95" s="135">
        <v>283.06</v>
      </c>
      <c r="I95" s="135">
        <v>246.01</v>
      </c>
      <c r="J95" s="135">
        <v>-37.050000000000011</v>
      </c>
      <c r="K95" s="136">
        <v>-0.13089097717798348</v>
      </c>
    </row>
    <row r="96" spans="2:11">
      <c r="B96" s="133">
        <v>29</v>
      </c>
      <c r="C96" s="134">
        <v>168.03</v>
      </c>
      <c r="D96" s="37">
        <v>201.66</v>
      </c>
      <c r="E96" s="36">
        <v>174.2</v>
      </c>
      <c r="F96" s="38">
        <v>188.96</v>
      </c>
      <c r="G96" s="135">
        <v>214.74</v>
      </c>
      <c r="H96" s="135">
        <v>280.42</v>
      </c>
      <c r="I96" s="135">
        <v>248.38</v>
      </c>
      <c r="J96" s="135">
        <v>-32.04000000000002</v>
      </c>
      <c r="K96" s="136">
        <v>-0.11425718565009635</v>
      </c>
    </row>
    <row r="97" spans="2:11">
      <c r="B97" s="133">
        <v>30</v>
      </c>
      <c r="C97" s="134">
        <v>168.8</v>
      </c>
      <c r="D97" s="37">
        <v>206.29</v>
      </c>
      <c r="E97" s="36">
        <v>174.99</v>
      </c>
      <c r="F97" s="38">
        <v>188.73</v>
      </c>
      <c r="G97" s="135">
        <v>224.26</v>
      </c>
      <c r="H97" s="135">
        <v>282.11</v>
      </c>
      <c r="I97" s="135">
        <v>247.53</v>
      </c>
      <c r="J97" s="135">
        <v>-34.580000000000013</v>
      </c>
      <c r="K97" s="136">
        <v>-0.12257630002481301</v>
      </c>
    </row>
    <row r="98" spans="2:11">
      <c r="B98" s="133">
        <v>31</v>
      </c>
      <c r="C98" s="134">
        <v>166.32</v>
      </c>
      <c r="D98" s="37">
        <v>200.04</v>
      </c>
      <c r="E98" s="36">
        <v>176.94</v>
      </c>
      <c r="F98" s="38">
        <v>187.75</v>
      </c>
      <c r="G98" s="135">
        <v>224.93</v>
      </c>
      <c r="H98" s="135">
        <v>279.55</v>
      </c>
      <c r="I98" s="135">
        <v>246.97</v>
      </c>
      <c r="J98" s="135">
        <v>-32.580000000000013</v>
      </c>
      <c r="K98" s="136">
        <v>-0.11654444643176542</v>
      </c>
    </row>
    <row r="99" spans="2:11">
      <c r="B99" s="133">
        <v>32</v>
      </c>
      <c r="C99" s="134">
        <v>167.39</v>
      </c>
      <c r="D99" s="37">
        <v>202.86</v>
      </c>
      <c r="E99" s="36">
        <v>179.04</v>
      </c>
      <c r="F99" s="38">
        <v>183.32</v>
      </c>
      <c r="G99" s="135">
        <v>228.12</v>
      </c>
      <c r="H99" s="135">
        <v>270.60000000000002</v>
      </c>
      <c r="I99" s="135">
        <v>246.59</v>
      </c>
      <c r="J99" s="135">
        <v>-24.010000000000019</v>
      </c>
      <c r="K99" s="136">
        <v>-8.872875092387289E-2</v>
      </c>
    </row>
    <row r="100" spans="2:11">
      <c r="B100" s="133">
        <v>33</v>
      </c>
      <c r="C100" s="134">
        <v>171.34</v>
      </c>
      <c r="D100" s="37">
        <v>206.77</v>
      </c>
      <c r="E100" s="36">
        <v>180.99</v>
      </c>
      <c r="F100" s="38">
        <v>184.38</v>
      </c>
      <c r="G100" s="135">
        <v>234.95</v>
      </c>
      <c r="H100" s="135">
        <v>270.5</v>
      </c>
      <c r="I100" s="135">
        <v>204.71</v>
      </c>
      <c r="J100" s="135">
        <v>-65.789999999999992</v>
      </c>
      <c r="K100" s="136">
        <v>-0.24321626617375225</v>
      </c>
    </row>
    <row r="101" spans="2:11">
      <c r="B101" s="133">
        <v>34</v>
      </c>
      <c r="C101" s="134">
        <v>173.73</v>
      </c>
      <c r="D101" s="37">
        <v>210.13</v>
      </c>
      <c r="E101" s="36">
        <v>181.53</v>
      </c>
      <c r="F101" s="38">
        <v>182.56</v>
      </c>
      <c r="G101" s="135">
        <v>238.55</v>
      </c>
      <c r="H101" s="135">
        <v>264.26</v>
      </c>
      <c r="I101" s="135">
        <v>235.42</v>
      </c>
      <c r="J101" s="135">
        <v>-28.840000000000003</v>
      </c>
      <c r="K101" s="136">
        <v>-0.10913494285930525</v>
      </c>
    </row>
    <row r="102" spans="2:11">
      <c r="B102" s="133">
        <v>35</v>
      </c>
      <c r="C102" s="134">
        <v>172.15</v>
      </c>
      <c r="D102" s="37">
        <v>207.82</v>
      </c>
      <c r="E102" s="36">
        <v>180.69</v>
      </c>
      <c r="F102" s="38">
        <v>177.78</v>
      </c>
      <c r="G102" s="135">
        <v>240.48</v>
      </c>
      <c r="H102" s="135">
        <v>264.5</v>
      </c>
      <c r="I102" s="135">
        <v>235.98</v>
      </c>
      <c r="J102" s="135">
        <v>-28.52000000000001</v>
      </c>
      <c r="K102" s="136">
        <v>-0.10782608695652174</v>
      </c>
    </row>
    <row r="103" spans="2:11">
      <c r="B103" s="133">
        <v>36</v>
      </c>
      <c r="C103" s="134">
        <v>175.03</v>
      </c>
      <c r="D103" s="37">
        <v>209.72</v>
      </c>
      <c r="E103" s="36">
        <v>182.79</v>
      </c>
      <c r="F103" s="38">
        <v>177.51</v>
      </c>
      <c r="G103" s="135">
        <v>241.8</v>
      </c>
      <c r="H103" s="135">
        <v>263.92</v>
      </c>
      <c r="I103" s="135">
        <v>236.62</v>
      </c>
      <c r="J103" s="135">
        <v>-27.300000000000011</v>
      </c>
      <c r="K103" s="136">
        <v>-0.10344043649590784</v>
      </c>
    </row>
    <row r="104" spans="2:11">
      <c r="B104" s="133">
        <v>37</v>
      </c>
      <c r="C104" s="134">
        <v>170.71</v>
      </c>
      <c r="D104" s="37">
        <v>209.69</v>
      </c>
      <c r="E104" s="36">
        <v>183.3</v>
      </c>
      <c r="F104" s="38">
        <v>177.24</v>
      </c>
      <c r="G104" s="135">
        <v>246.25</v>
      </c>
      <c r="H104" s="135">
        <v>263.3</v>
      </c>
      <c r="I104" s="135">
        <v>235.36</v>
      </c>
      <c r="J104" s="135">
        <v>-27.939999999999998</v>
      </c>
      <c r="K104" s="136">
        <v>-0.10611469806304596</v>
      </c>
    </row>
    <row r="105" spans="2:11">
      <c r="B105" s="133">
        <v>38</v>
      </c>
      <c r="C105" s="134">
        <v>168.52</v>
      </c>
      <c r="D105" s="37">
        <v>209.15</v>
      </c>
      <c r="E105" s="36">
        <v>181.87</v>
      </c>
      <c r="F105" s="38">
        <v>178.08</v>
      </c>
      <c r="G105" s="135">
        <v>244.23</v>
      </c>
      <c r="H105" s="135">
        <v>263.54000000000002</v>
      </c>
      <c r="I105" s="135">
        <v>228.03</v>
      </c>
      <c r="J105" s="135">
        <v>-35.510000000000019</v>
      </c>
      <c r="K105" s="136">
        <v>-0.13474235410184421</v>
      </c>
    </row>
    <row r="106" spans="2:11">
      <c r="B106" s="133">
        <v>39</v>
      </c>
      <c r="C106" s="134">
        <v>165.43</v>
      </c>
      <c r="D106" s="37">
        <v>208.64</v>
      </c>
      <c r="E106" s="36">
        <v>174.3</v>
      </c>
      <c r="F106" s="38">
        <v>177.18</v>
      </c>
      <c r="G106" s="135">
        <v>243.66</v>
      </c>
      <c r="H106" s="135">
        <v>258.72000000000003</v>
      </c>
      <c r="I106" s="135">
        <v>237.09</v>
      </c>
      <c r="J106" s="135">
        <v>-21.630000000000024</v>
      </c>
      <c r="K106" s="136">
        <v>-8.360389610389618E-2</v>
      </c>
    </row>
    <row r="107" spans="2:11">
      <c r="B107" s="133">
        <v>40</v>
      </c>
      <c r="C107" s="134">
        <v>162.05000000000001</v>
      </c>
      <c r="D107" s="37">
        <v>209.8</v>
      </c>
      <c r="E107" s="36">
        <v>174.65</v>
      </c>
      <c r="F107" s="38">
        <v>173.76</v>
      </c>
      <c r="G107" s="135">
        <v>235.15</v>
      </c>
      <c r="H107" s="135">
        <v>257.92</v>
      </c>
      <c r="I107" s="135">
        <v>237.36</v>
      </c>
      <c r="J107" s="135">
        <v>-20.560000000000002</v>
      </c>
      <c r="K107" s="136">
        <v>-7.9714640198511155E-2</v>
      </c>
    </row>
    <row r="108" spans="2:11">
      <c r="B108" s="133">
        <v>41</v>
      </c>
      <c r="C108" s="134">
        <v>163.53</v>
      </c>
      <c r="D108" s="37">
        <v>210.69</v>
      </c>
      <c r="E108" s="36">
        <v>174.32</v>
      </c>
      <c r="F108" s="38">
        <v>174.03</v>
      </c>
      <c r="G108" s="135">
        <v>235.4</v>
      </c>
      <c r="H108" s="135">
        <v>256.61</v>
      </c>
      <c r="I108" s="135">
        <v>236.09</v>
      </c>
      <c r="J108" s="135">
        <v>-20.52000000000001</v>
      </c>
      <c r="K108" s="136">
        <v>-7.9965706714469453E-2</v>
      </c>
    </row>
    <row r="109" spans="2:11">
      <c r="B109" s="133">
        <v>42</v>
      </c>
      <c r="C109" s="134">
        <v>161.56</v>
      </c>
      <c r="D109" s="37">
        <v>209.81</v>
      </c>
      <c r="E109" s="36">
        <v>174.16</v>
      </c>
      <c r="F109" s="38">
        <v>173.8</v>
      </c>
      <c r="G109" s="135">
        <v>232.13</v>
      </c>
      <c r="H109" s="135">
        <v>246.86</v>
      </c>
      <c r="I109" s="135">
        <v>230.86</v>
      </c>
      <c r="J109" s="135">
        <v>-16</v>
      </c>
      <c r="K109" s="136">
        <v>-6.4814064652029435E-2</v>
      </c>
    </row>
    <row r="110" spans="2:11">
      <c r="B110" s="133">
        <v>43</v>
      </c>
      <c r="C110" s="134">
        <v>161.59</v>
      </c>
      <c r="D110" s="37">
        <v>209.71</v>
      </c>
      <c r="E110" s="36">
        <v>174.26</v>
      </c>
      <c r="F110" s="139">
        <v>172.07</v>
      </c>
      <c r="G110" s="135">
        <v>223.92</v>
      </c>
      <c r="H110" s="135">
        <v>242.38</v>
      </c>
      <c r="I110" s="135">
        <v>229.51</v>
      </c>
      <c r="J110" s="135">
        <v>-12.870000000000005</v>
      </c>
      <c r="K110" s="136">
        <v>-5.3098440465384922E-2</v>
      </c>
    </row>
    <row r="111" spans="2:11">
      <c r="B111" s="133">
        <v>44</v>
      </c>
      <c r="C111" s="134">
        <v>160.84</v>
      </c>
      <c r="D111" s="37">
        <v>209.38</v>
      </c>
      <c r="E111" s="36">
        <v>173.88</v>
      </c>
      <c r="F111" s="139">
        <v>168.55</v>
      </c>
      <c r="G111" s="135">
        <v>224.53</v>
      </c>
      <c r="H111" s="135">
        <v>243.49</v>
      </c>
      <c r="I111" s="135">
        <v>222.32</v>
      </c>
      <c r="J111" s="135">
        <v>-21.170000000000016</v>
      </c>
      <c r="K111" s="136">
        <v>-8.6944022341780003E-2</v>
      </c>
    </row>
    <row r="112" spans="2:11">
      <c r="B112" s="133">
        <v>45</v>
      </c>
      <c r="C112" s="134">
        <v>160.96</v>
      </c>
      <c r="D112" s="37">
        <v>209.46</v>
      </c>
      <c r="E112" s="36">
        <v>173.41</v>
      </c>
      <c r="F112" s="139">
        <v>169.42</v>
      </c>
      <c r="G112" s="135">
        <v>224.61</v>
      </c>
      <c r="H112" s="135">
        <v>243.34</v>
      </c>
      <c r="I112" s="135">
        <v>221.25</v>
      </c>
      <c r="J112" s="135">
        <v>-22.090000000000003</v>
      </c>
      <c r="K112" s="136">
        <v>-9.0778334840141417E-2</v>
      </c>
    </row>
    <row r="113" spans="2:11">
      <c r="B113" s="133">
        <v>46</v>
      </c>
      <c r="C113" s="134">
        <v>161.15</v>
      </c>
      <c r="D113" s="37">
        <v>210.05</v>
      </c>
      <c r="E113" s="36">
        <v>163.62</v>
      </c>
      <c r="F113" s="38">
        <v>169.07</v>
      </c>
      <c r="G113" s="135">
        <v>222.99</v>
      </c>
      <c r="H113" s="135">
        <v>243.33</v>
      </c>
      <c r="I113" s="135">
        <v>214.47</v>
      </c>
      <c r="J113" s="135">
        <v>-28.860000000000014</v>
      </c>
      <c r="K113" s="136">
        <v>-0.11860436444334854</v>
      </c>
    </row>
    <row r="114" spans="2:11">
      <c r="B114" s="133">
        <v>47</v>
      </c>
      <c r="C114" s="134">
        <v>160.69</v>
      </c>
      <c r="D114" s="37">
        <v>213.64</v>
      </c>
      <c r="E114" s="36">
        <v>162.18</v>
      </c>
      <c r="F114" s="38">
        <v>168.79</v>
      </c>
      <c r="G114" s="135">
        <v>223.95</v>
      </c>
      <c r="H114" s="135">
        <v>242.9</v>
      </c>
      <c r="I114" s="135">
        <v>218.97</v>
      </c>
      <c r="J114" s="135">
        <v>-23.930000000000007</v>
      </c>
      <c r="K114" s="136">
        <v>-9.8517908604363935E-2</v>
      </c>
    </row>
    <row r="115" spans="2:11">
      <c r="B115" s="133">
        <v>48</v>
      </c>
      <c r="C115" s="134">
        <v>160.69999999999999</v>
      </c>
      <c r="D115" s="37">
        <v>220.89</v>
      </c>
      <c r="E115" s="36">
        <v>153.11000000000001</v>
      </c>
      <c r="F115" s="38">
        <v>168.38</v>
      </c>
      <c r="G115" s="135">
        <v>229.67</v>
      </c>
      <c r="H115" s="135">
        <v>243.9</v>
      </c>
      <c r="I115" s="135">
        <v>219.19</v>
      </c>
      <c r="J115" s="135">
        <v>-24.710000000000008</v>
      </c>
      <c r="K115" s="136">
        <v>-0.10131201312013127</v>
      </c>
    </row>
    <row r="116" spans="2:11">
      <c r="B116" s="133">
        <v>49</v>
      </c>
      <c r="C116" s="134">
        <v>160.25</v>
      </c>
      <c r="D116" s="37">
        <v>224.59</v>
      </c>
      <c r="E116" s="36">
        <v>154.15</v>
      </c>
      <c r="F116" s="38">
        <v>168.87</v>
      </c>
      <c r="G116" s="135">
        <v>234.3</v>
      </c>
      <c r="H116" s="135">
        <v>243.02</v>
      </c>
      <c r="I116" s="135">
        <v>219.57</v>
      </c>
      <c r="J116" s="135">
        <v>-23.450000000000017</v>
      </c>
      <c r="K116" s="136">
        <v>-9.6494115710641148E-2</v>
      </c>
    </row>
    <row r="117" spans="2:11">
      <c r="B117" s="133">
        <v>50</v>
      </c>
      <c r="C117" s="134">
        <v>160.74</v>
      </c>
      <c r="D117" s="37">
        <v>228.87</v>
      </c>
      <c r="E117" s="36">
        <v>152.74</v>
      </c>
      <c r="F117" s="38">
        <v>168.48</v>
      </c>
      <c r="G117" s="135">
        <v>234.3</v>
      </c>
      <c r="H117" s="135">
        <v>241.94</v>
      </c>
      <c r="I117" s="135">
        <v>219.16</v>
      </c>
      <c r="J117" s="135">
        <v>-22.78</v>
      </c>
      <c r="K117" s="136">
        <v>-9.4155575762585819E-2</v>
      </c>
    </row>
    <row r="118" spans="2:11">
      <c r="B118" s="133">
        <v>51</v>
      </c>
      <c r="C118" s="134">
        <v>162.12</v>
      </c>
      <c r="D118" s="37">
        <v>227</v>
      </c>
      <c r="E118" s="36">
        <v>152.03</v>
      </c>
      <c r="F118" s="38">
        <v>168.58</v>
      </c>
      <c r="G118" s="135">
        <v>235.54</v>
      </c>
      <c r="H118" s="135">
        <v>241.97</v>
      </c>
      <c r="I118" s="135">
        <v>220.14</v>
      </c>
      <c r="J118" s="135">
        <v>-21.830000000000013</v>
      </c>
      <c r="K118" s="136">
        <v>-9.0217795594495276E-2</v>
      </c>
    </row>
    <row r="119" spans="2:11" ht="15" thickBot="1">
      <c r="B119" s="140">
        <v>52</v>
      </c>
      <c r="C119" s="141">
        <v>161.93</v>
      </c>
      <c r="D119" s="75">
        <v>219.77</v>
      </c>
      <c r="E119" s="76">
        <v>153.44</v>
      </c>
      <c r="F119" s="77">
        <v>168.35</v>
      </c>
      <c r="G119" s="142">
        <v>235.48</v>
      </c>
      <c r="H119" s="142">
        <v>243.15</v>
      </c>
      <c r="I119" s="142">
        <v>220.37</v>
      </c>
      <c r="J119" s="142">
        <v>-22.78</v>
      </c>
      <c r="K119" s="143">
        <v>-9.3687024470491487E-2</v>
      </c>
    </row>
    <row r="120" spans="2:11">
      <c r="E120" s="109"/>
    </row>
    <row r="121" spans="2:11">
      <c r="F121" s="109"/>
      <c r="G121" s="109"/>
      <c r="H121" s="109"/>
    </row>
    <row r="123" spans="2:11">
      <c r="B123" s="92" t="s">
        <v>92</v>
      </c>
    </row>
    <row r="146" spans="2:10">
      <c r="B146" s="92" t="s">
        <v>93</v>
      </c>
    </row>
    <row r="147" spans="2:10" ht="15" thickBot="1">
      <c r="B147" s="144"/>
    </row>
    <row r="148" spans="2:10" ht="17.149999999999999" customHeight="1">
      <c r="B148" s="224" t="s">
        <v>23</v>
      </c>
      <c r="C148" s="50" t="s">
        <v>24</v>
      </c>
      <c r="D148" s="50" t="s">
        <v>24</v>
      </c>
      <c r="E148" s="50" t="s">
        <v>24</v>
      </c>
      <c r="F148" s="53" t="s">
        <v>24</v>
      </c>
      <c r="G148" s="53" t="s">
        <v>24</v>
      </c>
      <c r="H148" s="53" t="s">
        <v>24</v>
      </c>
      <c r="I148" s="53" t="s">
        <v>24</v>
      </c>
      <c r="J148" s="53" t="s">
        <v>24</v>
      </c>
    </row>
    <row r="149" spans="2:10" ht="15" thickBot="1">
      <c r="B149" s="225"/>
      <c r="C149" s="51" t="s">
        <v>25</v>
      </c>
      <c r="D149" s="51" t="s">
        <v>26</v>
      </c>
      <c r="E149" s="51" t="s">
        <v>27</v>
      </c>
      <c r="F149" s="54" t="s">
        <v>28</v>
      </c>
      <c r="G149" s="54" t="s">
        <v>59</v>
      </c>
      <c r="H149" s="54" t="s">
        <v>78</v>
      </c>
      <c r="I149" s="54" t="s">
        <v>76</v>
      </c>
      <c r="J149" s="54" t="s">
        <v>84</v>
      </c>
    </row>
    <row r="150" spans="2:10" ht="15" thickBot="1">
      <c r="B150" s="145" t="s">
        <v>19</v>
      </c>
      <c r="C150" s="146">
        <v>179.41</v>
      </c>
      <c r="D150" s="146">
        <v>166.33</v>
      </c>
      <c r="E150" s="146">
        <v>194.56</v>
      </c>
      <c r="F150" s="147">
        <v>187.32616539077841</v>
      </c>
      <c r="G150" s="147">
        <v>175.98299067762386</v>
      </c>
      <c r="H150" s="147">
        <v>217.08030105274753</v>
      </c>
      <c r="I150" s="147">
        <v>257.41915855244122</v>
      </c>
      <c r="J150" s="147">
        <v>238.26167911043294</v>
      </c>
    </row>
  </sheetData>
  <mergeCells count="1">
    <mergeCell ref="B148:B149"/>
  </mergeCells>
  <conditionalFormatting sqref="B79:C79 B86:C86">
    <cfRule type="cellIs" dxfId="20" priority="39" stopIfTrue="1" operator="lessThanOrEqual">
      <formula>0</formula>
    </cfRule>
  </conditionalFormatting>
  <conditionalFormatting sqref="E68:E119">
    <cfRule type="cellIs" dxfId="19" priority="44" stopIfTrue="1" operator="greaterThanOrEqual">
      <formula>0</formula>
    </cfRule>
    <cfRule type="cellIs" dxfId="18" priority="45" stopIfTrue="1" operator="lessThan">
      <formula>0</formula>
    </cfRule>
  </conditionalFormatting>
  <conditionalFormatting sqref="F68:K119">
    <cfRule type="cellIs" dxfId="17" priority="6" stopIfTrue="1" operator="lessThanOrEqual">
      <formula>0</formula>
    </cfRule>
  </conditionalFormatting>
  <conditionalFormatting sqref="I68:I119">
    <cfRule type="cellIs" dxfId="16" priority="8" stopIfTrue="1" operator="lessThan">
      <formula>0</formula>
    </cfRule>
  </conditionalFormatting>
  <conditionalFormatting sqref="J62:J64">
    <cfRule type="cellIs" dxfId="15" priority="56" stopIfTrue="1" operator="lessThan">
      <formula>0</formula>
    </cfRule>
  </conditionalFormatting>
  <conditionalFormatting sqref="J68:K119">
    <cfRule type="cellIs" dxfId="14" priority="1" stopIfTrue="1" operator="lessThan">
      <formula>0</formula>
    </cfRule>
  </conditionalFormatting>
  <conditionalFormatting sqref="BB8">
    <cfRule type="cellIs" dxfId="13" priority="57" stopIfTrue="1" operator="lessThanOrEqual">
      <formula>0</formula>
    </cfRule>
  </conditionalFormatting>
  <conditionalFormatting sqref="BB9:BB47">
    <cfRule type="cellIs" dxfId="12" priority="5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3055-DD58-44BE-AE87-AF446201D463}">
  <dimension ref="B1:AZ66"/>
  <sheetViews>
    <sheetView workbookViewId="0"/>
  </sheetViews>
  <sheetFormatPr defaultColWidth="9.1796875" defaultRowHeight="14.5"/>
  <cols>
    <col min="1" max="1" width="4.81640625" style="92" customWidth="1"/>
    <col min="2" max="2" width="11.54296875" style="92" customWidth="1"/>
    <col min="3" max="3" width="19.453125" style="92" customWidth="1"/>
    <col min="4" max="4" width="20.26953125" style="92" customWidth="1"/>
    <col min="5" max="5" width="24.81640625" style="92" customWidth="1"/>
    <col min="6" max="6" width="23.26953125" style="92" customWidth="1"/>
    <col min="7" max="7" width="25.1796875" style="92" customWidth="1"/>
    <col min="8" max="8" width="27.26953125" style="92" customWidth="1"/>
    <col min="9" max="10" width="9.1796875" style="92"/>
    <col min="11" max="11" width="12" style="92" customWidth="1"/>
    <col min="12" max="13" width="9.1796875" style="92"/>
    <col min="14" max="14" width="16.7265625" style="92" customWidth="1"/>
    <col min="15" max="15" width="16.453125" style="92" customWidth="1"/>
    <col min="16" max="52" width="9.1796875" style="92"/>
    <col min="53" max="53" width="9.26953125" style="92" customWidth="1"/>
    <col min="54" max="99" width="9.1796875" style="92"/>
    <col min="100" max="100" width="12" style="92" customWidth="1"/>
    <col min="101" max="16384" width="9.1796875" style="92"/>
  </cols>
  <sheetData>
    <row r="1" spans="2:52">
      <c r="B1" s="92" t="s">
        <v>95</v>
      </c>
    </row>
    <row r="2" spans="2:52" ht="15" thickBot="1"/>
    <row r="3" spans="2:52" ht="28" customHeight="1" thickBot="1">
      <c r="B3" s="104" t="s">
        <v>17</v>
      </c>
      <c r="C3" s="110" t="s">
        <v>8</v>
      </c>
      <c r="D3" s="150" t="s">
        <v>22</v>
      </c>
    </row>
    <row r="4" spans="2:52" ht="15" thickBot="1">
      <c r="B4" s="93">
        <v>2024</v>
      </c>
      <c r="C4" s="149">
        <v>489529</v>
      </c>
      <c r="D4" s="148">
        <v>206.03581994120879</v>
      </c>
    </row>
    <row r="5" spans="2:52">
      <c r="AV5" s="105"/>
      <c r="AW5" s="105"/>
      <c r="AX5" s="105"/>
      <c r="AY5" s="105"/>
      <c r="AZ5" s="105"/>
    </row>
    <row r="6" spans="2:52">
      <c r="AV6" s="105"/>
      <c r="AW6" s="105"/>
      <c r="AX6" s="105"/>
      <c r="AY6" s="105"/>
      <c r="AZ6" s="105"/>
    </row>
    <row r="7" spans="2:52">
      <c r="B7" s="92" t="s">
        <v>96</v>
      </c>
      <c r="F7" s="27"/>
      <c r="AV7" s="105"/>
      <c r="AW7" s="105"/>
      <c r="AX7" s="105"/>
      <c r="AY7" s="105"/>
      <c r="AZ7" s="105"/>
    </row>
    <row r="8" spans="2:52" ht="15" thickBot="1">
      <c r="AU8" s="106"/>
      <c r="AV8" s="112"/>
      <c r="AW8" s="113"/>
      <c r="AX8" s="114"/>
      <c r="AY8" s="115"/>
      <c r="AZ8" s="116"/>
    </row>
    <row r="9" spans="2:52" ht="15" thickBot="1">
      <c r="B9" s="69" t="s">
        <v>6</v>
      </c>
      <c r="C9" s="151" t="s">
        <v>8</v>
      </c>
      <c r="D9" s="150" t="s">
        <v>9</v>
      </c>
      <c r="AU9" s="117"/>
      <c r="AV9" s="112"/>
      <c r="AW9" s="118"/>
      <c r="AX9" s="119"/>
      <c r="AY9" s="119"/>
      <c r="AZ9" s="116"/>
    </row>
    <row r="10" spans="2:52">
      <c r="B10" s="100">
        <v>1</v>
      </c>
      <c r="C10" s="98">
        <v>9998</v>
      </c>
      <c r="D10" s="94">
        <v>205.5</v>
      </c>
      <c r="E10" s="92">
        <f t="shared" ref="E10" si="0">C10*D10</f>
        <v>2054589</v>
      </c>
      <c r="AU10" s="106"/>
      <c r="AV10" s="112"/>
      <c r="AW10" s="118"/>
      <c r="AX10" s="119"/>
      <c r="AY10" s="119"/>
      <c r="AZ10" s="116"/>
    </row>
    <row r="11" spans="2:52">
      <c r="B11" s="101">
        <v>2</v>
      </c>
      <c r="C11" s="99">
        <v>14265</v>
      </c>
      <c r="D11" s="28">
        <v>204.14</v>
      </c>
      <c r="AU11" s="106"/>
      <c r="AV11" s="112"/>
      <c r="AW11" s="118"/>
      <c r="AX11" s="119"/>
      <c r="AY11" s="119"/>
      <c r="AZ11" s="116"/>
    </row>
    <row r="12" spans="2:52">
      <c r="B12" s="101">
        <v>3</v>
      </c>
      <c r="C12" s="99">
        <v>8154</v>
      </c>
      <c r="D12" s="28">
        <v>203.55</v>
      </c>
      <c r="AU12" s="106"/>
      <c r="AV12" s="112"/>
      <c r="AW12" s="118"/>
      <c r="AX12" s="119"/>
      <c r="AY12" s="119"/>
      <c r="AZ12" s="116"/>
    </row>
    <row r="13" spans="2:52">
      <c r="B13" s="101">
        <v>4</v>
      </c>
      <c r="C13" s="99">
        <v>11616</v>
      </c>
      <c r="D13" s="28">
        <v>202.29</v>
      </c>
      <c r="AU13" s="106"/>
      <c r="AV13" s="112"/>
      <c r="AW13" s="118"/>
      <c r="AX13" s="119"/>
      <c r="AY13" s="119"/>
      <c r="AZ13" s="116"/>
    </row>
    <row r="14" spans="2:52">
      <c r="B14" s="101">
        <v>5</v>
      </c>
      <c r="C14" s="99">
        <v>8123</v>
      </c>
      <c r="D14" s="28">
        <v>196.73</v>
      </c>
      <c r="AU14" s="106"/>
      <c r="AV14" s="112"/>
      <c r="AW14" s="118"/>
      <c r="AX14" s="119"/>
      <c r="AY14" s="119"/>
      <c r="AZ14" s="116"/>
    </row>
    <row r="15" spans="2:52">
      <c r="B15" s="101">
        <v>6</v>
      </c>
      <c r="C15" s="99">
        <v>11088</v>
      </c>
      <c r="D15" s="28">
        <v>198.52</v>
      </c>
      <c r="AU15" s="106"/>
      <c r="AV15" s="112"/>
      <c r="AW15" s="118"/>
      <c r="AX15" s="119"/>
      <c r="AY15" s="119"/>
      <c r="AZ15" s="116"/>
    </row>
    <row r="16" spans="2:52">
      <c r="B16" s="101">
        <v>7</v>
      </c>
      <c r="C16" s="99">
        <v>8162</v>
      </c>
      <c r="D16" s="28">
        <v>206.3</v>
      </c>
      <c r="AU16" s="106"/>
      <c r="AV16" s="112"/>
      <c r="AW16" s="118"/>
      <c r="AX16" s="119"/>
      <c r="AY16" s="119"/>
      <c r="AZ16" s="116"/>
    </row>
    <row r="17" spans="2:52">
      <c r="B17" s="101">
        <v>8</v>
      </c>
      <c r="C17" s="99">
        <v>13588</v>
      </c>
      <c r="D17" s="28">
        <v>208.83</v>
      </c>
      <c r="AU17" s="106"/>
      <c r="AV17" s="112"/>
      <c r="AW17" s="118"/>
      <c r="AX17" s="119"/>
      <c r="AY17" s="119"/>
      <c r="AZ17" s="116"/>
    </row>
    <row r="18" spans="2:52">
      <c r="B18" s="101">
        <v>9</v>
      </c>
      <c r="C18" s="99">
        <v>13435</v>
      </c>
      <c r="D18" s="28">
        <v>210.22</v>
      </c>
      <c r="AU18" s="106"/>
      <c r="AV18" s="112"/>
      <c r="AW18" s="118"/>
      <c r="AX18" s="119"/>
      <c r="AY18" s="119"/>
      <c r="AZ18" s="116"/>
    </row>
    <row r="19" spans="2:52">
      <c r="B19" s="101">
        <v>10</v>
      </c>
      <c r="C19" s="99">
        <v>13499</v>
      </c>
      <c r="D19" s="28">
        <v>213.56</v>
      </c>
      <c r="N19" s="107"/>
      <c r="O19" s="108"/>
      <c r="AU19" s="106"/>
      <c r="AV19" s="112"/>
      <c r="AW19" s="118"/>
      <c r="AX19" s="119"/>
      <c r="AY19" s="119"/>
      <c r="AZ19" s="116"/>
    </row>
    <row r="20" spans="2:52">
      <c r="B20" s="101">
        <v>11</v>
      </c>
      <c r="C20" s="99">
        <v>11944</v>
      </c>
      <c r="D20" s="28">
        <v>214.73</v>
      </c>
      <c r="N20" s="107"/>
      <c r="O20" s="108"/>
      <c r="AU20" s="106"/>
      <c r="AV20" s="112"/>
      <c r="AW20" s="118"/>
      <c r="AX20" s="119"/>
      <c r="AY20" s="119"/>
      <c r="AZ20" s="116"/>
    </row>
    <row r="21" spans="2:52">
      <c r="B21" s="101">
        <v>12</v>
      </c>
      <c r="C21" s="99">
        <v>14729</v>
      </c>
      <c r="D21" s="28">
        <v>215.63</v>
      </c>
      <c r="AU21" s="106"/>
      <c r="AV21" s="112"/>
      <c r="AW21" s="118"/>
      <c r="AX21" s="119"/>
      <c r="AY21" s="119"/>
      <c r="AZ21" s="116"/>
    </row>
    <row r="22" spans="2:52">
      <c r="B22" s="101">
        <v>13</v>
      </c>
      <c r="C22" s="99">
        <v>15475</v>
      </c>
      <c r="D22" s="28">
        <v>214.64</v>
      </c>
      <c r="AU22" s="106"/>
      <c r="AV22" s="112"/>
      <c r="AW22" s="118"/>
      <c r="AX22" s="119"/>
      <c r="AY22" s="119"/>
      <c r="AZ22" s="116"/>
    </row>
    <row r="23" spans="2:52">
      <c r="B23" s="101">
        <v>14</v>
      </c>
      <c r="C23" s="99">
        <v>6695</v>
      </c>
      <c r="D23" s="28">
        <v>217.19</v>
      </c>
      <c r="AU23" s="106"/>
      <c r="AV23" s="112"/>
      <c r="AW23" s="118"/>
      <c r="AX23" s="119"/>
      <c r="AY23" s="119"/>
      <c r="AZ23" s="116"/>
    </row>
    <row r="24" spans="2:52">
      <c r="B24" s="101">
        <v>15</v>
      </c>
      <c r="C24" s="99">
        <v>11064</v>
      </c>
      <c r="D24" s="28">
        <v>214.13</v>
      </c>
      <c r="AU24" s="106"/>
      <c r="AV24" s="112"/>
      <c r="AW24" s="118"/>
      <c r="AX24" s="119"/>
      <c r="AY24" s="119"/>
      <c r="AZ24" s="116"/>
    </row>
    <row r="25" spans="2:52">
      <c r="B25" s="101">
        <v>16</v>
      </c>
      <c r="C25" s="99">
        <v>14344</v>
      </c>
      <c r="D25" s="28">
        <v>210.68</v>
      </c>
      <c r="AU25" s="106"/>
      <c r="AV25" s="112"/>
      <c r="AW25" s="118"/>
      <c r="AX25" s="119"/>
      <c r="AY25" s="119"/>
      <c r="AZ25" s="116"/>
    </row>
    <row r="26" spans="2:52">
      <c r="B26" s="101">
        <v>17</v>
      </c>
      <c r="C26" s="99">
        <v>15865</v>
      </c>
      <c r="D26" s="28">
        <v>211.3</v>
      </c>
      <c r="AU26" s="106"/>
      <c r="AV26" s="112"/>
      <c r="AW26" s="118"/>
      <c r="AX26" s="119"/>
      <c r="AY26" s="119"/>
      <c r="AZ26" s="116"/>
    </row>
    <row r="27" spans="2:52">
      <c r="B27" s="101">
        <v>18</v>
      </c>
      <c r="C27" s="99">
        <v>7442</v>
      </c>
      <c r="D27" s="28">
        <v>216.03</v>
      </c>
      <c r="AU27" s="106"/>
      <c r="AV27" s="112"/>
      <c r="AW27" s="118"/>
      <c r="AX27" s="119"/>
      <c r="AY27" s="119"/>
      <c r="AZ27" s="116"/>
    </row>
    <row r="28" spans="2:52">
      <c r="B28" s="101">
        <v>19</v>
      </c>
      <c r="C28" s="99">
        <v>15465</v>
      </c>
      <c r="D28" s="28">
        <v>213.22</v>
      </c>
      <c r="AU28" s="106"/>
      <c r="AV28" s="112"/>
      <c r="AW28" s="118"/>
      <c r="AX28" s="119"/>
      <c r="AY28" s="119"/>
      <c r="AZ28" s="116"/>
    </row>
    <row r="29" spans="2:52">
      <c r="B29" s="101">
        <v>20</v>
      </c>
      <c r="C29" s="99">
        <v>10929</v>
      </c>
      <c r="D29" s="28">
        <v>216.48</v>
      </c>
      <c r="AU29" s="106"/>
      <c r="AV29" s="112"/>
      <c r="AW29" s="118"/>
      <c r="AX29" s="119"/>
      <c r="AY29" s="119"/>
      <c r="AZ29" s="116"/>
    </row>
    <row r="30" spans="2:52">
      <c r="B30" s="101">
        <v>21</v>
      </c>
      <c r="C30" s="99">
        <v>10722</v>
      </c>
      <c r="D30" s="28">
        <v>217.79</v>
      </c>
      <c r="AU30" s="106"/>
      <c r="AV30" s="112"/>
      <c r="AW30" s="118"/>
      <c r="AX30" s="119"/>
      <c r="AY30" s="119"/>
      <c r="AZ30" s="116"/>
    </row>
    <row r="31" spans="2:52">
      <c r="B31" s="101">
        <v>22</v>
      </c>
      <c r="C31" s="99">
        <v>13829</v>
      </c>
      <c r="D31" s="28">
        <v>215.22</v>
      </c>
      <c r="AU31" s="106"/>
      <c r="AV31" s="112"/>
      <c r="AW31" s="118"/>
      <c r="AX31" s="119"/>
      <c r="AY31" s="119"/>
      <c r="AZ31" s="116"/>
    </row>
    <row r="32" spans="2:52">
      <c r="B32" s="101">
        <v>23</v>
      </c>
      <c r="C32" s="99">
        <v>9957</v>
      </c>
      <c r="D32" s="28">
        <v>215.78</v>
      </c>
      <c r="AU32" s="106"/>
      <c r="AV32" s="112"/>
      <c r="AW32" s="118"/>
      <c r="AX32" s="119"/>
      <c r="AY32" s="119"/>
      <c r="AZ32" s="116"/>
    </row>
    <row r="33" spans="2:52">
      <c r="B33" s="101">
        <v>24</v>
      </c>
      <c r="C33" s="99">
        <v>14877</v>
      </c>
      <c r="D33" s="28">
        <v>214.6</v>
      </c>
      <c r="AU33" s="106"/>
      <c r="AV33" s="112"/>
      <c r="AW33" s="118"/>
      <c r="AX33" s="119"/>
      <c r="AY33" s="119"/>
      <c r="AZ33" s="116"/>
    </row>
    <row r="34" spans="2:52">
      <c r="B34" s="101">
        <v>25</v>
      </c>
      <c r="C34" s="99">
        <v>11887</v>
      </c>
      <c r="D34" s="28">
        <v>217.31</v>
      </c>
      <c r="AU34" s="106"/>
      <c r="AV34" s="112"/>
      <c r="AW34" s="118"/>
      <c r="AX34" s="119"/>
      <c r="AY34" s="119"/>
      <c r="AZ34" s="116"/>
    </row>
    <row r="35" spans="2:52">
      <c r="B35" s="101">
        <v>26</v>
      </c>
      <c r="C35" s="99">
        <v>8586</v>
      </c>
      <c r="D35" s="28">
        <v>216.35</v>
      </c>
      <c r="AU35" s="106"/>
      <c r="AV35" s="112"/>
      <c r="AW35" s="118"/>
      <c r="AX35" s="119"/>
      <c r="AY35" s="119"/>
      <c r="AZ35" s="116"/>
    </row>
    <row r="36" spans="2:52">
      <c r="B36" s="101">
        <v>27</v>
      </c>
      <c r="C36" s="99">
        <v>9785</v>
      </c>
      <c r="D36" s="28">
        <v>216.13</v>
      </c>
      <c r="AU36" s="106"/>
      <c r="AV36" s="112"/>
      <c r="AW36" s="118"/>
      <c r="AX36" s="119"/>
      <c r="AY36" s="119"/>
      <c r="AZ36" s="116"/>
    </row>
    <row r="37" spans="2:52">
      <c r="B37" s="101">
        <v>28</v>
      </c>
      <c r="C37" s="99">
        <v>9056</v>
      </c>
      <c r="D37" s="30">
        <v>213.95</v>
      </c>
      <c r="AU37" s="106"/>
      <c r="AV37" s="112"/>
      <c r="AW37" s="118"/>
      <c r="AX37" s="119"/>
      <c r="AY37" s="119"/>
      <c r="AZ37" s="116"/>
    </row>
    <row r="38" spans="2:52">
      <c r="B38" s="101">
        <v>29</v>
      </c>
      <c r="C38" s="99">
        <v>6891</v>
      </c>
      <c r="D38" s="30">
        <v>214.31</v>
      </c>
      <c r="AU38" s="106"/>
      <c r="AV38" s="112"/>
      <c r="AW38" s="118"/>
      <c r="AX38" s="119"/>
      <c r="AY38" s="119"/>
      <c r="AZ38" s="116"/>
    </row>
    <row r="39" spans="2:52">
      <c r="B39" s="101">
        <v>30</v>
      </c>
      <c r="C39" s="99">
        <v>8029</v>
      </c>
      <c r="D39" s="30">
        <v>211.74</v>
      </c>
      <c r="AU39" s="106"/>
      <c r="AV39" s="112"/>
      <c r="AW39" s="118"/>
      <c r="AX39" s="119"/>
      <c r="AY39" s="119"/>
      <c r="AZ39" s="116"/>
    </row>
    <row r="40" spans="2:52">
      <c r="B40" s="101">
        <v>31</v>
      </c>
      <c r="C40" s="99">
        <v>3874</v>
      </c>
      <c r="D40" s="30">
        <v>211.7</v>
      </c>
      <c r="AU40" s="106"/>
      <c r="AV40" s="112"/>
      <c r="AW40" s="118"/>
      <c r="AX40" s="119"/>
      <c r="AY40" s="119"/>
      <c r="AZ40" s="116"/>
    </row>
    <row r="41" spans="2:52">
      <c r="B41" s="101">
        <v>32</v>
      </c>
      <c r="C41" s="99">
        <v>4153</v>
      </c>
      <c r="D41" s="30">
        <v>212.07</v>
      </c>
      <c r="AU41" s="106"/>
      <c r="AV41" s="112"/>
      <c r="AW41" s="118"/>
      <c r="AX41" s="120"/>
      <c r="AY41" s="119"/>
      <c r="AZ41" s="116"/>
    </row>
    <row r="42" spans="2:52">
      <c r="B42" s="101">
        <v>33</v>
      </c>
      <c r="C42" s="99">
        <v>6250</v>
      </c>
      <c r="D42" s="30">
        <v>172.96</v>
      </c>
      <c r="AU42" s="106"/>
      <c r="AV42" s="112"/>
      <c r="AW42" s="118"/>
      <c r="AX42" s="120"/>
      <c r="AY42" s="119"/>
      <c r="AZ42" s="116"/>
    </row>
    <row r="43" spans="2:52">
      <c r="B43" s="101">
        <v>34</v>
      </c>
      <c r="C43" s="99">
        <v>10434</v>
      </c>
      <c r="D43" s="30">
        <v>201.95</v>
      </c>
      <c r="AU43" s="106"/>
      <c r="AV43" s="112"/>
      <c r="AW43" s="118"/>
      <c r="AX43" s="120"/>
      <c r="AY43" s="119"/>
      <c r="AZ43" s="116"/>
    </row>
    <row r="44" spans="2:52">
      <c r="B44" s="101">
        <v>35</v>
      </c>
      <c r="C44" s="99">
        <v>7424</v>
      </c>
      <c r="D44" s="30">
        <v>203.78</v>
      </c>
      <c r="AU44" s="106"/>
      <c r="AV44" s="112"/>
      <c r="AW44" s="118"/>
      <c r="AX44" s="120"/>
      <c r="AY44" s="119"/>
      <c r="AZ44" s="116"/>
    </row>
    <row r="45" spans="2:52">
      <c r="B45" s="101">
        <v>36</v>
      </c>
      <c r="C45" s="99">
        <v>6499</v>
      </c>
      <c r="D45" s="30">
        <v>202.44</v>
      </c>
      <c r="AU45" s="106"/>
      <c r="AV45" s="112"/>
      <c r="AW45" s="118"/>
      <c r="AX45" s="120"/>
      <c r="AY45" s="119"/>
      <c r="AZ45" s="116"/>
    </row>
    <row r="46" spans="2:52">
      <c r="B46" s="101">
        <v>37</v>
      </c>
      <c r="C46" s="99">
        <v>8912</v>
      </c>
      <c r="D46" s="30">
        <v>198.71</v>
      </c>
      <c r="AU46" s="106"/>
      <c r="AV46" s="112"/>
      <c r="AW46" s="118"/>
      <c r="AX46" s="120"/>
      <c r="AY46" s="119"/>
      <c r="AZ46" s="116"/>
    </row>
    <row r="47" spans="2:52">
      <c r="B47" s="101">
        <v>38</v>
      </c>
      <c r="C47" s="99">
        <v>4984</v>
      </c>
      <c r="D47" s="30">
        <v>190.65</v>
      </c>
      <c r="AU47" s="106"/>
      <c r="AV47" s="112"/>
      <c r="AW47" s="118"/>
      <c r="AX47" s="120"/>
      <c r="AY47" s="119"/>
      <c r="AZ47" s="116"/>
    </row>
    <row r="48" spans="2:52">
      <c r="B48" s="101">
        <v>39</v>
      </c>
      <c r="C48" s="99">
        <v>3487</v>
      </c>
      <c r="D48" s="30">
        <v>204.84</v>
      </c>
    </row>
    <row r="49" spans="2:8">
      <c r="B49" s="101">
        <v>40</v>
      </c>
      <c r="C49" s="99">
        <v>2979</v>
      </c>
      <c r="D49" s="30">
        <v>202.46</v>
      </c>
    </row>
    <row r="50" spans="2:8">
      <c r="B50" s="101">
        <v>41</v>
      </c>
      <c r="C50" s="99">
        <v>4028</v>
      </c>
      <c r="D50" s="30">
        <v>200.77</v>
      </c>
    </row>
    <row r="51" spans="2:8">
      <c r="B51" s="101">
        <v>42</v>
      </c>
      <c r="C51" s="99">
        <v>6170</v>
      </c>
      <c r="D51" s="30">
        <v>197.86</v>
      </c>
    </row>
    <row r="52" spans="2:8">
      <c r="B52" s="101">
        <v>43</v>
      </c>
      <c r="C52" s="99">
        <v>6422</v>
      </c>
      <c r="D52" s="30">
        <v>196.02</v>
      </c>
    </row>
    <row r="53" spans="2:8">
      <c r="B53" s="101">
        <v>44</v>
      </c>
      <c r="C53" s="99">
        <v>6068</v>
      </c>
      <c r="D53" s="30">
        <v>193.41</v>
      </c>
    </row>
    <row r="54" spans="2:8">
      <c r="B54" s="101">
        <v>45</v>
      </c>
      <c r="C54" s="99">
        <v>6713</v>
      </c>
      <c r="D54" s="30">
        <v>186.47</v>
      </c>
    </row>
    <row r="55" spans="2:8">
      <c r="B55" s="101">
        <v>46</v>
      </c>
      <c r="C55" s="99">
        <v>7125</v>
      </c>
      <c r="D55" s="30">
        <v>178.06</v>
      </c>
    </row>
    <row r="56" spans="2:8">
      <c r="B56" s="101">
        <v>47</v>
      </c>
      <c r="C56" s="99">
        <v>9241</v>
      </c>
      <c r="D56" s="30">
        <v>185.94</v>
      </c>
    </row>
    <row r="57" spans="2:8">
      <c r="B57" s="101">
        <v>48</v>
      </c>
      <c r="C57" s="99">
        <v>8217</v>
      </c>
      <c r="D57" s="30">
        <v>200.54</v>
      </c>
    </row>
    <row r="58" spans="2:8">
      <c r="B58" s="101">
        <v>49</v>
      </c>
      <c r="C58" s="99">
        <v>9168</v>
      </c>
      <c r="D58" s="30">
        <v>186.03</v>
      </c>
    </row>
    <row r="59" spans="2:8">
      <c r="B59" s="101">
        <v>50</v>
      </c>
      <c r="C59" s="99">
        <v>10757</v>
      </c>
      <c r="D59" s="30">
        <v>184.52</v>
      </c>
    </row>
    <row r="60" spans="2:8">
      <c r="B60" s="101">
        <v>51</v>
      </c>
      <c r="C60" s="99">
        <v>9594</v>
      </c>
      <c r="D60" s="30">
        <v>186.73</v>
      </c>
    </row>
    <row r="61" spans="2:8" ht="15" thickBot="1">
      <c r="B61" s="102">
        <v>52</v>
      </c>
      <c r="C61" s="99">
        <v>7531</v>
      </c>
      <c r="D61" s="30">
        <v>188.12</v>
      </c>
    </row>
    <row r="62" spans="2:8" ht="15" thickBot="1">
      <c r="B62" s="67" t="s">
        <v>29</v>
      </c>
      <c r="C62" s="121">
        <f>SUM(C10:C61)</f>
        <v>489529</v>
      </c>
      <c r="D62" s="122">
        <v>206.03581994120879</v>
      </c>
      <c r="E62" s="123"/>
      <c r="F62" s="124"/>
      <c r="G62" s="125"/>
      <c r="H62" s="126"/>
    </row>
    <row r="63" spans="2:8">
      <c r="E63" s="123"/>
      <c r="F63" s="124"/>
      <c r="G63" s="125"/>
      <c r="H63" s="126"/>
    </row>
    <row r="64" spans="2:8">
      <c r="E64" s="123"/>
      <c r="F64" s="124"/>
      <c r="G64" s="125"/>
      <c r="H64" s="126"/>
    </row>
    <row r="65" spans="2:8">
      <c r="B65" s="70"/>
      <c r="C65" s="154"/>
      <c r="D65" s="154"/>
      <c r="E65" s="154"/>
      <c r="F65" s="154"/>
      <c r="G65" s="154"/>
      <c r="H65" s="154"/>
    </row>
    <row r="66" spans="2:8">
      <c r="B66" s="154"/>
      <c r="C66" s="154"/>
      <c r="D66" s="154"/>
      <c r="E66" s="154"/>
      <c r="F66" s="154"/>
      <c r="G66" s="154"/>
      <c r="H66" s="154"/>
    </row>
  </sheetData>
  <conditionalFormatting sqref="H62:H64">
    <cfRule type="cellIs" dxfId="11" priority="18" stopIfTrue="1" operator="lessThan">
      <formula>0</formula>
    </cfRule>
  </conditionalFormatting>
  <conditionalFormatting sqref="AZ8">
    <cfRule type="cellIs" dxfId="10" priority="19" stopIfTrue="1" operator="lessThanOrEqual">
      <formula>0</formula>
    </cfRule>
  </conditionalFormatting>
  <conditionalFormatting sqref="AZ9:AZ47">
    <cfRule type="cellIs" dxfId="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529E-7274-462C-96B5-1261A421D72F}">
  <dimension ref="B1:AZ66"/>
  <sheetViews>
    <sheetView workbookViewId="0"/>
  </sheetViews>
  <sheetFormatPr defaultColWidth="9.1796875" defaultRowHeight="14.5"/>
  <cols>
    <col min="1" max="1" width="5.26953125" style="31" customWidth="1"/>
    <col min="2" max="2" width="11.7265625" style="31" customWidth="1"/>
    <col min="3" max="3" width="23.453125" style="31" customWidth="1"/>
    <col min="4" max="4" width="25.1796875" style="31" customWidth="1"/>
    <col min="5" max="5" width="24.81640625" style="31" customWidth="1"/>
    <col min="6" max="6" width="23.26953125" style="31" customWidth="1"/>
    <col min="7" max="7" width="25.1796875" style="31" customWidth="1"/>
    <col min="8" max="8" width="27.26953125" style="31" customWidth="1"/>
    <col min="9" max="10" width="9.1796875" style="31"/>
    <col min="11" max="11" width="12" style="31" customWidth="1"/>
    <col min="12" max="13" width="9.1796875" style="31"/>
    <col min="14" max="14" width="16.7265625" style="31" customWidth="1"/>
    <col min="15" max="15" width="16.453125" style="31" customWidth="1"/>
    <col min="16" max="52" width="9.1796875" style="31"/>
    <col min="53" max="53" width="9.26953125" style="31" customWidth="1"/>
    <col min="54" max="99" width="9.1796875" style="31"/>
    <col min="100" max="100" width="12" style="31" customWidth="1"/>
    <col min="101" max="16384" width="9.1796875" style="31"/>
  </cols>
  <sheetData>
    <row r="1" spans="2:52">
      <c r="B1" s="92" t="s">
        <v>97</v>
      </c>
    </row>
    <row r="2" spans="2:52" ht="15" thickBot="1"/>
    <row r="3" spans="2:52" ht="29.5" thickBot="1">
      <c r="B3" s="104" t="s">
        <v>17</v>
      </c>
      <c r="C3" s="110" t="s">
        <v>8</v>
      </c>
      <c r="D3" s="150" t="s">
        <v>22</v>
      </c>
    </row>
    <row r="4" spans="2:52" ht="15" thickBot="1">
      <c r="B4" s="93">
        <v>2024</v>
      </c>
      <c r="C4" s="149">
        <v>36947</v>
      </c>
      <c r="D4" s="148">
        <v>189.14167943270093</v>
      </c>
    </row>
    <row r="5" spans="2:52">
      <c r="AV5" s="9"/>
      <c r="AW5" s="9"/>
      <c r="AX5" s="9"/>
      <c r="AY5" s="9"/>
      <c r="AZ5" s="9"/>
    </row>
    <row r="6" spans="2:52">
      <c r="AV6" s="9"/>
      <c r="AW6" s="9"/>
      <c r="AX6" s="9"/>
      <c r="AY6" s="9"/>
      <c r="AZ6" s="9"/>
    </row>
    <row r="7" spans="2:52">
      <c r="B7" s="92" t="s">
        <v>98</v>
      </c>
      <c r="F7" s="27"/>
      <c r="AV7" s="9"/>
      <c r="AW7" s="9"/>
      <c r="AX7" s="9"/>
      <c r="AY7" s="9"/>
      <c r="AZ7" s="9"/>
    </row>
    <row r="8" spans="2:52" ht="15" thickBot="1">
      <c r="AU8" s="1"/>
      <c r="AV8" s="5"/>
      <c r="AW8" s="10"/>
      <c r="AX8" s="11"/>
      <c r="AY8" s="12"/>
      <c r="AZ8" s="13"/>
    </row>
    <row r="9" spans="2:52" ht="16" thickBot="1">
      <c r="B9" s="63" t="s">
        <v>6</v>
      </c>
      <c r="C9" s="95" t="s">
        <v>8</v>
      </c>
      <c r="D9" s="161" t="s">
        <v>9</v>
      </c>
      <c r="AU9" s="3"/>
      <c r="AV9" s="5"/>
      <c r="AW9" s="14"/>
      <c r="AX9" s="15"/>
      <c r="AY9" s="15"/>
      <c r="AZ9" s="13"/>
    </row>
    <row r="10" spans="2:52">
      <c r="B10" s="157">
        <v>1</v>
      </c>
      <c r="C10" s="155">
        <v>903</v>
      </c>
      <c r="D10" s="60">
        <v>193.28</v>
      </c>
      <c r="AU10" s="1"/>
      <c r="AV10" s="5"/>
      <c r="AW10" s="14"/>
      <c r="AX10" s="15"/>
      <c r="AY10" s="15"/>
      <c r="AZ10" s="13"/>
    </row>
    <row r="11" spans="2:52">
      <c r="B11" s="158">
        <v>2</v>
      </c>
      <c r="C11" s="156">
        <v>530</v>
      </c>
      <c r="D11" s="58">
        <v>189.09</v>
      </c>
      <c r="AU11" s="1"/>
      <c r="AV11" s="5"/>
      <c r="AW11" s="14"/>
      <c r="AX11" s="15"/>
      <c r="AY11" s="15"/>
      <c r="AZ11" s="13"/>
    </row>
    <row r="12" spans="2:52">
      <c r="B12" s="158">
        <v>3</v>
      </c>
      <c r="C12" s="156">
        <v>531</v>
      </c>
      <c r="D12" s="58">
        <v>188.94</v>
      </c>
      <c r="AU12" s="1"/>
      <c r="AV12" s="5"/>
      <c r="AW12" s="14"/>
      <c r="AX12" s="15"/>
      <c r="AY12" s="15"/>
      <c r="AZ12" s="13"/>
    </row>
    <row r="13" spans="2:52">
      <c r="B13" s="158">
        <v>4</v>
      </c>
      <c r="C13" s="156">
        <v>90</v>
      </c>
      <c r="D13" s="58">
        <v>186.2</v>
      </c>
      <c r="AU13" s="1"/>
      <c r="AV13" s="5"/>
      <c r="AW13" s="14"/>
      <c r="AX13" s="15"/>
      <c r="AY13" s="15"/>
      <c r="AZ13" s="13"/>
    </row>
    <row r="14" spans="2:52">
      <c r="B14" s="158">
        <v>5</v>
      </c>
      <c r="C14" s="156">
        <v>688</v>
      </c>
      <c r="D14" s="58">
        <v>184.75</v>
      </c>
      <c r="AU14" s="1"/>
      <c r="AV14" s="5"/>
      <c r="AW14" s="14"/>
      <c r="AX14" s="15"/>
      <c r="AY14" s="15"/>
      <c r="AZ14" s="13"/>
    </row>
    <row r="15" spans="2:52">
      <c r="B15" s="158">
        <v>6</v>
      </c>
      <c r="C15" s="156">
        <v>855</v>
      </c>
      <c r="D15" s="58">
        <v>184.36</v>
      </c>
      <c r="AU15" s="1"/>
      <c r="AV15" s="5"/>
      <c r="AW15" s="14"/>
      <c r="AX15" s="15"/>
      <c r="AY15" s="15"/>
      <c r="AZ15" s="13"/>
    </row>
    <row r="16" spans="2:52">
      <c r="B16" s="158">
        <v>7</v>
      </c>
      <c r="C16" s="156">
        <v>1030</v>
      </c>
      <c r="D16" s="58">
        <v>187.36</v>
      </c>
      <c r="AU16" s="1"/>
      <c r="AV16" s="5"/>
      <c r="AW16" s="14"/>
      <c r="AX16" s="15"/>
      <c r="AY16" s="15"/>
      <c r="AZ16" s="13"/>
    </row>
    <row r="17" spans="2:52">
      <c r="B17" s="158">
        <v>8</v>
      </c>
      <c r="C17" s="156">
        <v>1064</v>
      </c>
      <c r="D17" s="58">
        <v>194.54</v>
      </c>
      <c r="AU17" s="1"/>
      <c r="AV17" s="5"/>
      <c r="AW17" s="14"/>
      <c r="AX17" s="15"/>
      <c r="AY17" s="15"/>
      <c r="AZ17" s="13"/>
    </row>
    <row r="18" spans="2:52">
      <c r="B18" s="158">
        <v>9</v>
      </c>
      <c r="C18" s="156">
        <v>1112</v>
      </c>
      <c r="D18" s="58">
        <v>193.97</v>
      </c>
      <c r="AU18" s="1"/>
      <c r="AV18" s="5"/>
      <c r="AW18" s="14"/>
      <c r="AX18" s="15"/>
      <c r="AY18" s="15"/>
      <c r="AZ18" s="13"/>
    </row>
    <row r="19" spans="2:52">
      <c r="B19" s="158">
        <v>10</v>
      </c>
      <c r="C19" s="156">
        <v>874</v>
      </c>
      <c r="D19" s="58">
        <v>195.13</v>
      </c>
      <c r="N19" s="26"/>
      <c r="O19" s="23"/>
      <c r="AU19" s="1"/>
      <c r="AV19" s="5"/>
      <c r="AW19" s="14"/>
      <c r="AX19" s="15"/>
      <c r="AY19" s="15"/>
      <c r="AZ19" s="13"/>
    </row>
    <row r="20" spans="2:52">
      <c r="B20" s="158">
        <v>11</v>
      </c>
      <c r="C20" s="156">
        <v>987</v>
      </c>
      <c r="D20" s="58">
        <v>197.13</v>
      </c>
      <c r="N20" s="26"/>
      <c r="O20" s="23"/>
      <c r="AU20" s="1"/>
      <c r="AV20" s="5"/>
      <c r="AW20" s="14"/>
      <c r="AX20" s="15"/>
      <c r="AY20" s="15"/>
      <c r="AZ20" s="13"/>
    </row>
    <row r="21" spans="2:52">
      <c r="B21" s="158">
        <v>12</v>
      </c>
      <c r="C21" s="156">
        <v>440</v>
      </c>
      <c r="D21" s="58">
        <v>198.36</v>
      </c>
      <c r="AU21" s="1"/>
      <c r="AV21" s="5"/>
      <c r="AW21" s="14"/>
      <c r="AX21" s="15"/>
      <c r="AY21" s="15"/>
      <c r="AZ21" s="13"/>
    </row>
    <row r="22" spans="2:52">
      <c r="B22" s="158">
        <v>13</v>
      </c>
      <c r="C22" s="156">
        <v>854</v>
      </c>
      <c r="D22" s="58">
        <v>199.56</v>
      </c>
      <c r="AU22" s="1"/>
      <c r="AV22" s="5"/>
      <c r="AW22" s="14"/>
      <c r="AX22" s="15"/>
      <c r="AY22" s="15"/>
      <c r="AZ22" s="13"/>
    </row>
    <row r="23" spans="2:52">
      <c r="B23" s="158">
        <v>14</v>
      </c>
      <c r="C23" s="156">
        <v>529</v>
      </c>
      <c r="D23" s="58">
        <v>198.86</v>
      </c>
      <c r="AU23" s="1"/>
      <c r="AV23" s="5"/>
      <c r="AW23" s="14"/>
      <c r="AX23" s="15"/>
      <c r="AY23" s="15"/>
      <c r="AZ23" s="13"/>
    </row>
    <row r="24" spans="2:52">
      <c r="B24" s="158">
        <v>15</v>
      </c>
      <c r="C24" s="156">
        <v>674</v>
      </c>
      <c r="D24" s="58">
        <v>197.62</v>
      </c>
      <c r="AU24" s="1"/>
      <c r="AV24" s="5"/>
      <c r="AW24" s="14"/>
      <c r="AX24" s="15"/>
      <c r="AY24" s="15"/>
      <c r="AZ24" s="13"/>
    </row>
    <row r="25" spans="2:52">
      <c r="B25" s="158">
        <v>16</v>
      </c>
      <c r="C25" s="156">
        <v>857</v>
      </c>
      <c r="D25" s="58">
        <v>195.92</v>
      </c>
      <c r="AU25" s="1"/>
      <c r="AV25" s="5"/>
      <c r="AW25" s="14"/>
      <c r="AX25" s="15"/>
      <c r="AY25" s="15"/>
      <c r="AZ25" s="13"/>
    </row>
    <row r="26" spans="2:52">
      <c r="B26" s="158">
        <v>17</v>
      </c>
      <c r="C26" s="156">
        <v>1717</v>
      </c>
      <c r="D26" s="58">
        <v>201.01</v>
      </c>
      <c r="AU26" s="1"/>
      <c r="AV26" s="5"/>
      <c r="AW26" s="14"/>
      <c r="AX26" s="15"/>
      <c r="AY26" s="15"/>
      <c r="AZ26" s="13"/>
    </row>
    <row r="27" spans="2:52">
      <c r="B27" s="158">
        <v>18</v>
      </c>
      <c r="C27" s="156">
        <v>630</v>
      </c>
      <c r="D27" s="58">
        <v>191.66</v>
      </c>
      <c r="AU27" s="1"/>
      <c r="AV27" s="5"/>
      <c r="AW27" s="14"/>
      <c r="AX27" s="15"/>
      <c r="AY27" s="15"/>
      <c r="AZ27" s="13"/>
    </row>
    <row r="28" spans="2:52">
      <c r="B28" s="158">
        <v>19</v>
      </c>
      <c r="C28" s="156">
        <v>1171</v>
      </c>
      <c r="D28" s="58">
        <v>192.87</v>
      </c>
      <c r="AU28" s="1"/>
      <c r="AV28" s="5"/>
      <c r="AW28" s="14"/>
      <c r="AX28" s="15"/>
      <c r="AY28" s="15"/>
      <c r="AZ28" s="13"/>
    </row>
    <row r="29" spans="2:52">
      <c r="B29" s="158">
        <v>20</v>
      </c>
      <c r="C29" s="156">
        <v>853</v>
      </c>
      <c r="D29" s="58">
        <v>199.81</v>
      </c>
      <c r="AU29" s="1"/>
      <c r="AV29" s="5"/>
      <c r="AW29" s="14"/>
      <c r="AX29" s="15"/>
      <c r="AY29" s="15"/>
      <c r="AZ29" s="13"/>
    </row>
    <row r="30" spans="2:52">
      <c r="B30" s="158">
        <v>21</v>
      </c>
      <c r="C30" s="156">
        <v>517</v>
      </c>
      <c r="D30" s="58">
        <v>189.45</v>
      </c>
      <c r="AU30" s="1"/>
      <c r="AV30" s="5"/>
      <c r="AW30" s="14"/>
      <c r="AX30" s="15"/>
      <c r="AY30" s="15"/>
      <c r="AZ30" s="13"/>
    </row>
    <row r="31" spans="2:52">
      <c r="B31" s="158">
        <v>22</v>
      </c>
      <c r="C31" s="156">
        <v>975</v>
      </c>
      <c r="D31" s="58">
        <v>200.15</v>
      </c>
      <c r="AU31" s="1"/>
      <c r="AV31" s="5"/>
      <c r="AW31" s="14"/>
      <c r="AX31" s="15"/>
      <c r="AY31" s="15"/>
      <c r="AZ31" s="13"/>
    </row>
    <row r="32" spans="2:52">
      <c r="B32" s="158">
        <v>23</v>
      </c>
      <c r="C32" s="156">
        <v>2042</v>
      </c>
      <c r="D32" s="58">
        <v>200.06</v>
      </c>
      <c r="AU32" s="1"/>
      <c r="AV32" s="5"/>
      <c r="AW32" s="14"/>
      <c r="AX32" s="15"/>
      <c r="AY32" s="15"/>
      <c r="AZ32" s="13"/>
    </row>
    <row r="33" spans="2:52">
      <c r="B33" s="158">
        <v>24</v>
      </c>
      <c r="C33" s="156">
        <v>1737</v>
      </c>
      <c r="D33" s="58">
        <v>195.91</v>
      </c>
      <c r="AU33" s="1"/>
      <c r="AV33" s="5"/>
      <c r="AW33" s="14"/>
      <c r="AX33" s="15"/>
      <c r="AY33" s="15"/>
      <c r="AZ33" s="13"/>
    </row>
    <row r="34" spans="2:52">
      <c r="B34" s="158">
        <v>25</v>
      </c>
      <c r="C34" s="156">
        <v>1464</v>
      </c>
      <c r="D34" s="58">
        <v>199.38</v>
      </c>
      <c r="AU34" s="1"/>
      <c r="AV34" s="5"/>
      <c r="AW34" s="14"/>
      <c r="AX34" s="15"/>
      <c r="AY34" s="15"/>
      <c r="AZ34" s="13"/>
    </row>
    <row r="35" spans="2:52">
      <c r="B35" s="158">
        <v>26</v>
      </c>
      <c r="C35" s="156">
        <v>419</v>
      </c>
      <c r="D35" s="58">
        <v>199.03</v>
      </c>
      <c r="AU35" s="1"/>
      <c r="AV35" s="5"/>
      <c r="AW35" s="14"/>
      <c r="AX35" s="15"/>
      <c r="AY35" s="15"/>
      <c r="AZ35" s="13"/>
    </row>
    <row r="36" spans="2:52">
      <c r="B36" s="158">
        <v>27</v>
      </c>
      <c r="C36" s="156">
        <v>564</v>
      </c>
      <c r="D36" s="58">
        <v>198.11</v>
      </c>
      <c r="AU36" s="1"/>
      <c r="AV36" s="5"/>
      <c r="AW36" s="14"/>
      <c r="AX36" s="15"/>
      <c r="AY36" s="15"/>
      <c r="AZ36" s="13"/>
    </row>
    <row r="37" spans="2:52">
      <c r="B37" s="158">
        <v>28</v>
      </c>
      <c r="C37" s="156">
        <v>813</v>
      </c>
      <c r="D37" s="59">
        <v>193.46</v>
      </c>
      <c r="AU37" s="1"/>
      <c r="AV37" s="5"/>
      <c r="AW37" s="14"/>
      <c r="AX37" s="15"/>
      <c r="AY37" s="15"/>
      <c r="AZ37" s="13"/>
    </row>
    <row r="38" spans="2:52">
      <c r="B38" s="158">
        <v>29</v>
      </c>
      <c r="C38" s="156">
        <v>442</v>
      </c>
      <c r="D38" s="59">
        <v>194.2</v>
      </c>
      <c r="AU38" s="1"/>
      <c r="AV38" s="5"/>
      <c r="AW38" s="14"/>
      <c r="AX38" s="15"/>
      <c r="AY38" s="15"/>
      <c r="AZ38" s="13"/>
    </row>
    <row r="39" spans="2:52">
      <c r="B39" s="158">
        <v>30</v>
      </c>
      <c r="C39" s="156">
        <v>634</v>
      </c>
      <c r="D39" s="59">
        <v>197.65</v>
      </c>
      <c r="AU39" s="1"/>
      <c r="AV39" s="5"/>
      <c r="AW39" s="14"/>
      <c r="AX39" s="15"/>
      <c r="AY39" s="15"/>
      <c r="AZ39" s="13"/>
    </row>
    <row r="40" spans="2:52">
      <c r="B40" s="158">
        <v>31</v>
      </c>
      <c r="C40" s="156">
        <v>102</v>
      </c>
      <c r="D40" s="59">
        <v>198.07</v>
      </c>
      <c r="AU40" s="1"/>
      <c r="AV40" s="5"/>
      <c r="AW40" s="14"/>
      <c r="AX40" s="15"/>
      <c r="AY40" s="15"/>
      <c r="AZ40" s="13"/>
    </row>
    <row r="41" spans="2:52">
      <c r="B41" s="158">
        <v>32</v>
      </c>
      <c r="C41" s="156">
        <v>198</v>
      </c>
      <c r="D41" s="59">
        <v>193.82</v>
      </c>
      <c r="AU41" s="1"/>
      <c r="AV41" s="5"/>
      <c r="AW41" s="14"/>
      <c r="AX41" s="16"/>
      <c r="AY41" s="15"/>
      <c r="AZ41" s="13"/>
    </row>
    <row r="42" spans="2:52">
      <c r="B42" s="158">
        <v>33</v>
      </c>
      <c r="C42" s="156">
        <v>413</v>
      </c>
      <c r="D42" s="59">
        <v>143.19</v>
      </c>
      <c r="AU42" s="1"/>
      <c r="AV42" s="5"/>
      <c r="AW42" s="14"/>
      <c r="AX42" s="16"/>
      <c r="AY42" s="15"/>
      <c r="AZ42" s="13"/>
    </row>
    <row r="43" spans="2:52">
      <c r="B43" s="158">
        <v>34</v>
      </c>
      <c r="C43" s="156">
        <v>100</v>
      </c>
      <c r="D43" s="59">
        <v>189.8</v>
      </c>
      <c r="AU43" s="1"/>
      <c r="AV43" s="5"/>
      <c r="AW43" s="14"/>
      <c r="AX43" s="16"/>
      <c r="AY43" s="15"/>
      <c r="AZ43" s="13"/>
    </row>
    <row r="44" spans="2:52">
      <c r="B44" s="158">
        <v>35</v>
      </c>
      <c r="C44" s="156">
        <v>550</v>
      </c>
      <c r="D44" s="59">
        <v>179.73</v>
      </c>
      <c r="AU44" s="1"/>
      <c r="AV44" s="5"/>
      <c r="AW44" s="14"/>
      <c r="AX44" s="16"/>
      <c r="AY44" s="15"/>
      <c r="AZ44" s="13"/>
    </row>
    <row r="45" spans="2:52">
      <c r="B45" s="158">
        <v>36</v>
      </c>
      <c r="C45" s="156">
        <v>108</v>
      </c>
      <c r="D45" s="59">
        <v>174.33</v>
      </c>
      <c r="AU45" s="1"/>
      <c r="AV45" s="5"/>
      <c r="AW45" s="14"/>
      <c r="AX45" s="16"/>
      <c r="AY45" s="15"/>
      <c r="AZ45" s="13"/>
    </row>
    <row r="46" spans="2:52">
      <c r="B46" s="158">
        <v>37</v>
      </c>
      <c r="C46" s="156">
        <v>1572</v>
      </c>
      <c r="D46" s="59">
        <v>184.66</v>
      </c>
      <c r="AU46" s="1"/>
      <c r="AV46" s="5"/>
      <c r="AW46" s="14"/>
      <c r="AX46" s="16"/>
      <c r="AY46" s="15"/>
      <c r="AZ46" s="13"/>
    </row>
    <row r="47" spans="2:52">
      <c r="B47" s="158">
        <v>38</v>
      </c>
      <c r="C47" s="156">
        <v>219</v>
      </c>
      <c r="D47" s="59">
        <v>187.13</v>
      </c>
      <c r="AU47" s="1"/>
      <c r="AV47" s="5"/>
      <c r="AW47" s="14"/>
      <c r="AX47" s="16"/>
      <c r="AY47" s="15"/>
      <c r="AZ47" s="13"/>
    </row>
    <row r="48" spans="2:52">
      <c r="B48" s="158">
        <v>39</v>
      </c>
      <c r="C48" s="156"/>
      <c r="D48" s="59"/>
    </row>
    <row r="49" spans="2:8">
      <c r="B49" s="158">
        <v>40</v>
      </c>
      <c r="C49" s="156">
        <v>197</v>
      </c>
      <c r="D49" s="59">
        <v>142.13</v>
      </c>
    </row>
    <row r="50" spans="2:8">
      <c r="B50" s="158">
        <v>41</v>
      </c>
      <c r="C50" s="156"/>
      <c r="D50" s="59"/>
    </row>
    <row r="51" spans="2:8">
      <c r="B51" s="158">
        <v>42</v>
      </c>
      <c r="C51" s="156">
        <v>192</v>
      </c>
      <c r="D51" s="59">
        <v>185.05</v>
      </c>
    </row>
    <row r="52" spans="2:8">
      <c r="B52" s="158">
        <v>43</v>
      </c>
      <c r="C52" s="156">
        <v>200</v>
      </c>
      <c r="D52" s="59">
        <v>176.09</v>
      </c>
    </row>
    <row r="53" spans="2:8">
      <c r="B53" s="158">
        <v>44</v>
      </c>
      <c r="C53" s="156">
        <v>216</v>
      </c>
      <c r="D53" s="59">
        <v>177.36</v>
      </c>
    </row>
    <row r="54" spans="2:8">
      <c r="B54" s="158">
        <v>45</v>
      </c>
      <c r="C54" s="156">
        <v>550</v>
      </c>
      <c r="D54" s="59">
        <v>176.28</v>
      </c>
    </row>
    <row r="55" spans="2:8">
      <c r="B55" s="158">
        <v>46</v>
      </c>
      <c r="C55" s="156">
        <v>423</v>
      </c>
      <c r="D55" s="59">
        <v>170.4</v>
      </c>
    </row>
    <row r="56" spans="2:8">
      <c r="B56" s="158">
        <v>47</v>
      </c>
      <c r="C56" s="156">
        <v>1875</v>
      </c>
      <c r="D56" s="59">
        <v>167.92</v>
      </c>
    </row>
    <row r="57" spans="2:8">
      <c r="B57" s="158">
        <v>48</v>
      </c>
      <c r="C57" s="156">
        <v>748</v>
      </c>
      <c r="D57" s="59">
        <v>172.97</v>
      </c>
    </row>
    <row r="58" spans="2:8">
      <c r="B58" s="158">
        <v>49</v>
      </c>
      <c r="C58" s="156">
        <v>829</v>
      </c>
      <c r="D58" s="59">
        <v>169.31</v>
      </c>
    </row>
    <row r="59" spans="2:8">
      <c r="B59" s="158">
        <v>50</v>
      </c>
      <c r="C59" s="156">
        <v>1121</v>
      </c>
      <c r="D59" s="59">
        <v>173.48</v>
      </c>
    </row>
    <row r="60" spans="2:8">
      <c r="B60" s="158">
        <v>51</v>
      </c>
      <c r="C60" s="156">
        <v>795</v>
      </c>
      <c r="D60" s="59">
        <v>178.94</v>
      </c>
    </row>
    <row r="61" spans="2:8" ht="15" thickBot="1">
      <c r="B61" s="159">
        <v>52</v>
      </c>
      <c r="C61" s="156">
        <v>543</v>
      </c>
      <c r="D61" s="59">
        <v>173.65</v>
      </c>
    </row>
    <row r="62" spans="2:8" ht="15" thickBot="1">
      <c r="B62" s="160" t="s">
        <v>29</v>
      </c>
      <c r="C62" s="35">
        <f>SUM(C10:C61)</f>
        <v>36947</v>
      </c>
      <c r="D62" s="66">
        <v>189.14167943270093</v>
      </c>
      <c r="E62" s="32"/>
      <c r="F62" s="20"/>
      <c r="G62" s="33"/>
      <c r="H62" s="34"/>
    </row>
    <row r="63" spans="2:8">
      <c r="E63" s="32"/>
      <c r="F63" s="20"/>
      <c r="G63" s="33"/>
      <c r="H63" s="34"/>
    </row>
    <row r="64" spans="2:8">
      <c r="E64" s="32"/>
      <c r="F64" s="20"/>
      <c r="G64" s="33"/>
      <c r="H64" s="34"/>
    </row>
    <row r="65" spans="2:8">
      <c r="B65" s="70"/>
      <c r="C65" s="71"/>
      <c r="D65" s="71"/>
      <c r="E65" s="71"/>
      <c r="F65" s="71"/>
      <c r="G65" s="71"/>
      <c r="H65" s="71"/>
    </row>
    <row r="66" spans="2:8">
      <c r="B66" s="71"/>
      <c r="C66" s="71"/>
      <c r="D66" s="71"/>
      <c r="E66" s="71"/>
      <c r="F66" s="71"/>
      <c r="G66" s="71"/>
      <c r="H66" s="71"/>
    </row>
  </sheetData>
  <conditionalFormatting sqref="H62:H64">
    <cfRule type="cellIs" dxfId="8" priority="2" stopIfTrue="1" operator="lessThan">
      <formula>0</formula>
    </cfRule>
  </conditionalFormatting>
  <conditionalFormatting sqref="AZ8">
    <cfRule type="cellIs" dxfId="7" priority="3" stopIfTrue="1" operator="lessThanOrEqual">
      <formula>0</formula>
    </cfRule>
  </conditionalFormatting>
  <conditionalFormatting sqref="AZ9:AZ47">
    <cfRule type="cellIs" dxfId="6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1486-301B-4614-97FB-E17AF4588496}">
  <dimension ref="B1:AZ66"/>
  <sheetViews>
    <sheetView workbookViewId="0"/>
  </sheetViews>
  <sheetFormatPr defaultColWidth="9.1796875" defaultRowHeight="14.5"/>
  <cols>
    <col min="1" max="1" width="5.1796875" style="31" customWidth="1"/>
    <col min="2" max="2" width="11.26953125" style="31" customWidth="1"/>
    <col min="3" max="3" width="18.1796875" style="31" customWidth="1"/>
    <col min="4" max="4" width="21" style="31" customWidth="1"/>
    <col min="5" max="5" width="24.81640625" style="31" customWidth="1"/>
    <col min="6" max="6" width="23.26953125" style="31" customWidth="1"/>
    <col min="7" max="7" width="25.1796875" style="31" customWidth="1"/>
    <col min="8" max="8" width="27.26953125" style="31" customWidth="1"/>
    <col min="9" max="10" width="9.1796875" style="31"/>
    <col min="11" max="11" width="12" style="31" customWidth="1"/>
    <col min="12" max="13" width="9.1796875" style="31"/>
    <col min="14" max="14" width="16.7265625" style="31" customWidth="1"/>
    <col min="15" max="15" width="16.453125" style="31" customWidth="1"/>
    <col min="16" max="52" width="9.1796875" style="31"/>
    <col min="53" max="53" width="9.26953125" style="31" customWidth="1"/>
    <col min="54" max="99" width="9.1796875" style="31"/>
    <col min="100" max="100" width="12" style="31" customWidth="1"/>
    <col min="101" max="16384" width="9.1796875" style="31"/>
  </cols>
  <sheetData>
    <row r="1" spans="2:52">
      <c r="B1" s="92" t="s">
        <v>99</v>
      </c>
    </row>
    <row r="2" spans="2:52" ht="15" thickBot="1"/>
    <row r="3" spans="2:52" ht="29.5" thickBot="1">
      <c r="B3" s="104" t="s">
        <v>17</v>
      </c>
      <c r="C3" s="110" t="s">
        <v>8</v>
      </c>
      <c r="D3" s="150" t="s">
        <v>22</v>
      </c>
    </row>
    <row r="4" spans="2:52" ht="15" thickBot="1">
      <c r="B4" s="93">
        <v>2024</v>
      </c>
      <c r="C4" s="149">
        <v>2328</v>
      </c>
      <c r="D4" s="148">
        <v>170.90304553264602</v>
      </c>
    </row>
    <row r="5" spans="2:52">
      <c r="AV5" s="9"/>
      <c r="AW5" s="9"/>
      <c r="AX5" s="9"/>
      <c r="AY5" s="9"/>
      <c r="AZ5" s="9"/>
    </row>
    <row r="6" spans="2:52">
      <c r="AV6" s="9"/>
      <c r="AW6" s="9"/>
      <c r="AX6" s="9"/>
      <c r="AY6" s="9"/>
      <c r="AZ6" s="9"/>
    </row>
    <row r="7" spans="2:52">
      <c r="B7" s="92" t="s">
        <v>100</v>
      </c>
      <c r="F7" s="27"/>
      <c r="AV7" s="9"/>
      <c r="AW7" s="9"/>
      <c r="AX7" s="9"/>
      <c r="AY7" s="9"/>
      <c r="AZ7" s="9"/>
    </row>
    <row r="8" spans="2:52" ht="15" thickBot="1">
      <c r="AU8" s="1"/>
      <c r="AV8" s="5"/>
      <c r="AW8" s="10"/>
      <c r="AX8" s="11"/>
      <c r="AY8" s="12"/>
      <c r="AZ8" s="13"/>
    </row>
    <row r="9" spans="2:52" ht="16" thickBot="1">
      <c r="B9" s="63" t="s">
        <v>6</v>
      </c>
      <c r="C9" s="95" t="s">
        <v>8</v>
      </c>
      <c r="D9" s="161" t="s">
        <v>9</v>
      </c>
      <c r="AU9" s="3"/>
      <c r="AV9" s="5"/>
      <c r="AW9" s="14"/>
      <c r="AX9" s="15"/>
      <c r="AY9" s="15"/>
      <c r="AZ9" s="13"/>
    </row>
    <row r="10" spans="2:52">
      <c r="B10" s="157">
        <v>1</v>
      </c>
      <c r="C10" s="155">
        <v>198</v>
      </c>
      <c r="D10" s="60">
        <v>193.8</v>
      </c>
      <c r="AU10" s="1"/>
      <c r="AV10" s="5"/>
      <c r="AW10" s="14"/>
      <c r="AX10" s="15"/>
      <c r="AY10" s="15"/>
      <c r="AZ10" s="13"/>
    </row>
    <row r="11" spans="2:52">
      <c r="B11" s="158">
        <v>2</v>
      </c>
      <c r="C11" s="156"/>
      <c r="D11" s="58"/>
      <c r="AU11" s="1"/>
      <c r="AV11" s="5"/>
      <c r="AW11" s="14"/>
      <c r="AX11" s="15"/>
      <c r="AY11" s="15"/>
      <c r="AZ11" s="13"/>
    </row>
    <row r="12" spans="2:52">
      <c r="B12" s="158">
        <v>3</v>
      </c>
      <c r="C12" s="156"/>
      <c r="D12" s="58"/>
      <c r="AU12" s="1"/>
      <c r="AV12" s="5"/>
      <c r="AW12" s="14"/>
      <c r="AX12" s="15"/>
      <c r="AY12" s="15"/>
      <c r="AZ12" s="13"/>
    </row>
    <row r="13" spans="2:52">
      <c r="B13" s="158">
        <v>4</v>
      </c>
      <c r="C13" s="156"/>
      <c r="D13" s="58"/>
      <c r="AU13" s="1"/>
      <c r="AV13" s="5"/>
      <c r="AW13" s="14"/>
      <c r="AX13" s="15"/>
      <c r="AY13" s="15"/>
      <c r="AZ13" s="13"/>
    </row>
    <row r="14" spans="2:52">
      <c r="B14" s="158">
        <v>5</v>
      </c>
      <c r="C14" s="156"/>
      <c r="D14" s="58"/>
      <c r="AU14" s="1"/>
      <c r="AV14" s="5"/>
      <c r="AW14" s="14"/>
      <c r="AX14" s="15"/>
      <c r="AY14" s="15"/>
      <c r="AZ14" s="13"/>
    </row>
    <row r="15" spans="2:52">
      <c r="B15" s="158">
        <v>6</v>
      </c>
      <c r="C15" s="156">
        <v>220</v>
      </c>
      <c r="D15" s="58">
        <v>168.75</v>
      </c>
      <c r="AU15" s="1"/>
      <c r="AV15" s="5"/>
      <c r="AW15" s="14"/>
      <c r="AX15" s="15"/>
      <c r="AY15" s="15"/>
      <c r="AZ15" s="13"/>
    </row>
    <row r="16" spans="2:52">
      <c r="B16" s="158">
        <v>7</v>
      </c>
      <c r="C16" s="156">
        <v>109</v>
      </c>
      <c r="D16" s="58">
        <v>180.6</v>
      </c>
      <c r="AU16" s="1"/>
      <c r="AV16" s="5"/>
      <c r="AW16" s="14"/>
      <c r="AX16" s="15"/>
      <c r="AY16" s="15"/>
      <c r="AZ16" s="13"/>
    </row>
    <row r="17" spans="2:52">
      <c r="B17" s="158">
        <v>8</v>
      </c>
      <c r="C17" s="156"/>
      <c r="D17" s="58"/>
      <c r="AU17" s="1"/>
      <c r="AV17" s="5"/>
      <c r="AW17" s="14"/>
      <c r="AX17" s="15"/>
      <c r="AY17" s="15"/>
      <c r="AZ17" s="13"/>
    </row>
    <row r="18" spans="2:52">
      <c r="B18" s="158">
        <v>9</v>
      </c>
      <c r="C18" s="156"/>
      <c r="D18" s="58"/>
      <c r="AU18" s="1"/>
      <c r="AV18" s="5"/>
      <c r="AW18" s="14"/>
      <c r="AX18" s="15"/>
      <c r="AY18" s="15"/>
      <c r="AZ18" s="13"/>
    </row>
    <row r="19" spans="2:52">
      <c r="B19" s="158">
        <v>10</v>
      </c>
      <c r="C19" s="156">
        <v>103</v>
      </c>
      <c r="D19" s="58">
        <v>177</v>
      </c>
      <c r="N19" s="26"/>
      <c r="O19" s="23"/>
      <c r="AU19" s="1"/>
      <c r="AV19" s="5"/>
      <c r="AW19" s="14"/>
      <c r="AX19" s="15"/>
      <c r="AY19" s="15"/>
      <c r="AZ19" s="13"/>
    </row>
    <row r="20" spans="2:52">
      <c r="B20" s="158">
        <v>11</v>
      </c>
      <c r="C20" s="156"/>
      <c r="D20" s="58"/>
      <c r="N20" s="26"/>
      <c r="O20" s="23"/>
      <c r="AU20" s="1"/>
      <c r="AV20" s="5"/>
      <c r="AW20" s="14"/>
      <c r="AX20" s="15"/>
      <c r="AY20" s="15"/>
      <c r="AZ20" s="13"/>
    </row>
    <row r="21" spans="2:52">
      <c r="B21" s="158">
        <v>12</v>
      </c>
      <c r="C21" s="156"/>
      <c r="D21" s="58"/>
      <c r="AU21" s="1"/>
      <c r="AV21" s="5"/>
      <c r="AW21" s="14"/>
      <c r="AX21" s="15"/>
      <c r="AY21" s="15"/>
      <c r="AZ21" s="13"/>
    </row>
    <row r="22" spans="2:52">
      <c r="B22" s="158">
        <v>13</v>
      </c>
      <c r="C22" s="156"/>
      <c r="D22" s="58"/>
      <c r="AU22" s="1"/>
      <c r="AV22" s="5"/>
      <c r="AW22" s="14"/>
      <c r="AX22" s="15"/>
      <c r="AY22" s="15"/>
      <c r="AZ22" s="13"/>
    </row>
    <row r="23" spans="2:52">
      <c r="B23" s="158">
        <v>14</v>
      </c>
      <c r="C23" s="156"/>
      <c r="D23" s="58"/>
      <c r="AU23" s="1"/>
      <c r="AV23" s="5"/>
      <c r="AW23" s="14"/>
      <c r="AX23" s="15"/>
      <c r="AY23" s="15"/>
      <c r="AZ23" s="13"/>
    </row>
    <row r="24" spans="2:52">
      <c r="B24" s="158">
        <v>15</v>
      </c>
      <c r="C24" s="156"/>
      <c r="D24" s="58"/>
      <c r="AU24" s="1"/>
      <c r="AV24" s="5"/>
      <c r="AW24" s="14"/>
      <c r="AX24" s="15"/>
      <c r="AY24" s="15"/>
      <c r="AZ24" s="13"/>
    </row>
    <row r="25" spans="2:52">
      <c r="B25" s="158">
        <v>16</v>
      </c>
      <c r="C25" s="156"/>
      <c r="D25" s="58"/>
      <c r="AU25" s="1"/>
      <c r="AV25" s="5"/>
      <c r="AW25" s="14"/>
      <c r="AX25" s="15"/>
      <c r="AY25" s="15"/>
      <c r="AZ25" s="13"/>
    </row>
    <row r="26" spans="2:52">
      <c r="B26" s="158">
        <v>17</v>
      </c>
      <c r="C26" s="156"/>
      <c r="D26" s="58"/>
      <c r="AU26" s="1"/>
      <c r="AV26" s="5"/>
      <c r="AW26" s="14"/>
      <c r="AX26" s="15"/>
      <c r="AY26" s="15"/>
      <c r="AZ26" s="13"/>
    </row>
    <row r="27" spans="2:52">
      <c r="B27" s="158">
        <v>18</v>
      </c>
      <c r="C27" s="156">
        <v>87</v>
      </c>
      <c r="D27" s="58">
        <v>163.89</v>
      </c>
      <c r="AU27" s="1"/>
      <c r="AV27" s="5"/>
      <c r="AW27" s="14"/>
      <c r="AX27" s="15"/>
      <c r="AY27" s="15"/>
      <c r="AZ27" s="13"/>
    </row>
    <row r="28" spans="2:52">
      <c r="B28" s="158">
        <v>19</v>
      </c>
      <c r="C28" s="156"/>
      <c r="D28" s="58"/>
      <c r="AU28" s="1"/>
      <c r="AV28" s="5"/>
      <c r="AW28" s="14"/>
      <c r="AX28" s="15"/>
      <c r="AY28" s="15"/>
      <c r="AZ28" s="13"/>
    </row>
    <row r="29" spans="2:52">
      <c r="B29" s="158">
        <v>20</v>
      </c>
      <c r="C29" s="156"/>
      <c r="D29" s="58"/>
      <c r="AU29" s="1"/>
      <c r="AV29" s="5"/>
      <c r="AW29" s="14"/>
      <c r="AX29" s="15"/>
      <c r="AY29" s="15"/>
      <c r="AZ29" s="13"/>
    </row>
    <row r="30" spans="2:52">
      <c r="B30" s="158">
        <v>21</v>
      </c>
      <c r="C30" s="156">
        <v>105</v>
      </c>
      <c r="D30" s="58">
        <v>173.61</v>
      </c>
      <c r="AU30" s="1"/>
      <c r="AV30" s="5"/>
      <c r="AW30" s="14"/>
      <c r="AX30" s="15"/>
      <c r="AY30" s="15"/>
      <c r="AZ30" s="13"/>
    </row>
    <row r="31" spans="2:52">
      <c r="B31" s="158">
        <v>22</v>
      </c>
      <c r="C31" s="156"/>
      <c r="D31" s="58"/>
      <c r="AU31" s="1"/>
      <c r="AV31" s="5"/>
      <c r="AW31" s="14"/>
      <c r="AX31" s="15"/>
      <c r="AY31" s="15"/>
      <c r="AZ31" s="13"/>
    </row>
    <row r="32" spans="2:52">
      <c r="B32" s="158">
        <v>23</v>
      </c>
      <c r="C32" s="156"/>
      <c r="D32" s="58"/>
      <c r="AU32" s="1"/>
      <c r="AV32" s="5"/>
      <c r="AW32" s="14"/>
      <c r="AX32" s="15"/>
      <c r="AY32" s="15"/>
      <c r="AZ32" s="13"/>
    </row>
    <row r="33" spans="2:52">
      <c r="B33" s="158">
        <v>24</v>
      </c>
      <c r="C33" s="156"/>
      <c r="D33" s="58"/>
      <c r="AU33" s="1"/>
      <c r="AV33" s="5"/>
      <c r="AW33" s="14"/>
      <c r="AX33" s="15"/>
      <c r="AY33" s="15"/>
      <c r="AZ33" s="13"/>
    </row>
    <row r="34" spans="2:52">
      <c r="B34" s="158">
        <v>25</v>
      </c>
      <c r="C34" s="156">
        <v>113</v>
      </c>
      <c r="D34" s="58">
        <v>179</v>
      </c>
      <c r="AU34" s="1"/>
      <c r="AV34" s="5"/>
      <c r="AW34" s="14"/>
      <c r="AX34" s="15"/>
      <c r="AY34" s="15"/>
      <c r="AZ34" s="13"/>
    </row>
    <row r="35" spans="2:52">
      <c r="B35" s="158">
        <v>26</v>
      </c>
      <c r="C35" s="156"/>
      <c r="D35" s="58"/>
      <c r="AU35" s="1"/>
      <c r="AV35" s="5"/>
      <c r="AW35" s="14"/>
      <c r="AX35" s="15"/>
      <c r="AY35" s="15"/>
      <c r="AZ35" s="13"/>
    </row>
    <row r="36" spans="2:52">
      <c r="B36" s="158">
        <v>27</v>
      </c>
      <c r="C36" s="156"/>
      <c r="D36" s="58"/>
      <c r="AU36" s="1"/>
      <c r="AV36" s="5"/>
      <c r="AW36" s="14"/>
      <c r="AX36" s="15"/>
      <c r="AY36" s="15"/>
      <c r="AZ36" s="13"/>
    </row>
    <row r="37" spans="2:52">
      <c r="B37" s="158">
        <v>28</v>
      </c>
      <c r="C37" s="156">
        <v>105</v>
      </c>
      <c r="D37" s="59">
        <v>179.09</v>
      </c>
      <c r="AU37" s="1"/>
      <c r="AV37" s="5"/>
      <c r="AW37" s="14"/>
      <c r="AX37" s="15"/>
      <c r="AY37" s="15"/>
      <c r="AZ37" s="13"/>
    </row>
    <row r="38" spans="2:52">
      <c r="B38" s="158">
        <v>29</v>
      </c>
      <c r="C38" s="156">
        <v>111</v>
      </c>
      <c r="D38" s="59">
        <v>159.28</v>
      </c>
      <c r="AU38" s="1"/>
      <c r="AV38" s="5"/>
      <c r="AW38" s="14"/>
      <c r="AX38" s="15"/>
      <c r="AY38" s="15"/>
      <c r="AZ38" s="13"/>
    </row>
    <row r="39" spans="2:52">
      <c r="B39" s="158">
        <v>30</v>
      </c>
      <c r="C39" s="156"/>
      <c r="D39" s="59"/>
      <c r="AU39" s="1"/>
      <c r="AV39" s="5"/>
      <c r="AW39" s="14"/>
      <c r="AX39" s="15"/>
      <c r="AY39" s="15"/>
      <c r="AZ39" s="13"/>
    </row>
    <row r="40" spans="2:52">
      <c r="B40" s="158">
        <v>31</v>
      </c>
      <c r="C40" s="156"/>
      <c r="D40" s="59"/>
      <c r="AU40" s="1"/>
      <c r="AV40" s="5"/>
      <c r="AW40" s="14"/>
      <c r="AX40" s="15"/>
      <c r="AY40" s="15"/>
      <c r="AZ40" s="13"/>
    </row>
    <row r="41" spans="2:52">
      <c r="B41" s="158">
        <v>32</v>
      </c>
      <c r="C41" s="156"/>
      <c r="D41" s="59"/>
      <c r="AU41" s="1"/>
      <c r="AV41" s="5"/>
      <c r="AW41" s="14"/>
      <c r="AX41" s="16"/>
      <c r="AY41" s="15"/>
      <c r="AZ41" s="13"/>
    </row>
    <row r="42" spans="2:52">
      <c r="B42" s="158">
        <v>33</v>
      </c>
      <c r="C42" s="156">
        <v>96</v>
      </c>
      <c r="D42" s="59">
        <v>170</v>
      </c>
      <c r="AU42" s="1"/>
      <c r="AV42" s="5"/>
      <c r="AW42" s="14"/>
      <c r="AX42" s="16"/>
      <c r="AY42" s="15"/>
      <c r="AZ42" s="13"/>
    </row>
    <row r="43" spans="2:52">
      <c r="B43" s="158">
        <v>34</v>
      </c>
      <c r="C43" s="156"/>
      <c r="D43" s="59"/>
      <c r="AU43" s="1"/>
      <c r="AV43" s="5"/>
      <c r="AW43" s="14"/>
      <c r="AX43" s="16"/>
      <c r="AY43" s="15"/>
      <c r="AZ43" s="13"/>
    </row>
    <row r="44" spans="2:52">
      <c r="B44" s="158">
        <v>35</v>
      </c>
      <c r="C44" s="156"/>
      <c r="D44" s="59"/>
      <c r="AU44" s="1"/>
      <c r="AV44" s="5"/>
      <c r="AW44" s="14"/>
      <c r="AX44" s="16"/>
      <c r="AY44" s="15"/>
      <c r="AZ44" s="13"/>
    </row>
    <row r="45" spans="2:52">
      <c r="B45" s="158">
        <v>36</v>
      </c>
      <c r="C45" s="156"/>
      <c r="D45" s="59"/>
      <c r="AU45" s="1"/>
      <c r="AV45" s="5"/>
      <c r="AW45" s="14"/>
      <c r="AX45" s="16"/>
      <c r="AY45" s="15"/>
      <c r="AZ45" s="13"/>
    </row>
    <row r="46" spans="2:52">
      <c r="B46" s="158">
        <v>37</v>
      </c>
      <c r="C46" s="156">
        <v>428</v>
      </c>
      <c r="D46" s="59">
        <v>182</v>
      </c>
      <c r="AU46" s="1"/>
      <c r="AV46" s="5"/>
      <c r="AW46" s="14"/>
      <c r="AX46" s="16"/>
      <c r="AY46" s="15"/>
      <c r="AZ46" s="13"/>
    </row>
    <row r="47" spans="2:52">
      <c r="B47" s="158">
        <v>38</v>
      </c>
      <c r="C47" s="156"/>
      <c r="D47" s="59"/>
      <c r="AU47" s="1"/>
      <c r="AV47" s="5"/>
      <c r="AW47" s="14"/>
      <c r="AX47" s="16"/>
      <c r="AY47" s="15"/>
      <c r="AZ47" s="13"/>
    </row>
    <row r="48" spans="2:52">
      <c r="B48" s="158">
        <v>39</v>
      </c>
      <c r="C48" s="156">
        <v>107</v>
      </c>
      <c r="D48" s="59">
        <v>162</v>
      </c>
    </row>
    <row r="49" spans="2:8">
      <c r="B49" s="158">
        <v>40</v>
      </c>
      <c r="C49" s="156"/>
      <c r="D49" s="59"/>
    </row>
    <row r="50" spans="2:8">
      <c r="B50" s="158">
        <v>41</v>
      </c>
      <c r="C50" s="156"/>
      <c r="D50" s="59"/>
    </row>
    <row r="51" spans="2:8">
      <c r="B51" s="158">
        <v>42</v>
      </c>
      <c r="C51" s="156">
        <v>114</v>
      </c>
      <c r="D51" s="59">
        <v>176.2</v>
      </c>
    </row>
    <row r="52" spans="2:8">
      <c r="B52" s="158">
        <v>43</v>
      </c>
      <c r="C52" s="156"/>
      <c r="D52" s="59"/>
    </row>
    <row r="53" spans="2:8">
      <c r="B53" s="158">
        <v>44</v>
      </c>
      <c r="C53" s="156"/>
      <c r="D53" s="59"/>
    </row>
    <row r="54" spans="2:8">
      <c r="B54" s="158">
        <v>45</v>
      </c>
      <c r="C54" s="156"/>
      <c r="D54" s="59"/>
    </row>
    <row r="55" spans="2:8">
      <c r="B55" s="158">
        <v>46</v>
      </c>
      <c r="C55" s="156"/>
      <c r="D55" s="59"/>
    </row>
    <row r="56" spans="2:8">
      <c r="B56" s="158">
        <v>47</v>
      </c>
      <c r="C56" s="156">
        <v>196</v>
      </c>
      <c r="D56" s="59">
        <v>171.6</v>
      </c>
    </row>
    <row r="57" spans="2:8">
      <c r="B57" s="158">
        <v>48</v>
      </c>
      <c r="C57" s="156"/>
      <c r="D57" s="59"/>
    </row>
    <row r="58" spans="2:8">
      <c r="B58" s="158">
        <v>49</v>
      </c>
      <c r="C58" s="156"/>
      <c r="D58" s="59"/>
    </row>
    <row r="59" spans="2:8">
      <c r="B59" s="158">
        <v>50</v>
      </c>
      <c r="C59" s="156">
        <v>118</v>
      </c>
      <c r="D59" s="59">
        <v>127.03</v>
      </c>
    </row>
    <row r="60" spans="2:8">
      <c r="B60" s="158">
        <v>51</v>
      </c>
      <c r="C60" s="156">
        <v>118</v>
      </c>
      <c r="D60" s="59">
        <v>127.03</v>
      </c>
    </row>
    <row r="61" spans="2:8" ht="15" thickBot="1">
      <c r="B61" s="159">
        <v>52</v>
      </c>
      <c r="C61" s="156"/>
      <c r="D61" s="59"/>
    </row>
    <row r="62" spans="2:8" ht="15" thickBot="1">
      <c r="B62" s="67" t="s">
        <v>29</v>
      </c>
      <c r="C62" s="35">
        <f>SUM(C10:C61)</f>
        <v>2328</v>
      </c>
      <c r="D62" s="66">
        <v>170.90304553264602</v>
      </c>
      <c r="E62" s="32"/>
      <c r="F62" s="20"/>
      <c r="G62" s="33"/>
      <c r="H62" s="34"/>
    </row>
    <row r="63" spans="2:8">
      <c r="E63" s="32"/>
      <c r="F63" s="20"/>
      <c r="G63" s="33"/>
      <c r="H63" s="34"/>
    </row>
    <row r="64" spans="2:8">
      <c r="E64" s="32"/>
      <c r="F64" s="20"/>
      <c r="G64" s="33"/>
      <c r="H64" s="34"/>
    </row>
    <row r="65" spans="2:8">
      <c r="B65" s="70"/>
      <c r="C65" s="71"/>
      <c r="D65" s="71"/>
      <c r="E65" s="71"/>
      <c r="F65" s="71"/>
      <c r="G65" s="71"/>
      <c r="H65" s="71"/>
    </row>
    <row r="66" spans="2:8">
      <c r="B66" s="71"/>
      <c r="C66" s="71"/>
      <c r="D66" s="71"/>
      <c r="E66" s="71"/>
      <c r="F66" s="71"/>
      <c r="G66" s="71"/>
      <c r="H66" s="71"/>
    </row>
  </sheetData>
  <conditionalFormatting sqref="H62:H64">
    <cfRule type="cellIs" dxfId="5" priority="2" stopIfTrue="1" operator="lessThan">
      <formula>0</formula>
    </cfRule>
  </conditionalFormatting>
  <conditionalFormatting sqref="AZ8">
    <cfRule type="cellIs" dxfId="4" priority="3" stopIfTrue="1" operator="lessThanOrEqual">
      <formula>0</formula>
    </cfRule>
  </conditionalFormatting>
  <conditionalFormatting sqref="AZ9:AZ47">
    <cfRule type="cellIs" dxfId="3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D965-32F9-4E12-B0DD-A23E614B0888}">
  <dimension ref="B1:AZ15"/>
  <sheetViews>
    <sheetView workbookViewId="0"/>
  </sheetViews>
  <sheetFormatPr defaultColWidth="9.1796875" defaultRowHeight="14.5"/>
  <cols>
    <col min="1" max="1" width="9.1796875" style="31"/>
    <col min="2" max="2" width="11.26953125" style="31" customWidth="1"/>
    <col min="3" max="3" width="20.453125" style="31" customWidth="1"/>
    <col min="4" max="4" width="21.453125" style="31" customWidth="1"/>
    <col min="5" max="5" width="24.81640625" style="31" customWidth="1"/>
    <col min="6" max="6" width="23.26953125" style="31" customWidth="1"/>
    <col min="7" max="7" width="25.1796875" style="31" customWidth="1"/>
    <col min="8" max="8" width="27.26953125" style="31" customWidth="1"/>
    <col min="9" max="10" width="9.1796875" style="31"/>
    <col min="11" max="11" width="12" style="31" customWidth="1"/>
    <col min="12" max="13" width="9.1796875" style="31"/>
    <col min="14" max="14" width="16.7265625" style="31" customWidth="1"/>
    <col min="15" max="15" width="16.453125" style="31" customWidth="1"/>
    <col min="16" max="52" width="9.1796875" style="31"/>
    <col min="53" max="53" width="9.26953125" style="31" customWidth="1"/>
    <col min="54" max="99" width="9.1796875" style="31"/>
    <col min="100" max="100" width="12" style="31" customWidth="1"/>
    <col min="101" max="16384" width="9.1796875" style="31"/>
  </cols>
  <sheetData>
    <row r="1" spans="2:52">
      <c r="B1" s="92" t="s">
        <v>101</v>
      </c>
    </row>
    <row r="2" spans="2:52" ht="15" thickBot="1"/>
    <row r="3" spans="2:52" ht="29.5" thickBot="1">
      <c r="B3" s="104" t="s">
        <v>17</v>
      </c>
      <c r="C3" s="110" t="s">
        <v>8</v>
      </c>
      <c r="D3" s="150" t="s">
        <v>22</v>
      </c>
    </row>
    <row r="4" spans="2:52" ht="15" thickBot="1">
      <c r="B4" s="46">
        <v>2024</v>
      </c>
      <c r="C4" s="163">
        <v>220</v>
      </c>
      <c r="D4" s="148">
        <v>166.7</v>
      </c>
    </row>
    <row r="5" spans="2:52">
      <c r="AV5" s="9"/>
      <c r="AW5" s="9"/>
      <c r="AX5" s="9"/>
      <c r="AY5" s="9"/>
      <c r="AZ5" s="9"/>
    </row>
    <row r="6" spans="2:52">
      <c r="AV6" s="9"/>
      <c r="AW6" s="9"/>
      <c r="AX6" s="9"/>
      <c r="AY6" s="9"/>
      <c r="AZ6" s="9"/>
    </row>
    <row r="7" spans="2:52">
      <c r="B7" s="92" t="s">
        <v>102</v>
      </c>
      <c r="F7" s="27"/>
      <c r="AV7" s="9"/>
      <c r="AW7" s="9"/>
      <c r="AX7" s="9"/>
      <c r="AY7" s="9"/>
      <c r="AZ7" s="9"/>
    </row>
    <row r="8" spans="2:52" ht="15" thickBot="1">
      <c r="AU8" s="1"/>
      <c r="AV8" s="5"/>
      <c r="AW8" s="10"/>
      <c r="AX8" s="11"/>
      <c r="AY8" s="12"/>
      <c r="AZ8" s="13"/>
    </row>
    <row r="9" spans="2:52" ht="16" thickBot="1">
      <c r="B9" s="63" t="s">
        <v>6</v>
      </c>
      <c r="C9" s="64" t="s">
        <v>8</v>
      </c>
      <c r="D9" s="65" t="s">
        <v>9</v>
      </c>
      <c r="AU9" s="3"/>
      <c r="AV9" s="5"/>
      <c r="AW9" s="14"/>
      <c r="AX9" s="15"/>
      <c r="AY9" s="15"/>
      <c r="AZ9" s="13"/>
    </row>
    <row r="10" spans="2:52" ht="15" thickBot="1">
      <c r="B10" s="162">
        <v>6</v>
      </c>
      <c r="C10" s="156">
        <v>110</v>
      </c>
      <c r="D10" s="59">
        <v>149</v>
      </c>
      <c r="AU10" s="1"/>
      <c r="AV10" s="5"/>
      <c r="AW10" s="14"/>
      <c r="AX10" s="15"/>
      <c r="AY10" s="15"/>
      <c r="AZ10" s="13"/>
    </row>
    <row r="11" spans="2:52" ht="15" thickBot="1">
      <c r="B11" s="162">
        <v>24</v>
      </c>
      <c r="C11" s="156">
        <v>110</v>
      </c>
      <c r="D11" s="59">
        <v>184.4</v>
      </c>
      <c r="E11" s="32"/>
      <c r="F11" s="20"/>
      <c r="G11" s="33"/>
      <c r="H11" s="34"/>
    </row>
    <row r="12" spans="2:52" ht="15" thickBot="1">
      <c r="B12" s="67" t="s">
        <v>29</v>
      </c>
      <c r="C12" s="35">
        <f>SUM(C10:C11)</f>
        <v>220</v>
      </c>
      <c r="D12" s="66">
        <v>166.7</v>
      </c>
      <c r="E12" s="32"/>
      <c r="F12" s="20"/>
      <c r="G12" s="33"/>
      <c r="H12" s="34"/>
    </row>
    <row r="13" spans="2:52">
      <c r="E13" s="32"/>
      <c r="F13" s="20"/>
      <c r="G13" s="33"/>
      <c r="H13" s="34"/>
    </row>
    <row r="14" spans="2:52">
      <c r="B14" s="70"/>
      <c r="C14" s="71"/>
      <c r="D14" s="71"/>
      <c r="E14" s="71"/>
      <c r="F14" s="71"/>
      <c r="G14" s="71"/>
      <c r="H14" s="71"/>
    </row>
    <row r="15" spans="2:52">
      <c r="B15" s="71"/>
      <c r="C15" s="71"/>
      <c r="D15" s="71"/>
      <c r="E15" s="71"/>
      <c r="F15" s="71"/>
      <c r="G15" s="71"/>
      <c r="H15" s="71"/>
    </row>
  </sheetData>
  <conditionalFormatting sqref="H11:H13">
    <cfRule type="cellIs" dxfId="2" priority="2" stopIfTrue="1" operator="lessThan">
      <formula>0</formula>
    </cfRule>
  </conditionalFormatting>
  <conditionalFormatting sqref="AZ8">
    <cfRule type="cellIs" dxfId="1" priority="3" stopIfTrue="1" operator="lessThanOrEqual">
      <formula>0</formula>
    </cfRule>
  </conditionalFormatting>
  <conditionalFormatting sqref="AZ9:AZ1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6"/>
  <sheetViews>
    <sheetView workbookViewId="0"/>
  </sheetViews>
  <sheetFormatPr defaultColWidth="8.7265625" defaultRowHeight="14.5"/>
  <cols>
    <col min="1" max="1" width="4.453125" style="92" customWidth="1"/>
    <col min="2" max="2" width="17.453125" style="92" customWidth="1"/>
    <col min="3" max="3" width="15.81640625" style="92" customWidth="1"/>
    <col min="4" max="4" width="15.54296875" style="92" customWidth="1"/>
    <col min="5" max="5" width="15.1796875" style="92" customWidth="1"/>
    <col min="6" max="6" width="15.453125" style="92" customWidth="1"/>
    <col min="7" max="7" width="15.26953125" style="92" customWidth="1"/>
    <col min="8" max="8" width="15.453125" style="92" customWidth="1"/>
    <col min="9" max="9" width="15.81640625" style="92" customWidth="1"/>
    <col min="10" max="16384" width="8.7265625" style="92"/>
  </cols>
  <sheetData>
    <row r="1" spans="1:9">
      <c r="B1" s="92" t="s">
        <v>68</v>
      </c>
    </row>
    <row r="2" spans="1:9" ht="15" thickBot="1"/>
    <row r="3" spans="1:9" ht="15" thickBot="1">
      <c r="A3" s="106"/>
      <c r="B3" s="183" t="s">
        <v>6</v>
      </c>
      <c r="C3" s="182" t="s">
        <v>69</v>
      </c>
      <c r="D3" s="164" t="s">
        <v>70</v>
      </c>
      <c r="E3" s="164" t="s">
        <v>71</v>
      </c>
      <c r="F3" s="164" t="s">
        <v>72</v>
      </c>
      <c r="G3" s="164" t="s">
        <v>73</v>
      </c>
      <c r="H3" s="165" t="s">
        <v>74</v>
      </c>
      <c r="I3" s="166" t="s">
        <v>7</v>
      </c>
    </row>
    <row r="4" spans="1:9">
      <c r="B4" s="167">
        <v>1</v>
      </c>
      <c r="C4" s="168">
        <v>71561</v>
      </c>
      <c r="D4" s="169">
        <v>121438</v>
      </c>
      <c r="E4" s="169">
        <v>9998</v>
      </c>
      <c r="F4" s="169">
        <v>903</v>
      </c>
      <c r="G4" s="169">
        <v>198</v>
      </c>
      <c r="H4" s="170">
        <v>0</v>
      </c>
      <c r="I4" s="171">
        <v>204098</v>
      </c>
    </row>
    <row r="5" spans="1:9">
      <c r="A5" s="106"/>
      <c r="B5" s="172">
        <v>2</v>
      </c>
      <c r="C5" s="99">
        <v>70966</v>
      </c>
      <c r="D5" s="173">
        <v>149044</v>
      </c>
      <c r="E5" s="173">
        <v>14265</v>
      </c>
      <c r="F5" s="173">
        <v>530</v>
      </c>
      <c r="G5" s="173">
        <v>0</v>
      </c>
      <c r="H5" s="174">
        <v>0</v>
      </c>
      <c r="I5" s="175">
        <v>234805</v>
      </c>
    </row>
    <row r="6" spans="1:9">
      <c r="A6" s="106"/>
      <c r="B6" s="172">
        <v>3</v>
      </c>
      <c r="C6" s="99">
        <v>63614</v>
      </c>
      <c r="D6" s="173">
        <v>153843</v>
      </c>
      <c r="E6" s="173">
        <v>8154</v>
      </c>
      <c r="F6" s="173">
        <v>531</v>
      </c>
      <c r="G6" s="173">
        <v>0</v>
      </c>
      <c r="H6" s="174">
        <v>0</v>
      </c>
      <c r="I6" s="175">
        <v>226142</v>
      </c>
    </row>
    <row r="7" spans="1:9">
      <c r="A7" s="106"/>
      <c r="B7" s="172">
        <v>4</v>
      </c>
      <c r="C7" s="99">
        <v>72475</v>
      </c>
      <c r="D7" s="173">
        <v>140909</v>
      </c>
      <c r="E7" s="173">
        <v>11616</v>
      </c>
      <c r="F7" s="173">
        <v>90</v>
      </c>
      <c r="G7" s="173">
        <v>0</v>
      </c>
      <c r="H7" s="174">
        <v>0</v>
      </c>
      <c r="I7" s="175">
        <v>225090</v>
      </c>
    </row>
    <row r="8" spans="1:9">
      <c r="A8" s="106"/>
      <c r="B8" s="172">
        <v>5</v>
      </c>
      <c r="C8" s="99">
        <v>66737</v>
      </c>
      <c r="D8" s="173">
        <v>151685</v>
      </c>
      <c r="E8" s="173">
        <v>8123</v>
      </c>
      <c r="F8" s="173">
        <v>688</v>
      </c>
      <c r="G8" s="173">
        <v>0</v>
      </c>
      <c r="H8" s="174">
        <v>0</v>
      </c>
      <c r="I8" s="175">
        <v>227233</v>
      </c>
    </row>
    <row r="9" spans="1:9">
      <c r="A9" s="106"/>
      <c r="B9" s="172">
        <v>6</v>
      </c>
      <c r="C9" s="99">
        <v>69677</v>
      </c>
      <c r="D9" s="173">
        <v>134690</v>
      </c>
      <c r="E9" s="173">
        <v>11088</v>
      </c>
      <c r="F9" s="173">
        <v>855</v>
      </c>
      <c r="G9" s="173">
        <v>220</v>
      </c>
      <c r="H9" s="174">
        <v>110</v>
      </c>
      <c r="I9" s="175">
        <v>216640</v>
      </c>
    </row>
    <row r="10" spans="1:9">
      <c r="A10" s="106"/>
      <c r="B10" s="172">
        <v>7</v>
      </c>
      <c r="C10" s="99">
        <v>62780</v>
      </c>
      <c r="D10" s="173">
        <v>116729</v>
      </c>
      <c r="E10" s="173">
        <v>8162</v>
      </c>
      <c r="F10" s="173">
        <v>1030</v>
      </c>
      <c r="G10" s="173">
        <v>109</v>
      </c>
      <c r="H10" s="174">
        <v>0</v>
      </c>
      <c r="I10" s="175">
        <v>188810</v>
      </c>
    </row>
    <row r="11" spans="1:9">
      <c r="A11" s="106"/>
      <c r="B11" s="172">
        <v>8</v>
      </c>
      <c r="C11" s="99">
        <v>66681</v>
      </c>
      <c r="D11" s="173">
        <v>131497</v>
      </c>
      <c r="E11" s="173">
        <v>13588</v>
      </c>
      <c r="F11" s="173">
        <v>1064</v>
      </c>
      <c r="G11" s="173">
        <v>0</v>
      </c>
      <c r="H11" s="174">
        <v>0</v>
      </c>
      <c r="I11" s="175">
        <v>212830</v>
      </c>
    </row>
    <row r="12" spans="1:9">
      <c r="A12" s="106"/>
      <c r="B12" s="172">
        <v>9</v>
      </c>
      <c r="C12" s="99">
        <v>73215</v>
      </c>
      <c r="D12" s="173">
        <v>137414</v>
      </c>
      <c r="E12" s="173">
        <v>13435</v>
      </c>
      <c r="F12" s="173">
        <v>1112</v>
      </c>
      <c r="G12" s="173">
        <v>0</v>
      </c>
      <c r="H12" s="174">
        <v>0</v>
      </c>
      <c r="I12" s="175">
        <v>225176</v>
      </c>
    </row>
    <row r="13" spans="1:9">
      <c r="A13" s="106"/>
      <c r="B13" s="172">
        <v>10</v>
      </c>
      <c r="C13" s="99">
        <v>73975</v>
      </c>
      <c r="D13" s="173">
        <v>126047</v>
      </c>
      <c r="E13" s="173">
        <v>13499</v>
      </c>
      <c r="F13" s="173">
        <v>874</v>
      </c>
      <c r="G13" s="173">
        <v>103</v>
      </c>
      <c r="H13" s="174">
        <v>0</v>
      </c>
      <c r="I13" s="175">
        <v>214498</v>
      </c>
    </row>
    <row r="14" spans="1:9">
      <c r="A14" s="106"/>
      <c r="B14" s="172">
        <v>11</v>
      </c>
      <c r="C14" s="99">
        <v>76012</v>
      </c>
      <c r="D14" s="173">
        <v>138442</v>
      </c>
      <c r="E14" s="173">
        <v>11944</v>
      </c>
      <c r="F14" s="173">
        <v>987</v>
      </c>
      <c r="G14" s="173">
        <v>0</v>
      </c>
      <c r="H14" s="174">
        <v>0</v>
      </c>
      <c r="I14" s="175">
        <v>227385</v>
      </c>
    </row>
    <row r="15" spans="1:9">
      <c r="A15" s="106"/>
      <c r="B15" s="172">
        <v>12</v>
      </c>
      <c r="C15" s="99">
        <v>84701</v>
      </c>
      <c r="D15" s="173">
        <v>127750</v>
      </c>
      <c r="E15" s="173">
        <v>14729</v>
      </c>
      <c r="F15" s="173">
        <v>440</v>
      </c>
      <c r="G15" s="173">
        <v>0</v>
      </c>
      <c r="H15" s="174">
        <v>0</v>
      </c>
      <c r="I15" s="175">
        <v>227620</v>
      </c>
    </row>
    <row r="16" spans="1:9">
      <c r="A16" s="106"/>
      <c r="B16" s="172">
        <v>13</v>
      </c>
      <c r="C16" s="99">
        <v>88190</v>
      </c>
      <c r="D16" s="173">
        <v>178910</v>
      </c>
      <c r="E16" s="173">
        <v>15475</v>
      </c>
      <c r="F16" s="173">
        <v>854</v>
      </c>
      <c r="G16" s="173">
        <v>0</v>
      </c>
      <c r="H16" s="174">
        <v>0</v>
      </c>
      <c r="I16" s="175">
        <v>283429</v>
      </c>
    </row>
    <row r="17" spans="1:9">
      <c r="A17" s="106"/>
      <c r="B17" s="172">
        <v>14</v>
      </c>
      <c r="C17" s="99">
        <v>43133</v>
      </c>
      <c r="D17" s="173">
        <v>88549</v>
      </c>
      <c r="E17" s="173">
        <v>6695</v>
      </c>
      <c r="F17" s="173">
        <v>529</v>
      </c>
      <c r="G17" s="173">
        <v>0</v>
      </c>
      <c r="H17" s="174">
        <v>0</v>
      </c>
      <c r="I17" s="175">
        <v>138906</v>
      </c>
    </row>
    <row r="18" spans="1:9">
      <c r="A18" s="106"/>
      <c r="B18" s="172">
        <v>15</v>
      </c>
      <c r="C18" s="99">
        <v>72947</v>
      </c>
      <c r="D18" s="173">
        <v>129544</v>
      </c>
      <c r="E18" s="173">
        <v>11064</v>
      </c>
      <c r="F18" s="173">
        <v>674</v>
      </c>
      <c r="G18" s="173">
        <v>0</v>
      </c>
      <c r="H18" s="174">
        <v>0</v>
      </c>
      <c r="I18" s="175">
        <v>214229</v>
      </c>
    </row>
    <row r="19" spans="1:9">
      <c r="A19" s="106"/>
      <c r="B19" s="172">
        <v>16</v>
      </c>
      <c r="C19" s="99">
        <v>78316</v>
      </c>
      <c r="D19" s="173">
        <v>134054</v>
      </c>
      <c r="E19" s="173">
        <v>14344</v>
      </c>
      <c r="F19" s="173">
        <v>857</v>
      </c>
      <c r="G19" s="173">
        <v>0</v>
      </c>
      <c r="H19" s="174">
        <v>0</v>
      </c>
      <c r="I19" s="175">
        <v>227571</v>
      </c>
    </row>
    <row r="20" spans="1:9">
      <c r="A20" s="106"/>
      <c r="B20" s="172">
        <v>17</v>
      </c>
      <c r="C20" s="99">
        <v>97762</v>
      </c>
      <c r="D20" s="173">
        <v>186756</v>
      </c>
      <c r="E20" s="173">
        <v>15865</v>
      </c>
      <c r="F20" s="173">
        <v>1717</v>
      </c>
      <c r="G20" s="173">
        <v>0</v>
      </c>
      <c r="H20" s="174">
        <v>0</v>
      </c>
      <c r="I20" s="175">
        <v>302100</v>
      </c>
    </row>
    <row r="21" spans="1:9">
      <c r="A21" s="106"/>
      <c r="B21" s="172">
        <v>18</v>
      </c>
      <c r="C21" s="99">
        <v>51694</v>
      </c>
      <c r="D21" s="173">
        <v>104780</v>
      </c>
      <c r="E21" s="173">
        <v>7442</v>
      </c>
      <c r="F21" s="173">
        <v>630</v>
      </c>
      <c r="G21" s="173">
        <v>87</v>
      </c>
      <c r="H21" s="174">
        <v>0</v>
      </c>
      <c r="I21" s="175">
        <v>164633</v>
      </c>
    </row>
    <row r="22" spans="1:9">
      <c r="A22" s="106"/>
      <c r="B22" s="172">
        <v>19</v>
      </c>
      <c r="C22" s="99">
        <v>95820</v>
      </c>
      <c r="D22" s="173">
        <v>162420</v>
      </c>
      <c r="E22" s="173">
        <v>15465</v>
      </c>
      <c r="F22" s="173">
        <v>1171</v>
      </c>
      <c r="G22" s="173">
        <v>0</v>
      </c>
      <c r="H22" s="174">
        <v>0</v>
      </c>
      <c r="I22" s="175">
        <v>274876</v>
      </c>
    </row>
    <row r="23" spans="1:9">
      <c r="A23" s="106"/>
      <c r="B23" s="172">
        <v>20</v>
      </c>
      <c r="C23" s="99">
        <v>69841</v>
      </c>
      <c r="D23" s="173">
        <v>149652</v>
      </c>
      <c r="E23" s="173">
        <v>10929</v>
      </c>
      <c r="F23" s="173">
        <v>853</v>
      </c>
      <c r="G23" s="173">
        <v>0</v>
      </c>
      <c r="H23" s="174">
        <v>0</v>
      </c>
      <c r="I23" s="175">
        <v>231275</v>
      </c>
    </row>
    <row r="24" spans="1:9">
      <c r="A24" s="106"/>
      <c r="B24" s="172">
        <v>21</v>
      </c>
      <c r="C24" s="99">
        <v>66686</v>
      </c>
      <c r="D24" s="173">
        <v>152900</v>
      </c>
      <c r="E24" s="173">
        <v>10722</v>
      </c>
      <c r="F24" s="173">
        <v>517</v>
      </c>
      <c r="G24" s="173">
        <v>105</v>
      </c>
      <c r="H24" s="174">
        <v>0</v>
      </c>
      <c r="I24" s="175">
        <v>230930</v>
      </c>
    </row>
    <row r="25" spans="1:9">
      <c r="A25" s="106"/>
      <c r="B25" s="172">
        <v>22</v>
      </c>
      <c r="C25" s="99">
        <v>71071</v>
      </c>
      <c r="D25" s="173">
        <v>147248</v>
      </c>
      <c r="E25" s="173">
        <v>13829</v>
      </c>
      <c r="F25" s="173">
        <v>975</v>
      </c>
      <c r="G25" s="173">
        <v>0</v>
      </c>
      <c r="H25" s="174">
        <v>0</v>
      </c>
      <c r="I25" s="175">
        <v>233123</v>
      </c>
    </row>
    <row r="26" spans="1:9">
      <c r="A26" s="106"/>
      <c r="B26" s="172">
        <v>23</v>
      </c>
      <c r="C26" s="99">
        <v>58299</v>
      </c>
      <c r="D26" s="173">
        <v>147038</v>
      </c>
      <c r="E26" s="173">
        <v>9957</v>
      </c>
      <c r="F26" s="173">
        <v>2042</v>
      </c>
      <c r="G26" s="173">
        <v>0</v>
      </c>
      <c r="H26" s="174">
        <v>0</v>
      </c>
      <c r="I26" s="175">
        <v>217336</v>
      </c>
    </row>
    <row r="27" spans="1:9">
      <c r="A27" s="106"/>
      <c r="B27" s="172">
        <v>24</v>
      </c>
      <c r="C27" s="99">
        <v>96924</v>
      </c>
      <c r="D27" s="173">
        <v>168163</v>
      </c>
      <c r="E27" s="173">
        <v>14877</v>
      </c>
      <c r="F27" s="173">
        <v>1737</v>
      </c>
      <c r="G27" s="173">
        <v>0</v>
      </c>
      <c r="H27" s="174">
        <v>110</v>
      </c>
      <c r="I27" s="175">
        <v>281811</v>
      </c>
    </row>
    <row r="28" spans="1:9">
      <c r="A28" s="106"/>
      <c r="B28" s="172">
        <v>25</v>
      </c>
      <c r="C28" s="99">
        <v>69550</v>
      </c>
      <c r="D28" s="173">
        <v>158737</v>
      </c>
      <c r="E28" s="173">
        <v>11887</v>
      </c>
      <c r="F28" s="173">
        <v>1464</v>
      </c>
      <c r="G28" s="173">
        <v>113</v>
      </c>
      <c r="H28" s="174">
        <v>0</v>
      </c>
      <c r="I28" s="175">
        <v>241751</v>
      </c>
    </row>
    <row r="29" spans="1:9">
      <c r="A29" s="106"/>
      <c r="B29" s="172">
        <v>26</v>
      </c>
      <c r="C29" s="99">
        <v>68681</v>
      </c>
      <c r="D29" s="173">
        <v>127413</v>
      </c>
      <c r="E29" s="173">
        <v>8586</v>
      </c>
      <c r="F29" s="173">
        <v>419</v>
      </c>
      <c r="G29" s="173">
        <v>0</v>
      </c>
      <c r="H29" s="174">
        <v>0</v>
      </c>
      <c r="I29" s="175">
        <v>205099</v>
      </c>
    </row>
    <row r="30" spans="1:9">
      <c r="A30" s="106"/>
      <c r="B30" s="172">
        <v>27</v>
      </c>
      <c r="C30" s="99">
        <v>68092</v>
      </c>
      <c r="D30" s="173">
        <v>148696</v>
      </c>
      <c r="E30" s="173">
        <v>9785</v>
      </c>
      <c r="F30" s="173">
        <v>564</v>
      </c>
      <c r="G30" s="173">
        <v>0</v>
      </c>
      <c r="H30" s="174">
        <v>0</v>
      </c>
      <c r="I30" s="175">
        <v>227137</v>
      </c>
    </row>
    <row r="31" spans="1:9">
      <c r="A31" s="106"/>
      <c r="B31" s="172">
        <v>28</v>
      </c>
      <c r="C31" s="99">
        <v>65339</v>
      </c>
      <c r="D31" s="173">
        <v>132607</v>
      </c>
      <c r="E31" s="173">
        <v>9056</v>
      </c>
      <c r="F31" s="173">
        <v>813</v>
      </c>
      <c r="G31" s="173">
        <v>105</v>
      </c>
      <c r="H31" s="174">
        <v>0</v>
      </c>
      <c r="I31" s="175">
        <v>207920</v>
      </c>
    </row>
    <row r="32" spans="1:9">
      <c r="A32" s="106"/>
      <c r="B32" s="172">
        <v>29</v>
      </c>
      <c r="C32" s="99">
        <v>53901</v>
      </c>
      <c r="D32" s="173">
        <v>170413</v>
      </c>
      <c r="E32" s="173">
        <v>6891</v>
      </c>
      <c r="F32" s="173">
        <v>442</v>
      </c>
      <c r="G32" s="173">
        <v>111</v>
      </c>
      <c r="H32" s="174">
        <v>0</v>
      </c>
      <c r="I32" s="175">
        <v>231758</v>
      </c>
    </row>
    <row r="33" spans="1:9">
      <c r="A33" s="106"/>
      <c r="B33" s="172">
        <v>30</v>
      </c>
      <c r="C33" s="99">
        <v>51877</v>
      </c>
      <c r="D33" s="173">
        <v>122301</v>
      </c>
      <c r="E33" s="173">
        <v>8029</v>
      </c>
      <c r="F33" s="173">
        <v>634</v>
      </c>
      <c r="G33" s="173">
        <v>0</v>
      </c>
      <c r="H33" s="174">
        <v>0</v>
      </c>
      <c r="I33" s="175">
        <v>182841</v>
      </c>
    </row>
    <row r="34" spans="1:9">
      <c r="A34" s="106"/>
      <c r="B34" s="172">
        <v>31</v>
      </c>
      <c r="C34" s="99">
        <v>45322</v>
      </c>
      <c r="D34" s="173">
        <v>154432</v>
      </c>
      <c r="E34" s="173">
        <v>3874</v>
      </c>
      <c r="F34" s="173">
        <v>102</v>
      </c>
      <c r="G34" s="173">
        <v>0</v>
      </c>
      <c r="H34" s="174">
        <v>0</v>
      </c>
      <c r="I34" s="175">
        <v>203730</v>
      </c>
    </row>
    <row r="35" spans="1:9">
      <c r="A35" s="106"/>
      <c r="B35" s="172">
        <v>32</v>
      </c>
      <c r="C35" s="99">
        <v>36188</v>
      </c>
      <c r="D35" s="173">
        <v>165498</v>
      </c>
      <c r="E35" s="173">
        <v>4153</v>
      </c>
      <c r="F35" s="173">
        <v>198</v>
      </c>
      <c r="G35" s="173">
        <v>0</v>
      </c>
      <c r="H35" s="174">
        <v>0</v>
      </c>
      <c r="I35" s="175">
        <v>206037</v>
      </c>
    </row>
    <row r="36" spans="1:9">
      <c r="A36" s="106"/>
      <c r="B36" s="172">
        <v>33</v>
      </c>
      <c r="C36" s="99">
        <v>41102</v>
      </c>
      <c r="D36" s="173">
        <v>124911</v>
      </c>
      <c r="E36" s="173">
        <v>6250</v>
      </c>
      <c r="F36" s="173">
        <v>413</v>
      </c>
      <c r="G36" s="173">
        <v>96</v>
      </c>
      <c r="H36" s="174">
        <v>0</v>
      </c>
      <c r="I36" s="175">
        <v>172772</v>
      </c>
    </row>
    <row r="37" spans="1:9">
      <c r="A37" s="106"/>
      <c r="B37" s="172">
        <v>34</v>
      </c>
      <c r="C37" s="99">
        <v>68201</v>
      </c>
      <c r="D37" s="173">
        <v>174938</v>
      </c>
      <c r="E37" s="173">
        <v>10434</v>
      </c>
      <c r="F37" s="173">
        <v>100</v>
      </c>
      <c r="G37" s="173">
        <v>0</v>
      </c>
      <c r="H37" s="174">
        <v>0</v>
      </c>
      <c r="I37" s="175">
        <v>253673</v>
      </c>
    </row>
    <row r="38" spans="1:9">
      <c r="A38" s="106"/>
      <c r="B38" s="172">
        <v>35</v>
      </c>
      <c r="C38" s="99">
        <v>62982</v>
      </c>
      <c r="D38" s="173">
        <v>163734</v>
      </c>
      <c r="E38" s="173">
        <v>7424</v>
      </c>
      <c r="F38" s="173">
        <v>550</v>
      </c>
      <c r="G38" s="173">
        <v>0</v>
      </c>
      <c r="H38" s="174">
        <v>0</v>
      </c>
      <c r="I38" s="175">
        <v>234690</v>
      </c>
    </row>
    <row r="39" spans="1:9">
      <c r="A39" s="106"/>
      <c r="B39" s="172">
        <v>36</v>
      </c>
      <c r="C39" s="99">
        <v>48713</v>
      </c>
      <c r="D39" s="173">
        <v>168297</v>
      </c>
      <c r="E39" s="173">
        <v>6499</v>
      </c>
      <c r="F39" s="173">
        <v>108</v>
      </c>
      <c r="G39" s="173">
        <v>0</v>
      </c>
      <c r="H39" s="174">
        <v>0</v>
      </c>
      <c r="I39" s="175">
        <v>223617</v>
      </c>
    </row>
    <row r="40" spans="1:9">
      <c r="A40" s="106"/>
      <c r="B40" s="172">
        <v>37</v>
      </c>
      <c r="C40" s="99">
        <v>59773</v>
      </c>
      <c r="D40" s="173">
        <v>151256</v>
      </c>
      <c r="E40" s="173">
        <v>8912</v>
      </c>
      <c r="F40" s="173">
        <v>1572</v>
      </c>
      <c r="G40" s="173">
        <v>428</v>
      </c>
      <c r="H40" s="174">
        <v>0</v>
      </c>
      <c r="I40" s="175">
        <v>221941</v>
      </c>
    </row>
    <row r="41" spans="1:9">
      <c r="A41" s="106"/>
      <c r="B41" s="172">
        <v>38</v>
      </c>
      <c r="C41" s="99">
        <v>50991</v>
      </c>
      <c r="D41" s="173">
        <v>171128</v>
      </c>
      <c r="E41" s="173">
        <v>4984</v>
      </c>
      <c r="F41" s="173">
        <v>219</v>
      </c>
      <c r="G41" s="173">
        <v>0</v>
      </c>
      <c r="H41" s="174">
        <v>0</v>
      </c>
      <c r="I41" s="175">
        <v>227322</v>
      </c>
    </row>
    <row r="42" spans="1:9">
      <c r="A42" s="106"/>
      <c r="B42" s="172">
        <v>39</v>
      </c>
      <c r="C42" s="99">
        <v>52001</v>
      </c>
      <c r="D42" s="173">
        <v>204102</v>
      </c>
      <c r="E42" s="173">
        <v>3487</v>
      </c>
      <c r="F42" s="173">
        <v>0</v>
      </c>
      <c r="G42" s="173">
        <v>107</v>
      </c>
      <c r="H42" s="174">
        <v>0</v>
      </c>
      <c r="I42" s="175">
        <v>259697</v>
      </c>
    </row>
    <row r="43" spans="1:9">
      <c r="B43" s="172">
        <v>40</v>
      </c>
      <c r="C43" s="99">
        <v>38677</v>
      </c>
      <c r="D43" s="173">
        <v>179266</v>
      </c>
      <c r="E43" s="173">
        <v>2979</v>
      </c>
      <c r="F43" s="173">
        <v>197</v>
      </c>
      <c r="G43" s="173">
        <v>0</v>
      </c>
      <c r="H43" s="174">
        <v>0</v>
      </c>
      <c r="I43" s="175">
        <v>221119</v>
      </c>
    </row>
    <row r="44" spans="1:9">
      <c r="B44" s="172">
        <v>41</v>
      </c>
      <c r="C44" s="99">
        <v>43653</v>
      </c>
      <c r="D44" s="173">
        <v>182042</v>
      </c>
      <c r="E44" s="173">
        <v>4028</v>
      </c>
      <c r="F44" s="173">
        <v>0</v>
      </c>
      <c r="G44" s="173">
        <v>0</v>
      </c>
      <c r="H44" s="174">
        <v>0</v>
      </c>
      <c r="I44" s="175">
        <v>229723</v>
      </c>
    </row>
    <row r="45" spans="1:9">
      <c r="B45" s="172">
        <v>42</v>
      </c>
      <c r="C45" s="99">
        <v>52613</v>
      </c>
      <c r="D45" s="173">
        <v>172520</v>
      </c>
      <c r="E45" s="173">
        <v>6170</v>
      </c>
      <c r="F45" s="173">
        <v>192</v>
      </c>
      <c r="G45" s="173">
        <v>114</v>
      </c>
      <c r="H45" s="174">
        <v>0</v>
      </c>
      <c r="I45" s="175">
        <v>231609</v>
      </c>
    </row>
    <row r="46" spans="1:9">
      <c r="B46" s="172">
        <v>43</v>
      </c>
      <c r="C46" s="99">
        <v>49832</v>
      </c>
      <c r="D46" s="173">
        <v>171623</v>
      </c>
      <c r="E46" s="173">
        <v>6422</v>
      </c>
      <c r="F46" s="173">
        <v>200</v>
      </c>
      <c r="G46" s="173">
        <v>0</v>
      </c>
      <c r="H46" s="174">
        <v>0</v>
      </c>
      <c r="I46" s="175">
        <v>228077</v>
      </c>
    </row>
    <row r="47" spans="1:9">
      <c r="B47" s="172">
        <v>44</v>
      </c>
      <c r="C47" s="99">
        <v>55832</v>
      </c>
      <c r="D47" s="173">
        <v>168576</v>
      </c>
      <c r="E47" s="173">
        <v>6068</v>
      </c>
      <c r="F47" s="173">
        <v>216</v>
      </c>
      <c r="G47" s="173">
        <v>0</v>
      </c>
      <c r="H47" s="174">
        <v>0</v>
      </c>
      <c r="I47" s="175">
        <v>230692</v>
      </c>
    </row>
    <row r="48" spans="1:9">
      <c r="B48" s="172">
        <v>45</v>
      </c>
      <c r="C48" s="99">
        <v>60843</v>
      </c>
      <c r="D48" s="173">
        <v>185913</v>
      </c>
      <c r="E48" s="173">
        <v>6713</v>
      </c>
      <c r="F48" s="173">
        <v>550</v>
      </c>
      <c r="G48" s="173">
        <v>0</v>
      </c>
      <c r="H48" s="174">
        <v>0</v>
      </c>
      <c r="I48" s="175">
        <v>254019</v>
      </c>
    </row>
    <row r="49" spans="2:9">
      <c r="B49" s="172">
        <v>46</v>
      </c>
      <c r="C49" s="99">
        <v>53489</v>
      </c>
      <c r="D49" s="173">
        <v>163563</v>
      </c>
      <c r="E49" s="173">
        <v>7125</v>
      </c>
      <c r="F49" s="173">
        <v>423</v>
      </c>
      <c r="G49" s="173">
        <v>0</v>
      </c>
      <c r="H49" s="174">
        <v>0</v>
      </c>
      <c r="I49" s="175">
        <v>224600</v>
      </c>
    </row>
    <row r="50" spans="2:9">
      <c r="B50" s="172">
        <v>47</v>
      </c>
      <c r="C50" s="99">
        <v>52583</v>
      </c>
      <c r="D50" s="173">
        <v>162484</v>
      </c>
      <c r="E50" s="173">
        <v>9241</v>
      </c>
      <c r="F50" s="173">
        <v>1875</v>
      </c>
      <c r="G50" s="173">
        <v>196</v>
      </c>
      <c r="H50" s="174">
        <v>0</v>
      </c>
      <c r="I50" s="175">
        <v>226379</v>
      </c>
    </row>
    <row r="51" spans="2:9">
      <c r="B51" s="172">
        <v>48</v>
      </c>
      <c r="C51" s="99">
        <v>58255</v>
      </c>
      <c r="D51" s="173">
        <v>170395</v>
      </c>
      <c r="E51" s="173">
        <v>8217</v>
      </c>
      <c r="F51" s="173">
        <v>748</v>
      </c>
      <c r="G51" s="173">
        <v>0</v>
      </c>
      <c r="H51" s="174">
        <v>0</v>
      </c>
      <c r="I51" s="175">
        <v>237615</v>
      </c>
    </row>
    <row r="52" spans="2:9">
      <c r="B52" s="172">
        <v>49</v>
      </c>
      <c r="C52" s="99">
        <v>71949</v>
      </c>
      <c r="D52" s="173">
        <v>201341</v>
      </c>
      <c r="E52" s="173">
        <v>9168</v>
      </c>
      <c r="F52" s="173">
        <v>829</v>
      </c>
      <c r="G52" s="173">
        <v>0</v>
      </c>
      <c r="H52" s="174">
        <v>0</v>
      </c>
      <c r="I52" s="175">
        <v>283287</v>
      </c>
    </row>
    <row r="53" spans="2:9">
      <c r="B53" s="172">
        <v>50</v>
      </c>
      <c r="C53" s="99">
        <v>67586</v>
      </c>
      <c r="D53" s="173">
        <v>177478</v>
      </c>
      <c r="E53" s="173">
        <v>10757</v>
      </c>
      <c r="F53" s="173">
        <v>1121</v>
      </c>
      <c r="G53" s="173">
        <v>118</v>
      </c>
      <c r="H53" s="174">
        <v>0</v>
      </c>
      <c r="I53" s="175">
        <v>257060</v>
      </c>
    </row>
    <row r="54" spans="2:9">
      <c r="B54" s="172">
        <v>51</v>
      </c>
      <c r="C54" s="99">
        <v>71518</v>
      </c>
      <c r="D54" s="173">
        <v>175314</v>
      </c>
      <c r="E54" s="173">
        <v>9594</v>
      </c>
      <c r="F54" s="173">
        <v>795</v>
      </c>
      <c r="G54" s="173">
        <v>118</v>
      </c>
      <c r="H54" s="174">
        <v>0</v>
      </c>
      <c r="I54" s="175">
        <v>257339</v>
      </c>
    </row>
    <row r="55" spans="2:9" ht="15" thickBot="1">
      <c r="B55" s="176">
        <v>52</v>
      </c>
      <c r="C55" s="99">
        <v>59414</v>
      </c>
      <c r="D55" s="173">
        <v>147535</v>
      </c>
      <c r="E55" s="173">
        <v>7531</v>
      </c>
      <c r="F55" s="173">
        <v>543</v>
      </c>
      <c r="G55" s="173">
        <v>0</v>
      </c>
      <c r="H55" s="174">
        <v>0</v>
      </c>
      <c r="I55" s="175">
        <v>215023</v>
      </c>
    </row>
    <row r="56" spans="2:9" ht="15" thickBot="1">
      <c r="B56" s="181" t="s">
        <v>30</v>
      </c>
      <c r="C56" s="180">
        <f>SUM(C4:C55)</f>
        <v>3322034</v>
      </c>
      <c r="D56" s="177">
        <f>SUM(D4:D55)</f>
        <v>7976015</v>
      </c>
      <c r="E56" s="178">
        <f>SUM(E4:E55)</f>
        <v>489529</v>
      </c>
      <c r="F56" s="178">
        <f>SUM(F4:F55)</f>
        <v>36947</v>
      </c>
      <c r="G56" s="178">
        <f t="shared" ref="G56:I56" si="0">SUM(G4:G55)</f>
        <v>2328</v>
      </c>
      <c r="H56" s="178">
        <f t="shared" si="0"/>
        <v>220</v>
      </c>
      <c r="I56" s="179">
        <f t="shared" si="0"/>
        <v>11827073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145"/>
  <sheetViews>
    <sheetView workbookViewId="0"/>
  </sheetViews>
  <sheetFormatPr defaultColWidth="8.7265625" defaultRowHeight="14.5"/>
  <cols>
    <col min="1" max="1" width="4.7265625" style="92" customWidth="1"/>
    <col min="2" max="2" width="15" style="92" customWidth="1"/>
    <col min="3" max="54" width="7.7265625" style="92" customWidth="1"/>
    <col min="55" max="16384" width="8.7265625" style="92"/>
  </cols>
  <sheetData>
    <row r="1" spans="1:54">
      <c r="B1" s="92" t="s">
        <v>103</v>
      </c>
    </row>
    <row r="2" spans="1:54" ht="15" thickBot="1">
      <c r="B2" s="70"/>
    </row>
    <row r="3" spans="1:54" ht="15" thickBot="1">
      <c r="A3" s="154"/>
      <c r="B3" s="204"/>
      <c r="C3" s="189">
        <v>1</v>
      </c>
      <c r="D3" s="190">
        <v>2</v>
      </c>
      <c r="E3" s="190">
        <v>3</v>
      </c>
      <c r="F3" s="190">
        <v>4</v>
      </c>
      <c r="G3" s="190">
        <v>5</v>
      </c>
      <c r="H3" s="190">
        <v>6</v>
      </c>
      <c r="I3" s="190">
        <v>7</v>
      </c>
      <c r="J3" s="190">
        <v>8</v>
      </c>
      <c r="K3" s="190">
        <v>9</v>
      </c>
      <c r="L3" s="190">
        <v>10</v>
      </c>
      <c r="M3" s="190">
        <v>11</v>
      </c>
      <c r="N3" s="190">
        <v>12</v>
      </c>
      <c r="O3" s="190">
        <v>13</v>
      </c>
      <c r="P3" s="190">
        <v>14</v>
      </c>
      <c r="Q3" s="190">
        <v>15</v>
      </c>
      <c r="R3" s="190">
        <v>16</v>
      </c>
      <c r="S3" s="190">
        <v>17</v>
      </c>
      <c r="T3" s="190">
        <v>18</v>
      </c>
      <c r="U3" s="190">
        <v>19</v>
      </c>
      <c r="V3" s="190">
        <v>20</v>
      </c>
      <c r="W3" s="190">
        <v>21</v>
      </c>
      <c r="X3" s="190">
        <v>22</v>
      </c>
      <c r="Y3" s="190">
        <v>23</v>
      </c>
      <c r="Z3" s="190">
        <v>24</v>
      </c>
      <c r="AA3" s="190">
        <v>25</v>
      </c>
      <c r="AB3" s="190">
        <v>26</v>
      </c>
      <c r="AC3" s="190">
        <v>27</v>
      </c>
      <c r="AD3" s="190">
        <v>28</v>
      </c>
      <c r="AE3" s="190">
        <v>29</v>
      </c>
      <c r="AF3" s="190">
        <v>30</v>
      </c>
      <c r="AG3" s="190">
        <v>31</v>
      </c>
      <c r="AH3" s="190">
        <v>32</v>
      </c>
      <c r="AI3" s="190">
        <v>33</v>
      </c>
      <c r="AJ3" s="190">
        <v>34</v>
      </c>
      <c r="AK3" s="190">
        <v>35</v>
      </c>
      <c r="AL3" s="190">
        <v>36</v>
      </c>
      <c r="AM3" s="190">
        <v>37</v>
      </c>
      <c r="AN3" s="190">
        <v>38</v>
      </c>
      <c r="AO3" s="190">
        <v>39</v>
      </c>
      <c r="AP3" s="190">
        <v>40</v>
      </c>
      <c r="AQ3" s="190">
        <v>41</v>
      </c>
      <c r="AR3" s="190">
        <v>42</v>
      </c>
      <c r="AS3" s="190">
        <v>43</v>
      </c>
      <c r="AT3" s="190">
        <v>44</v>
      </c>
      <c r="AU3" s="190">
        <v>45</v>
      </c>
      <c r="AV3" s="190">
        <v>46</v>
      </c>
      <c r="AW3" s="190">
        <v>47</v>
      </c>
      <c r="AX3" s="190">
        <v>48</v>
      </c>
      <c r="AY3" s="190">
        <v>49</v>
      </c>
      <c r="AZ3" s="190">
        <v>50</v>
      </c>
      <c r="BA3" s="190">
        <v>51</v>
      </c>
      <c r="BB3" s="191">
        <v>52</v>
      </c>
    </row>
    <row r="4" spans="1:54">
      <c r="B4" s="205" t="s">
        <v>31</v>
      </c>
      <c r="C4" s="206">
        <v>212.94</v>
      </c>
      <c r="D4" s="207">
        <v>209.95000000000002</v>
      </c>
      <c r="E4" s="207">
        <v>209.44</v>
      </c>
      <c r="F4" s="207">
        <v>204</v>
      </c>
      <c r="G4" s="207">
        <v>201.21</v>
      </c>
      <c r="H4" s="207">
        <v>201.5</v>
      </c>
      <c r="I4" s="207">
        <v>210.74</v>
      </c>
      <c r="J4" s="207">
        <v>213.88</v>
      </c>
      <c r="K4" s="207">
        <v>214.52</v>
      </c>
      <c r="L4" s="207">
        <v>219.92000000000002</v>
      </c>
      <c r="M4" s="207">
        <v>219.1</v>
      </c>
      <c r="N4" s="207">
        <v>220.43</v>
      </c>
      <c r="O4" s="207">
        <v>220.77</v>
      </c>
      <c r="P4" s="207">
        <v>220.38</v>
      </c>
      <c r="Q4" s="207">
        <v>219.73000000000002</v>
      </c>
      <c r="R4" s="207">
        <v>220.22</v>
      </c>
      <c r="S4" s="207">
        <v>220.68</v>
      </c>
      <c r="T4" s="207">
        <v>220.55</v>
      </c>
      <c r="U4" s="207">
        <v>220.54</v>
      </c>
      <c r="V4" s="207">
        <v>220.54</v>
      </c>
      <c r="W4" s="207">
        <v>223.38</v>
      </c>
      <c r="X4" s="207">
        <v>223.23000000000002</v>
      </c>
      <c r="Y4" s="207">
        <v>223.26</v>
      </c>
      <c r="Z4" s="207">
        <v>223.41</v>
      </c>
      <c r="AA4" s="207">
        <v>222.9</v>
      </c>
      <c r="AB4" s="207">
        <v>223.41</v>
      </c>
      <c r="AC4" s="207">
        <v>223.04</v>
      </c>
      <c r="AD4" s="207">
        <v>213.32</v>
      </c>
      <c r="AE4" s="207">
        <v>213.41</v>
      </c>
      <c r="AF4" s="207">
        <v>213.41</v>
      </c>
      <c r="AG4" s="207">
        <v>213.27</v>
      </c>
      <c r="AH4" s="207">
        <v>210.39000000000001</v>
      </c>
      <c r="AI4" s="207">
        <v>203.89000000000001</v>
      </c>
      <c r="AJ4" s="207">
        <v>202.93</v>
      </c>
      <c r="AK4" s="207">
        <v>203.89000000000001</v>
      </c>
      <c r="AL4" s="207">
        <v>203.21</v>
      </c>
      <c r="AM4" s="207">
        <v>203.13</v>
      </c>
      <c r="AN4" s="207">
        <v>203.26</v>
      </c>
      <c r="AO4" s="207">
        <v>202.81</v>
      </c>
      <c r="AP4" s="207">
        <v>202.56</v>
      </c>
      <c r="AQ4" s="207">
        <v>202.54</v>
      </c>
      <c r="AR4" s="207">
        <v>202.82</v>
      </c>
      <c r="AS4" s="207">
        <v>200.1</v>
      </c>
      <c r="AT4" s="207">
        <v>193.92000000000002</v>
      </c>
      <c r="AU4" s="207">
        <v>192.42000000000002</v>
      </c>
      <c r="AV4" s="207">
        <v>192.15</v>
      </c>
      <c r="AW4" s="207">
        <v>192.63</v>
      </c>
      <c r="AX4" s="207">
        <v>192.12</v>
      </c>
      <c r="AY4" s="207">
        <v>192.59</v>
      </c>
      <c r="AZ4" s="207">
        <v>192.93</v>
      </c>
      <c r="BA4" s="207">
        <v>192.35</v>
      </c>
      <c r="BB4" s="208">
        <v>190.04</v>
      </c>
    </row>
    <row r="5" spans="1:54">
      <c r="B5" s="209" t="s">
        <v>32</v>
      </c>
      <c r="C5" s="197">
        <v>216.209</v>
      </c>
      <c r="D5" s="198">
        <v>216.7885</v>
      </c>
      <c r="E5" s="198">
        <v>215.58290000000002</v>
      </c>
      <c r="F5" s="198">
        <v>215.32810000000001</v>
      </c>
      <c r="G5" s="198">
        <v>206.59970000000001</v>
      </c>
      <c r="H5" s="198">
        <v>205.57660000000001</v>
      </c>
      <c r="I5" s="198">
        <v>210.52330000000001</v>
      </c>
      <c r="J5" s="198">
        <v>211.33</v>
      </c>
      <c r="K5" s="198">
        <v>215.4435</v>
      </c>
      <c r="L5" s="198">
        <v>218.75</v>
      </c>
      <c r="M5" s="198">
        <v>219.6995</v>
      </c>
      <c r="N5" s="198">
        <v>219.7244</v>
      </c>
      <c r="O5" s="198">
        <v>219.42670000000001</v>
      </c>
      <c r="P5" s="198">
        <v>218.98580000000001</v>
      </c>
      <c r="Q5" s="198">
        <v>219.20610000000002</v>
      </c>
      <c r="R5" s="198">
        <v>219.8296</v>
      </c>
      <c r="S5" s="198">
        <v>217.709</v>
      </c>
      <c r="T5" s="198">
        <v>220.5634</v>
      </c>
      <c r="U5" s="198">
        <v>221.7559</v>
      </c>
      <c r="V5" s="198">
        <v>223.70580000000001</v>
      </c>
      <c r="W5" s="198">
        <v>224.86860000000001</v>
      </c>
      <c r="X5" s="198">
        <v>224.38930000000002</v>
      </c>
      <c r="Y5" s="198">
        <v>225.13150000000002</v>
      </c>
      <c r="Z5" s="198">
        <v>225.10070000000002</v>
      </c>
      <c r="AA5" s="198">
        <v>223.75620000000001</v>
      </c>
      <c r="AB5" s="198">
        <v>222.5291</v>
      </c>
      <c r="AC5" s="198">
        <v>219.98420000000002</v>
      </c>
      <c r="AD5" s="198">
        <v>211.95700000000002</v>
      </c>
      <c r="AE5" s="198">
        <v>211.63040000000001</v>
      </c>
      <c r="AF5" s="198">
        <v>211.3321</v>
      </c>
      <c r="AG5" s="198">
        <v>211.0369</v>
      </c>
      <c r="AH5" s="198">
        <v>211.8022</v>
      </c>
      <c r="AI5" s="198">
        <v>207.5925</v>
      </c>
      <c r="AJ5" s="198">
        <v>208.52470000000002</v>
      </c>
      <c r="AK5" s="198">
        <v>208.9171</v>
      </c>
      <c r="AL5" s="198">
        <v>209.0881</v>
      </c>
      <c r="AM5" s="198">
        <v>208.7482</v>
      </c>
      <c r="AN5" s="198">
        <v>208.3184</v>
      </c>
      <c r="AO5" s="198">
        <v>208.17490000000001</v>
      </c>
      <c r="AP5" s="198">
        <v>207.01660000000001</v>
      </c>
      <c r="AQ5" s="198">
        <v>206.65470000000002</v>
      </c>
      <c r="AR5" s="198">
        <v>206.62530000000001</v>
      </c>
      <c r="AS5" s="198">
        <v>206.81440000000001</v>
      </c>
      <c r="AT5" s="198">
        <v>198.15710000000001</v>
      </c>
      <c r="AU5" s="198">
        <v>198.47660000000002</v>
      </c>
      <c r="AV5" s="198">
        <v>198.40890000000002</v>
      </c>
      <c r="AW5" s="198">
        <v>198.50450000000001</v>
      </c>
      <c r="AX5" s="198">
        <v>198.65310000000002</v>
      </c>
      <c r="AY5" s="198">
        <v>199.23090000000002</v>
      </c>
      <c r="AZ5" s="198">
        <v>200.48310000000001</v>
      </c>
      <c r="BA5" s="198">
        <v>200.77440000000001</v>
      </c>
      <c r="BB5" s="199">
        <v>199.8717</v>
      </c>
    </row>
    <row r="6" spans="1:54">
      <c r="B6" s="209" t="s">
        <v>33</v>
      </c>
      <c r="C6" s="197">
        <v>198.4872</v>
      </c>
      <c r="D6" s="198">
        <v>196.30080000000001</v>
      </c>
      <c r="E6" s="198">
        <v>193.7576</v>
      </c>
      <c r="F6" s="198">
        <v>189.22910000000002</v>
      </c>
      <c r="G6" s="198">
        <v>186.20090000000002</v>
      </c>
      <c r="H6" s="198">
        <v>184.8158</v>
      </c>
      <c r="I6" s="198">
        <v>184.9914</v>
      </c>
      <c r="J6" s="198">
        <v>187.00360000000001</v>
      </c>
      <c r="K6" s="198">
        <v>188.4811</v>
      </c>
      <c r="L6" s="198">
        <v>190.3552</v>
      </c>
      <c r="M6" s="198">
        <v>191.2433</v>
      </c>
      <c r="N6" s="198">
        <v>191.48400000000001</v>
      </c>
      <c r="O6" s="198">
        <v>192.27010000000001</v>
      </c>
      <c r="P6" s="198">
        <v>191.9939</v>
      </c>
      <c r="Q6" s="198">
        <v>191.9674</v>
      </c>
      <c r="R6" s="198">
        <v>191.79040000000001</v>
      </c>
      <c r="S6" s="198">
        <v>191.57260000000002</v>
      </c>
      <c r="T6" s="198">
        <v>189.05330000000001</v>
      </c>
      <c r="U6" s="198">
        <v>188.3468</v>
      </c>
      <c r="V6" s="198">
        <v>188.71030000000002</v>
      </c>
      <c r="W6" s="198">
        <v>188.5669</v>
      </c>
      <c r="X6" s="198">
        <v>189.13300000000001</v>
      </c>
      <c r="Y6" s="198">
        <v>190.2225</v>
      </c>
      <c r="Z6" s="198">
        <v>188.345</v>
      </c>
      <c r="AA6" s="198">
        <v>186.88400000000001</v>
      </c>
      <c r="AB6" s="198">
        <v>187.03640000000001</v>
      </c>
      <c r="AC6" s="198">
        <v>187.02880000000002</v>
      </c>
      <c r="AD6" s="198">
        <v>186.8622</v>
      </c>
      <c r="AE6" s="198">
        <v>182.6892</v>
      </c>
      <c r="AF6" s="198">
        <v>186.95010000000002</v>
      </c>
      <c r="AG6" s="198">
        <v>182.3887</v>
      </c>
      <c r="AH6" s="198">
        <v>181.18260000000001</v>
      </c>
      <c r="AI6" s="198">
        <v>177.83370000000002</v>
      </c>
      <c r="AJ6" s="198">
        <v>177.30540000000002</v>
      </c>
      <c r="AK6" s="198">
        <v>172.79050000000001</v>
      </c>
      <c r="AL6" s="198">
        <v>172.77930000000001</v>
      </c>
      <c r="AM6" s="198">
        <v>173.8083</v>
      </c>
      <c r="AN6" s="198">
        <v>172.63630000000001</v>
      </c>
      <c r="AO6" s="198">
        <v>173.24710000000002</v>
      </c>
      <c r="AP6" s="198">
        <v>175.51820000000001</v>
      </c>
      <c r="AQ6" s="198">
        <v>176.16370000000001</v>
      </c>
      <c r="AR6" s="198">
        <v>177.88200000000001</v>
      </c>
      <c r="AS6" s="198">
        <v>177.9032</v>
      </c>
      <c r="AT6" s="198">
        <v>176.30280000000002</v>
      </c>
      <c r="AU6" s="198">
        <v>177.6765</v>
      </c>
      <c r="AV6" s="198">
        <v>174.96350000000001</v>
      </c>
      <c r="AW6" s="198">
        <v>174.56230000000002</v>
      </c>
      <c r="AX6" s="198">
        <v>173.77110000000002</v>
      </c>
      <c r="AY6" s="198">
        <v>175.37710000000001</v>
      </c>
      <c r="AZ6" s="198">
        <v>175.1217</v>
      </c>
      <c r="BA6" s="198">
        <v>172.11960000000002</v>
      </c>
      <c r="BB6" s="199">
        <v>169.96280000000002</v>
      </c>
    </row>
    <row r="7" spans="1:54">
      <c r="B7" s="209" t="s">
        <v>34</v>
      </c>
      <c r="C7" s="197">
        <v>223.8</v>
      </c>
      <c r="D7" s="198">
        <v>223.87</v>
      </c>
      <c r="E7" s="198">
        <v>217.39000000000001</v>
      </c>
      <c r="F7" s="198">
        <v>213.70000000000002</v>
      </c>
      <c r="G7" s="198">
        <v>213.71</v>
      </c>
      <c r="H7" s="198">
        <v>220.07</v>
      </c>
      <c r="I7" s="198">
        <v>226.84</v>
      </c>
      <c r="J7" s="198">
        <v>228.88</v>
      </c>
      <c r="K7" s="198">
        <v>232.67000000000002</v>
      </c>
      <c r="L7" s="198">
        <v>234.24</v>
      </c>
      <c r="M7" s="198">
        <v>234.56</v>
      </c>
      <c r="N7" s="198">
        <v>234.31</v>
      </c>
      <c r="O7" s="198">
        <v>234.41</v>
      </c>
      <c r="P7" s="198">
        <v>234.05</v>
      </c>
      <c r="Q7" s="198">
        <v>234.39000000000001</v>
      </c>
      <c r="R7" s="198">
        <v>234.11</v>
      </c>
      <c r="S7" s="198">
        <v>234.14000000000001</v>
      </c>
      <c r="T7" s="198">
        <v>234.31</v>
      </c>
      <c r="U7" s="198">
        <v>234.4</v>
      </c>
      <c r="V7" s="198">
        <v>234.26</v>
      </c>
      <c r="W7" s="198">
        <v>234.91</v>
      </c>
      <c r="X7" s="198">
        <v>234.95000000000002</v>
      </c>
      <c r="Y7" s="198">
        <v>234.56</v>
      </c>
      <c r="Z7" s="198">
        <v>234.59</v>
      </c>
      <c r="AA7" s="198">
        <v>234.44</v>
      </c>
      <c r="AB7" s="198">
        <v>234.47</v>
      </c>
      <c r="AC7" s="198">
        <v>228.23000000000002</v>
      </c>
      <c r="AD7" s="198">
        <v>224.75</v>
      </c>
      <c r="AE7" s="198">
        <v>224.12</v>
      </c>
      <c r="AF7" s="198">
        <v>224.13</v>
      </c>
      <c r="AG7" s="198">
        <v>224.16</v>
      </c>
      <c r="AH7" s="198">
        <v>217.6</v>
      </c>
      <c r="AI7" s="198">
        <v>214.45000000000002</v>
      </c>
      <c r="AJ7" s="198">
        <v>213.55</v>
      </c>
      <c r="AK7" s="198">
        <v>214.05</v>
      </c>
      <c r="AL7" s="198">
        <v>214.08</v>
      </c>
      <c r="AM7" s="198">
        <v>213.95000000000002</v>
      </c>
      <c r="AN7" s="198">
        <v>213.76</v>
      </c>
      <c r="AO7" s="198">
        <v>214.19</v>
      </c>
      <c r="AP7" s="198">
        <v>213.86</v>
      </c>
      <c r="AQ7" s="198">
        <v>213.53</v>
      </c>
      <c r="AR7" s="198">
        <v>213.72</v>
      </c>
      <c r="AS7" s="198">
        <v>209.06</v>
      </c>
      <c r="AT7" s="198">
        <v>206.23000000000002</v>
      </c>
      <c r="AU7" s="198">
        <v>205.89000000000001</v>
      </c>
      <c r="AV7" s="198">
        <v>205.58</v>
      </c>
      <c r="AW7" s="198">
        <v>205.67000000000002</v>
      </c>
      <c r="AX7" s="198">
        <v>205.64000000000001</v>
      </c>
      <c r="AY7" s="198">
        <v>205.51</v>
      </c>
      <c r="AZ7" s="198">
        <v>205.58</v>
      </c>
      <c r="BA7" s="198">
        <v>205.72</v>
      </c>
      <c r="BB7" s="199">
        <v>205.89000000000001</v>
      </c>
    </row>
    <row r="8" spans="1:54">
      <c r="B8" s="209" t="s">
        <v>35</v>
      </c>
      <c r="C8" s="197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>
        <v>209.68</v>
      </c>
      <c r="S8" s="198">
        <v>214.71</v>
      </c>
      <c r="T8" s="198">
        <v>213.46</v>
      </c>
      <c r="U8" s="198"/>
      <c r="V8" s="198"/>
      <c r="W8" s="198">
        <v>212.12</v>
      </c>
      <c r="X8" s="198">
        <v>210.79</v>
      </c>
      <c r="Y8" s="198">
        <v>213.27</v>
      </c>
      <c r="Z8" s="198">
        <v>214.82</v>
      </c>
      <c r="AA8" s="198">
        <v>214.09</v>
      </c>
      <c r="AB8" s="198">
        <v>213.77</v>
      </c>
      <c r="AC8" s="198">
        <v>216.34</v>
      </c>
      <c r="AD8" s="198">
        <v>208.46</v>
      </c>
      <c r="AE8" s="198"/>
      <c r="AF8" s="198">
        <v>208.64000000000001</v>
      </c>
      <c r="AG8" s="198"/>
      <c r="AH8" s="198">
        <v>207.78</v>
      </c>
      <c r="AI8" s="198">
        <v>199.23000000000002</v>
      </c>
      <c r="AJ8" s="198">
        <v>199.35</v>
      </c>
      <c r="AK8" s="198"/>
      <c r="AL8" s="198"/>
      <c r="AM8" s="198">
        <v>197.35</v>
      </c>
      <c r="AN8" s="198">
        <v>199.38</v>
      </c>
      <c r="AO8" s="198">
        <v>200.12</v>
      </c>
      <c r="AP8" s="198">
        <v>199.97</v>
      </c>
      <c r="AQ8" s="198">
        <v>199.93</v>
      </c>
      <c r="AR8" s="198">
        <v>197.81</v>
      </c>
      <c r="AS8" s="198">
        <v>197.92000000000002</v>
      </c>
      <c r="AT8" s="198">
        <v>190.47</v>
      </c>
      <c r="AU8" s="198"/>
      <c r="AV8" s="198">
        <v>190.59</v>
      </c>
      <c r="AW8" s="198"/>
      <c r="AX8" s="198">
        <v>192.18</v>
      </c>
      <c r="AY8" s="198"/>
      <c r="AZ8" s="198">
        <v>191.74</v>
      </c>
      <c r="BA8" s="198"/>
      <c r="BB8" s="199"/>
    </row>
    <row r="9" spans="1:54">
      <c r="B9" s="209" t="s">
        <v>36</v>
      </c>
      <c r="C9" s="197">
        <v>240.89000000000001</v>
      </c>
      <c r="D9" s="198">
        <v>236.6</v>
      </c>
      <c r="E9" s="198">
        <v>234.39000000000001</v>
      </c>
      <c r="F9" s="198">
        <v>229.32</v>
      </c>
      <c r="G9" s="198">
        <v>232.70000000000002</v>
      </c>
      <c r="H9" s="198">
        <v>234.13</v>
      </c>
      <c r="I9" s="198">
        <v>235.82</v>
      </c>
      <c r="J9" s="198">
        <v>236.99</v>
      </c>
      <c r="K9" s="198"/>
      <c r="L9" s="198">
        <v>242.32</v>
      </c>
      <c r="M9" s="198">
        <v>243.1</v>
      </c>
      <c r="N9" s="198">
        <v>244.53</v>
      </c>
      <c r="O9" s="198">
        <v>244.79</v>
      </c>
      <c r="P9" s="198">
        <v>239.59</v>
      </c>
      <c r="Q9" s="198">
        <v>236.99</v>
      </c>
      <c r="R9" s="198">
        <v>241.15</v>
      </c>
      <c r="S9" s="198">
        <v>240.89000000000001</v>
      </c>
      <c r="T9" s="198">
        <v>240.63</v>
      </c>
      <c r="U9" s="198">
        <v>240.11</v>
      </c>
      <c r="V9" s="198">
        <v>240.37</v>
      </c>
      <c r="W9" s="198">
        <v>240.24</v>
      </c>
      <c r="X9" s="198">
        <v>239.85</v>
      </c>
      <c r="Y9" s="198">
        <v>239.59</v>
      </c>
      <c r="Z9" s="198">
        <v>239.85</v>
      </c>
      <c r="AA9" s="198">
        <v>238.29</v>
      </c>
      <c r="AB9" s="198">
        <v>236.73000000000002</v>
      </c>
      <c r="AC9" s="198">
        <v>227.24</v>
      </c>
      <c r="AD9" s="198">
        <v>235.95000000000002</v>
      </c>
      <c r="AE9" s="198">
        <v>238.03</v>
      </c>
      <c r="AF9" s="198">
        <v>237.25</v>
      </c>
      <c r="AG9" s="198">
        <v>237.64000000000001</v>
      </c>
      <c r="AH9" s="198">
        <v>238.16</v>
      </c>
      <c r="AI9" s="198">
        <v>231.4</v>
      </c>
      <c r="AJ9" s="198">
        <v>229.71</v>
      </c>
      <c r="AK9" s="198">
        <v>229.84</v>
      </c>
      <c r="AL9" s="198">
        <v>229.97</v>
      </c>
      <c r="AM9" s="198">
        <v>230.49</v>
      </c>
      <c r="AN9" s="198">
        <v>230.23000000000002</v>
      </c>
      <c r="AO9" s="198">
        <v>231.27</v>
      </c>
      <c r="AP9" s="198">
        <v>228.28</v>
      </c>
      <c r="AQ9" s="198">
        <v>226.98000000000002</v>
      </c>
      <c r="AR9" s="198">
        <v>226.72</v>
      </c>
      <c r="AS9" s="198">
        <v>224.77</v>
      </c>
      <c r="AT9" s="198">
        <v>222.95000000000002</v>
      </c>
      <c r="AU9" s="198">
        <v>223.73000000000002</v>
      </c>
      <c r="AV9" s="198">
        <v>219.70000000000002</v>
      </c>
      <c r="AW9" s="198">
        <v>220.74</v>
      </c>
      <c r="AX9" s="198">
        <v>215.8</v>
      </c>
      <c r="AY9" s="198">
        <v>219.31</v>
      </c>
      <c r="AZ9" s="198">
        <v>218.79</v>
      </c>
      <c r="BA9" s="198">
        <v>222.14000000000001</v>
      </c>
      <c r="BB9" s="199">
        <v>217.1</v>
      </c>
    </row>
    <row r="10" spans="1:54">
      <c r="B10" s="209" t="s">
        <v>37</v>
      </c>
      <c r="C10" s="197">
        <v>208.22</v>
      </c>
      <c r="D10" s="198">
        <v>208.08</v>
      </c>
      <c r="E10" s="198">
        <v>203.63</v>
      </c>
      <c r="F10" s="198">
        <v>207.87</v>
      </c>
      <c r="G10" s="198">
        <v>208.29</v>
      </c>
      <c r="H10" s="198">
        <v>208.36</v>
      </c>
      <c r="I10" s="198">
        <v>210.27</v>
      </c>
      <c r="J10" s="198">
        <v>214.3</v>
      </c>
      <c r="K10" s="198">
        <v>217.71</v>
      </c>
      <c r="L10" s="198">
        <v>218.6</v>
      </c>
      <c r="M10" s="198">
        <v>222.72</v>
      </c>
      <c r="N10" s="198">
        <v>229.38</v>
      </c>
      <c r="O10" s="198">
        <v>232.57</v>
      </c>
      <c r="P10" s="198">
        <v>229.01</v>
      </c>
      <c r="Q10" s="198">
        <v>228.85</v>
      </c>
      <c r="R10" s="198">
        <v>228.99</v>
      </c>
      <c r="S10" s="198">
        <v>229.44</v>
      </c>
      <c r="T10" s="198">
        <v>229.09</v>
      </c>
      <c r="U10" s="198">
        <v>228.48000000000002</v>
      </c>
      <c r="V10" s="198">
        <v>228.97</v>
      </c>
      <c r="W10" s="198">
        <v>229.5</v>
      </c>
      <c r="X10" s="198">
        <v>229.07</v>
      </c>
      <c r="Y10" s="198">
        <v>229.51</v>
      </c>
      <c r="Z10" s="198">
        <v>229.74</v>
      </c>
      <c r="AA10" s="198">
        <v>231.59</v>
      </c>
      <c r="AB10" s="198">
        <v>232.86</v>
      </c>
      <c r="AC10" s="198">
        <v>234.72</v>
      </c>
      <c r="AD10" s="198">
        <v>234.96</v>
      </c>
      <c r="AE10" s="198">
        <v>234.79</v>
      </c>
      <c r="AF10" s="198">
        <v>234.05</v>
      </c>
      <c r="AG10" s="198">
        <v>233.83</v>
      </c>
      <c r="AH10" s="198">
        <v>233.94</v>
      </c>
      <c r="AI10" s="198">
        <v>230.78</v>
      </c>
      <c r="AJ10" s="198">
        <v>230.92000000000002</v>
      </c>
      <c r="AK10" s="198">
        <v>228.59</v>
      </c>
      <c r="AL10" s="198">
        <v>225.72</v>
      </c>
      <c r="AM10" s="198">
        <v>222.6</v>
      </c>
      <c r="AN10" s="198">
        <v>220.37</v>
      </c>
      <c r="AO10" s="198">
        <v>217.51</v>
      </c>
      <c r="AP10" s="198">
        <v>214.78</v>
      </c>
      <c r="AQ10" s="198">
        <v>211.51</v>
      </c>
      <c r="AR10" s="198">
        <v>209.55</v>
      </c>
      <c r="AS10" s="198">
        <v>206.66</v>
      </c>
      <c r="AT10" s="198">
        <v>203.48000000000002</v>
      </c>
      <c r="AU10" s="198">
        <v>203.6</v>
      </c>
      <c r="AV10" s="198">
        <v>201.64000000000001</v>
      </c>
      <c r="AW10" s="198">
        <v>201.16</v>
      </c>
      <c r="AX10" s="198">
        <v>202.31</v>
      </c>
      <c r="AY10" s="198">
        <v>205.91</v>
      </c>
      <c r="AZ10" s="198">
        <v>201.96</v>
      </c>
      <c r="BA10" s="198">
        <v>212.97</v>
      </c>
      <c r="BB10" s="199">
        <v>208.15</v>
      </c>
    </row>
    <row r="11" spans="1:54">
      <c r="B11" s="209" t="s">
        <v>38</v>
      </c>
      <c r="C11" s="197">
        <v>198</v>
      </c>
      <c r="D11" s="198">
        <v>198</v>
      </c>
      <c r="E11" s="198">
        <v>198</v>
      </c>
      <c r="F11" s="198">
        <v>198</v>
      </c>
      <c r="G11" s="198">
        <v>201</v>
      </c>
      <c r="H11" s="198">
        <v>201</v>
      </c>
      <c r="I11" s="198">
        <v>203</v>
      </c>
      <c r="J11" s="198">
        <v>208</v>
      </c>
      <c r="K11" s="198">
        <v>213</v>
      </c>
      <c r="L11" s="198">
        <v>217</v>
      </c>
      <c r="M11" s="198">
        <v>222</v>
      </c>
      <c r="N11" s="198">
        <v>224</v>
      </c>
      <c r="O11" s="198">
        <v>226</v>
      </c>
      <c r="P11" s="198">
        <v>226</v>
      </c>
      <c r="Q11" s="198">
        <v>225</v>
      </c>
      <c r="R11" s="198">
        <v>225</v>
      </c>
      <c r="S11" s="198">
        <v>225</v>
      </c>
      <c r="T11" s="198">
        <v>225</v>
      </c>
      <c r="U11" s="198">
        <v>225</v>
      </c>
      <c r="V11" s="198" t="s">
        <v>105</v>
      </c>
      <c r="W11" s="198">
        <v>223</v>
      </c>
      <c r="X11" s="198">
        <v>223</v>
      </c>
      <c r="Y11" s="198">
        <v>223</v>
      </c>
      <c r="Z11" s="198">
        <v>223</v>
      </c>
      <c r="AA11" s="198">
        <v>224</v>
      </c>
      <c r="AB11" s="198">
        <v>226</v>
      </c>
      <c r="AC11" s="198">
        <v>226</v>
      </c>
      <c r="AD11" s="198">
        <v>229</v>
      </c>
      <c r="AE11" s="198">
        <v>230</v>
      </c>
      <c r="AF11" s="198">
        <v>230</v>
      </c>
      <c r="AG11" s="198">
        <v>230</v>
      </c>
      <c r="AH11" s="198">
        <v>227</v>
      </c>
      <c r="AI11" s="198">
        <v>222</v>
      </c>
      <c r="AJ11" s="198">
        <v>217</v>
      </c>
      <c r="AK11" s="198">
        <v>214</v>
      </c>
      <c r="AL11" s="198">
        <v>212</v>
      </c>
      <c r="AM11" s="198">
        <v>210</v>
      </c>
      <c r="AN11" s="198">
        <v>210</v>
      </c>
      <c r="AO11" s="198">
        <v>210</v>
      </c>
      <c r="AP11" s="198">
        <v>201</v>
      </c>
      <c r="AQ11" s="198">
        <v>199</v>
      </c>
      <c r="AR11" s="198">
        <v>197</v>
      </c>
      <c r="AS11" s="198">
        <v>194</v>
      </c>
      <c r="AT11" s="198">
        <v>193</v>
      </c>
      <c r="AU11" s="198">
        <v>192</v>
      </c>
      <c r="AV11" s="198">
        <v>192</v>
      </c>
      <c r="AW11" s="198">
        <v>192</v>
      </c>
      <c r="AX11" s="198">
        <v>192</v>
      </c>
      <c r="AY11" s="198">
        <v>192</v>
      </c>
      <c r="AZ11" s="198">
        <v>192</v>
      </c>
      <c r="BA11" s="198">
        <v>192</v>
      </c>
      <c r="BB11" s="199">
        <v>192</v>
      </c>
    </row>
    <row r="12" spans="1:54">
      <c r="B12" s="209" t="s">
        <v>39</v>
      </c>
      <c r="C12" s="197">
        <v>210.9</v>
      </c>
      <c r="D12" s="198">
        <v>234.07</v>
      </c>
      <c r="E12" s="198">
        <v>220.88</v>
      </c>
      <c r="F12" s="198">
        <v>209.02</v>
      </c>
      <c r="G12" s="198">
        <v>206.43</v>
      </c>
      <c r="H12" s="198">
        <v>214.42000000000002</v>
      </c>
      <c r="I12" s="198">
        <v>218.78</v>
      </c>
      <c r="J12" s="198">
        <v>216.27</v>
      </c>
      <c r="K12" s="198">
        <v>217.61</v>
      </c>
      <c r="L12" s="198">
        <v>222.44</v>
      </c>
      <c r="M12" s="198">
        <v>226.1</v>
      </c>
      <c r="N12" s="198">
        <v>225.39000000000001</v>
      </c>
      <c r="O12" s="198">
        <v>217.4</v>
      </c>
      <c r="P12" s="198">
        <v>230.11</v>
      </c>
      <c r="Q12" s="198">
        <v>223.46</v>
      </c>
      <c r="R12" s="198">
        <v>227.24</v>
      </c>
      <c r="S12" s="198">
        <v>225.71</v>
      </c>
      <c r="T12" s="198">
        <v>209.51</v>
      </c>
      <c r="U12" s="198">
        <v>213.53</v>
      </c>
      <c r="V12" s="198">
        <v>213.53</v>
      </c>
      <c r="W12" s="198">
        <v>222.70000000000002</v>
      </c>
      <c r="X12" s="198">
        <v>224.55</v>
      </c>
      <c r="Y12" s="198">
        <v>229.03</v>
      </c>
      <c r="Z12" s="198">
        <v>211.36</v>
      </c>
      <c r="AA12" s="198">
        <v>211.03</v>
      </c>
      <c r="AB12" s="198">
        <v>213.35</v>
      </c>
      <c r="AC12" s="198">
        <v>224.5</v>
      </c>
      <c r="AD12" s="198">
        <v>230.98000000000002</v>
      </c>
      <c r="AE12" s="198">
        <v>225.84</v>
      </c>
      <c r="AF12" s="198">
        <v>222.01</v>
      </c>
      <c r="AG12" s="198">
        <v>208.72</v>
      </c>
      <c r="AH12" s="198">
        <v>213.49</v>
      </c>
      <c r="AI12" s="198">
        <v>221.92000000000002</v>
      </c>
      <c r="AJ12" s="198">
        <v>215.39000000000001</v>
      </c>
      <c r="AK12" s="198">
        <v>212.58</v>
      </c>
      <c r="AL12" s="198">
        <v>216.5</v>
      </c>
      <c r="AM12" s="198">
        <v>220.66</v>
      </c>
      <c r="AN12" s="198">
        <v>215.95000000000002</v>
      </c>
      <c r="AO12" s="198">
        <v>211.71</v>
      </c>
      <c r="AP12" s="198">
        <v>218.82</v>
      </c>
      <c r="AQ12" s="198">
        <v>216.39000000000001</v>
      </c>
      <c r="AR12" s="198">
        <v>214.06</v>
      </c>
      <c r="AS12" s="198">
        <v>217.76</v>
      </c>
      <c r="AT12" s="198">
        <v>195.22</v>
      </c>
      <c r="AU12" s="198">
        <v>217.21</v>
      </c>
      <c r="AV12" s="198">
        <v>217.52</v>
      </c>
      <c r="AW12" s="198">
        <v>211.45000000000002</v>
      </c>
      <c r="AX12" s="198"/>
      <c r="AY12" s="198">
        <v>208.15</v>
      </c>
      <c r="AZ12" s="198">
        <v>213.73000000000002</v>
      </c>
      <c r="BA12" s="198">
        <v>217.38</v>
      </c>
      <c r="BB12" s="199">
        <v>194.39000000000001</v>
      </c>
    </row>
    <row r="13" spans="1:54">
      <c r="B13" s="210" t="s">
        <v>40</v>
      </c>
      <c r="C13" s="197"/>
      <c r="D13" s="198">
        <v>195.12</v>
      </c>
      <c r="E13" s="198">
        <v>195.09</v>
      </c>
      <c r="F13" s="198">
        <v>194.84</v>
      </c>
      <c r="G13" s="198">
        <v>191.21</v>
      </c>
      <c r="H13" s="198">
        <v>191.11</v>
      </c>
      <c r="I13" s="198">
        <v>194.92000000000002</v>
      </c>
      <c r="J13" s="198">
        <v>198.61</v>
      </c>
      <c r="K13" s="198">
        <v>198.55</v>
      </c>
      <c r="L13" s="198">
        <v>199.02</v>
      </c>
      <c r="M13" s="198">
        <v>199.04</v>
      </c>
      <c r="N13" s="198">
        <v>199.20000000000002</v>
      </c>
      <c r="O13" s="198">
        <v>203.22</v>
      </c>
      <c r="P13" s="198">
        <v>203.28</v>
      </c>
      <c r="Q13" s="198">
        <v>207.38</v>
      </c>
      <c r="R13" s="198">
        <v>209.61</v>
      </c>
      <c r="S13" s="198">
        <v>214.21</v>
      </c>
      <c r="T13" s="198">
        <v>214.84</v>
      </c>
      <c r="U13" s="198">
        <v>215.44</v>
      </c>
      <c r="V13" s="198">
        <v>217.39000000000001</v>
      </c>
      <c r="W13" s="198">
        <v>218.64000000000001</v>
      </c>
      <c r="X13" s="198">
        <v>218.97</v>
      </c>
      <c r="Y13" s="198">
        <v>219.71</v>
      </c>
      <c r="Z13" s="198">
        <v>220</v>
      </c>
      <c r="AA13" s="198">
        <v>220.42000000000002</v>
      </c>
      <c r="AB13" s="198">
        <v>221.03</v>
      </c>
      <c r="AC13" s="198">
        <v>223.26</v>
      </c>
      <c r="AD13" s="198">
        <v>226.92000000000002</v>
      </c>
      <c r="AE13" s="198">
        <v>229.04</v>
      </c>
      <c r="AF13" s="198">
        <v>229.72</v>
      </c>
      <c r="AG13" s="198">
        <v>230.16</v>
      </c>
      <c r="AH13" s="198">
        <v>230.63</v>
      </c>
      <c r="AI13" s="198">
        <v>230.6</v>
      </c>
      <c r="AJ13" s="198">
        <v>230.96</v>
      </c>
      <c r="AK13" s="198">
        <v>225.3</v>
      </c>
      <c r="AL13" s="198">
        <v>219.5</v>
      </c>
      <c r="AM13" s="198">
        <v>219.51</v>
      </c>
      <c r="AN13" s="198">
        <v>217.64000000000001</v>
      </c>
      <c r="AO13" s="198">
        <v>217.59</v>
      </c>
      <c r="AP13" s="198">
        <v>213.57</v>
      </c>
      <c r="AQ13" s="198">
        <v>208.43</v>
      </c>
      <c r="AR13" s="198">
        <v>207.47</v>
      </c>
      <c r="AS13" s="198">
        <v>207.87</v>
      </c>
      <c r="AT13" s="198">
        <v>202.23000000000002</v>
      </c>
      <c r="AU13" s="198">
        <v>201.77</v>
      </c>
      <c r="AV13" s="198">
        <v>201.81</v>
      </c>
      <c r="AW13" s="198">
        <v>201.83</v>
      </c>
      <c r="AX13" s="198">
        <v>201.74</v>
      </c>
      <c r="AY13" s="198">
        <v>201.82</v>
      </c>
      <c r="AZ13" s="198">
        <v>202.4</v>
      </c>
      <c r="BA13" s="198">
        <v>203.71</v>
      </c>
      <c r="BB13" s="199">
        <v>203.89000000000001</v>
      </c>
    </row>
    <row r="14" spans="1:54">
      <c r="B14" s="210" t="s">
        <v>42</v>
      </c>
      <c r="C14" s="197">
        <v>230.21</v>
      </c>
      <c r="D14" s="198">
        <v>228.67000000000002</v>
      </c>
      <c r="E14" s="198">
        <v>225.62</v>
      </c>
      <c r="F14" s="198">
        <v>218.81</v>
      </c>
      <c r="G14" s="198">
        <v>213.13</v>
      </c>
      <c r="H14" s="198">
        <v>210.06</v>
      </c>
      <c r="I14" s="198">
        <v>217.35</v>
      </c>
      <c r="J14" s="198">
        <v>223.21</v>
      </c>
      <c r="K14" s="198">
        <v>224.22</v>
      </c>
      <c r="L14" s="198">
        <v>230.9</v>
      </c>
      <c r="M14" s="198">
        <v>230.12</v>
      </c>
      <c r="N14" s="198">
        <v>230.88</v>
      </c>
      <c r="O14" s="198">
        <v>232.86</v>
      </c>
      <c r="P14" s="198">
        <v>232.61</v>
      </c>
      <c r="Q14" s="198">
        <v>232.81</v>
      </c>
      <c r="R14" s="198">
        <v>231.46</v>
      </c>
      <c r="S14" s="198">
        <v>236.61</v>
      </c>
      <c r="T14" s="198">
        <v>231.36</v>
      </c>
      <c r="U14" s="198">
        <v>231.14000000000001</v>
      </c>
      <c r="V14" s="198">
        <v>233.27</v>
      </c>
      <c r="W14" s="198">
        <v>233.79</v>
      </c>
      <c r="X14" s="198">
        <v>231.12</v>
      </c>
      <c r="Y14" s="198">
        <v>230.16</v>
      </c>
      <c r="Z14" s="198">
        <v>231.77</v>
      </c>
      <c r="AA14" s="198">
        <v>240.95000000000002</v>
      </c>
      <c r="AB14" s="198">
        <v>236.71</v>
      </c>
      <c r="AC14" s="198">
        <v>234.64000000000001</v>
      </c>
      <c r="AD14" s="198">
        <v>226.69</v>
      </c>
      <c r="AE14" s="198">
        <v>225.05</v>
      </c>
      <c r="AF14" s="198">
        <v>225.49</v>
      </c>
      <c r="AG14" s="198">
        <v>223.9</v>
      </c>
      <c r="AH14" s="198">
        <v>221.69</v>
      </c>
      <c r="AI14" s="198">
        <v>214.65</v>
      </c>
      <c r="AJ14" s="198">
        <v>215.1</v>
      </c>
      <c r="AK14" s="198">
        <v>213.56</v>
      </c>
      <c r="AL14" s="198">
        <v>215.16</v>
      </c>
      <c r="AM14" s="198">
        <v>214.08</v>
      </c>
      <c r="AN14" s="198">
        <v>212.24</v>
      </c>
      <c r="AO14" s="198">
        <v>210.72</v>
      </c>
      <c r="AP14" s="198">
        <v>210.22</v>
      </c>
      <c r="AQ14" s="198">
        <v>208.79</v>
      </c>
      <c r="AR14" s="198">
        <v>211.1</v>
      </c>
      <c r="AS14" s="198">
        <v>211.44</v>
      </c>
      <c r="AT14" s="198">
        <v>202.20000000000002</v>
      </c>
      <c r="AU14" s="198">
        <v>202.04</v>
      </c>
      <c r="AV14" s="198">
        <v>202.87</v>
      </c>
      <c r="AW14" s="198">
        <v>204.66</v>
      </c>
      <c r="AX14" s="198">
        <v>203.53</v>
      </c>
      <c r="AY14" s="198">
        <v>203.76</v>
      </c>
      <c r="AZ14" s="198">
        <v>203.73000000000002</v>
      </c>
      <c r="BA14" s="198">
        <v>204.49</v>
      </c>
      <c r="BB14" s="199">
        <v>199.87</v>
      </c>
    </row>
    <row r="15" spans="1:54">
      <c r="B15" s="211" t="s">
        <v>43</v>
      </c>
      <c r="C15" s="197">
        <v>228.84</v>
      </c>
      <c r="D15" s="198">
        <v>223.88</v>
      </c>
      <c r="E15" s="198">
        <v>222.03</v>
      </c>
      <c r="F15" s="198">
        <v>210.52</v>
      </c>
      <c r="G15" s="198">
        <v>210.24</v>
      </c>
      <c r="H15" s="198">
        <v>207.62</v>
      </c>
      <c r="I15" s="198">
        <v>211.74</v>
      </c>
      <c r="J15" s="198">
        <v>219.36</v>
      </c>
      <c r="K15" s="198">
        <v>219.3</v>
      </c>
      <c r="L15" s="198">
        <v>222.21</v>
      </c>
      <c r="M15" s="198">
        <v>226.19</v>
      </c>
      <c r="N15" s="198">
        <v>224.76</v>
      </c>
      <c r="O15" s="198">
        <v>223.38</v>
      </c>
      <c r="P15" s="198">
        <v>220.75</v>
      </c>
      <c r="Q15" s="198">
        <v>219.67000000000002</v>
      </c>
      <c r="R15" s="198">
        <v>218.95000000000002</v>
      </c>
      <c r="S15" s="198">
        <v>222.24</v>
      </c>
      <c r="T15" s="198">
        <v>219.22</v>
      </c>
      <c r="U15" s="198">
        <v>220.93</v>
      </c>
      <c r="V15" s="198">
        <v>217.34</v>
      </c>
      <c r="W15" s="198">
        <v>219.56</v>
      </c>
      <c r="X15" s="198">
        <v>220.52</v>
      </c>
      <c r="Y15" s="198">
        <v>216.73000000000002</v>
      </c>
      <c r="Z15" s="198">
        <v>218.86</v>
      </c>
      <c r="AA15" s="198">
        <v>225.48000000000002</v>
      </c>
      <c r="AB15" s="198">
        <v>221.64000000000001</v>
      </c>
      <c r="AC15" s="198">
        <v>222.08</v>
      </c>
      <c r="AD15" s="198">
        <v>214.81</v>
      </c>
      <c r="AE15" s="198">
        <v>217.43</v>
      </c>
      <c r="AF15" s="198">
        <v>216.4</v>
      </c>
      <c r="AG15" s="198">
        <v>217.01</v>
      </c>
      <c r="AH15" s="198">
        <v>215.29</v>
      </c>
      <c r="AI15" s="198">
        <v>205.46</v>
      </c>
      <c r="AJ15" s="198">
        <v>204.57</v>
      </c>
      <c r="AK15" s="198">
        <v>206.11</v>
      </c>
      <c r="AL15" s="198">
        <v>203.70000000000002</v>
      </c>
      <c r="AM15" s="198">
        <v>203.37</v>
      </c>
      <c r="AN15" s="198">
        <v>204.94</v>
      </c>
      <c r="AO15" s="198">
        <v>204.67000000000002</v>
      </c>
      <c r="AP15" s="198">
        <v>205.33</v>
      </c>
      <c r="AQ15" s="198">
        <v>206.01</v>
      </c>
      <c r="AR15" s="198">
        <v>205.5</v>
      </c>
      <c r="AS15" s="198">
        <v>205.72</v>
      </c>
      <c r="AT15" s="198">
        <v>197.81</v>
      </c>
      <c r="AU15" s="198">
        <v>196.21</v>
      </c>
      <c r="AV15" s="198">
        <v>196.15</v>
      </c>
      <c r="AW15" s="198">
        <v>197.74</v>
      </c>
      <c r="AX15" s="198">
        <v>196.24</v>
      </c>
      <c r="AY15" s="198">
        <v>198.20000000000002</v>
      </c>
      <c r="AZ15" s="198">
        <v>201.4</v>
      </c>
      <c r="BA15" s="198">
        <v>199</v>
      </c>
      <c r="BB15" s="199">
        <v>204.21</v>
      </c>
    </row>
    <row r="16" spans="1:54">
      <c r="B16" s="209" t="s">
        <v>57</v>
      </c>
      <c r="C16" s="197">
        <v>220.63</v>
      </c>
      <c r="D16" s="198"/>
      <c r="E16" s="198">
        <v>217.81</v>
      </c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9"/>
    </row>
    <row r="17" spans="2:54">
      <c r="B17" s="211" t="s">
        <v>44</v>
      </c>
      <c r="C17" s="197">
        <v>229.12560000000002</v>
      </c>
      <c r="D17" s="198">
        <v>226.16220000000001</v>
      </c>
      <c r="E17" s="198">
        <v>221.0086</v>
      </c>
      <c r="F17" s="198">
        <v>209.7766</v>
      </c>
      <c r="G17" s="198">
        <v>209.76580000000001</v>
      </c>
      <c r="H17" s="198">
        <v>206.815</v>
      </c>
      <c r="I17" s="198">
        <v>216.066</v>
      </c>
      <c r="J17" s="198">
        <v>224.81880000000001</v>
      </c>
      <c r="K17" s="198">
        <v>225.47110000000001</v>
      </c>
      <c r="L17" s="198">
        <v>229.0318</v>
      </c>
      <c r="M17" s="198">
        <v>229.08700000000002</v>
      </c>
      <c r="N17" s="198">
        <v>228.9804</v>
      </c>
      <c r="O17" s="198">
        <v>228.42910000000001</v>
      </c>
      <c r="P17" s="198">
        <v>227.21380000000002</v>
      </c>
      <c r="Q17" s="198">
        <v>224.87630000000001</v>
      </c>
      <c r="R17" s="198">
        <v>222.5059</v>
      </c>
      <c r="S17" s="198">
        <v>223.80430000000001</v>
      </c>
      <c r="T17" s="198">
        <v>227.63580000000002</v>
      </c>
      <c r="U17" s="198">
        <v>228.4203</v>
      </c>
      <c r="V17" s="198">
        <v>228.58530000000002</v>
      </c>
      <c r="W17" s="198">
        <v>228.47330000000002</v>
      </c>
      <c r="X17" s="198">
        <v>229.17680000000001</v>
      </c>
      <c r="Y17" s="198">
        <v>230.96640000000002</v>
      </c>
      <c r="Z17" s="198">
        <v>228.94120000000001</v>
      </c>
      <c r="AA17" s="198">
        <v>229.0591</v>
      </c>
      <c r="AB17" s="198">
        <v>229.58520000000001</v>
      </c>
      <c r="AC17" s="198">
        <v>230.983</v>
      </c>
      <c r="AD17" s="198">
        <v>223.61170000000001</v>
      </c>
      <c r="AE17" s="198">
        <v>224.00150000000002</v>
      </c>
      <c r="AF17" s="198">
        <v>221.26590000000002</v>
      </c>
      <c r="AG17" s="198">
        <v>219.83590000000001</v>
      </c>
      <c r="AH17" s="198">
        <v>219.655</v>
      </c>
      <c r="AI17" s="198">
        <v>209.71520000000001</v>
      </c>
      <c r="AJ17" s="198">
        <v>208.42340000000002</v>
      </c>
      <c r="AK17" s="198">
        <v>209.36700000000002</v>
      </c>
      <c r="AL17" s="198">
        <v>210.64190000000002</v>
      </c>
      <c r="AM17" s="198">
        <v>211.92580000000001</v>
      </c>
      <c r="AN17" s="198">
        <v>212.67690000000002</v>
      </c>
      <c r="AO17" s="198">
        <v>212.06790000000001</v>
      </c>
      <c r="AP17" s="198">
        <v>210.09730000000002</v>
      </c>
      <c r="AQ17" s="198">
        <v>210.46350000000001</v>
      </c>
      <c r="AR17" s="198">
        <v>208.4563</v>
      </c>
      <c r="AS17" s="198">
        <v>206.25910000000002</v>
      </c>
      <c r="AT17" s="198">
        <v>197.8038</v>
      </c>
      <c r="AU17" s="198">
        <v>198.58530000000002</v>
      </c>
      <c r="AV17" s="198">
        <v>199.22560000000001</v>
      </c>
      <c r="AW17" s="198">
        <v>197.6643</v>
      </c>
      <c r="AX17" s="198">
        <v>196.48830000000001</v>
      </c>
      <c r="AY17" s="198">
        <v>197.54520000000002</v>
      </c>
      <c r="AZ17" s="198">
        <v>199.6651</v>
      </c>
      <c r="BA17" s="198"/>
      <c r="BB17" s="199"/>
    </row>
    <row r="18" spans="2:54">
      <c r="B18" s="211" t="s">
        <v>62</v>
      </c>
      <c r="C18" s="197">
        <v>226.27</v>
      </c>
      <c r="D18" s="198">
        <v>226.44</v>
      </c>
      <c r="E18" s="198">
        <v>226.05</v>
      </c>
      <c r="F18" s="198">
        <v>225.89000000000001</v>
      </c>
      <c r="G18" s="198"/>
      <c r="H18" s="198"/>
      <c r="I18" s="198">
        <v>224.83</v>
      </c>
      <c r="J18" s="198">
        <v>226.37</v>
      </c>
      <c r="K18" s="198">
        <v>226.59</v>
      </c>
      <c r="L18" s="198">
        <v>226.41</v>
      </c>
      <c r="M18" s="198">
        <v>226.26</v>
      </c>
      <c r="N18" s="198">
        <v>226.57</v>
      </c>
      <c r="O18" s="198">
        <v>225.96</v>
      </c>
      <c r="P18" s="198">
        <v>226.21</v>
      </c>
      <c r="Q18" s="198">
        <v>226.64000000000001</v>
      </c>
      <c r="R18" s="198">
        <v>225.91</v>
      </c>
      <c r="S18" s="198">
        <v>226.45000000000002</v>
      </c>
      <c r="T18" s="198">
        <v>225.85</v>
      </c>
      <c r="U18" s="198">
        <v>227.69</v>
      </c>
      <c r="V18" s="198">
        <v>226.76</v>
      </c>
      <c r="W18" s="198">
        <v>227.05</v>
      </c>
      <c r="X18" s="198"/>
      <c r="Y18" s="198">
        <v>227</v>
      </c>
      <c r="Z18" s="198">
        <v>227.31</v>
      </c>
      <c r="AA18" s="198">
        <v>226.96</v>
      </c>
      <c r="AB18" s="198">
        <v>226.64000000000001</v>
      </c>
      <c r="AC18" s="198">
        <v>226.73000000000002</v>
      </c>
      <c r="AD18" s="198">
        <v>227.44</v>
      </c>
      <c r="AE18" s="198">
        <v>227.31</v>
      </c>
      <c r="AF18" s="198">
        <v>226.87</v>
      </c>
      <c r="AG18" s="198">
        <v>227.59</v>
      </c>
      <c r="AH18" s="198">
        <v>226.89000000000001</v>
      </c>
      <c r="AI18" s="198">
        <v>226.83</v>
      </c>
      <c r="AJ18" s="198">
        <v>227.62</v>
      </c>
      <c r="AK18" s="198">
        <v>227.59</v>
      </c>
      <c r="AL18" s="198">
        <v>226.71</v>
      </c>
      <c r="AM18" s="198">
        <v>227.57</v>
      </c>
      <c r="AN18" s="198">
        <v>227.14000000000001</v>
      </c>
      <c r="AO18" s="198">
        <v>226.57</v>
      </c>
      <c r="AP18" s="198">
        <v>226.83</v>
      </c>
      <c r="AQ18" s="198">
        <v>226.95000000000002</v>
      </c>
      <c r="AR18" s="198">
        <v>226.55</v>
      </c>
      <c r="AS18" s="198"/>
      <c r="AT18" s="198"/>
      <c r="AU18" s="198">
        <v>249.9</v>
      </c>
      <c r="AV18" s="198">
        <v>249.08</v>
      </c>
      <c r="AW18" s="198">
        <v>248.91</v>
      </c>
      <c r="AX18" s="198">
        <v>249.38</v>
      </c>
      <c r="AY18" s="198">
        <v>249.08</v>
      </c>
      <c r="AZ18" s="198">
        <v>247.72</v>
      </c>
      <c r="BA18" s="198">
        <v>249.21</v>
      </c>
      <c r="BB18" s="199">
        <v>248.22</v>
      </c>
    </row>
    <row r="19" spans="2:54">
      <c r="B19" s="209" t="s">
        <v>45</v>
      </c>
      <c r="C19" s="197">
        <v>184.33</v>
      </c>
      <c r="D19" s="198">
        <v>178.77</v>
      </c>
      <c r="E19" s="198">
        <v>175.5</v>
      </c>
      <c r="F19" s="198">
        <v>171.72</v>
      </c>
      <c r="G19" s="198">
        <v>171.73</v>
      </c>
      <c r="H19" s="198">
        <v>171.82</v>
      </c>
      <c r="I19" s="198">
        <v>178</v>
      </c>
      <c r="J19" s="198">
        <v>182.77</v>
      </c>
      <c r="K19" s="198">
        <v>182.76</v>
      </c>
      <c r="L19" s="198">
        <v>185.61</v>
      </c>
      <c r="M19" s="198">
        <v>185.6</v>
      </c>
      <c r="N19" s="198">
        <v>185.6</v>
      </c>
      <c r="O19" s="198">
        <v>185.61</v>
      </c>
      <c r="P19" s="198">
        <v>183.6</v>
      </c>
      <c r="Q19" s="198">
        <v>183.6</v>
      </c>
      <c r="R19" s="198">
        <v>183.6</v>
      </c>
      <c r="S19" s="198">
        <v>183.6</v>
      </c>
      <c r="T19" s="198">
        <v>183.61</v>
      </c>
      <c r="U19" s="198">
        <v>183.61</v>
      </c>
      <c r="V19" s="198">
        <v>183.6</v>
      </c>
      <c r="W19" s="198">
        <v>186.17000000000002</v>
      </c>
      <c r="X19" s="198">
        <v>188.8</v>
      </c>
      <c r="Y19" s="198">
        <v>188.82</v>
      </c>
      <c r="Z19" s="198">
        <v>188.72</v>
      </c>
      <c r="AA19" s="198">
        <v>188.75</v>
      </c>
      <c r="AB19" s="198">
        <v>188.83</v>
      </c>
      <c r="AC19" s="198">
        <v>186.09</v>
      </c>
      <c r="AD19" s="198">
        <v>179.35</v>
      </c>
      <c r="AE19" s="198">
        <v>179.32</v>
      </c>
      <c r="AF19" s="198">
        <v>179.25</v>
      </c>
      <c r="AG19" s="198">
        <v>176.01</v>
      </c>
      <c r="AH19" s="198">
        <v>174.59</v>
      </c>
      <c r="AI19" s="198">
        <v>169.86</v>
      </c>
      <c r="AJ19" s="198">
        <v>169.84</v>
      </c>
      <c r="AK19" s="198">
        <v>169.79</v>
      </c>
      <c r="AL19" s="198">
        <v>169.8</v>
      </c>
      <c r="AM19" s="198">
        <v>169.75</v>
      </c>
      <c r="AN19" s="198">
        <v>169.76</v>
      </c>
      <c r="AO19" s="198">
        <v>169.75</v>
      </c>
      <c r="AP19" s="198">
        <v>169.76</v>
      </c>
      <c r="AQ19" s="198">
        <v>169.73</v>
      </c>
      <c r="AR19" s="198">
        <v>164.59</v>
      </c>
      <c r="AS19" s="198">
        <v>163.08000000000001</v>
      </c>
      <c r="AT19" s="198">
        <v>163.1</v>
      </c>
      <c r="AU19" s="198">
        <v>163.09</v>
      </c>
      <c r="AV19" s="198">
        <v>163.1</v>
      </c>
      <c r="AW19" s="198">
        <v>163.08000000000001</v>
      </c>
      <c r="AX19" s="198">
        <v>163.1</v>
      </c>
      <c r="AY19" s="198">
        <v>162.52000000000001</v>
      </c>
      <c r="AZ19" s="198">
        <v>162.52000000000001</v>
      </c>
      <c r="BA19" s="198">
        <v>160.72999999999999</v>
      </c>
      <c r="BB19" s="199">
        <v>160.18</v>
      </c>
    </row>
    <row r="20" spans="2:54">
      <c r="B20" s="209" t="s">
        <v>46</v>
      </c>
      <c r="C20" s="197">
        <v>235.8</v>
      </c>
      <c r="D20" s="198">
        <v>235.88</v>
      </c>
      <c r="E20" s="198">
        <v>232.61</v>
      </c>
      <c r="F20" s="198">
        <v>228.17000000000002</v>
      </c>
      <c r="G20" s="198">
        <v>228.20000000000002</v>
      </c>
      <c r="H20" s="198">
        <v>230.95000000000002</v>
      </c>
      <c r="I20" s="198">
        <v>237.22</v>
      </c>
      <c r="J20" s="198">
        <v>240.08</v>
      </c>
      <c r="K20" s="198">
        <v>241.91</v>
      </c>
      <c r="L20" s="198">
        <v>246.94</v>
      </c>
      <c r="M20" s="198">
        <v>247.64000000000001</v>
      </c>
      <c r="N20" s="198">
        <v>247.74</v>
      </c>
      <c r="O20" s="198">
        <v>247.25</v>
      </c>
      <c r="P20" s="198">
        <v>247.54</v>
      </c>
      <c r="Q20" s="198">
        <v>247.53</v>
      </c>
      <c r="R20" s="198">
        <v>247.54</v>
      </c>
      <c r="S20" s="198">
        <v>248.01000000000002</v>
      </c>
      <c r="T20" s="198">
        <v>248.42000000000002</v>
      </c>
      <c r="U20" s="198">
        <v>247.96</v>
      </c>
      <c r="V20" s="198">
        <v>248.05</v>
      </c>
      <c r="W20" s="198">
        <v>248.13</v>
      </c>
      <c r="X20" s="198">
        <v>248.13</v>
      </c>
      <c r="Y20" s="198">
        <v>247.53</v>
      </c>
      <c r="Z20" s="198">
        <v>248.37</v>
      </c>
      <c r="AA20" s="198">
        <v>247.25</v>
      </c>
      <c r="AB20" s="198">
        <v>247.92000000000002</v>
      </c>
      <c r="AC20" s="198">
        <v>245.35</v>
      </c>
      <c r="AD20" s="198">
        <v>242.35</v>
      </c>
      <c r="AE20" s="198">
        <v>241.44</v>
      </c>
      <c r="AF20" s="198">
        <v>242.58</v>
      </c>
      <c r="AG20" s="198">
        <v>241.97</v>
      </c>
      <c r="AH20" s="198">
        <v>236.99</v>
      </c>
      <c r="AI20" s="198">
        <v>232.11</v>
      </c>
      <c r="AJ20" s="198">
        <v>231.79</v>
      </c>
      <c r="AK20" s="198">
        <v>231.8</v>
      </c>
      <c r="AL20" s="198">
        <v>232.9</v>
      </c>
      <c r="AM20" s="198">
        <v>233.06</v>
      </c>
      <c r="AN20" s="198">
        <v>232.64000000000001</v>
      </c>
      <c r="AO20" s="198">
        <v>231.73000000000002</v>
      </c>
      <c r="AP20" s="198">
        <v>232.27</v>
      </c>
      <c r="AQ20" s="198">
        <v>230.69</v>
      </c>
      <c r="AR20" s="198">
        <v>227.05</v>
      </c>
      <c r="AS20" s="198">
        <v>223.81</v>
      </c>
      <c r="AT20" s="198">
        <v>218.45000000000002</v>
      </c>
      <c r="AU20" s="198">
        <v>217.93</v>
      </c>
      <c r="AV20" s="198">
        <v>216.15</v>
      </c>
      <c r="AW20" s="198">
        <v>216.39000000000001</v>
      </c>
      <c r="AX20" s="198">
        <v>216.06</v>
      </c>
      <c r="AY20" s="198">
        <v>216.86</v>
      </c>
      <c r="AZ20" s="198">
        <v>215.92000000000002</v>
      </c>
      <c r="BA20" s="198">
        <v>218.32</v>
      </c>
      <c r="BB20" s="199">
        <v>218.57</v>
      </c>
    </row>
    <row r="21" spans="2:54">
      <c r="B21" s="211" t="s">
        <v>47</v>
      </c>
      <c r="C21" s="197">
        <v>214.63420000000002</v>
      </c>
      <c r="D21" s="198">
        <v>213.68550000000002</v>
      </c>
      <c r="E21" s="198">
        <v>208.3854</v>
      </c>
      <c r="F21" s="198">
        <v>201.8587</v>
      </c>
      <c r="G21" s="198">
        <v>204.52210000000002</v>
      </c>
      <c r="H21" s="198">
        <v>209.56530000000001</v>
      </c>
      <c r="I21" s="198">
        <v>217.2039</v>
      </c>
      <c r="J21" s="198">
        <v>220.64190000000002</v>
      </c>
      <c r="K21" s="198">
        <v>222.0909</v>
      </c>
      <c r="L21" s="198">
        <v>222.4991</v>
      </c>
      <c r="M21" s="198">
        <v>223.51180000000002</v>
      </c>
      <c r="N21" s="198">
        <v>222.12550000000002</v>
      </c>
      <c r="O21" s="198">
        <v>222.55170000000001</v>
      </c>
      <c r="P21" s="198">
        <v>226.1652</v>
      </c>
      <c r="Q21" s="198">
        <v>232.536</v>
      </c>
      <c r="R21" s="198">
        <v>230.102</v>
      </c>
      <c r="S21" s="198">
        <v>226.9941</v>
      </c>
      <c r="T21" s="198">
        <v>226.79910000000001</v>
      </c>
      <c r="U21" s="198">
        <v>227.76050000000001</v>
      </c>
      <c r="V21" s="198">
        <v>232.12520000000001</v>
      </c>
      <c r="W21" s="198">
        <v>235.2303</v>
      </c>
      <c r="X21" s="198">
        <v>235.59110000000001</v>
      </c>
      <c r="Y21" s="198">
        <v>234.5805</v>
      </c>
      <c r="Z21" s="198">
        <v>229.99600000000001</v>
      </c>
      <c r="AA21" s="198">
        <v>229.30780000000001</v>
      </c>
      <c r="AB21" s="198">
        <v>229.60740000000001</v>
      </c>
      <c r="AC21" s="198">
        <v>227.47210000000001</v>
      </c>
      <c r="AD21" s="198">
        <v>221.96440000000001</v>
      </c>
      <c r="AE21" s="198">
        <v>219.89690000000002</v>
      </c>
      <c r="AF21" s="198">
        <v>217.52500000000001</v>
      </c>
      <c r="AG21" s="198">
        <v>217.7971</v>
      </c>
      <c r="AH21" s="198">
        <v>215.1352</v>
      </c>
      <c r="AI21" s="198">
        <v>211.06470000000002</v>
      </c>
      <c r="AJ21" s="198">
        <v>212.04180000000002</v>
      </c>
      <c r="AK21" s="198">
        <v>211.50130000000001</v>
      </c>
      <c r="AL21" s="198">
        <v>212.85480000000001</v>
      </c>
      <c r="AM21" s="198">
        <v>215.9931</v>
      </c>
      <c r="AN21" s="198">
        <v>218.78380000000001</v>
      </c>
      <c r="AO21" s="198">
        <v>219.09490000000002</v>
      </c>
      <c r="AP21" s="198">
        <v>215.3381</v>
      </c>
      <c r="AQ21" s="198">
        <v>210.24280000000002</v>
      </c>
      <c r="AR21" s="198">
        <v>207.61960000000002</v>
      </c>
      <c r="AS21" s="198">
        <v>201.4127</v>
      </c>
      <c r="AT21" s="198">
        <v>194.26860000000002</v>
      </c>
      <c r="AU21" s="198">
        <v>193.4803</v>
      </c>
      <c r="AV21" s="198">
        <v>191.12110000000001</v>
      </c>
      <c r="AW21" s="198">
        <v>190.25960000000001</v>
      </c>
      <c r="AX21" s="198">
        <v>190.7353</v>
      </c>
      <c r="AY21" s="198">
        <v>191.96870000000001</v>
      </c>
      <c r="AZ21" s="198">
        <v>192.1772</v>
      </c>
      <c r="BA21" s="198">
        <v>188.67530000000002</v>
      </c>
      <c r="BB21" s="199">
        <v>187.62290000000002</v>
      </c>
    </row>
    <row r="22" spans="2:54">
      <c r="B22" s="209" t="s">
        <v>48</v>
      </c>
      <c r="C22" s="197">
        <v>216.9</v>
      </c>
      <c r="D22" s="198">
        <v>216.9</v>
      </c>
      <c r="E22" s="198">
        <v>216.9</v>
      </c>
      <c r="F22" s="198">
        <v>216.9</v>
      </c>
      <c r="G22" s="198">
        <v>216.9</v>
      </c>
      <c r="H22" s="198">
        <v>216.9</v>
      </c>
      <c r="I22" s="198">
        <v>219.22</v>
      </c>
      <c r="J22" s="198">
        <v>223.07</v>
      </c>
      <c r="K22" s="198">
        <v>227.07</v>
      </c>
      <c r="L22" s="198">
        <v>230.75</v>
      </c>
      <c r="M22" s="198">
        <v>234.75</v>
      </c>
      <c r="N22" s="198">
        <v>237.75</v>
      </c>
      <c r="O22" s="198">
        <v>239.99</v>
      </c>
      <c r="P22" s="198">
        <v>239.99</v>
      </c>
      <c r="Q22" s="198">
        <v>239.99</v>
      </c>
      <c r="R22" s="198">
        <v>239.99</v>
      </c>
      <c r="S22" s="198">
        <v>239.99</v>
      </c>
      <c r="T22" s="198">
        <v>239.99</v>
      </c>
      <c r="U22" s="198">
        <v>239.99</v>
      </c>
      <c r="V22" s="198">
        <v>239.99</v>
      </c>
      <c r="W22" s="198">
        <v>239.99</v>
      </c>
      <c r="X22" s="198">
        <v>239.99</v>
      </c>
      <c r="Y22" s="198">
        <v>239.99</v>
      </c>
      <c r="Z22" s="198">
        <v>239.99</v>
      </c>
      <c r="AA22" s="198">
        <v>242.44</v>
      </c>
      <c r="AB22" s="198">
        <v>244.13</v>
      </c>
      <c r="AC22" s="198">
        <v>246.13</v>
      </c>
      <c r="AD22" s="198">
        <v>246.13</v>
      </c>
      <c r="AE22" s="198">
        <v>246.13</v>
      </c>
      <c r="AF22" s="198">
        <v>246.13</v>
      </c>
      <c r="AG22" s="198">
        <v>246.13</v>
      </c>
      <c r="AH22" s="198">
        <v>246.13</v>
      </c>
      <c r="AI22" s="198">
        <v>243.13</v>
      </c>
      <c r="AJ22" s="198">
        <v>243.13</v>
      </c>
      <c r="AK22" s="198">
        <v>240.13</v>
      </c>
      <c r="AL22" s="198">
        <v>236.13</v>
      </c>
      <c r="AM22" s="198">
        <v>233.13</v>
      </c>
      <c r="AN22" s="198">
        <v>230.44</v>
      </c>
      <c r="AO22" s="198">
        <v>227.44</v>
      </c>
      <c r="AP22" s="198">
        <v>223.83</v>
      </c>
      <c r="AQ22" s="198">
        <v>220.83</v>
      </c>
      <c r="AR22" s="198">
        <v>217.83</v>
      </c>
      <c r="AS22" s="198">
        <v>215.14000000000001</v>
      </c>
      <c r="AT22" s="198">
        <v>212.14000000000001</v>
      </c>
      <c r="AU22" s="198">
        <v>210.14000000000001</v>
      </c>
      <c r="AV22" s="198">
        <v>209.83</v>
      </c>
      <c r="AW22" s="198">
        <v>209.83</v>
      </c>
      <c r="AX22" s="198">
        <v>209.83</v>
      </c>
      <c r="AY22" s="198">
        <v>209.83</v>
      </c>
      <c r="AZ22" s="198">
        <v>209.83</v>
      </c>
      <c r="BA22" s="198">
        <v>209.83</v>
      </c>
      <c r="BB22" s="199">
        <v>209.83</v>
      </c>
    </row>
    <row r="23" spans="2:54">
      <c r="B23" s="209" t="s">
        <v>49</v>
      </c>
      <c r="C23" s="197">
        <v>260.96010000000001</v>
      </c>
      <c r="D23" s="198">
        <v>254.84050000000002</v>
      </c>
      <c r="E23" s="198">
        <v>244.07640000000001</v>
      </c>
      <c r="F23" s="198">
        <v>225.78130000000002</v>
      </c>
      <c r="G23" s="198">
        <v>216.52370000000002</v>
      </c>
      <c r="H23" s="198">
        <v>212.87620000000001</v>
      </c>
      <c r="I23" s="198">
        <v>210.64180000000002</v>
      </c>
      <c r="J23" s="198">
        <v>211.22290000000001</v>
      </c>
      <c r="K23" s="198">
        <v>219.43450000000001</v>
      </c>
      <c r="L23" s="198">
        <v>227.64690000000002</v>
      </c>
      <c r="M23" s="198">
        <v>231.05510000000001</v>
      </c>
      <c r="N23" s="198">
        <v>232.8527</v>
      </c>
      <c r="O23" s="198">
        <v>232.7414</v>
      </c>
      <c r="P23" s="198">
        <v>230.3561</v>
      </c>
      <c r="Q23" s="198">
        <v>225.5702</v>
      </c>
      <c r="R23" s="198">
        <v>218.321</v>
      </c>
      <c r="S23" s="198">
        <v>217.99800000000002</v>
      </c>
      <c r="T23" s="198">
        <v>220.55090000000001</v>
      </c>
      <c r="U23" s="198">
        <v>218.8596</v>
      </c>
      <c r="V23" s="198">
        <v>218.4341</v>
      </c>
      <c r="W23" s="198">
        <v>218.91730000000001</v>
      </c>
      <c r="X23" s="198">
        <v>221.28920000000002</v>
      </c>
      <c r="Y23" s="198">
        <v>223.0881</v>
      </c>
      <c r="Z23" s="198">
        <v>224.6935</v>
      </c>
      <c r="AA23" s="198">
        <v>227.2895</v>
      </c>
      <c r="AB23" s="198">
        <v>232.19820000000001</v>
      </c>
      <c r="AC23" s="198">
        <v>238.22110000000001</v>
      </c>
      <c r="AD23" s="198">
        <v>238.0737</v>
      </c>
      <c r="AE23" s="198">
        <v>238.88640000000001</v>
      </c>
      <c r="AF23" s="198">
        <v>235.49970000000002</v>
      </c>
      <c r="AG23" s="198">
        <v>230.77370000000002</v>
      </c>
      <c r="AH23" s="198">
        <v>226.8109</v>
      </c>
      <c r="AI23" s="198">
        <v>221.46890000000002</v>
      </c>
      <c r="AJ23" s="198">
        <v>218.7577</v>
      </c>
      <c r="AK23" s="198">
        <v>219.04220000000001</v>
      </c>
      <c r="AL23" s="198">
        <v>220.4469</v>
      </c>
      <c r="AM23" s="198">
        <v>220.12400000000002</v>
      </c>
      <c r="AN23" s="198">
        <v>220.94240000000002</v>
      </c>
      <c r="AO23" s="198">
        <v>221.58260000000001</v>
      </c>
      <c r="AP23" s="198">
        <v>219.35850000000002</v>
      </c>
      <c r="AQ23" s="198">
        <v>219.2945</v>
      </c>
      <c r="AR23" s="198">
        <v>219.11750000000001</v>
      </c>
      <c r="AS23" s="198">
        <v>218.60060000000001</v>
      </c>
      <c r="AT23" s="198">
        <v>215.43220000000002</v>
      </c>
      <c r="AU23" s="198">
        <v>213.64350000000002</v>
      </c>
      <c r="AV23" s="198">
        <v>213.66310000000001</v>
      </c>
      <c r="AW23" s="198">
        <v>212.61960000000002</v>
      </c>
      <c r="AX23" s="198">
        <v>213.21030000000002</v>
      </c>
      <c r="AY23" s="198">
        <v>211.63850000000002</v>
      </c>
      <c r="AZ23" s="198">
        <v>208.1644</v>
      </c>
      <c r="BA23" s="198">
        <v>206.9265</v>
      </c>
      <c r="BB23" s="199">
        <v>204.35580000000002</v>
      </c>
    </row>
    <row r="24" spans="2:54">
      <c r="B24" s="211" t="s">
        <v>50</v>
      </c>
      <c r="C24" s="197">
        <v>241.03</v>
      </c>
      <c r="D24" s="198">
        <v>239.19</v>
      </c>
      <c r="E24" s="198">
        <v>237.94</v>
      </c>
      <c r="F24" s="198">
        <v>232.70000000000002</v>
      </c>
      <c r="G24" s="198">
        <v>231.57</v>
      </c>
      <c r="H24" s="198">
        <v>231.29</v>
      </c>
      <c r="I24" s="198">
        <v>239.71</v>
      </c>
      <c r="J24" s="198">
        <v>244</v>
      </c>
      <c r="K24" s="198">
        <v>245.72</v>
      </c>
      <c r="L24" s="198">
        <v>249.01000000000002</v>
      </c>
      <c r="M24" s="198">
        <v>250.9</v>
      </c>
      <c r="N24" s="198">
        <v>251.35</v>
      </c>
      <c r="O24" s="198">
        <v>250.75</v>
      </c>
      <c r="P24" s="198">
        <v>254.47</v>
      </c>
      <c r="Q24" s="198">
        <v>248.81</v>
      </c>
      <c r="R24" s="198">
        <v>251.21</v>
      </c>
      <c r="S24" s="198">
        <v>247.71</v>
      </c>
      <c r="T24" s="198">
        <v>251.17000000000002</v>
      </c>
      <c r="U24" s="198">
        <v>250.39000000000001</v>
      </c>
      <c r="V24" s="198">
        <v>250.97</v>
      </c>
      <c r="W24" s="198">
        <v>244.95000000000002</v>
      </c>
      <c r="X24" s="198">
        <v>250.55</v>
      </c>
      <c r="Y24" s="198">
        <v>252.21</v>
      </c>
      <c r="Z24" s="198">
        <v>268.3</v>
      </c>
      <c r="AA24" s="198">
        <v>250.71</v>
      </c>
      <c r="AB24" s="198">
        <v>251.89000000000001</v>
      </c>
      <c r="AC24" s="198">
        <v>250.17000000000002</v>
      </c>
      <c r="AD24" s="198">
        <v>246.01000000000002</v>
      </c>
      <c r="AE24" s="198">
        <v>248.38</v>
      </c>
      <c r="AF24" s="198">
        <v>247.53</v>
      </c>
      <c r="AG24" s="198">
        <v>246.97</v>
      </c>
      <c r="AH24" s="198">
        <v>246.59</v>
      </c>
      <c r="AI24" s="198">
        <v>204.71</v>
      </c>
      <c r="AJ24" s="198">
        <v>235.42000000000002</v>
      </c>
      <c r="AK24" s="198">
        <v>235.98000000000002</v>
      </c>
      <c r="AL24" s="198">
        <v>236.62</v>
      </c>
      <c r="AM24" s="198">
        <v>235.36</v>
      </c>
      <c r="AN24" s="198">
        <v>228.03</v>
      </c>
      <c r="AO24" s="198">
        <v>237.09</v>
      </c>
      <c r="AP24" s="198">
        <v>237.36</v>
      </c>
      <c r="AQ24" s="198">
        <v>236.09</v>
      </c>
      <c r="AR24" s="198">
        <v>230.86</v>
      </c>
      <c r="AS24" s="198">
        <v>229.51</v>
      </c>
      <c r="AT24" s="198">
        <v>222.32</v>
      </c>
      <c r="AU24" s="198">
        <v>221.25</v>
      </c>
      <c r="AV24" s="198">
        <v>214.47</v>
      </c>
      <c r="AW24" s="198">
        <v>218.97</v>
      </c>
      <c r="AX24" s="198">
        <v>219.19</v>
      </c>
      <c r="AY24" s="198">
        <v>219.57</v>
      </c>
      <c r="AZ24" s="198">
        <v>219.16</v>
      </c>
      <c r="BA24" s="198">
        <v>220.14000000000001</v>
      </c>
      <c r="BB24" s="199">
        <v>220.37</v>
      </c>
    </row>
    <row r="25" spans="2:54">
      <c r="B25" s="211" t="s">
        <v>51</v>
      </c>
      <c r="C25" s="197">
        <v>217.15</v>
      </c>
      <c r="D25" s="198">
        <v>218.38</v>
      </c>
      <c r="E25" s="198">
        <v>221.68</v>
      </c>
      <c r="F25" s="198">
        <v>215.5</v>
      </c>
      <c r="G25" s="198">
        <v>216.88</v>
      </c>
      <c r="H25" s="198">
        <v>207.44</v>
      </c>
      <c r="I25" s="198">
        <v>209.32</v>
      </c>
      <c r="J25" s="198">
        <v>210.77</v>
      </c>
      <c r="K25" s="198">
        <v>221</v>
      </c>
      <c r="L25" s="198">
        <v>223.45000000000002</v>
      </c>
      <c r="M25" s="198">
        <v>223.32</v>
      </c>
      <c r="N25" s="198">
        <v>226.05</v>
      </c>
      <c r="O25" s="198">
        <v>226.52</v>
      </c>
      <c r="P25" s="198">
        <v>221.04</v>
      </c>
      <c r="Q25" s="198">
        <v>222.71</v>
      </c>
      <c r="R25" s="198">
        <v>223.47</v>
      </c>
      <c r="S25" s="198">
        <v>223.29</v>
      </c>
      <c r="T25" s="198">
        <v>221.75</v>
      </c>
      <c r="U25" s="198">
        <v>223.19</v>
      </c>
      <c r="V25" s="198">
        <v>223.32</v>
      </c>
      <c r="W25" s="198">
        <v>223.5</v>
      </c>
      <c r="X25" s="198">
        <v>223.34</v>
      </c>
      <c r="Y25" s="198">
        <v>222.83</v>
      </c>
      <c r="Z25" s="198">
        <v>224.53</v>
      </c>
      <c r="AA25" s="198">
        <v>223.83</v>
      </c>
      <c r="AB25" s="198">
        <v>224.93</v>
      </c>
      <c r="AC25" s="198">
        <v>217.66</v>
      </c>
      <c r="AD25" s="198">
        <v>218.06</v>
      </c>
      <c r="AE25" s="198">
        <v>218</v>
      </c>
      <c r="AF25" s="198">
        <v>218.70000000000002</v>
      </c>
      <c r="AG25" s="198">
        <v>217.47</v>
      </c>
      <c r="AH25" s="198">
        <v>219.14000000000001</v>
      </c>
      <c r="AI25" s="198">
        <v>207.75</v>
      </c>
      <c r="AJ25" s="198">
        <v>207.66</v>
      </c>
      <c r="AK25" s="198">
        <v>207.89000000000001</v>
      </c>
      <c r="AL25" s="198">
        <v>207.44</v>
      </c>
      <c r="AM25" s="198">
        <v>206.86</v>
      </c>
      <c r="AN25" s="198">
        <v>205.88</v>
      </c>
      <c r="AO25" s="198">
        <v>208</v>
      </c>
      <c r="AP25" s="198">
        <v>207.11</v>
      </c>
      <c r="AQ25" s="198">
        <v>206.89000000000001</v>
      </c>
      <c r="AR25" s="198">
        <v>204.75</v>
      </c>
      <c r="AS25" s="198">
        <v>205.27</v>
      </c>
      <c r="AT25" s="198">
        <v>200.68</v>
      </c>
      <c r="AU25" s="198">
        <v>195.21</v>
      </c>
      <c r="AV25" s="198">
        <v>198.38</v>
      </c>
      <c r="AW25" s="198">
        <v>194.82</v>
      </c>
      <c r="AX25" s="198">
        <v>196.11</v>
      </c>
      <c r="AY25" s="198">
        <v>210.86</v>
      </c>
      <c r="AZ25" s="198">
        <v>209.6</v>
      </c>
      <c r="BA25" s="198">
        <v>198.11</v>
      </c>
      <c r="BB25" s="199">
        <v>198.06</v>
      </c>
    </row>
    <row r="26" spans="2:54">
      <c r="B26" s="209" t="s">
        <v>52</v>
      </c>
      <c r="C26" s="197">
        <v>226.73000000000002</v>
      </c>
      <c r="D26" s="198">
        <v>225.63</v>
      </c>
      <c r="E26" s="198">
        <v>223.85</v>
      </c>
      <c r="F26" s="198">
        <v>222.73000000000002</v>
      </c>
      <c r="G26" s="198">
        <v>223.09</v>
      </c>
      <c r="H26" s="198">
        <v>221.44</v>
      </c>
      <c r="I26" s="198">
        <v>221.28</v>
      </c>
      <c r="J26" s="198">
        <v>221.29</v>
      </c>
      <c r="K26" s="198">
        <v>221.09</v>
      </c>
      <c r="L26" s="198">
        <v>220.77</v>
      </c>
      <c r="M26" s="198">
        <v>221.27</v>
      </c>
      <c r="N26" s="198">
        <v>222.17000000000002</v>
      </c>
      <c r="O26" s="198">
        <v>221.26</v>
      </c>
      <c r="P26" s="198">
        <v>222.1</v>
      </c>
      <c r="Q26" s="198">
        <v>221.78</v>
      </c>
      <c r="R26" s="198">
        <v>222.13</v>
      </c>
      <c r="S26" s="198">
        <v>221.97</v>
      </c>
      <c r="T26" s="198">
        <v>221.93</v>
      </c>
      <c r="U26" s="198">
        <v>221.43</v>
      </c>
      <c r="V26" s="198">
        <v>222.14000000000001</v>
      </c>
      <c r="W26" s="198">
        <v>222.03</v>
      </c>
      <c r="X26" s="198">
        <v>219.88</v>
      </c>
      <c r="Y26" s="198">
        <v>220.33</v>
      </c>
      <c r="Z26" s="198">
        <v>219.91</v>
      </c>
      <c r="AA26" s="198">
        <v>219.91</v>
      </c>
      <c r="AB26" s="198">
        <v>220.16</v>
      </c>
      <c r="AC26" s="198">
        <v>218.4</v>
      </c>
      <c r="AD26" s="198">
        <v>218.65</v>
      </c>
      <c r="AE26" s="198">
        <v>218.94</v>
      </c>
      <c r="AF26" s="198">
        <v>217.68</v>
      </c>
      <c r="AG26" s="198">
        <v>218.73000000000002</v>
      </c>
      <c r="AH26" s="198">
        <v>218.99</v>
      </c>
      <c r="AI26" s="198">
        <v>217.74</v>
      </c>
      <c r="AJ26" s="198">
        <v>218.02</v>
      </c>
      <c r="AK26" s="198">
        <v>218.44</v>
      </c>
      <c r="AL26" s="198">
        <v>218.84</v>
      </c>
      <c r="AM26" s="198">
        <v>219.02</v>
      </c>
      <c r="AN26" s="198">
        <v>218.65</v>
      </c>
      <c r="AO26" s="198">
        <v>219.12</v>
      </c>
      <c r="AP26" s="198">
        <v>217.47</v>
      </c>
      <c r="AQ26" s="198">
        <v>218.01</v>
      </c>
      <c r="AR26" s="198">
        <v>216.18</v>
      </c>
      <c r="AS26" s="198">
        <v>217.5</v>
      </c>
      <c r="AT26" s="198">
        <v>216.96</v>
      </c>
      <c r="AU26" s="198">
        <v>218.22</v>
      </c>
      <c r="AV26" s="198">
        <v>217.53</v>
      </c>
      <c r="AW26" s="198">
        <v>218.74</v>
      </c>
      <c r="AX26" s="198">
        <v>217.91</v>
      </c>
      <c r="AY26" s="198">
        <v>219.31</v>
      </c>
      <c r="AZ26" s="198">
        <v>218.08</v>
      </c>
      <c r="BA26" s="198">
        <v>216.4</v>
      </c>
      <c r="BB26" s="199">
        <v>218.86</v>
      </c>
    </row>
    <row r="27" spans="2:54" ht="15" thickBot="1">
      <c r="B27" s="212" t="s">
        <v>53</v>
      </c>
      <c r="C27" s="201">
        <v>235.4265</v>
      </c>
      <c r="D27" s="202">
        <v>234.04610000000002</v>
      </c>
      <c r="E27" s="202">
        <v>231.1404</v>
      </c>
      <c r="F27" s="202">
        <v>230.36460000000002</v>
      </c>
      <c r="G27" s="202">
        <v>230.6695</v>
      </c>
      <c r="H27" s="202">
        <v>234.24600000000001</v>
      </c>
      <c r="I27" s="202">
        <v>232.0147</v>
      </c>
      <c r="J27" s="202">
        <v>235.14410000000001</v>
      </c>
      <c r="K27" s="202">
        <v>235.21340000000001</v>
      </c>
      <c r="L27" s="202">
        <v>235.78450000000001</v>
      </c>
      <c r="M27" s="202">
        <v>235.57580000000002</v>
      </c>
      <c r="N27" s="202">
        <v>233.00830000000002</v>
      </c>
      <c r="O27" s="202">
        <v>229.34690000000001</v>
      </c>
      <c r="P27" s="202">
        <v>229.21540000000002</v>
      </c>
      <c r="Q27" s="202">
        <v>229.845</v>
      </c>
      <c r="R27" s="202">
        <v>228.29590000000002</v>
      </c>
      <c r="S27" s="202">
        <v>228.00970000000001</v>
      </c>
      <c r="T27" s="202">
        <v>226.01390000000001</v>
      </c>
      <c r="U27" s="202">
        <v>227.0206</v>
      </c>
      <c r="V27" s="202">
        <v>227.7731</v>
      </c>
      <c r="W27" s="202">
        <v>229.45260000000002</v>
      </c>
      <c r="X27" s="202">
        <v>233.91910000000001</v>
      </c>
      <c r="Y27" s="202">
        <v>236.87140000000002</v>
      </c>
      <c r="Z27" s="202">
        <v>240.10980000000001</v>
      </c>
      <c r="AA27" s="202">
        <v>240.43980000000002</v>
      </c>
      <c r="AB27" s="202">
        <v>237.8288</v>
      </c>
      <c r="AC27" s="202">
        <v>237.34030000000001</v>
      </c>
      <c r="AD27" s="202">
        <v>236.21420000000001</v>
      </c>
      <c r="AE27" s="202">
        <v>232.2921</v>
      </c>
      <c r="AF27" s="202">
        <v>231.19640000000001</v>
      </c>
      <c r="AG27" s="202">
        <v>231.6199</v>
      </c>
      <c r="AH27" s="202">
        <v>235.6575</v>
      </c>
      <c r="AI27" s="202">
        <v>234.72380000000001</v>
      </c>
      <c r="AJ27" s="202">
        <v>236.61500000000001</v>
      </c>
      <c r="AK27" s="202">
        <v>238.06710000000001</v>
      </c>
      <c r="AL27" s="202">
        <v>237.67530000000002</v>
      </c>
      <c r="AM27" s="202">
        <v>237.08510000000001</v>
      </c>
      <c r="AN27" s="202">
        <v>237.91410000000002</v>
      </c>
      <c r="AO27" s="202">
        <v>239.7166</v>
      </c>
      <c r="AP27" s="202">
        <v>239.2996</v>
      </c>
      <c r="AQ27" s="202">
        <v>238.30010000000001</v>
      </c>
      <c r="AR27" s="202">
        <v>237.16150000000002</v>
      </c>
      <c r="AS27" s="202">
        <v>236.41290000000001</v>
      </c>
      <c r="AT27" s="202">
        <v>234.96300000000002</v>
      </c>
      <c r="AU27" s="202">
        <v>233.69760000000002</v>
      </c>
      <c r="AV27" s="202">
        <v>236.1602</v>
      </c>
      <c r="AW27" s="202">
        <v>237.46960000000001</v>
      </c>
      <c r="AX27" s="202">
        <v>239.28660000000002</v>
      </c>
      <c r="AY27" s="202">
        <v>237.51300000000001</v>
      </c>
      <c r="AZ27" s="202">
        <v>240.02030000000002</v>
      </c>
      <c r="BA27" s="202">
        <v>246.03870000000001</v>
      </c>
      <c r="BB27" s="203">
        <v>242.37610000000001</v>
      </c>
    </row>
    <row r="28" spans="2:54" ht="15" thickBot="1">
      <c r="B28" s="213" t="s">
        <v>58</v>
      </c>
      <c r="C28" s="214">
        <v>210.74473958897244</v>
      </c>
      <c r="D28" s="215">
        <v>209.79420704761904</v>
      </c>
      <c r="E28" s="215">
        <v>205.98412513283216</v>
      </c>
      <c r="F28" s="215">
        <v>204.42130450125319</v>
      </c>
      <c r="G28" s="215">
        <v>204.37067447619054</v>
      </c>
      <c r="H28" s="215">
        <v>205.8657516491229</v>
      </c>
      <c r="I28" s="215">
        <v>209.90692242606519</v>
      </c>
      <c r="J28" s="215">
        <v>213.30932925313286</v>
      </c>
      <c r="K28" s="215">
        <v>216.16825925814535</v>
      </c>
      <c r="L28" s="215">
        <v>218.36613356390978</v>
      </c>
      <c r="M28" s="215">
        <v>220.43577899749374</v>
      </c>
      <c r="N28" s="215">
        <v>222.63529765413534</v>
      </c>
      <c r="O28" s="215">
        <v>223.90815814536344</v>
      </c>
      <c r="P28" s="215">
        <v>222.76127034586466</v>
      </c>
      <c r="Q28" s="215">
        <v>222.84912103258148</v>
      </c>
      <c r="R28" s="215">
        <v>222.62525042606521</v>
      </c>
      <c r="S28" s="215">
        <v>222.6489577243108</v>
      </c>
      <c r="T28" s="215">
        <v>222.36842036090223</v>
      </c>
      <c r="U28" s="215">
        <v>222.20624076190481</v>
      </c>
      <c r="V28" s="215">
        <v>222.61708574436091</v>
      </c>
      <c r="W28" s="215">
        <v>223.24379467669178</v>
      </c>
      <c r="X28" s="215">
        <v>223.4273699248121</v>
      </c>
      <c r="Y28" s="215">
        <v>223.6025798095238</v>
      </c>
      <c r="Z28" s="215">
        <v>223.25674571428576</v>
      </c>
      <c r="AA28" s="215">
        <v>223.68739723308266</v>
      </c>
      <c r="AB28" s="215">
        <v>224.43122135338353</v>
      </c>
      <c r="AC28" s="215">
        <v>224.55000456186085</v>
      </c>
      <c r="AD28" s="215">
        <v>222.65275960497294</v>
      </c>
      <c r="AE28" s="215">
        <v>222.1627490876279</v>
      </c>
      <c r="AF28" s="215">
        <v>222.01160486264288</v>
      </c>
      <c r="AG28" s="215">
        <v>221.28969734309214</v>
      </c>
      <c r="AH28" s="215">
        <v>218.97660463204335</v>
      </c>
      <c r="AI28" s="215">
        <v>214.99650986565081</v>
      </c>
      <c r="AJ28" s="215">
        <v>214.16816608181276</v>
      </c>
      <c r="AK28" s="215">
        <v>212.85999370362947</v>
      </c>
      <c r="AL28" s="215">
        <v>211.766200741929</v>
      </c>
      <c r="AM28" s="215">
        <v>210.77104652095443</v>
      </c>
      <c r="AN28" s="215">
        <v>210.06590626629242</v>
      </c>
      <c r="AO28" s="215">
        <v>209.27398950270705</v>
      </c>
      <c r="AP28" s="215">
        <v>207.06600537397239</v>
      </c>
      <c r="AQ28" s="215">
        <v>205.37853854020457</v>
      </c>
      <c r="AR28" s="215">
        <v>204.02092640866255</v>
      </c>
      <c r="AS28" s="215">
        <v>201.04066434730302</v>
      </c>
      <c r="AT28" s="215">
        <v>197.85018048927219</v>
      </c>
      <c r="AU28" s="215">
        <v>197.67358889334403</v>
      </c>
      <c r="AV28" s="215">
        <v>196.62732099037697</v>
      </c>
      <c r="AW28" s="215">
        <v>196.41801840417003</v>
      </c>
      <c r="AX28" s="215">
        <v>196.67496042502006</v>
      </c>
      <c r="AY28" s="215">
        <v>198.00539727345634</v>
      </c>
      <c r="AZ28" s="215">
        <v>196.81782142141148</v>
      </c>
      <c r="BA28" s="215">
        <v>199.75466326182843</v>
      </c>
      <c r="BB28" s="216">
        <v>197.75695178428228</v>
      </c>
    </row>
    <row r="31" spans="2:54">
      <c r="B31" s="92" t="s">
        <v>104</v>
      </c>
      <c r="C31" s="27"/>
      <c r="D31" s="27"/>
      <c r="E31" s="27"/>
      <c r="F31" s="27"/>
      <c r="G31" s="27"/>
      <c r="H31" s="27"/>
    </row>
    <row r="35" spans="38:44">
      <c r="AL35" s="217"/>
      <c r="AM35" s="217"/>
      <c r="AN35" s="154"/>
      <c r="AO35" s="154"/>
      <c r="AP35" s="154"/>
      <c r="AQ35" s="154"/>
      <c r="AR35" s="154"/>
    </row>
    <row r="36" spans="38:44">
      <c r="AL36" s="217"/>
      <c r="AM36" s="217"/>
      <c r="AN36" s="154"/>
      <c r="AO36" s="154"/>
      <c r="AP36" s="154"/>
      <c r="AQ36" s="154"/>
      <c r="AR36" s="154"/>
    </row>
    <row r="37" spans="38:44">
      <c r="AL37" s="217"/>
      <c r="AM37" s="217"/>
      <c r="AN37" s="154"/>
      <c r="AO37" s="154"/>
      <c r="AP37" s="154"/>
      <c r="AQ37" s="154"/>
      <c r="AR37" s="154"/>
    </row>
    <row r="38" spans="38:44">
      <c r="AL38" s="217"/>
      <c r="AM38" s="217"/>
      <c r="AN38" s="154"/>
      <c r="AO38" s="154"/>
      <c r="AP38" s="154"/>
      <c r="AQ38" s="154"/>
      <c r="AR38" s="154"/>
    </row>
    <row r="39" spans="38:44">
      <c r="AL39" s="217"/>
      <c r="AM39" s="217"/>
      <c r="AN39" s="154"/>
      <c r="AO39" s="154"/>
      <c r="AP39" s="154"/>
      <c r="AQ39" s="154"/>
      <c r="AR39" s="154"/>
    </row>
    <row r="40" spans="38:44">
      <c r="AL40" s="217"/>
      <c r="AM40" s="217"/>
      <c r="AN40" s="154"/>
      <c r="AO40" s="154"/>
      <c r="AP40" s="154"/>
      <c r="AQ40" s="154"/>
      <c r="AR40" s="154"/>
    </row>
    <row r="41" spans="38:44">
      <c r="AL41" s="217"/>
      <c r="AM41" s="217"/>
      <c r="AN41" s="154"/>
      <c r="AO41" s="154"/>
      <c r="AP41" s="154"/>
      <c r="AQ41" s="154"/>
      <c r="AR41" s="154"/>
    </row>
    <row r="42" spans="38:44">
      <c r="AL42" s="217"/>
      <c r="AM42" s="217"/>
      <c r="AN42" s="154"/>
      <c r="AO42" s="154"/>
      <c r="AP42" s="154"/>
      <c r="AQ42" s="154"/>
      <c r="AR42" s="154"/>
    </row>
    <row r="43" spans="38:44">
      <c r="AL43" s="217"/>
      <c r="AM43" s="217"/>
      <c r="AN43" s="154"/>
      <c r="AO43" s="154"/>
      <c r="AP43" s="154"/>
      <c r="AQ43" s="154"/>
      <c r="AR43" s="154"/>
    </row>
    <row r="44" spans="38:44">
      <c r="AL44" s="217"/>
      <c r="AM44" s="217"/>
      <c r="AN44" s="154"/>
      <c r="AO44" s="154"/>
      <c r="AP44" s="154"/>
      <c r="AQ44" s="154"/>
      <c r="AR44" s="154"/>
    </row>
    <row r="45" spans="38:44">
      <c r="AL45" s="217"/>
      <c r="AM45" s="217"/>
      <c r="AN45" s="154"/>
      <c r="AO45" s="154"/>
      <c r="AP45" s="154"/>
      <c r="AQ45" s="217"/>
      <c r="AR45" s="217"/>
    </row>
    <row r="46" spans="38:44">
      <c r="AL46" s="217"/>
      <c r="AM46" s="217"/>
      <c r="AN46" s="154"/>
      <c r="AO46" s="154"/>
      <c r="AP46" s="154"/>
      <c r="AQ46" s="217"/>
      <c r="AR46" s="217"/>
    </row>
    <row r="47" spans="38:44">
      <c r="AL47" s="217"/>
      <c r="AM47" s="217"/>
      <c r="AN47" s="154"/>
      <c r="AO47" s="154"/>
      <c r="AP47" s="154"/>
      <c r="AQ47" s="217"/>
      <c r="AR47" s="217"/>
    </row>
    <row r="48" spans="38:44">
      <c r="AL48" s="217"/>
      <c r="AM48" s="217"/>
      <c r="AN48" s="154"/>
      <c r="AO48" s="154"/>
      <c r="AP48" s="154"/>
      <c r="AQ48" s="217"/>
      <c r="AR48" s="217"/>
    </row>
    <row r="49" spans="38:44">
      <c r="AL49" s="217"/>
      <c r="AM49" s="217"/>
      <c r="AN49" s="154"/>
      <c r="AO49" s="154"/>
      <c r="AP49" s="154"/>
      <c r="AQ49" s="217"/>
      <c r="AR49" s="217"/>
    </row>
    <row r="50" spans="38:44">
      <c r="AL50" s="217"/>
      <c r="AM50" s="217"/>
      <c r="AN50" s="154"/>
      <c r="AO50" s="154"/>
      <c r="AP50" s="154"/>
      <c r="AQ50" s="217"/>
      <c r="AR50" s="217"/>
    </row>
    <row r="51" spans="38:44">
      <c r="AL51" s="217"/>
      <c r="AM51" s="217"/>
      <c r="AN51" s="154"/>
      <c r="AO51" s="154"/>
      <c r="AP51" s="154"/>
      <c r="AQ51" s="217"/>
      <c r="AR51" s="217"/>
    </row>
    <row r="52" spans="38:44">
      <c r="AL52" s="217"/>
      <c r="AM52" s="217"/>
      <c r="AN52" s="154"/>
      <c r="AO52" s="154"/>
      <c r="AP52" s="154"/>
      <c r="AQ52" s="217"/>
      <c r="AR52" s="217"/>
    </row>
    <row r="53" spans="38:44">
      <c r="AL53" s="217"/>
      <c r="AM53" s="217"/>
      <c r="AN53" s="154"/>
      <c r="AO53" s="154"/>
      <c r="AP53" s="154"/>
      <c r="AQ53" s="217"/>
      <c r="AR53" s="217"/>
    </row>
    <row r="54" spans="38:44">
      <c r="AL54" s="217"/>
      <c r="AM54" s="217"/>
      <c r="AN54" s="154"/>
      <c r="AO54" s="154"/>
      <c r="AP54" s="154"/>
      <c r="AQ54" s="217"/>
      <c r="AR54" s="217"/>
    </row>
    <row r="55" spans="38:44">
      <c r="AL55" s="217"/>
      <c r="AM55" s="217"/>
      <c r="AN55" s="154"/>
      <c r="AO55" s="154"/>
      <c r="AP55" s="154"/>
      <c r="AQ55" s="217"/>
      <c r="AR55" s="217"/>
    </row>
    <row r="56" spans="38:44">
      <c r="AL56" s="217"/>
      <c r="AM56" s="217"/>
      <c r="AN56" s="154"/>
      <c r="AO56" s="154"/>
      <c r="AP56" s="154"/>
      <c r="AQ56" s="217"/>
      <c r="AR56" s="217"/>
    </row>
    <row r="57" spans="38:44">
      <c r="AL57" s="217"/>
      <c r="AM57" s="217"/>
      <c r="AN57" s="154"/>
      <c r="AO57" s="154"/>
      <c r="AP57" s="154"/>
      <c r="AQ57" s="217"/>
      <c r="AR57" s="217"/>
    </row>
    <row r="58" spans="38:44">
      <c r="AL58" s="217"/>
      <c r="AM58" s="217"/>
      <c r="AN58" s="154"/>
      <c r="AO58" s="154"/>
      <c r="AP58" s="154"/>
      <c r="AQ58" s="217"/>
      <c r="AR58" s="217"/>
    </row>
    <row r="59" spans="38:44">
      <c r="AL59" s="217"/>
      <c r="AM59" s="217"/>
      <c r="AN59" s="154"/>
      <c r="AO59" s="154"/>
      <c r="AP59" s="154"/>
      <c r="AQ59" s="217"/>
      <c r="AR59" s="217"/>
    </row>
    <row r="60" spans="38:44">
      <c r="AL60" s="217"/>
      <c r="AM60" s="217"/>
      <c r="AN60" s="154"/>
      <c r="AO60" s="154"/>
      <c r="AP60" s="154"/>
      <c r="AQ60" s="217"/>
      <c r="AR60" s="217"/>
    </row>
    <row r="61" spans="38:44">
      <c r="AL61" s="217"/>
      <c r="AM61" s="217"/>
      <c r="AN61" s="154"/>
      <c r="AO61" s="154"/>
      <c r="AP61" s="154"/>
      <c r="AQ61" s="217"/>
      <c r="AR61" s="217"/>
    </row>
    <row r="62" spans="38:44">
      <c r="AL62" s="217"/>
      <c r="AM62" s="217"/>
      <c r="AN62" s="154"/>
      <c r="AO62" s="154"/>
      <c r="AP62" s="154"/>
      <c r="AQ62" s="217"/>
      <c r="AR62" s="217"/>
    </row>
    <row r="63" spans="38:44">
      <c r="AL63" s="217"/>
      <c r="AM63" s="217"/>
      <c r="AN63" s="154"/>
      <c r="AO63" s="154"/>
      <c r="AP63" s="154"/>
      <c r="AQ63" s="217"/>
      <c r="AR63" s="217"/>
    </row>
    <row r="64" spans="38:44">
      <c r="AL64" s="217"/>
      <c r="AM64" s="217"/>
      <c r="AN64" s="154"/>
      <c r="AO64" s="154"/>
      <c r="AP64" s="154"/>
      <c r="AQ64" s="217"/>
      <c r="AR64" s="217"/>
    </row>
    <row r="65" spans="38:44">
      <c r="AL65" s="154"/>
      <c r="AM65" s="154"/>
      <c r="AN65" s="154"/>
      <c r="AO65" s="154"/>
      <c r="AP65" s="154"/>
      <c r="AQ65" s="217"/>
      <c r="AR65" s="217"/>
    </row>
    <row r="66" spans="38:44">
      <c r="AL66" s="154"/>
      <c r="AM66" s="154"/>
      <c r="AN66" s="154"/>
      <c r="AO66" s="154"/>
      <c r="AP66" s="154"/>
      <c r="AQ66" s="217"/>
      <c r="AR66" s="217"/>
    </row>
    <row r="67" spans="38:44">
      <c r="AL67" s="154"/>
      <c r="AM67" s="154"/>
      <c r="AN67" s="154"/>
      <c r="AO67" s="154"/>
      <c r="AP67" s="154"/>
      <c r="AQ67" s="217"/>
      <c r="AR67" s="217"/>
    </row>
    <row r="68" spans="38:44">
      <c r="AL68" s="154"/>
      <c r="AM68" s="154"/>
      <c r="AN68" s="154"/>
      <c r="AO68" s="154"/>
      <c r="AP68" s="154"/>
      <c r="AQ68" s="217"/>
      <c r="AR68" s="217"/>
    </row>
    <row r="69" spans="38:44">
      <c r="AL69" s="154"/>
      <c r="AM69" s="154"/>
      <c r="AN69" s="154"/>
      <c r="AO69" s="154"/>
      <c r="AP69" s="154"/>
      <c r="AQ69" s="217"/>
      <c r="AR69" s="217"/>
    </row>
    <row r="70" spans="38:44">
      <c r="AL70" s="154"/>
      <c r="AM70" s="154"/>
      <c r="AN70" s="154"/>
      <c r="AO70" s="154"/>
      <c r="AP70" s="154"/>
      <c r="AQ70" s="217"/>
      <c r="AR70" s="217"/>
    </row>
    <row r="71" spans="38:44">
      <c r="AL71" s="154"/>
      <c r="AM71" s="154"/>
      <c r="AN71" s="154"/>
      <c r="AO71" s="154"/>
      <c r="AP71" s="154"/>
      <c r="AQ71" s="217"/>
      <c r="AR71" s="217"/>
    </row>
    <row r="72" spans="38:44">
      <c r="AL72" s="217"/>
      <c r="AM72" s="217"/>
      <c r="AN72" s="154"/>
      <c r="AO72" s="154"/>
      <c r="AP72" s="154"/>
      <c r="AQ72" s="217"/>
      <c r="AR72" s="217"/>
    </row>
    <row r="73" spans="38:44">
      <c r="AL73" s="217"/>
      <c r="AM73" s="217"/>
      <c r="AN73" s="154"/>
      <c r="AO73" s="154"/>
      <c r="AP73" s="154"/>
      <c r="AQ73" s="217"/>
      <c r="AR73" s="217"/>
    </row>
    <row r="74" spans="38:44">
      <c r="AL74" s="217"/>
      <c r="AM74" s="217"/>
      <c r="AN74" s="154"/>
      <c r="AO74" s="154"/>
      <c r="AP74" s="154"/>
      <c r="AQ74" s="217"/>
      <c r="AR74" s="217"/>
    </row>
    <row r="75" spans="38:44">
      <c r="AL75" s="154"/>
      <c r="AM75" s="154"/>
      <c r="AN75" s="154"/>
      <c r="AO75" s="154"/>
      <c r="AP75" s="154"/>
      <c r="AQ75" s="154"/>
      <c r="AR75" s="154"/>
    </row>
    <row r="76" spans="38:44">
      <c r="AL76" s="154"/>
      <c r="AM76" s="154"/>
      <c r="AN76" s="154"/>
      <c r="AO76" s="154"/>
      <c r="AP76" s="154"/>
      <c r="AQ76" s="154"/>
      <c r="AR76" s="154"/>
    </row>
    <row r="77" spans="38:44">
      <c r="AL77" s="154"/>
      <c r="AM77" s="154"/>
      <c r="AN77" s="154"/>
      <c r="AO77" s="154"/>
      <c r="AP77" s="154"/>
      <c r="AQ77" s="154"/>
      <c r="AR77" s="154"/>
    </row>
    <row r="78" spans="38:44">
      <c r="AL78" s="154"/>
      <c r="AM78" s="154"/>
      <c r="AN78" s="154"/>
      <c r="AO78" s="154"/>
      <c r="AP78" s="154"/>
      <c r="AQ78" s="154"/>
      <c r="AR78" s="154"/>
    </row>
    <row r="79" spans="38:44">
      <c r="AL79" s="154"/>
      <c r="AM79" s="154"/>
      <c r="AN79" s="154"/>
      <c r="AO79" s="154"/>
      <c r="AP79" s="154"/>
      <c r="AQ79" s="154"/>
      <c r="AR79" s="154"/>
    </row>
    <row r="80" spans="38:44">
      <c r="AL80" s="154"/>
      <c r="AM80" s="154"/>
      <c r="AN80" s="154"/>
      <c r="AO80" s="154"/>
      <c r="AP80" s="154"/>
      <c r="AQ80" s="154"/>
      <c r="AR80" s="154"/>
    </row>
    <row r="81" spans="38:44">
      <c r="AL81" s="154"/>
      <c r="AM81" s="154"/>
      <c r="AN81" s="154"/>
      <c r="AO81" s="154"/>
      <c r="AP81" s="154"/>
      <c r="AQ81" s="154"/>
      <c r="AR81" s="154"/>
    </row>
    <row r="82" spans="38:44">
      <c r="AL82" s="154"/>
      <c r="AM82" s="154"/>
      <c r="AN82" s="154"/>
      <c r="AO82" s="154"/>
      <c r="AP82" s="154"/>
      <c r="AQ82" s="217"/>
      <c r="AR82" s="217"/>
    </row>
    <row r="83" spans="38:44">
      <c r="AL83" s="154"/>
      <c r="AM83" s="154"/>
      <c r="AN83" s="154"/>
      <c r="AO83" s="154"/>
      <c r="AP83" s="154"/>
      <c r="AQ83" s="217"/>
      <c r="AR83" s="217"/>
    </row>
    <row r="84" spans="38:44">
      <c r="AL84" s="154"/>
      <c r="AM84" s="154"/>
      <c r="AN84" s="154"/>
      <c r="AO84" s="154"/>
      <c r="AP84" s="154"/>
      <c r="AQ84" s="217"/>
      <c r="AR84" s="217"/>
    </row>
    <row r="85" spans="38:44">
      <c r="AL85" s="154"/>
      <c r="AM85" s="154"/>
      <c r="AN85" s="154"/>
      <c r="AO85" s="154"/>
      <c r="AP85" s="154"/>
      <c r="AQ85" s="154"/>
      <c r="AR85" s="154"/>
    </row>
    <row r="86" spans="38:44">
      <c r="AL86" s="154"/>
      <c r="AM86" s="154"/>
      <c r="AN86" s="154"/>
      <c r="AO86" s="154"/>
      <c r="AP86" s="154"/>
      <c r="AQ86" s="154"/>
      <c r="AR86" s="154"/>
    </row>
    <row r="87" spans="38:44">
      <c r="AL87" s="154"/>
      <c r="AM87" s="154"/>
      <c r="AN87" s="154"/>
      <c r="AO87" s="154"/>
      <c r="AP87" s="154"/>
      <c r="AQ87" s="154"/>
      <c r="AR87" s="154"/>
    </row>
    <row r="88" spans="38:44">
      <c r="AL88" s="154"/>
      <c r="AM88" s="154"/>
      <c r="AN88" s="154"/>
      <c r="AO88" s="154"/>
      <c r="AP88" s="154"/>
      <c r="AQ88" s="154"/>
      <c r="AR88" s="154"/>
    </row>
    <row r="89" spans="38:44">
      <c r="AL89" s="154"/>
      <c r="AM89" s="154"/>
      <c r="AN89" s="154"/>
      <c r="AO89" s="154"/>
      <c r="AP89" s="154"/>
      <c r="AQ89" s="154"/>
      <c r="AR89" s="154"/>
    </row>
    <row r="90" spans="38:44">
      <c r="AL90" s="154"/>
      <c r="AM90" s="154"/>
      <c r="AN90" s="154"/>
      <c r="AO90" s="154"/>
      <c r="AP90" s="154"/>
      <c r="AQ90" s="154"/>
      <c r="AR90" s="154"/>
    </row>
    <row r="91" spans="38:44">
      <c r="AL91" s="154"/>
      <c r="AM91" s="154"/>
      <c r="AN91" s="154"/>
      <c r="AO91" s="154"/>
      <c r="AP91" s="154"/>
      <c r="AQ91" s="154"/>
      <c r="AR91" s="154"/>
    </row>
    <row r="92" spans="38:44">
      <c r="AL92" s="154"/>
      <c r="AM92" s="154"/>
      <c r="AN92" s="154"/>
      <c r="AO92" s="154"/>
      <c r="AP92" s="154"/>
      <c r="AQ92" s="154"/>
      <c r="AR92" s="154"/>
    </row>
    <row r="93" spans="38:44">
      <c r="AL93" s="154"/>
      <c r="AM93" s="154"/>
      <c r="AN93" s="154"/>
      <c r="AO93" s="154"/>
      <c r="AP93" s="154"/>
      <c r="AQ93" s="154"/>
      <c r="AR93" s="154"/>
    </row>
    <row r="94" spans="38:44">
      <c r="AL94" s="154"/>
      <c r="AM94" s="154"/>
      <c r="AN94" s="154"/>
      <c r="AO94" s="154"/>
      <c r="AP94" s="154"/>
      <c r="AQ94" s="154"/>
      <c r="AR94" s="154"/>
    </row>
    <row r="95" spans="38:44">
      <c r="AL95" s="154"/>
      <c r="AM95" s="154"/>
      <c r="AN95" s="154"/>
      <c r="AO95" s="154"/>
      <c r="AP95" s="154"/>
      <c r="AQ95" s="154"/>
      <c r="AR95" s="154"/>
    </row>
    <row r="96" spans="38:44">
      <c r="AL96" s="154"/>
      <c r="AM96" s="154"/>
      <c r="AN96" s="154"/>
      <c r="AO96" s="154"/>
      <c r="AP96" s="154"/>
      <c r="AQ96" s="154"/>
      <c r="AR96" s="154"/>
    </row>
    <row r="97" spans="38:44">
      <c r="AL97" s="154"/>
      <c r="AM97" s="154"/>
      <c r="AN97" s="154"/>
      <c r="AO97" s="154"/>
      <c r="AP97" s="154"/>
      <c r="AQ97" s="154"/>
      <c r="AR97" s="154"/>
    </row>
    <row r="98" spans="38:44">
      <c r="AL98" s="154"/>
      <c r="AM98" s="154"/>
      <c r="AN98" s="154"/>
      <c r="AO98" s="154"/>
      <c r="AP98" s="154"/>
      <c r="AQ98" s="154"/>
      <c r="AR98" s="154"/>
    </row>
    <row r="99" spans="38:44">
      <c r="AL99" s="154"/>
      <c r="AM99" s="154"/>
      <c r="AN99" s="154"/>
      <c r="AO99" s="154"/>
      <c r="AP99" s="154"/>
      <c r="AQ99" s="154"/>
      <c r="AR99" s="154"/>
    </row>
    <row r="100" spans="38:44">
      <c r="AL100" s="154"/>
      <c r="AM100" s="154"/>
      <c r="AN100" s="154"/>
      <c r="AO100" s="154"/>
      <c r="AP100" s="154"/>
      <c r="AQ100" s="154"/>
      <c r="AR100" s="154"/>
    </row>
    <row r="101" spans="38:44">
      <c r="AL101" s="154"/>
      <c r="AM101" s="154"/>
      <c r="AN101" s="154"/>
      <c r="AO101" s="154"/>
      <c r="AP101" s="154"/>
      <c r="AQ101" s="154"/>
      <c r="AR101" s="154"/>
    </row>
    <row r="102" spans="38:44">
      <c r="AL102" s="154"/>
      <c r="AM102" s="154"/>
      <c r="AN102" s="154"/>
      <c r="AO102" s="154"/>
      <c r="AP102" s="154"/>
      <c r="AQ102" s="154"/>
      <c r="AR102" s="154"/>
    </row>
    <row r="103" spans="38:44">
      <c r="AL103" s="154"/>
      <c r="AM103" s="154"/>
      <c r="AN103" s="154"/>
      <c r="AO103" s="154"/>
      <c r="AP103" s="154"/>
      <c r="AQ103" s="154"/>
      <c r="AR103" s="154"/>
    </row>
    <row r="104" spans="38:44">
      <c r="AL104" s="154"/>
      <c r="AM104" s="154"/>
      <c r="AN104" s="154"/>
      <c r="AO104" s="154"/>
      <c r="AP104" s="154"/>
      <c r="AQ104" s="154"/>
      <c r="AR104" s="154"/>
    </row>
    <row r="105" spans="38:44">
      <c r="AL105" s="154"/>
      <c r="AM105" s="154"/>
      <c r="AN105" s="154"/>
      <c r="AO105" s="154"/>
      <c r="AP105" s="154"/>
      <c r="AQ105" s="154"/>
      <c r="AR105" s="154"/>
    </row>
    <row r="106" spans="38:44">
      <c r="AL106" s="154"/>
      <c r="AM106" s="154"/>
      <c r="AN106" s="154"/>
      <c r="AO106" s="154"/>
      <c r="AP106" s="154"/>
      <c r="AQ106" s="154"/>
      <c r="AR106" s="154"/>
    </row>
    <row r="107" spans="38:44">
      <c r="AL107" s="154"/>
      <c r="AM107" s="154"/>
      <c r="AN107" s="154"/>
      <c r="AO107" s="154"/>
      <c r="AP107" s="154"/>
      <c r="AQ107" s="154"/>
      <c r="AR107" s="154"/>
    </row>
    <row r="108" spans="38:44">
      <c r="AL108" s="154"/>
      <c r="AM108" s="154"/>
      <c r="AN108" s="154"/>
      <c r="AO108" s="154"/>
      <c r="AP108" s="154"/>
      <c r="AQ108" s="154"/>
      <c r="AR108" s="154"/>
    </row>
    <row r="109" spans="38:44">
      <c r="AL109" s="154"/>
      <c r="AM109" s="154"/>
      <c r="AN109" s="154"/>
      <c r="AO109" s="154"/>
      <c r="AP109" s="154"/>
      <c r="AQ109" s="154"/>
      <c r="AR109" s="154"/>
    </row>
    <row r="110" spans="38:44">
      <c r="AL110" s="154"/>
      <c r="AM110" s="154"/>
      <c r="AN110" s="154"/>
      <c r="AO110" s="154"/>
      <c r="AP110" s="154"/>
      <c r="AQ110" s="154"/>
      <c r="AR110" s="154"/>
    </row>
    <row r="111" spans="38:44">
      <c r="AL111" s="154"/>
      <c r="AM111" s="154"/>
      <c r="AN111" s="154"/>
      <c r="AO111" s="154"/>
      <c r="AP111" s="154"/>
      <c r="AQ111" s="154"/>
      <c r="AR111" s="154"/>
    </row>
    <row r="112" spans="38:44">
      <c r="AL112" s="154"/>
      <c r="AM112" s="154"/>
      <c r="AN112" s="154"/>
      <c r="AO112" s="154"/>
      <c r="AP112" s="154"/>
      <c r="AQ112" s="154"/>
      <c r="AR112" s="154"/>
    </row>
    <row r="113" spans="38:44">
      <c r="AL113" s="154"/>
      <c r="AM113" s="154"/>
      <c r="AN113" s="154"/>
      <c r="AO113" s="154"/>
      <c r="AP113" s="154"/>
      <c r="AQ113" s="154"/>
      <c r="AR113" s="154"/>
    </row>
    <row r="114" spans="38:44">
      <c r="AL114" s="154"/>
      <c r="AM114" s="154"/>
      <c r="AN114" s="154"/>
      <c r="AO114" s="154"/>
      <c r="AP114" s="154"/>
      <c r="AQ114" s="154"/>
      <c r="AR114" s="154"/>
    </row>
    <row r="115" spans="38:44">
      <c r="AL115" s="154"/>
      <c r="AM115" s="154"/>
      <c r="AN115" s="154"/>
      <c r="AO115" s="154"/>
      <c r="AP115" s="154"/>
      <c r="AQ115" s="154"/>
      <c r="AR115" s="154"/>
    </row>
    <row r="116" spans="38:44">
      <c r="AL116" s="154"/>
      <c r="AM116" s="154"/>
      <c r="AN116" s="154"/>
      <c r="AO116" s="154"/>
      <c r="AP116" s="154"/>
      <c r="AQ116" s="154"/>
      <c r="AR116" s="154"/>
    </row>
    <row r="117" spans="38:44">
      <c r="AL117" s="154"/>
      <c r="AM117" s="154"/>
      <c r="AN117" s="154"/>
      <c r="AO117" s="154"/>
      <c r="AP117" s="154"/>
      <c r="AQ117" s="154"/>
      <c r="AR117" s="154"/>
    </row>
    <row r="118" spans="38:44">
      <c r="AL118" s="154"/>
      <c r="AM118" s="154"/>
      <c r="AN118" s="154"/>
      <c r="AO118" s="154"/>
      <c r="AP118" s="154"/>
      <c r="AQ118" s="154"/>
      <c r="AR118" s="154"/>
    </row>
    <row r="119" spans="38:44">
      <c r="AL119" s="154"/>
      <c r="AM119" s="154"/>
      <c r="AN119" s="154"/>
      <c r="AO119" s="154"/>
      <c r="AP119" s="154"/>
      <c r="AQ119" s="154"/>
      <c r="AR119" s="154"/>
    </row>
    <row r="120" spans="38:44">
      <c r="AL120" s="154"/>
      <c r="AM120" s="154"/>
      <c r="AN120" s="154"/>
      <c r="AO120" s="154"/>
      <c r="AP120" s="154"/>
      <c r="AQ120" s="154"/>
      <c r="AR120" s="154"/>
    </row>
    <row r="121" spans="38:44">
      <c r="AL121" s="154"/>
      <c r="AM121" s="154"/>
      <c r="AN121" s="154"/>
      <c r="AO121" s="154"/>
      <c r="AP121" s="154"/>
      <c r="AQ121" s="154"/>
      <c r="AR121" s="154"/>
    </row>
    <row r="122" spans="38:44">
      <c r="AL122" s="154"/>
      <c r="AM122" s="154"/>
      <c r="AN122" s="154"/>
      <c r="AO122" s="154"/>
      <c r="AP122" s="154"/>
      <c r="AQ122" s="154"/>
      <c r="AR122" s="154"/>
    </row>
    <row r="123" spans="38:44">
      <c r="AL123" s="154"/>
      <c r="AM123" s="154"/>
      <c r="AN123" s="154"/>
      <c r="AO123" s="154"/>
      <c r="AP123" s="154"/>
      <c r="AQ123" s="154"/>
      <c r="AR123" s="154"/>
    </row>
    <row r="124" spans="38:44">
      <c r="AL124" s="154"/>
      <c r="AM124" s="154"/>
      <c r="AN124" s="154"/>
      <c r="AO124" s="154"/>
      <c r="AP124" s="154"/>
      <c r="AQ124" s="154"/>
      <c r="AR124" s="154"/>
    </row>
    <row r="125" spans="38:44">
      <c r="AL125" s="154"/>
      <c r="AM125" s="154"/>
      <c r="AN125" s="154"/>
      <c r="AO125" s="154"/>
      <c r="AP125" s="154"/>
      <c r="AQ125" s="154"/>
      <c r="AR125" s="154"/>
    </row>
    <row r="126" spans="38:44">
      <c r="AL126" s="154"/>
      <c r="AM126" s="154"/>
      <c r="AN126" s="154"/>
      <c r="AO126" s="154"/>
      <c r="AP126" s="154"/>
      <c r="AQ126" s="154"/>
      <c r="AR126" s="154"/>
    </row>
    <row r="127" spans="38:44">
      <c r="AL127" s="154"/>
      <c r="AM127" s="154"/>
      <c r="AN127" s="154"/>
      <c r="AO127" s="154"/>
      <c r="AP127" s="154"/>
      <c r="AQ127" s="154"/>
      <c r="AR127" s="154"/>
    </row>
    <row r="128" spans="38:44">
      <c r="AL128" s="154"/>
      <c r="AM128" s="154"/>
      <c r="AN128" s="154"/>
      <c r="AO128" s="154"/>
      <c r="AP128" s="154"/>
      <c r="AQ128" s="154"/>
      <c r="AR128" s="154"/>
    </row>
    <row r="129" spans="38:44">
      <c r="AL129" s="154"/>
      <c r="AM129" s="154"/>
      <c r="AN129" s="154"/>
      <c r="AO129" s="154"/>
      <c r="AP129" s="154"/>
      <c r="AQ129" s="154"/>
      <c r="AR129" s="154"/>
    </row>
    <row r="130" spans="38:44">
      <c r="AL130" s="154"/>
      <c r="AM130" s="154"/>
      <c r="AN130" s="154"/>
      <c r="AO130" s="154"/>
      <c r="AP130" s="154"/>
      <c r="AQ130" s="154"/>
      <c r="AR130" s="154"/>
    </row>
    <row r="131" spans="38:44">
      <c r="AL131" s="154"/>
      <c r="AM131" s="154"/>
      <c r="AN131" s="154"/>
      <c r="AO131" s="154"/>
      <c r="AP131" s="154"/>
      <c r="AQ131" s="154"/>
      <c r="AR131" s="154"/>
    </row>
    <row r="132" spans="38:44">
      <c r="AL132" s="154"/>
      <c r="AM132" s="154"/>
      <c r="AN132" s="154"/>
      <c r="AO132" s="154"/>
      <c r="AP132" s="154"/>
      <c r="AQ132" s="154"/>
      <c r="AR132" s="154"/>
    </row>
    <row r="133" spans="38:44">
      <c r="AL133" s="154"/>
      <c r="AM133" s="154"/>
      <c r="AN133" s="154"/>
      <c r="AO133" s="154"/>
      <c r="AP133" s="154"/>
      <c r="AQ133" s="154"/>
      <c r="AR133" s="154"/>
    </row>
    <row r="134" spans="38:44">
      <c r="AL134" s="154"/>
      <c r="AM134" s="154"/>
      <c r="AN134" s="154"/>
      <c r="AO134" s="154"/>
      <c r="AP134" s="154"/>
      <c r="AQ134" s="154"/>
      <c r="AR134" s="154"/>
    </row>
    <row r="135" spans="38:44">
      <c r="AL135" s="154"/>
      <c r="AM135" s="154"/>
      <c r="AN135" s="154"/>
      <c r="AO135" s="154"/>
      <c r="AP135" s="154"/>
      <c r="AQ135" s="154"/>
      <c r="AR135" s="154"/>
    </row>
    <row r="136" spans="38:44">
      <c r="AL136" s="154"/>
      <c r="AM136" s="154"/>
      <c r="AN136" s="154"/>
      <c r="AO136" s="154"/>
      <c r="AP136" s="154"/>
      <c r="AQ136" s="154"/>
      <c r="AR136" s="154"/>
    </row>
    <row r="137" spans="38:44">
      <c r="AL137" s="154"/>
      <c r="AM137" s="154"/>
      <c r="AN137" s="154"/>
      <c r="AO137" s="154"/>
      <c r="AP137" s="154"/>
      <c r="AQ137" s="154"/>
      <c r="AR137" s="154"/>
    </row>
    <row r="138" spans="38:44">
      <c r="AL138" s="154"/>
      <c r="AM138" s="154"/>
      <c r="AN138" s="154"/>
      <c r="AO138" s="154"/>
      <c r="AP138" s="154"/>
      <c r="AQ138" s="154"/>
      <c r="AR138" s="154"/>
    </row>
    <row r="139" spans="38:44">
      <c r="AL139" s="154"/>
      <c r="AM139" s="154"/>
      <c r="AN139" s="154"/>
      <c r="AO139" s="154"/>
      <c r="AP139" s="154"/>
      <c r="AQ139" s="154"/>
      <c r="AR139" s="154"/>
    </row>
    <row r="140" spans="38:44">
      <c r="AL140" s="154"/>
      <c r="AM140" s="154"/>
      <c r="AN140" s="154"/>
      <c r="AO140" s="154"/>
      <c r="AP140" s="154"/>
      <c r="AQ140" s="154"/>
      <c r="AR140" s="154"/>
    </row>
    <row r="141" spans="38:44">
      <c r="AL141" s="154"/>
      <c r="AM141" s="154"/>
      <c r="AN141" s="154"/>
      <c r="AO141" s="154"/>
      <c r="AP141" s="154"/>
      <c r="AQ141" s="154"/>
      <c r="AR141" s="154"/>
    </row>
    <row r="142" spans="38:44">
      <c r="AL142" s="154"/>
      <c r="AM142" s="154"/>
      <c r="AN142" s="154"/>
      <c r="AO142" s="154"/>
      <c r="AP142" s="154"/>
      <c r="AQ142" s="154"/>
      <c r="AR142" s="154"/>
    </row>
    <row r="143" spans="38:44">
      <c r="AL143" s="154"/>
      <c r="AM143" s="154"/>
      <c r="AN143" s="154"/>
      <c r="AO143" s="154"/>
      <c r="AP143" s="154"/>
      <c r="AQ143" s="154"/>
      <c r="AR143" s="154"/>
    </row>
    <row r="144" spans="38:44">
      <c r="AL144" s="154"/>
      <c r="AM144" s="154"/>
      <c r="AN144" s="154"/>
      <c r="AO144" s="154"/>
      <c r="AP144" s="154"/>
      <c r="AQ144" s="154"/>
      <c r="AR144" s="154"/>
    </row>
    <row r="145" spans="38:44">
      <c r="AL145" s="154"/>
      <c r="AM145" s="154"/>
      <c r="AN145" s="154"/>
      <c r="AO145" s="154"/>
      <c r="AP145" s="154"/>
      <c r="AQ145" s="154"/>
      <c r="AR145" s="154"/>
    </row>
  </sheetData>
  <phoneticPr fontId="4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RAZRED E</vt:lpstr>
      <vt:lpstr>RAZRED S</vt:lpstr>
      <vt:lpstr>RAZRED U</vt:lpstr>
      <vt:lpstr>RAZRED R</vt:lpstr>
      <vt:lpstr>RAZRED O</vt:lpstr>
      <vt:lpstr>RAZRED P</vt:lpstr>
      <vt:lpstr>SKUPNA KOLIČINA ZAKOLA</vt:lpstr>
      <vt:lpstr>EVROPSKE CENE RAZRED S </vt:lpstr>
      <vt:lpstr>EVROPSKE CENE RAZRED E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2020-11-12T07:17:25Z</cp:lastPrinted>
  <dcterms:created xsi:type="dcterms:W3CDTF">2020-10-02T06:43:47Z</dcterms:created>
  <dcterms:modified xsi:type="dcterms:W3CDTF">2025-03-12T11:37:12Z</dcterms:modified>
</cp:coreProperties>
</file>