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VČJE_meso\2024\letno poročilo\"/>
    </mc:Choice>
  </mc:AlternateContent>
  <xr:revisionPtr revIDLastSave="0" documentId="13_ncr:1_{7D16739D-72C9-4797-9568-AAF64A9A361E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Letno poročilo" sheetId="1" r:id="rId1"/>
    <sheet name="Uvod - ovčje meso" sheetId="5" r:id="rId2"/>
    <sheet name="Gibanje tržnih cen in mas" sheetId="2" r:id="rId3"/>
    <sheet name="Tedensko zbiranje podatkov " sheetId="3" r:id="rId4"/>
    <sheet name="EVROPSKE CENE" sheetId="4" r:id="rId5"/>
  </sheets>
  <externalReferences>
    <externalReference r:id="rId6"/>
  </externalReferences>
  <definedNames>
    <definedName name="_Toc127674500" localSheetId="4">'EVROPSKE CENE'!$M$3</definedName>
    <definedName name="_Toc349650667" localSheetId="3">'Tedensko zbiranje podatkov '!$A$1</definedName>
    <definedName name="_Toc349650668" localSheetId="3">'Tedensko zbiranje podatkov '!$A$58</definedName>
    <definedName name="_Toc349650669" localSheetId="3">'Tedensko zbiranje podatkov '!#REF!</definedName>
    <definedName name="_Toc385236520" localSheetId="2">'Gibanje tržnih cen in mas'!$A$7</definedName>
    <definedName name="_Toc385236521" localSheetId="2">'Gibanje tržnih cen in mas'!$A$64</definedName>
    <definedName name="_Toc40423899" localSheetId="2">'Gibanje tržnih cen in mas'!$F$7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2" i="4" l="1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61" i="4"/>
  <c r="U112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61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4" i="4"/>
</calcChain>
</file>

<file path=xl/sharedStrings.xml><?xml version="1.0" encoding="utf-8"?>
<sst xmlns="http://schemas.openxmlformats.org/spreadsheetml/2006/main" count="112" uniqueCount="77">
  <si>
    <t>REPUBLIKA SLOVENIJA</t>
  </si>
  <si>
    <t>MINISTRSTVO ZA KMETIJSTVO, GOZDARSTVO IN PREHRANO</t>
  </si>
  <si>
    <t>LETNO TRŽNO POROČILO ZA TRG OVČJEGA MESA</t>
  </si>
  <si>
    <t>Sektor za kmetijske trge</t>
  </si>
  <si>
    <t>Dunajska cesta 160, 1000 Ljubljana</t>
  </si>
  <si>
    <t>Za reprezentativni trg ovčjega mesa se štejejo klavnice, ki zakoljejo več kot 400 živali vrste ovc na leto.</t>
  </si>
  <si>
    <t>T: 01 580 77 92</t>
  </si>
  <si>
    <t>www.arsktrp.gov.si</t>
  </si>
  <si>
    <t>Jagnjeta</t>
  </si>
  <si>
    <t>Teden</t>
  </si>
  <si>
    <t>Jagnjeta do 12 mesecev, z maso trupov manj kot 13 kg</t>
  </si>
  <si>
    <t>Cena v EUR/100 kg klavne mase</t>
  </si>
  <si>
    <t>Masa vseh trupov skupaj</t>
  </si>
  <si>
    <t>Število živali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</si>
  <si>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</si>
  <si>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</si>
  <si>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</si>
  <si>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</si>
  <si>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</si>
  <si>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</si>
  <si>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</si>
  <si>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</si>
  <si>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</si>
  <si>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povprečje</t>
  </si>
  <si>
    <t>Nemčija</t>
  </si>
  <si>
    <t>Francija</t>
  </si>
  <si>
    <t>Irska</t>
  </si>
  <si>
    <t>Ciper</t>
  </si>
  <si>
    <t>Latvija</t>
  </si>
  <si>
    <t>Litva</t>
  </si>
  <si>
    <t>Nizozemska</t>
  </si>
  <si>
    <t>Avstrija</t>
  </si>
  <si>
    <t>Romunija</t>
  </si>
  <si>
    <t>Finska</t>
  </si>
  <si>
    <t>Švedska</t>
  </si>
  <si>
    <t>Uvod – ovčje meso</t>
  </si>
  <si>
    <t>Poroča se o cenah za naslednje kategorije ovčjega mesa:</t>
  </si>
  <si>
    <t xml:space="preserve">– jagnjeta za zakol, stara manj kot 12 mesecev, z ocenjeno ali dejansko maso trupa manj kot 13 kg; </t>
  </si>
  <si>
    <t>Pri izračunu cene se upošteva masa ohlajenih trupov, ki je enaka masi toplih trupov, zmanjšani za 3,1 %.</t>
  </si>
  <si>
    <t xml:space="preserve">Podatki se zbirajo tedensko in se posredujejo pristojnemu ministrstvu in pristojnim organom EU. Podatke tedensko poročajo klavnice. </t>
  </si>
  <si>
    <t>Kjer pa se običajno vključita k trupu tudi glava in drobovje, je za jagnjeta, ki tehtajo do 28 kg žive mase, najvišji pretvorni koeficient 0,58.</t>
  </si>
  <si>
    <t xml:space="preserve">Če so cene določene na podlagi žive mase, se izračuna ceno za klavno maso tako, da se ceno na kilogram žive mase deli z najvišjim pretvornim koeficientom 0,50. </t>
  </si>
  <si>
    <t>Pravilnik o tržno informacijskem sistemu za trge prašičjega mesa, ovčjega mesa ter perutninskega mesa in jajc, Ur.l. RS, št. 191/20</t>
  </si>
  <si>
    <t>Jagnjeta do 12 mesecev, z maso trupov 13 kg in več</t>
  </si>
  <si>
    <t>Agencija RS za kmetijske trge in razvoj podeželja</t>
  </si>
  <si>
    <t>Oddelek za tržne ukrepe</t>
  </si>
  <si>
    <t>E: tis.aktrp@gov.si</t>
  </si>
  <si>
    <t xml:space="preserve">Klavnice iz reprezentativnega trga so dolžne vsak teden poslati Agenciji Republike Slovenije za kmetijske trge in razvoj podeželja cene v EUR/100 kg žive oziroma klavne mase za posamezno kategorijo, skupno maso po posameznih kategorijah in število klavnih trupov po posameznih kategorijah ovčjega mesa. </t>
  </si>
  <si>
    <t>Namen izvajanja Pravilnik o tržno informacijskem sistemu za trge prašičjega mesa, ovčjega mesa ter perutninskega mesa in jajc, Ur.l. RS, št. 191/20  je ugotavljanje tržne cene na reprezentativnem trgu. Tržna cena služi kot osnova za izvajanje tržne politike na področju trga z ovčjim mesom. Cene so cene brez davka na dodano vrednost.</t>
  </si>
  <si>
    <t>Število zaklanih živali v letu 2022</t>
  </si>
  <si>
    <t>EU cena - Lahka jagnjeta (do 13 kg)</t>
  </si>
  <si>
    <t>EU cena - Težka jagnjeta (13 kg in več)</t>
  </si>
  <si>
    <t/>
  </si>
  <si>
    <t>Poljska</t>
  </si>
  <si>
    <t>Skupno število živali 2022</t>
  </si>
  <si>
    <t>Povprečna ponderirana cena 2022, v €/100 kg</t>
  </si>
  <si>
    <t>Skupna masa živali 2022, v kg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</si>
  <si>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Zakol v klavnicah reprezentativnega trga, vključenih v poročanje cen AKTRP (brez storitvenega zakola)</t>
    </r>
  </si>
  <si>
    <t>– jagnjeta za zakol, stara manj kot 12 mesecev, z ocenjeno ali dejansko maso trupa 13 kg in več.</t>
  </si>
  <si>
    <t>Leto: 2023</t>
  </si>
  <si>
    <t>Številka: 3305-7/2024/121</t>
  </si>
  <si>
    <t>Datum: 18.3.2024</t>
  </si>
  <si>
    <t>Število zaklanih živali v letu 2023</t>
  </si>
  <si>
    <r>
      <rPr>
        <u/>
        <sz val="11"/>
        <color theme="1"/>
        <rFont val="Calibri"/>
        <family val="2"/>
        <charset val="238"/>
        <scheme val="minor"/>
      </rPr>
      <t>TABELA 2 in GRAFIKON 1:</t>
    </r>
    <r>
      <rPr>
        <sz val="11"/>
        <color theme="1"/>
        <rFont val="Calibri"/>
        <family val="2"/>
        <charset val="238"/>
        <scheme val="minor"/>
      </rPr>
      <t xml:space="preserve"> Gibanje tržnih cen ovčjega mesa v EUR/100 kg, po tednih v letu 2023, poročane evropski komisiji</t>
    </r>
  </si>
  <si>
    <t>Povprečna ponderirana cena 2023, v €/100 kg</t>
  </si>
  <si>
    <t>Skupno število živali 2023</t>
  </si>
  <si>
    <t>Skupna masa živali 2023, v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</si>
  <si>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tržna cena v EUR/100kg, skupno št. živali in skupna masa mesa v kg, za obe kategoriji, za leti 2022 in 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</si>
  <si>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tržne cene v EUR/100kg, mase v kg in števila zaklanih jagnjet do 12 mesecev, z maso trupov manj kot 13 kg po tednih v letu 2023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</si>
  <si>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količine in cene klavnih trupov lahkih jagnjet - po posameznih tednih v letu 2023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</si>
  <si>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Gibanje tržne cene v EUR/100kg, mase v kg in števila zaklanih jagnjet do 12 mesecev, z maso trupov 13 kg in več po tednih v letu 2023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</si>
  <si>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količine in cene klavnih trupov težkih jagnjet - po posameznih tednih v letu 2023</t>
    </r>
  </si>
  <si>
    <r>
      <rPr>
        <u/>
        <sz val="11"/>
        <rFont val="Calibri"/>
        <family val="2"/>
        <charset val="238"/>
        <scheme val="minor"/>
      </rPr>
      <t>TABELA 6 in GRAFIKON 4:</t>
    </r>
    <r>
      <rPr>
        <sz val="11"/>
        <rFont val="Calibri"/>
        <family val="2"/>
        <charset val="238"/>
        <scheme val="minor"/>
      </rPr>
      <t xml:space="preserve"> Gibanje tržne cene lahkih jagnjet v Sloveniji in EU po tednih v letu 2023 v EUR/100 kg </t>
    </r>
  </si>
  <si>
    <r>
      <rPr>
        <u/>
        <sz val="11"/>
        <color theme="1"/>
        <rFont val="Calibri"/>
        <family val="2"/>
        <charset val="238"/>
        <scheme val="minor"/>
      </rPr>
      <t>TABELA 7 in GRAFIKON 5:</t>
    </r>
    <r>
      <rPr>
        <sz val="11"/>
        <color theme="1"/>
        <rFont val="Calibri"/>
        <family val="2"/>
        <charset val="238"/>
        <scheme val="minor"/>
      </rPr>
      <t xml:space="preserve"> Gibanje tržne cene težkih jagnjet v Sloveniji in EU po tednih v letu 2023 v EUR/100 kg </t>
    </r>
  </si>
  <si>
    <t>Belgija</t>
  </si>
  <si>
    <t>EU max</t>
  </si>
  <si>
    <t>EU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</si>
</sst>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_-* #,##0.000\ [$€-1]_-;\-* #,##0.000\ [$€-1]_-;_-* &quot;-&quot;??\ [$€-1]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E7F5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95">
    <xf numFmtId="0" fontId="0" fillId="0" borderId="0" xfId="0"/>
    <xf numFmtId="0" fontId="5" fillId="0" borderId="0" xfId="0" applyFont="1"/>
    <xf numFmtId="0" fontId="8" fillId="0" borderId="0" xfId="1" applyFont="1"/>
    <xf numFmtId="0" fontId="1" fillId="0" borderId="0" xfId="0" applyFont="1"/>
    <xf numFmtId="0" fontId="9" fillId="0" borderId="0" xfId="1" applyFont="1"/>
    <xf numFmtId="0" fontId="1" fillId="0" borderId="0" xfId="1" applyFont="1"/>
    <xf numFmtId="0" fontId="10" fillId="0" borderId="0" xfId="1" applyFont="1" applyAlignment="1">
      <alignment horizontal="center"/>
    </xf>
    <xf numFmtId="0" fontId="9" fillId="0" borderId="0" xfId="1" applyFont="1" applyFill="1"/>
    <xf numFmtId="0" fontId="0" fillId="0" borderId="0" xfId="0" applyFont="1"/>
    <xf numFmtId="0" fontId="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5" fillId="0" borderId="0" xfId="0" applyFont="1" applyAlignment="1">
      <alignment vertical="center"/>
    </xf>
    <xf numFmtId="2" fontId="5" fillId="0" borderId="0" xfId="0" applyNumberFormat="1" applyFont="1"/>
    <xf numFmtId="2" fontId="0" fillId="0" borderId="0" xfId="0" applyNumberFormat="1" applyFont="1"/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2" fontId="0" fillId="0" borderId="12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0" xfId="0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/>
    <xf numFmtId="2" fontId="5" fillId="3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2" fontId="6" fillId="2" borderId="14" xfId="0" applyNumberFormat="1" applyFont="1" applyFill="1" applyBorder="1" applyAlignment="1" applyProtection="1">
      <alignment horizontal="center"/>
    </xf>
    <xf numFmtId="164" fontId="6" fillId="2" borderId="14" xfId="6" applyNumberFormat="1" applyFont="1" applyFill="1" applyBorder="1" applyAlignment="1" applyProtection="1">
      <alignment horizontal="center" wrapText="1"/>
    </xf>
    <xf numFmtId="0" fontId="8" fillId="0" borderId="14" xfId="0" applyFont="1" applyBorder="1" applyAlignment="1">
      <alignment horizontal="center"/>
    </xf>
    <xf numFmtId="2" fontId="6" fillId="2" borderId="3" xfId="0" applyNumberFormat="1" applyFont="1" applyFill="1" applyBorder="1" applyAlignment="1" applyProtection="1">
      <alignment horizontal="center"/>
    </xf>
    <xf numFmtId="164" fontId="6" fillId="2" borderId="3" xfId="6" applyNumberFormat="1" applyFont="1" applyFill="1" applyBorder="1" applyAlignment="1" applyProtection="1">
      <alignment horizontal="center" wrapText="1"/>
    </xf>
    <xf numFmtId="0" fontId="8" fillId="0" borderId="3" xfId="0" applyFont="1" applyBorder="1" applyAlignment="1">
      <alignment horizontal="center"/>
    </xf>
    <xf numFmtId="164" fontId="0" fillId="0" borderId="0" xfId="0" applyNumberFormat="1" applyFont="1"/>
    <xf numFmtId="2" fontId="0" fillId="0" borderId="15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" fontId="0" fillId="0" borderId="0" xfId="0" applyNumberFormat="1" applyFont="1"/>
    <xf numFmtId="4" fontId="0" fillId="0" borderId="0" xfId="0" applyNumberFormat="1" applyFont="1"/>
    <xf numFmtId="0" fontId="15" fillId="0" borderId="0" xfId="0" applyFont="1" applyAlignment="1">
      <alignment vertical="center"/>
    </xf>
    <xf numFmtId="0" fontId="1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0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7" fillId="0" borderId="0" xfId="0" applyFont="1"/>
    <xf numFmtId="0" fontId="8" fillId="0" borderId="12" xfId="0" applyFont="1" applyBorder="1" applyAlignment="1">
      <alignment horizontal="center" vertical="center" wrapText="1"/>
    </xf>
    <xf numFmtId="4" fontId="0" fillId="0" borderId="12" xfId="0" applyNumberFormat="1" applyFont="1" applyBorder="1" applyAlignment="1">
      <alignment horizontal="center" vertical="center" wrapText="1"/>
    </xf>
    <xf numFmtId="165" fontId="0" fillId="0" borderId="0" xfId="0" applyNumberFormat="1" applyFont="1"/>
    <xf numFmtId="3" fontId="0" fillId="0" borderId="9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2" fontId="0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1" applyFont="1" applyFill="1"/>
    <xf numFmtId="2" fontId="0" fillId="0" borderId="29" xfId="0" applyNumberFormat="1" applyFont="1" applyBorder="1" applyAlignment="1">
      <alignment horizontal="center" vertical="center" wrapText="1"/>
    </xf>
    <xf numFmtId="2" fontId="0" fillId="0" borderId="30" xfId="0" applyNumberFormat="1" applyFont="1" applyBorder="1" applyAlignment="1">
      <alignment horizontal="center" vertical="center" wrapText="1"/>
    </xf>
    <xf numFmtId="3" fontId="0" fillId="0" borderId="26" xfId="0" applyNumberFormat="1" applyFont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 vertical="center" wrapText="1"/>
    </xf>
    <xf numFmtId="3" fontId="0" fillId="0" borderId="28" xfId="0" applyNumberFormat="1" applyFont="1" applyBorder="1" applyAlignment="1">
      <alignment horizontal="center" vertical="center" wrapText="1"/>
    </xf>
    <xf numFmtId="3" fontId="0" fillId="0" borderId="17" xfId="0" applyNumberFormat="1" applyFont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center" vertical="center" wrapText="1"/>
    </xf>
    <xf numFmtId="3" fontId="0" fillId="0" borderId="13" xfId="0" applyNumberFormat="1" applyFont="1" applyBorder="1" applyAlignment="1">
      <alignment horizontal="center" vertical="center" wrapText="1"/>
    </xf>
    <xf numFmtId="3" fontId="0" fillId="0" borderId="27" xfId="0" applyNumberFormat="1" applyFont="1" applyBorder="1" applyAlignment="1">
      <alignment horizontal="center" vertical="center" wrapText="1"/>
    </xf>
    <xf numFmtId="3" fontId="0" fillId="0" borderId="20" xfId="0" applyNumberFormat="1" applyFont="1" applyBorder="1" applyAlignment="1">
      <alignment horizontal="center" vertical="center" wrapText="1"/>
    </xf>
    <xf numFmtId="3" fontId="0" fillId="0" borderId="21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/>
    </xf>
    <xf numFmtId="4" fontId="0" fillId="0" borderId="13" xfId="0" applyNumberFormat="1" applyFont="1" applyBorder="1" applyAlignment="1">
      <alignment horizontal="center"/>
    </xf>
  </cellXfs>
  <cellStyles count="7">
    <cellStyle name="cf1" xfId="3" xr:uid="{00000000-0005-0000-0000-000000000000}"/>
    <cellStyle name="cf2" xfId="4" xr:uid="{00000000-0005-0000-0000-000001000000}"/>
    <cellStyle name="Navadno" xfId="0" builtinId="0"/>
    <cellStyle name="Navadno 2" xfId="1" xr:uid="{00000000-0005-0000-0000-000004000000}"/>
    <cellStyle name="Navadno 3" xfId="5" xr:uid="{00000000-0005-0000-0000-000005000000}"/>
    <cellStyle name="Odstotek 2" xfId="6" xr:uid="{00000000-0005-0000-0000-000006000000}"/>
    <cellStyle name="Odstotek 3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8030810543758E-2"/>
          <c:y val="7.4330694659478086E-2"/>
          <c:w val="0.87516042331994603"/>
          <c:h val="0.77725713422425224"/>
        </c:manualLayout>
      </c:layout>
      <c:lineChart>
        <c:grouping val="standard"/>
        <c:varyColors val="0"/>
        <c:ser>
          <c:idx val="0"/>
          <c:order val="0"/>
          <c:tx>
            <c:strRef>
              <c:f>'Gibanje tržnih cen in mas'!$B$9</c:f>
              <c:strCache>
                <c:ptCount val="1"/>
                <c:pt idx="0">
                  <c:v>EU cena - Lahka jagnjeta (do 13 kg)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'Gibanje tržnih cen in mas'!$A$10:$A$61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'Gibanje tržnih cen in mas'!$B$10:$B$61</c:f>
              <c:numCache>
                <c:formatCode>General</c:formatCode>
                <c:ptCount val="52"/>
                <c:pt idx="0" formatCode="0.0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 formatCode="0.00">
                  <c:v>627.99</c:v>
                </c:pt>
                <c:pt idx="5" formatCode="0.00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 formatCode="0.00">
                  <c:v>661.43</c:v>
                </c:pt>
                <c:pt idx="10">
                  <c:v>656.22</c:v>
                </c:pt>
                <c:pt idx="11">
                  <c:v>662.99</c:v>
                </c:pt>
                <c:pt idx="12" formatCode="0.00">
                  <c:v>667.01</c:v>
                </c:pt>
                <c:pt idx="13">
                  <c:v>671.54</c:v>
                </c:pt>
                <c:pt idx="14" formatCode="0.00">
                  <c:v>687.53</c:v>
                </c:pt>
                <c:pt idx="15">
                  <c:v>653.23</c:v>
                </c:pt>
                <c:pt idx="16">
                  <c:v>667.12</c:v>
                </c:pt>
                <c:pt idx="17" formatCode="#,##0.00">
                  <c:v>672.4</c:v>
                </c:pt>
                <c:pt idx="18" formatCode="0.00">
                  <c:v>687.24</c:v>
                </c:pt>
                <c:pt idx="19" formatCode="0.00">
                  <c:v>661.94</c:v>
                </c:pt>
                <c:pt idx="20">
                  <c:v>665.67</c:v>
                </c:pt>
                <c:pt idx="21">
                  <c:v>664.51</c:v>
                </c:pt>
                <c:pt idx="22" formatCode="0.00">
                  <c:v>642.13</c:v>
                </c:pt>
                <c:pt idx="23" formatCode="0.00">
                  <c:v>680.19</c:v>
                </c:pt>
                <c:pt idx="24" formatCode="0.00">
                  <c:v>732.08</c:v>
                </c:pt>
                <c:pt idx="25" formatCode="0.00">
                  <c:v>678.25</c:v>
                </c:pt>
                <c:pt idx="26" formatCode="0.00">
                  <c:v>682.39</c:v>
                </c:pt>
                <c:pt idx="27" formatCode="0.00">
                  <c:v>692.13</c:v>
                </c:pt>
                <c:pt idx="28" formatCode="0.00">
                  <c:v>685.5</c:v>
                </c:pt>
                <c:pt idx="29" formatCode="0.00">
                  <c:v>687.69</c:v>
                </c:pt>
                <c:pt idx="30" formatCode="0.00">
                  <c:v>644.94000000000005</c:v>
                </c:pt>
                <c:pt idx="31" formatCode="0.00">
                  <c:v>668.95</c:v>
                </c:pt>
                <c:pt idx="32" formatCode="0.00">
                  <c:v>676.59</c:v>
                </c:pt>
                <c:pt idx="33" formatCode="0.00">
                  <c:v>680.83</c:v>
                </c:pt>
                <c:pt idx="34" formatCode="0.00">
                  <c:v>657.49</c:v>
                </c:pt>
                <c:pt idx="35" formatCode="0.00">
                  <c:v>692.38</c:v>
                </c:pt>
                <c:pt idx="36" formatCode="0.00">
                  <c:v>662.09</c:v>
                </c:pt>
                <c:pt idx="37" formatCode="0.00">
                  <c:v>685.6</c:v>
                </c:pt>
                <c:pt idx="38" formatCode="0.00">
                  <c:v>666.53</c:v>
                </c:pt>
                <c:pt idx="39" formatCode="0.00">
                  <c:v>716.9</c:v>
                </c:pt>
                <c:pt idx="40" formatCode="0.00">
                  <c:v>707.69</c:v>
                </c:pt>
                <c:pt idx="41" formatCode="0.00">
                  <c:v>710.88</c:v>
                </c:pt>
                <c:pt idx="42" formatCode="0.00">
                  <c:v>695.97</c:v>
                </c:pt>
                <c:pt idx="43" formatCode="0.00">
                  <c:v>696.26</c:v>
                </c:pt>
                <c:pt idx="44" formatCode="0.00">
                  <c:v>681.23</c:v>
                </c:pt>
                <c:pt idx="45" formatCode="0.00">
                  <c:v>672.64</c:v>
                </c:pt>
                <c:pt idx="46" formatCode="0.00">
                  <c:v>680.87</c:v>
                </c:pt>
                <c:pt idx="47" formatCode="0.00">
                  <c:v>705.21</c:v>
                </c:pt>
                <c:pt idx="48" formatCode="0.00">
                  <c:v>722.14</c:v>
                </c:pt>
                <c:pt idx="49" formatCode="0.00">
                  <c:v>714.37</c:v>
                </c:pt>
                <c:pt idx="50" formatCode="0.00">
                  <c:v>703.11</c:v>
                </c:pt>
                <c:pt idx="51" formatCode="0.00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9A-4906-AAA6-710AA250F55E}"/>
            </c:ext>
          </c:extLst>
        </c:ser>
        <c:ser>
          <c:idx val="1"/>
          <c:order val="1"/>
          <c:tx>
            <c:strRef>
              <c:f>'Gibanje tržnih cen in mas'!$C$9</c:f>
              <c:strCache>
                <c:ptCount val="1"/>
                <c:pt idx="0">
                  <c:v>EU cena - Težka jagnjeta (13 kg in več)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'Gibanje tržnih cen in mas'!$A$10:$A$61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'Gibanje tržnih cen in mas'!$C$10:$C$61</c:f>
              <c:numCache>
                <c:formatCode>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 formatCode="General">
                  <c:v>638.53</c:v>
                </c:pt>
                <c:pt idx="3" formatCode="General">
                  <c:v>649.48</c:v>
                </c:pt>
                <c:pt idx="4">
                  <c:v>660.95</c:v>
                </c:pt>
                <c:pt idx="5">
                  <c:v>667.54</c:v>
                </c:pt>
                <c:pt idx="6" formatCode="General">
                  <c:v>699.7</c:v>
                </c:pt>
                <c:pt idx="7" formatCode="General">
                  <c:v>688.66</c:v>
                </c:pt>
                <c:pt idx="8" formatCode="General">
                  <c:v>662.64</c:v>
                </c:pt>
                <c:pt idx="9">
                  <c:v>689.44</c:v>
                </c:pt>
                <c:pt idx="10" formatCode="General">
                  <c:v>666.74</c:v>
                </c:pt>
                <c:pt idx="11">
                  <c:v>676.37</c:v>
                </c:pt>
                <c:pt idx="12">
                  <c:v>682.23</c:v>
                </c:pt>
                <c:pt idx="13" formatCode="General">
                  <c:v>674.78</c:v>
                </c:pt>
                <c:pt idx="14">
                  <c:v>631.19000000000005</c:v>
                </c:pt>
                <c:pt idx="15" formatCode="General">
                  <c:v>697.8</c:v>
                </c:pt>
                <c:pt idx="16" formatCode="General">
                  <c:v>688.5</c:v>
                </c:pt>
                <c:pt idx="17" formatCode="#,##0.00">
                  <c:v>633.15</c:v>
                </c:pt>
                <c:pt idx="18">
                  <c:v>676.12</c:v>
                </c:pt>
                <c:pt idx="19">
                  <c:v>679.25</c:v>
                </c:pt>
                <c:pt idx="20" formatCode="General">
                  <c:v>651.69000000000005</c:v>
                </c:pt>
                <c:pt idx="21" formatCode="General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9A-4906-AAA6-710AA250F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35648"/>
        <c:axId val="633236008"/>
      </c:lineChart>
      <c:catAx>
        <c:axId val="633235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894600235913171"/>
              <c:y val="0.90230137846110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3236008"/>
        <c:crosses val="autoZero"/>
        <c:auto val="1"/>
        <c:lblAlgn val="ctr"/>
        <c:lblOffset val="100"/>
        <c:noMultiLvlLbl val="0"/>
      </c:catAx>
      <c:valAx>
        <c:axId val="633236008"/>
        <c:scaling>
          <c:orientation val="minMax"/>
          <c:max val="740"/>
          <c:min val="6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Cene v (€/100/kg)</a:t>
                </a:r>
              </a:p>
              <a:p>
                <a:pPr>
                  <a:defRPr/>
                </a:pPr>
                <a:endParaRPr lang="sl-SI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323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89667628180148E-2"/>
          <c:y val="7.5046877707153611E-2"/>
          <c:w val="0.82932231490865616"/>
          <c:h val="0.741618445600704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'Tedensko zbiranje podatkov '!$C$3</c:f>
              <c:strCache>
                <c:ptCount val="1"/>
                <c:pt idx="0">
                  <c:v>Masa vseh trupov skupaj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'Tedensko zbiranje podatkov '!$C$4:$C$55</c:f>
              <c:numCache>
                <c:formatCode>#,##0_ ;[Red]\-#,##0\ </c:formatCode>
                <c:ptCount val="52"/>
                <c:pt idx="0">
                  <c:v>576</c:v>
                </c:pt>
                <c:pt idx="1">
                  <c:v>927</c:v>
                </c:pt>
                <c:pt idx="2">
                  <c:v>394</c:v>
                </c:pt>
                <c:pt idx="3">
                  <c:v>352</c:v>
                </c:pt>
                <c:pt idx="4">
                  <c:v>546</c:v>
                </c:pt>
                <c:pt idx="5">
                  <c:v>446</c:v>
                </c:pt>
                <c:pt idx="6">
                  <c:v>413</c:v>
                </c:pt>
                <c:pt idx="7">
                  <c:v>324</c:v>
                </c:pt>
                <c:pt idx="8">
                  <c:v>325</c:v>
                </c:pt>
                <c:pt idx="9">
                  <c:v>368</c:v>
                </c:pt>
                <c:pt idx="10">
                  <c:v>299</c:v>
                </c:pt>
                <c:pt idx="11">
                  <c:v>2186</c:v>
                </c:pt>
                <c:pt idx="12">
                  <c:v>2249</c:v>
                </c:pt>
                <c:pt idx="13">
                  <c:v>4022</c:v>
                </c:pt>
                <c:pt idx="14">
                  <c:v>194</c:v>
                </c:pt>
                <c:pt idx="15">
                  <c:v>1170</c:v>
                </c:pt>
                <c:pt idx="16">
                  <c:v>1040</c:v>
                </c:pt>
                <c:pt idx="17">
                  <c:v>431</c:v>
                </c:pt>
                <c:pt idx="18">
                  <c:v>625</c:v>
                </c:pt>
                <c:pt idx="19">
                  <c:v>609</c:v>
                </c:pt>
                <c:pt idx="20">
                  <c:v>634</c:v>
                </c:pt>
                <c:pt idx="21">
                  <c:v>456</c:v>
                </c:pt>
                <c:pt idx="22">
                  <c:v>541</c:v>
                </c:pt>
                <c:pt idx="23">
                  <c:v>394</c:v>
                </c:pt>
                <c:pt idx="24">
                  <c:v>1788</c:v>
                </c:pt>
                <c:pt idx="25">
                  <c:v>670</c:v>
                </c:pt>
                <c:pt idx="26">
                  <c:v>584</c:v>
                </c:pt>
                <c:pt idx="27">
                  <c:v>305</c:v>
                </c:pt>
                <c:pt idx="28">
                  <c:v>679</c:v>
                </c:pt>
                <c:pt idx="29">
                  <c:v>902</c:v>
                </c:pt>
                <c:pt idx="30">
                  <c:v>515</c:v>
                </c:pt>
                <c:pt idx="31">
                  <c:v>539</c:v>
                </c:pt>
                <c:pt idx="32">
                  <c:v>575</c:v>
                </c:pt>
                <c:pt idx="33">
                  <c:v>921</c:v>
                </c:pt>
                <c:pt idx="34">
                  <c:v>464</c:v>
                </c:pt>
                <c:pt idx="35">
                  <c:v>986</c:v>
                </c:pt>
                <c:pt idx="36">
                  <c:v>432</c:v>
                </c:pt>
                <c:pt idx="37">
                  <c:v>547</c:v>
                </c:pt>
                <c:pt idx="38">
                  <c:v>805</c:v>
                </c:pt>
                <c:pt idx="39">
                  <c:v>620</c:v>
                </c:pt>
                <c:pt idx="40">
                  <c:v>574</c:v>
                </c:pt>
                <c:pt idx="41">
                  <c:v>564</c:v>
                </c:pt>
                <c:pt idx="42">
                  <c:v>201</c:v>
                </c:pt>
                <c:pt idx="43">
                  <c:v>599</c:v>
                </c:pt>
                <c:pt idx="44">
                  <c:v>996</c:v>
                </c:pt>
                <c:pt idx="45">
                  <c:v>417</c:v>
                </c:pt>
                <c:pt idx="46">
                  <c:v>507</c:v>
                </c:pt>
                <c:pt idx="47">
                  <c:v>747</c:v>
                </c:pt>
                <c:pt idx="48">
                  <c:v>694</c:v>
                </c:pt>
                <c:pt idx="49">
                  <c:v>867</c:v>
                </c:pt>
                <c:pt idx="50">
                  <c:v>1110</c:v>
                </c:pt>
                <c:pt idx="51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4-4BED-9B03-DA0351194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84512288"/>
        <c:axId val="284515168"/>
      </c:barChart>
      <c:lineChart>
        <c:grouping val="standard"/>
        <c:varyColors val="0"/>
        <c:ser>
          <c:idx val="0"/>
          <c:order val="0"/>
          <c:tx>
            <c:strRef>
              <c:f>'Tedensko zbiranje podatkov '!$B$3</c:f>
              <c:strCache>
                <c:ptCount val="1"/>
                <c:pt idx="0">
                  <c:v>Cena v EUR/100 kg klavne mase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'Tedensko zbiranje podatkov '!$B$4:$B$55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C4-4BED-9B03-DA0351194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032760"/>
        <c:axId val="732035640"/>
      </c:lineChart>
      <c:catAx>
        <c:axId val="732032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2035640"/>
        <c:crosses val="autoZero"/>
        <c:auto val="1"/>
        <c:lblAlgn val="ctr"/>
        <c:lblOffset val="100"/>
        <c:noMultiLvlLbl val="0"/>
      </c:catAx>
      <c:valAx>
        <c:axId val="732035640"/>
        <c:scaling>
          <c:orientation val="minMax"/>
          <c:max val="740"/>
          <c:min val="6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Cene v (€/100/kg)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2032760"/>
        <c:crosses val="autoZero"/>
        <c:crossBetween val="between"/>
      </c:valAx>
      <c:valAx>
        <c:axId val="284515168"/>
        <c:scaling>
          <c:orientation val="minMax"/>
          <c:max val="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Masa vseh trupov</a:t>
                </a:r>
                <a:r>
                  <a:rPr lang="sl-SI" baseline="0"/>
                  <a:t> /kg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84512288"/>
        <c:crosses val="max"/>
        <c:crossBetween val="between"/>
      </c:valAx>
      <c:catAx>
        <c:axId val="284512288"/>
        <c:scaling>
          <c:orientation val="minMax"/>
        </c:scaling>
        <c:delete val="1"/>
        <c:axPos val="b"/>
        <c:majorTickMark val="out"/>
        <c:minorTickMark val="none"/>
        <c:tickLblPos val="nextTo"/>
        <c:crossAx val="28451516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16114708407093E-2"/>
          <c:y val="0.12637762816052406"/>
          <c:w val="0.82738451266942914"/>
          <c:h val="0.672767114457650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'Tedensko zbiranje podatkov '!$C$60</c:f>
              <c:strCache>
                <c:ptCount val="1"/>
                <c:pt idx="0">
                  <c:v>Masa vseh trupov skupaj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'Tedensko zbiranje podatkov '!$C$61:$C$112</c:f>
              <c:numCache>
                <c:formatCode>#,##0</c:formatCode>
                <c:ptCount val="52"/>
                <c:pt idx="0">
                  <c:v>464</c:v>
                </c:pt>
                <c:pt idx="1">
                  <c:v>661</c:v>
                </c:pt>
                <c:pt idx="2">
                  <c:v>737</c:v>
                </c:pt>
                <c:pt idx="3">
                  <c:v>694</c:v>
                </c:pt>
                <c:pt idx="4">
                  <c:v>703</c:v>
                </c:pt>
                <c:pt idx="5">
                  <c:v>1053</c:v>
                </c:pt>
                <c:pt idx="6">
                  <c:v>846</c:v>
                </c:pt>
                <c:pt idx="7">
                  <c:v>1377</c:v>
                </c:pt>
                <c:pt idx="8">
                  <c:v>1159</c:v>
                </c:pt>
                <c:pt idx="9">
                  <c:v>1870</c:v>
                </c:pt>
                <c:pt idx="10">
                  <c:v>1618</c:v>
                </c:pt>
                <c:pt idx="11">
                  <c:v>2355</c:v>
                </c:pt>
                <c:pt idx="12">
                  <c:v>4429</c:v>
                </c:pt>
                <c:pt idx="13">
                  <c:v>5273</c:v>
                </c:pt>
                <c:pt idx="14">
                  <c:v>1117</c:v>
                </c:pt>
                <c:pt idx="15">
                  <c:v>1388</c:v>
                </c:pt>
                <c:pt idx="16">
                  <c:v>2489</c:v>
                </c:pt>
                <c:pt idx="17">
                  <c:v>566</c:v>
                </c:pt>
                <c:pt idx="18">
                  <c:v>1103</c:v>
                </c:pt>
                <c:pt idx="19">
                  <c:v>1546</c:v>
                </c:pt>
                <c:pt idx="20">
                  <c:v>874</c:v>
                </c:pt>
                <c:pt idx="21">
                  <c:v>1371</c:v>
                </c:pt>
                <c:pt idx="22">
                  <c:v>792</c:v>
                </c:pt>
                <c:pt idx="23">
                  <c:v>1111</c:v>
                </c:pt>
                <c:pt idx="24">
                  <c:v>1179</c:v>
                </c:pt>
                <c:pt idx="25">
                  <c:v>1822</c:v>
                </c:pt>
                <c:pt idx="26">
                  <c:v>643</c:v>
                </c:pt>
                <c:pt idx="27">
                  <c:v>1053</c:v>
                </c:pt>
                <c:pt idx="28">
                  <c:v>729</c:v>
                </c:pt>
                <c:pt idx="29">
                  <c:v>835</c:v>
                </c:pt>
                <c:pt idx="30">
                  <c:v>880</c:v>
                </c:pt>
                <c:pt idx="31">
                  <c:v>728</c:v>
                </c:pt>
                <c:pt idx="32">
                  <c:v>838</c:v>
                </c:pt>
                <c:pt idx="33">
                  <c:v>997</c:v>
                </c:pt>
                <c:pt idx="34">
                  <c:v>1458</c:v>
                </c:pt>
                <c:pt idx="35">
                  <c:v>636</c:v>
                </c:pt>
                <c:pt idx="36">
                  <c:v>1554</c:v>
                </c:pt>
                <c:pt idx="37">
                  <c:v>1834</c:v>
                </c:pt>
                <c:pt idx="38">
                  <c:v>1575</c:v>
                </c:pt>
                <c:pt idx="39">
                  <c:v>1617</c:v>
                </c:pt>
                <c:pt idx="40">
                  <c:v>858</c:v>
                </c:pt>
                <c:pt idx="41">
                  <c:v>764</c:v>
                </c:pt>
                <c:pt idx="42">
                  <c:v>1884</c:v>
                </c:pt>
                <c:pt idx="43">
                  <c:v>598</c:v>
                </c:pt>
                <c:pt idx="44">
                  <c:v>681</c:v>
                </c:pt>
                <c:pt idx="45">
                  <c:v>1282</c:v>
                </c:pt>
                <c:pt idx="46">
                  <c:v>792</c:v>
                </c:pt>
                <c:pt idx="47">
                  <c:v>844</c:v>
                </c:pt>
                <c:pt idx="48">
                  <c:v>1322</c:v>
                </c:pt>
                <c:pt idx="49">
                  <c:v>1296</c:v>
                </c:pt>
                <c:pt idx="50">
                  <c:v>1512</c:v>
                </c:pt>
                <c:pt idx="51">
                  <c:v>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6-4163-819A-278248F4D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0578448"/>
        <c:axId val="590579168"/>
      </c:barChart>
      <c:lineChart>
        <c:grouping val="standard"/>
        <c:varyColors val="0"/>
        <c:ser>
          <c:idx val="0"/>
          <c:order val="0"/>
          <c:tx>
            <c:strRef>
              <c:f>'Tedensko zbiranje podatkov '!$B$60</c:f>
              <c:strCache>
                <c:ptCount val="1"/>
                <c:pt idx="0">
                  <c:v>Cena v EUR/100 kg klavne mase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'Tedensko zbiranje podatkov '!$B$61:$B$112</c:f>
              <c:numCache>
                <c:formatCode>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6-4163-819A-278248F4D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166064"/>
        <c:axId val="728168944"/>
      </c:lineChart>
      <c:catAx>
        <c:axId val="728166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8168944"/>
        <c:crosses val="autoZero"/>
        <c:auto val="1"/>
        <c:lblAlgn val="ctr"/>
        <c:lblOffset val="100"/>
        <c:noMultiLvlLbl val="0"/>
      </c:catAx>
      <c:valAx>
        <c:axId val="728168944"/>
        <c:scaling>
          <c:orientation val="minMax"/>
          <c:max val="740"/>
          <c:min val="6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Cene v (€/100/kg)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8166064"/>
        <c:crosses val="autoZero"/>
        <c:crossBetween val="between"/>
      </c:valAx>
      <c:valAx>
        <c:axId val="590579168"/>
        <c:scaling>
          <c:orientation val="minMax"/>
          <c:max val="52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Masa vseh trupov 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0578448"/>
        <c:crosses val="max"/>
        <c:crossBetween val="between"/>
      </c:valAx>
      <c:catAx>
        <c:axId val="590578448"/>
        <c:scaling>
          <c:orientation val="minMax"/>
        </c:scaling>
        <c:delete val="1"/>
        <c:axPos val="b"/>
        <c:majorTickMark val="out"/>
        <c:minorTickMark val="none"/>
        <c:tickLblPos val="nextTo"/>
        <c:crossAx val="59057916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400480482926045E-2"/>
          <c:y val="3.7414965986394558E-2"/>
          <c:w val="0.90169787600079399"/>
          <c:h val="0.80227133373034254"/>
        </c:manualLayout>
      </c:layout>
      <c:lineChart>
        <c:grouping val="standard"/>
        <c:varyColors val="0"/>
        <c:ser>
          <c:idx val="0"/>
          <c:order val="0"/>
          <c:tx>
            <c:strRef>
              <c:f>'EVROPSKE CENE'!$J$3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'EVROPSKE CENE'!$J$4:$J$55</c:f>
              <c:numCache>
                <c:formatCode>#,##0.00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661.43000000000006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05-455F-A389-D6782675FC42}"/>
            </c:ext>
          </c:extLst>
        </c:ser>
        <c:ser>
          <c:idx val="1"/>
          <c:order val="1"/>
          <c:tx>
            <c:strRef>
              <c:f>'EVROPSKE CENE'!$K$3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'EVROPSKE CENE'!$K$4:$K$55</c:f>
              <c:numCache>
                <c:formatCode>#,##0.00</c:formatCode>
                <c:ptCount val="52"/>
                <c:pt idx="0">
                  <c:v>698.66100147872169</c:v>
                </c:pt>
                <c:pt idx="1">
                  <c:v>693.69131276806672</c:v>
                </c:pt>
                <c:pt idx="2">
                  <c:v>685.00107859652871</c:v>
                </c:pt>
                <c:pt idx="3">
                  <c:v>681.73889451808702</c:v>
                </c:pt>
                <c:pt idx="4">
                  <c:v>679.39744894299463</c:v>
                </c:pt>
                <c:pt idx="5">
                  <c:v>683.79037691378016</c:v>
                </c:pt>
                <c:pt idx="6">
                  <c:v>687.66548500887893</c:v>
                </c:pt>
                <c:pt idx="7">
                  <c:v>687.12399482472256</c:v>
                </c:pt>
                <c:pt idx="8">
                  <c:v>688.71546856429586</c:v>
                </c:pt>
                <c:pt idx="9">
                  <c:v>693.28477615212296</c:v>
                </c:pt>
                <c:pt idx="10">
                  <c:v>700.36096641730489</c:v>
                </c:pt>
                <c:pt idx="11">
                  <c:v>730.7150598652197</c:v>
                </c:pt>
                <c:pt idx="12">
                  <c:v>748.07531683457262</c:v>
                </c:pt>
                <c:pt idx="13">
                  <c:v>760.32012695916114</c:v>
                </c:pt>
                <c:pt idx="14">
                  <c:v>718.90087404714586</c:v>
                </c:pt>
                <c:pt idx="15">
                  <c:v>710.94420585440798</c:v>
                </c:pt>
                <c:pt idx="16">
                  <c:v>708.01292339363715</c:v>
                </c:pt>
                <c:pt idx="17">
                  <c:v>710.85319312795298</c:v>
                </c:pt>
                <c:pt idx="18">
                  <c:v>710.45245388971307</c:v>
                </c:pt>
                <c:pt idx="19">
                  <c:v>710.57794647133539</c:v>
                </c:pt>
                <c:pt idx="20">
                  <c:v>708.4891150362505</c:v>
                </c:pt>
                <c:pt idx="21">
                  <c:v>707.59768878321711</c:v>
                </c:pt>
                <c:pt idx="22">
                  <c:v>700.01606791746133</c:v>
                </c:pt>
                <c:pt idx="23">
                  <c:v>697.53317590517463</c:v>
                </c:pt>
                <c:pt idx="24">
                  <c:v>698.65405951160346</c:v>
                </c:pt>
                <c:pt idx="25">
                  <c:v>684.86287663903227</c:v>
                </c:pt>
                <c:pt idx="26">
                  <c:v>685.40314821817958</c:v>
                </c:pt>
                <c:pt idx="27">
                  <c:v>696.87079680031695</c:v>
                </c:pt>
                <c:pt idx="28">
                  <c:v>704.01254868981835</c:v>
                </c:pt>
                <c:pt idx="29">
                  <c:v>691.68125964412934</c:v>
                </c:pt>
                <c:pt idx="30">
                  <c:v>697.19204664933329</c:v>
                </c:pt>
                <c:pt idx="31">
                  <c:v>701.79141974166021</c:v>
                </c:pt>
                <c:pt idx="32">
                  <c:v>702.64082964896284</c:v>
                </c:pt>
                <c:pt idx="33">
                  <c:v>722.80068257805249</c:v>
                </c:pt>
                <c:pt idx="34">
                  <c:v>725.88156525700015</c:v>
                </c:pt>
                <c:pt idx="35">
                  <c:v>733.35261931758566</c:v>
                </c:pt>
                <c:pt idx="36">
                  <c:v>752.51180426759856</c:v>
                </c:pt>
                <c:pt idx="37">
                  <c:v>758.51278802233242</c:v>
                </c:pt>
                <c:pt idx="38">
                  <c:v>786.82558802088329</c:v>
                </c:pt>
                <c:pt idx="39">
                  <c:v>799.91340898108263</c:v>
                </c:pt>
                <c:pt idx="40">
                  <c:v>802.41461925835415</c:v>
                </c:pt>
                <c:pt idx="41">
                  <c:v>805.11198266133556</c:v>
                </c:pt>
                <c:pt idx="42">
                  <c:v>817.28056821697544</c:v>
                </c:pt>
                <c:pt idx="43">
                  <c:v>818.83881729520203</c:v>
                </c:pt>
                <c:pt idx="44">
                  <c:v>832.8728919290329</c:v>
                </c:pt>
                <c:pt idx="45">
                  <c:v>842.77829918629072</c:v>
                </c:pt>
                <c:pt idx="46">
                  <c:v>850.32182553859627</c:v>
                </c:pt>
                <c:pt idx="47">
                  <c:v>851.69837148583497</c:v>
                </c:pt>
                <c:pt idx="48">
                  <c:v>858.6155096802712</c:v>
                </c:pt>
                <c:pt idx="49">
                  <c:v>867.30161536846902</c:v>
                </c:pt>
                <c:pt idx="50">
                  <c:v>852.75875420197394</c:v>
                </c:pt>
                <c:pt idx="51">
                  <c:v>840.97314984868228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105-455F-A389-D6782675FC42}"/>
            </c:ext>
          </c:extLst>
        </c:ser>
        <c:ser>
          <c:idx val="2"/>
          <c:order val="2"/>
          <c:tx>
            <c:strRef>
              <c:f>'EVROPSKE CENE'!$L$3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'EVROPSKE CENE'!$L$4:$L$55</c:f>
              <c:numCache>
                <c:formatCode>#,##0.00</c:formatCode>
                <c:ptCount val="52"/>
                <c:pt idx="0">
                  <c:v>1075.29</c:v>
                </c:pt>
                <c:pt idx="1">
                  <c:v>1200.93</c:v>
                </c:pt>
                <c:pt idx="2">
                  <c:v>1172.93</c:v>
                </c:pt>
                <c:pt idx="3">
                  <c:v>1263.8500000000001</c:v>
                </c:pt>
                <c:pt idx="4">
                  <c:v>1124.73</c:v>
                </c:pt>
                <c:pt idx="5">
                  <c:v>1084.47</c:v>
                </c:pt>
                <c:pt idx="6">
                  <c:v>1132.03</c:v>
                </c:pt>
                <c:pt idx="7">
                  <c:v>1142.72</c:v>
                </c:pt>
                <c:pt idx="8">
                  <c:v>1033.47</c:v>
                </c:pt>
                <c:pt idx="9">
                  <c:v>1007.1</c:v>
                </c:pt>
                <c:pt idx="10">
                  <c:v>1088.69</c:v>
                </c:pt>
                <c:pt idx="11">
                  <c:v>1088.69</c:v>
                </c:pt>
                <c:pt idx="12">
                  <c:v>973.19770000000005</c:v>
                </c:pt>
                <c:pt idx="13">
                  <c:v>1051.4725000000001</c:v>
                </c:pt>
                <c:pt idx="14">
                  <c:v>1035.8881000000001</c:v>
                </c:pt>
                <c:pt idx="15">
                  <c:v>959.95</c:v>
                </c:pt>
                <c:pt idx="16">
                  <c:v>977.39030000000002</c:v>
                </c:pt>
                <c:pt idx="17">
                  <c:v>1050.7209</c:v>
                </c:pt>
                <c:pt idx="18">
                  <c:v>974.04130000000009</c:v>
                </c:pt>
                <c:pt idx="19">
                  <c:v>982.12</c:v>
                </c:pt>
                <c:pt idx="20">
                  <c:v>979.81000000000006</c:v>
                </c:pt>
                <c:pt idx="21">
                  <c:v>1005.22</c:v>
                </c:pt>
                <c:pt idx="22">
                  <c:v>996.75</c:v>
                </c:pt>
                <c:pt idx="23">
                  <c:v>1007.86</c:v>
                </c:pt>
                <c:pt idx="24">
                  <c:v>968.4</c:v>
                </c:pt>
                <c:pt idx="25">
                  <c:v>1008.84</c:v>
                </c:pt>
                <c:pt idx="26">
                  <c:v>974.5</c:v>
                </c:pt>
                <c:pt idx="27">
                  <c:v>979.02</c:v>
                </c:pt>
                <c:pt idx="28">
                  <c:v>982.22</c:v>
                </c:pt>
                <c:pt idx="29">
                  <c:v>964.82</c:v>
                </c:pt>
                <c:pt idx="30">
                  <c:v>946.64</c:v>
                </c:pt>
                <c:pt idx="31">
                  <c:v>956.34</c:v>
                </c:pt>
                <c:pt idx="32">
                  <c:v>996.76</c:v>
                </c:pt>
                <c:pt idx="33">
                  <c:v>967.26</c:v>
                </c:pt>
                <c:pt idx="34">
                  <c:v>991.82</c:v>
                </c:pt>
                <c:pt idx="35">
                  <c:v>961.21</c:v>
                </c:pt>
                <c:pt idx="36">
                  <c:v>992.59</c:v>
                </c:pt>
                <c:pt idx="37">
                  <c:v>986.92000000000007</c:v>
                </c:pt>
                <c:pt idx="38">
                  <c:v>1064.27</c:v>
                </c:pt>
                <c:pt idx="39">
                  <c:v>1021.48</c:v>
                </c:pt>
                <c:pt idx="40">
                  <c:v>989.63</c:v>
                </c:pt>
                <c:pt idx="41">
                  <c:v>1037.94</c:v>
                </c:pt>
                <c:pt idx="42">
                  <c:v>980.34</c:v>
                </c:pt>
                <c:pt idx="43">
                  <c:v>1051.98</c:v>
                </c:pt>
                <c:pt idx="44">
                  <c:v>1052.78</c:v>
                </c:pt>
                <c:pt idx="45">
                  <c:v>999.30000000000007</c:v>
                </c:pt>
                <c:pt idx="46">
                  <c:v>1035.01</c:v>
                </c:pt>
                <c:pt idx="47">
                  <c:v>1036.26</c:v>
                </c:pt>
                <c:pt idx="48">
                  <c:v>1037.23</c:v>
                </c:pt>
                <c:pt idx="49">
                  <c:v>1046.3800000000001</c:v>
                </c:pt>
                <c:pt idx="50">
                  <c:v>1037.79</c:v>
                </c:pt>
                <c:pt idx="51">
                  <c:v>1139.77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105-455F-A389-D6782675FC42}"/>
            </c:ext>
          </c:extLst>
        </c:ser>
        <c:ser>
          <c:idx val="3"/>
          <c:order val="3"/>
          <c:tx>
            <c:strRef>
              <c:f>'EVROPSKE CENE'!$M$3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'EVROPSKE CENE'!$M$4:$M$55</c:f>
              <c:numCache>
                <c:formatCode>#,##0.00</c:formatCode>
                <c:ptCount val="52"/>
                <c:pt idx="0">
                  <c:v>611</c:v>
                </c:pt>
                <c:pt idx="1">
                  <c:v>597</c:v>
                </c:pt>
                <c:pt idx="2">
                  <c:v>561</c:v>
                </c:pt>
                <c:pt idx="3">
                  <c:v>558</c:v>
                </c:pt>
                <c:pt idx="4">
                  <c:v>577</c:v>
                </c:pt>
                <c:pt idx="5">
                  <c:v>580</c:v>
                </c:pt>
                <c:pt idx="6">
                  <c:v>596</c:v>
                </c:pt>
                <c:pt idx="7">
                  <c:v>598</c:v>
                </c:pt>
                <c:pt idx="8">
                  <c:v>604</c:v>
                </c:pt>
                <c:pt idx="9">
                  <c:v>605</c:v>
                </c:pt>
                <c:pt idx="10">
                  <c:v>610</c:v>
                </c:pt>
                <c:pt idx="11">
                  <c:v>662.99</c:v>
                </c:pt>
                <c:pt idx="12">
                  <c:v>384.87</c:v>
                </c:pt>
                <c:pt idx="13">
                  <c:v>450.77</c:v>
                </c:pt>
                <c:pt idx="14">
                  <c:v>619</c:v>
                </c:pt>
                <c:pt idx="15">
                  <c:v>619</c:v>
                </c:pt>
                <c:pt idx="16">
                  <c:v>598</c:v>
                </c:pt>
                <c:pt idx="17">
                  <c:v>363.76</c:v>
                </c:pt>
                <c:pt idx="18">
                  <c:v>601</c:v>
                </c:pt>
                <c:pt idx="19">
                  <c:v>593</c:v>
                </c:pt>
                <c:pt idx="20">
                  <c:v>603</c:v>
                </c:pt>
                <c:pt idx="21">
                  <c:v>603</c:v>
                </c:pt>
                <c:pt idx="22">
                  <c:v>598</c:v>
                </c:pt>
                <c:pt idx="23">
                  <c:v>595</c:v>
                </c:pt>
                <c:pt idx="24">
                  <c:v>591</c:v>
                </c:pt>
                <c:pt idx="25">
                  <c:v>589</c:v>
                </c:pt>
                <c:pt idx="26">
                  <c:v>589</c:v>
                </c:pt>
                <c:pt idx="27">
                  <c:v>592</c:v>
                </c:pt>
                <c:pt idx="28">
                  <c:v>592</c:v>
                </c:pt>
                <c:pt idx="29">
                  <c:v>594</c:v>
                </c:pt>
                <c:pt idx="30">
                  <c:v>594</c:v>
                </c:pt>
                <c:pt idx="31">
                  <c:v>594</c:v>
                </c:pt>
                <c:pt idx="32">
                  <c:v>594</c:v>
                </c:pt>
                <c:pt idx="33">
                  <c:v>647</c:v>
                </c:pt>
                <c:pt idx="34">
                  <c:v>644</c:v>
                </c:pt>
                <c:pt idx="35">
                  <c:v>681</c:v>
                </c:pt>
                <c:pt idx="36">
                  <c:v>662.09</c:v>
                </c:pt>
                <c:pt idx="37">
                  <c:v>685</c:v>
                </c:pt>
                <c:pt idx="38">
                  <c:v>666.53</c:v>
                </c:pt>
                <c:pt idx="39">
                  <c:v>710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105-455F-A389-D6782675F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206200"/>
        <c:axId val="591208000"/>
      </c:lineChart>
      <c:catAx>
        <c:axId val="591206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1208000"/>
        <c:crosses val="autoZero"/>
        <c:auto val="1"/>
        <c:lblAlgn val="ctr"/>
        <c:lblOffset val="100"/>
        <c:noMultiLvlLbl val="0"/>
      </c:catAx>
      <c:valAx>
        <c:axId val="591208000"/>
        <c:scaling>
          <c:orientation val="minMax"/>
          <c:max val="13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/>
                  <a:t>cena (v €/100kg)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120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'EVROPSKE CENE'!$S$60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'EVROPSKE CENE'!$S$61:$S$112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697.80000000000007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691.80000000000007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693.43000000000006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B7-4D38-8141-F79EC00F7405}"/>
            </c:ext>
          </c:extLst>
        </c:ser>
        <c:ser>
          <c:idx val="1"/>
          <c:order val="1"/>
          <c:tx>
            <c:strRef>
              <c:f>'EVROPSKE CENE'!$T$60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'EVROPSKE CENE'!$T$61:$T$112</c:f>
              <c:numCache>
                <c:formatCode>#,##0.00</c:formatCode>
                <c:ptCount val="52"/>
                <c:pt idx="0">
                  <c:v>739.04624751564597</c:v>
                </c:pt>
                <c:pt idx="1">
                  <c:v>724.63880433256827</c:v>
                </c:pt>
                <c:pt idx="2">
                  <c:v>711.85117006500343</c:v>
                </c:pt>
                <c:pt idx="3">
                  <c:v>712.48969967221853</c:v>
                </c:pt>
                <c:pt idx="4">
                  <c:v>711.01746847553818</c:v>
                </c:pt>
                <c:pt idx="5">
                  <c:v>701.92920962387632</c:v>
                </c:pt>
                <c:pt idx="6">
                  <c:v>702.0687553253531</c:v>
                </c:pt>
                <c:pt idx="7">
                  <c:v>695.06434824652399</c:v>
                </c:pt>
                <c:pt idx="8">
                  <c:v>702.96931868796219</c:v>
                </c:pt>
                <c:pt idx="9">
                  <c:v>709.66311110383208</c:v>
                </c:pt>
                <c:pt idx="10">
                  <c:v>722.70941649025747</c:v>
                </c:pt>
                <c:pt idx="11">
                  <c:v>728.60158493037625</c:v>
                </c:pt>
                <c:pt idx="12">
                  <c:v>742.69434280278494</c:v>
                </c:pt>
                <c:pt idx="13">
                  <c:v>751.75533885436084</c:v>
                </c:pt>
                <c:pt idx="14">
                  <c:v>752.02063817341354</c:v>
                </c:pt>
                <c:pt idx="15">
                  <c:v>760.59214627535243</c:v>
                </c:pt>
                <c:pt idx="16">
                  <c:v>762.18315672833307</c:v>
                </c:pt>
                <c:pt idx="17">
                  <c:v>760.01538833501445</c:v>
                </c:pt>
                <c:pt idx="18">
                  <c:v>757.05947613414799</c:v>
                </c:pt>
                <c:pt idx="19">
                  <c:v>757.83050436635278</c:v>
                </c:pt>
                <c:pt idx="20">
                  <c:v>757.38480762698089</c:v>
                </c:pt>
                <c:pt idx="21">
                  <c:v>752.96918306791815</c:v>
                </c:pt>
                <c:pt idx="22">
                  <c:v>752.88646185131665</c:v>
                </c:pt>
                <c:pt idx="23">
                  <c:v>754.2831165985458</c:v>
                </c:pt>
                <c:pt idx="24">
                  <c:v>757.7703591351094</c:v>
                </c:pt>
                <c:pt idx="25">
                  <c:v>761.16283849004299</c:v>
                </c:pt>
                <c:pt idx="26">
                  <c:v>733.73565664340481</c:v>
                </c:pt>
                <c:pt idx="27">
                  <c:v>735.74684903728235</c:v>
                </c:pt>
                <c:pt idx="28">
                  <c:v>731.637431475874</c:v>
                </c:pt>
                <c:pt idx="29">
                  <c:v>712.95064819703305</c:v>
                </c:pt>
                <c:pt idx="30">
                  <c:v>707.53357635149678</c:v>
                </c:pt>
                <c:pt idx="31">
                  <c:v>702.93117451908233</c:v>
                </c:pt>
                <c:pt idx="32">
                  <c:v>702.23991892917741</c:v>
                </c:pt>
                <c:pt idx="33">
                  <c:v>705.54098764830064</c:v>
                </c:pt>
                <c:pt idx="34">
                  <c:v>700.50820408666368</c:v>
                </c:pt>
                <c:pt idx="35">
                  <c:v>718.43666508780916</c:v>
                </c:pt>
                <c:pt idx="36">
                  <c:v>721.30612213864549</c:v>
                </c:pt>
                <c:pt idx="37">
                  <c:v>721.20740603480863</c:v>
                </c:pt>
                <c:pt idx="38">
                  <c:v>729.12879933956322</c:v>
                </c:pt>
                <c:pt idx="39">
                  <c:v>727.7286679436337</c:v>
                </c:pt>
                <c:pt idx="40">
                  <c:v>737.40831521256439</c:v>
                </c:pt>
                <c:pt idx="41">
                  <c:v>748.36276474020349</c:v>
                </c:pt>
                <c:pt idx="42">
                  <c:v>758.54225010891423</c:v>
                </c:pt>
                <c:pt idx="43">
                  <c:v>764.62547444263964</c:v>
                </c:pt>
                <c:pt idx="44">
                  <c:v>777.73849245582051</c:v>
                </c:pt>
                <c:pt idx="45">
                  <c:v>782.32064231811989</c:v>
                </c:pt>
                <c:pt idx="46">
                  <c:v>787.00484306635167</c:v>
                </c:pt>
                <c:pt idx="47">
                  <c:v>793.63748445629403</c:v>
                </c:pt>
                <c:pt idx="48">
                  <c:v>789.20796989468988</c:v>
                </c:pt>
                <c:pt idx="49">
                  <c:v>797.96767345217688</c:v>
                </c:pt>
                <c:pt idx="50">
                  <c:v>791.98886695829719</c:v>
                </c:pt>
                <c:pt idx="51">
                  <c:v>790.9875312680831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B7-4D38-8141-F79EC00F7405}"/>
            </c:ext>
          </c:extLst>
        </c:ser>
        <c:ser>
          <c:idx val="2"/>
          <c:order val="2"/>
          <c:tx>
            <c:strRef>
              <c:f>'EVROPSKE CENE'!$U$60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'EVROPSKE CENE'!$U$61:$U$112</c:f>
              <c:numCache>
                <c:formatCode>#,##0.00</c:formatCode>
                <c:ptCount val="52"/>
                <c:pt idx="0">
                  <c:v>879.85</c:v>
                </c:pt>
                <c:pt idx="1">
                  <c:v>828</c:v>
                </c:pt>
                <c:pt idx="2">
                  <c:v>822</c:v>
                </c:pt>
                <c:pt idx="3">
                  <c:v>858.87</c:v>
                </c:pt>
                <c:pt idx="4">
                  <c:v>858.04</c:v>
                </c:pt>
                <c:pt idx="5">
                  <c:v>914.33</c:v>
                </c:pt>
                <c:pt idx="6">
                  <c:v>786</c:v>
                </c:pt>
                <c:pt idx="7">
                  <c:v>915.02</c:v>
                </c:pt>
                <c:pt idx="8">
                  <c:v>931.32</c:v>
                </c:pt>
                <c:pt idx="9">
                  <c:v>929.95</c:v>
                </c:pt>
                <c:pt idx="10">
                  <c:v>914.74</c:v>
                </c:pt>
                <c:pt idx="11">
                  <c:v>914.74</c:v>
                </c:pt>
                <c:pt idx="12">
                  <c:v>938.32</c:v>
                </c:pt>
                <c:pt idx="13">
                  <c:v>907.97</c:v>
                </c:pt>
                <c:pt idx="14">
                  <c:v>944.23</c:v>
                </c:pt>
                <c:pt idx="15">
                  <c:v>939.34</c:v>
                </c:pt>
                <c:pt idx="16">
                  <c:v>940.65</c:v>
                </c:pt>
                <c:pt idx="17">
                  <c:v>916.26</c:v>
                </c:pt>
                <c:pt idx="18">
                  <c:v>916.26</c:v>
                </c:pt>
                <c:pt idx="19">
                  <c:v>928.97</c:v>
                </c:pt>
                <c:pt idx="20">
                  <c:v>906.19</c:v>
                </c:pt>
                <c:pt idx="21">
                  <c:v>929.74</c:v>
                </c:pt>
                <c:pt idx="22">
                  <c:v>929.78</c:v>
                </c:pt>
                <c:pt idx="23">
                  <c:v>941.55000000000007</c:v>
                </c:pt>
                <c:pt idx="24">
                  <c:v>934.45</c:v>
                </c:pt>
                <c:pt idx="25">
                  <c:v>945.18000000000006</c:v>
                </c:pt>
                <c:pt idx="26">
                  <c:v>932.53</c:v>
                </c:pt>
                <c:pt idx="27">
                  <c:v>928.14</c:v>
                </c:pt>
                <c:pt idx="28">
                  <c:v>927.29</c:v>
                </c:pt>
                <c:pt idx="29">
                  <c:v>941.59</c:v>
                </c:pt>
                <c:pt idx="30">
                  <c:v>943.92000000000007</c:v>
                </c:pt>
                <c:pt idx="31">
                  <c:v>925.39</c:v>
                </c:pt>
                <c:pt idx="32">
                  <c:v>919.19</c:v>
                </c:pt>
                <c:pt idx="33">
                  <c:v>950.2</c:v>
                </c:pt>
                <c:pt idx="34">
                  <c:v>942.32</c:v>
                </c:pt>
                <c:pt idx="35">
                  <c:v>942.05000000000007</c:v>
                </c:pt>
                <c:pt idx="36">
                  <c:v>938.6</c:v>
                </c:pt>
                <c:pt idx="37">
                  <c:v>937.30000000000007</c:v>
                </c:pt>
                <c:pt idx="38">
                  <c:v>963.96</c:v>
                </c:pt>
                <c:pt idx="39">
                  <c:v>954.84</c:v>
                </c:pt>
                <c:pt idx="40">
                  <c:v>965.83</c:v>
                </c:pt>
                <c:pt idx="41">
                  <c:v>943.12</c:v>
                </c:pt>
                <c:pt idx="42">
                  <c:v>977.6</c:v>
                </c:pt>
                <c:pt idx="43">
                  <c:v>864.39</c:v>
                </c:pt>
                <c:pt idx="44">
                  <c:v>923.69</c:v>
                </c:pt>
                <c:pt idx="45">
                  <c:v>935.37</c:v>
                </c:pt>
                <c:pt idx="46">
                  <c:v>999.38</c:v>
                </c:pt>
                <c:pt idx="47">
                  <c:v>1011.0600000000001</c:v>
                </c:pt>
                <c:pt idx="48">
                  <c:v>1042.78</c:v>
                </c:pt>
                <c:pt idx="49">
                  <c:v>1053.28</c:v>
                </c:pt>
                <c:pt idx="50">
                  <c:v>1097.21</c:v>
                </c:pt>
                <c:pt idx="51">
                  <c:v>1139.81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B7-4D38-8141-F79EC00F7405}"/>
            </c:ext>
          </c:extLst>
        </c:ser>
        <c:ser>
          <c:idx val="3"/>
          <c:order val="3"/>
          <c:tx>
            <c:strRef>
              <c:f>'EVROPSKE CENE'!$V$60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'EVROPSKE CENE'!$V$61:$V$112</c:f>
              <c:numCache>
                <c:formatCode>#,##0.00</c:formatCode>
                <c:ptCount val="52"/>
                <c:pt idx="0">
                  <c:v>393.48850000000004</c:v>
                </c:pt>
                <c:pt idx="1">
                  <c:v>384.98099999999999</c:v>
                </c:pt>
                <c:pt idx="2">
                  <c:v>283.84320000000002</c:v>
                </c:pt>
                <c:pt idx="3">
                  <c:v>285.3698</c:v>
                </c:pt>
                <c:pt idx="4">
                  <c:v>424.97930000000002</c:v>
                </c:pt>
                <c:pt idx="5">
                  <c:v>306.08230000000003</c:v>
                </c:pt>
                <c:pt idx="6">
                  <c:v>378.59050000000002</c:v>
                </c:pt>
                <c:pt idx="7">
                  <c:v>304.96039999999999</c:v>
                </c:pt>
                <c:pt idx="8">
                  <c:v>304.82490000000001</c:v>
                </c:pt>
                <c:pt idx="9">
                  <c:v>305.08449999999999</c:v>
                </c:pt>
                <c:pt idx="10">
                  <c:v>304.89750000000004</c:v>
                </c:pt>
                <c:pt idx="11">
                  <c:v>304.59590000000003</c:v>
                </c:pt>
                <c:pt idx="12">
                  <c:v>303.29640000000001</c:v>
                </c:pt>
                <c:pt idx="13">
                  <c:v>522.59199999999998</c:v>
                </c:pt>
                <c:pt idx="14">
                  <c:v>504.96000000000004</c:v>
                </c:pt>
                <c:pt idx="15">
                  <c:v>445.53220000000005</c:v>
                </c:pt>
                <c:pt idx="16">
                  <c:v>505.33</c:v>
                </c:pt>
                <c:pt idx="17">
                  <c:v>304.29140000000001</c:v>
                </c:pt>
                <c:pt idx="18">
                  <c:v>304.43340000000001</c:v>
                </c:pt>
                <c:pt idx="19">
                  <c:v>302.55009999999999</c:v>
                </c:pt>
                <c:pt idx="20">
                  <c:v>321.50290000000001</c:v>
                </c:pt>
                <c:pt idx="21">
                  <c:v>302.25740000000002</c:v>
                </c:pt>
                <c:pt idx="22">
                  <c:v>446.13740000000001</c:v>
                </c:pt>
                <c:pt idx="23">
                  <c:v>418.06120000000004</c:v>
                </c:pt>
                <c:pt idx="24">
                  <c:v>477.67</c:v>
                </c:pt>
                <c:pt idx="25">
                  <c:v>456.94820000000004</c:v>
                </c:pt>
                <c:pt idx="26">
                  <c:v>302.78129999999999</c:v>
                </c:pt>
                <c:pt idx="27">
                  <c:v>303.16770000000002</c:v>
                </c:pt>
                <c:pt idx="28">
                  <c:v>303.6551</c:v>
                </c:pt>
                <c:pt idx="29">
                  <c:v>493.33</c:v>
                </c:pt>
                <c:pt idx="30">
                  <c:v>303.67270000000002</c:v>
                </c:pt>
                <c:pt idx="31">
                  <c:v>447.846</c:v>
                </c:pt>
                <c:pt idx="32">
                  <c:v>303.59190000000001</c:v>
                </c:pt>
                <c:pt idx="33">
                  <c:v>317.02610000000004</c:v>
                </c:pt>
                <c:pt idx="34">
                  <c:v>430.6123</c:v>
                </c:pt>
                <c:pt idx="35">
                  <c:v>490.57590000000005</c:v>
                </c:pt>
                <c:pt idx="36">
                  <c:v>478.07750000000004</c:v>
                </c:pt>
                <c:pt idx="37">
                  <c:v>457.56890000000004</c:v>
                </c:pt>
                <c:pt idx="38">
                  <c:v>402.25839999999999</c:v>
                </c:pt>
                <c:pt idx="39">
                  <c:v>339.55780000000004</c:v>
                </c:pt>
                <c:pt idx="40">
                  <c:v>387.4085</c:v>
                </c:pt>
                <c:pt idx="41">
                  <c:v>345.03200000000004</c:v>
                </c:pt>
                <c:pt idx="42">
                  <c:v>356.83199999999999</c:v>
                </c:pt>
                <c:pt idx="43">
                  <c:v>336.46430000000004</c:v>
                </c:pt>
                <c:pt idx="44">
                  <c:v>409.71550000000002</c:v>
                </c:pt>
                <c:pt idx="45">
                  <c:v>301.73970000000003</c:v>
                </c:pt>
                <c:pt idx="46">
                  <c:v>301.76400000000001</c:v>
                </c:pt>
                <c:pt idx="47">
                  <c:v>526.66500000000008</c:v>
                </c:pt>
                <c:pt idx="48">
                  <c:v>301.92189999999999</c:v>
                </c:pt>
                <c:pt idx="49">
                  <c:v>301.73110000000003</c:v>
                </c:pt>
                <c:pt idx="50">
                  <c:v>544.048</c:v>
                </c:pt>
                <c:pt idx="51">
                  <c:v>556.80900000000008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B7-4D38-8141-F79EC00F7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041400"/>
        <c:axId val="594215752"/>
      </c:lineChart>
      <c:catAx>
        <c:axId val="732041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215752"/>
        <c:crosses val="autoZero"/>
        <c:auto val="1"/>
        <c:lblAlgn val="ctr"/>
        <c:lblOffset val="100"/>
        <c:noMultiLvlLbl val="0"/>
      </c:catAx>
      <c:valAx>
        <c:axId val="594215752"/>
        <c:scaling>
          <c:orientation val="minMax"/>
          <c:max val="1160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/>
                  <a:t>cena (v €/100kg)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2041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644525</xdr:colOff>
      <xdr:row>9</xdr:row>
      <xdr:rowOff>12699</xdr:rowOff>
    </xdr:from>
    <xdr:to>
      <xdr:col>17</xdr:col>
      <xdr:colOff>495300</xdr:colOff>
      <xdr:row>35</xdr:row>
      <xdr:rowOff>22224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5B65D658-B110-E1DD-C5AA-D03870B4DB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</xdr:colOff>
      <xdr:row>3</xdr:row>
      <xdr:rowOff>169862</xdr:rowOff>
    </xdr:from>
    <xdr:to>
      <xdr:col>20</xdr:col>
      <xdr:colOff>9525</xdr:colOff>
      <xdr:row>27</xdr:row>
      <xdr:rowOff>9525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D48A2CEC-D192-CE4B-905E-16F746A436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876299</xdr:colOff>
      <xdr:row>60</xdr:row>
      <xdr:rowOff>169862</xdr:rowOff>
    </xdr:from>
    <xdr:to>
      <xdr:col>19</xdr:col>
      <xdr:colOff>628650</xdr:colOff>
      <xdr:row>85</xdr:row>
      <xdr:rowOff>9525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2C9568AF-8D88-2A35-3548-843763B4DE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2</xdr:row>
      <xdr:rowOff>180974</xdr:rowOff>
    </xdr:from>
    <xdr:to>
      <xdr:col>26</xdr:col>
      <xdr:colOff>571500</xdr:colOff>
      <xdr:row>28</xdr:row>
      <xdr:rowOff>9524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D8A95FF-EDCE-1A03-244D-6793EC76D3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625475</xdr:colOff>
      <xdr:row>58</xdr:row>
      <xdr:rowOff>179386</xdr:rowOff>
    </xdr:from>
    <xdr:to>
      <xdr:col>38</xdr:col>
      <xdr:colOff>244475</xdr:colOff>
      <xdr:row>83</xdr:row>
      <xdr:rowOff>177800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18956F32-B687-CA27-B6E0-360899DC1D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OV&#268;JE_meso/2022/Ov&#269;je_meso_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koči teden"/>
      <sheetName val="Poročilo_2022"/>
      <sheetName val="eu poročilo_cene"/>
      <sheetName val="SLO-EU_lahka"/>
      <sheetName val="SLO-EU_težka"/>
      <sheetName val="List1"/>
    </sheetNames>
    <sheetDataSet>
      <sheetData sheetId="0"/>
      <sheetData sheetId="1">
        <row r="7">
          <cell r="B7">
            <v>1</v>
          </cell>
          <cell r="C7">
            <v>2</v>
          </cell>
          <cell r="D7">
            <v>3</v>
          </cell>
          <cell r="E7">
            <v>4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  <cell r="P7">
            <v>15</v>
          </cell>
          <cell r="Q7">
            <v>16</v>
          </cell>
          <cell r="R7">
            <v>17</v>
          </cell>
          <cell r="S7">
            <v>18</v>
          </cell>
          <cell r="T7">
            <v>19</v>
          </cell>
          <cell r="U7">
            <v>20</v>
          </cell>
          <cell r="V7">
            <v>21</v>
          </cell>
          <cell r="W7">
            <v>22</v>
          </cell>
          <cell r="X7">
            <v>23</v>
          </cell>
          <cell r="Y7">
            <v>24</v>
          </cell>
          <cell r="Z7">
            <v>25</v>
          </cell>
          <cell r="AA7">
            <v>26</v>
          </cell>
          <cell r="AB7">
            <v>27</v>
          </cell>
          <cell r="AC7">
            <v>28</v>
          </cell>
          <cell r="AD7">
            <v>29</v>
          </cell>
          <cell r="AE7">
            <v>30</v>
          </cell>
          <cell r="AF7">
            <v>31</v>
          </cell>
          <cell r="AG7">
            <v>32</v>
          </cell>
          <cell r="AH7">
            <v>33</v>
          </cell>
          <cell r="AI7">
            <v>34</v>
          </cell>
          <cell r="AJ7">
            <v>35</v>
          </cell>
          <cell r="AK7">
            <v>36</v>
          </cell>
          <cell r="AL7">
            <v>37</v>
          </cell>
          <cell r="AM7">
            <v>38</v>
          </cell>
          <cell r="AN7">
            <v>39</v>
          </cell>
          <cell r="AO7">
            <v>40</v>
          </cell>
          <cell r="AP7">
            <v>41</v>
          </cell>
          <cell r="AQ7">
            <v>42</v>
          </cell>
          <cell r="AR7">
            <v>43</v>
          </cell>
          <cell r="AS7">
            <v>44</v>
          </cell>
          <cell r="AT7">
            <v>45</v>
          </cell>
          <cell r="AU7">
            <v>46</v>
          </cell>
          <cell r="AV7">
            <v>47</v>
          </cell>
          <cell r="AW7">
            <v>48</v>
          </cell>
          <cell r="AX7">
            <v>49</v>
          </cell>
          <cell r="AY7">
            <v>50</v>
          </cell>
          <cell r="AZ7">
            <v>51</v>
          </cell>
          <cell r="BA7">
            <v>52</v>
          </cell>
        </row>
        <row r="8">
          <cell r="A8" t="str">
            <v>Jagnjeta do 12 mesecev, z maso trupov manj kot 13 kg</v>
          </cell>
          <cell r="B8">
            <v>616.41</v>
          </cell>
          <cell r="C8">
            <v>590.52</v>
          </cell>
          <cell r="D8">
            <v>577.79</v>
          </cell>
          <cell r="E8">
            <v>573.54999999999995</v>
          </cell>
          <cell r="F8">
            <v>591.13</v>
          </cell>
          <cell r="G8">
            <v>600.52</v>
          </cell>
          <cell r="H8">
            <v>574.41</v>
          </cell>
          <cell r="I8">
            <v>588.47</v>
          </cell>
          <cell r="J8">
            <v>586.30999999999995</v>
          </cell>
          <cell r="K8">
            <v>615.71</v>
          </cell>
          <cell r="L8">
            <v>590.82000000000005</v>
          </cell>
          <cell r="M8">
            <v>591.52</v>
          </cell>
          <cell r="N8">
            <v>574.64</v>
          </cell>
          <cell r="O8">
            <v>609.16999999999996</v>
          </cell>
          <cell r="P8">
            <v>605.16</v>
          </cell>
          <cell r="Q8">
            <v>609.25</v>
          </cell>
          <cell r="R8">
            <v>624.97</v>
          </cell>
          <cell r="S8">
            <v>595.89</v>
          </cell>
          <cell r="T8">
            <v>586.16</v>
          </cell>
          <cell r="U8">
            <v>615.72</v>
          </cell>
          <cell r="V8">
            <v>610.37</v>
          </cell>
          <cell r="W8">
            <v>595.29</v>
          </cell>
          <cell r="X8">
            <v>604.98</v>
          </cell>
          <cell r="Y8">
            <v>580.21</v>
          </cell>
          <cell r="Z8">
            <v>609.41999999999996</v>
          </cell>
          <cell r="AA8">
            <v>586.84</v>
          </cell>
          <cell r="AB8">
            <v>588.80999999999995</v>
          </cell>
          <cell r="AC8">
            <v>591.4</v>
          </cell>
          <cell r="AD8">
            <v>623.62</v>
          </cell>
          <cell r="AE8">
            <v>618.63</v>
          </cell>
          <cell r="AF8">
            <v>613.51</v>
          </cell>
          <cell r="AG8">
            <v>623.1</v>
          </cell>
          <cell r="AH8">
            <v>578.34</v>
          </cell>
          <cell r="AI8">
            <v>596.02</v>
          </cell>
          <cell r="AJ8">
            <v>574.04</v>
          </cell>
          <cell r="AK8">
            <v>617.69000000000005</v>
          </cell>
          <cell r="AL8">
            <v>605.23</v>
          </cell>
          <cell r="AM8">
            <v>598.19000000000005</v>
          </cell>
          <cell r="AN8">
            <v>594.08000000000004</v>
          </cell>
          <cell r="AO8">
            <v>641.49</v>
          </cell>
          <cell r="AP8">
            <v>603.24</v>
          </cell>
          <cell r="AQ8">
            <v>617.05999999999995</v>
          </cell>
          <cell r="AR8">
            <v>624.54</v>
          </cell>
          <cell r="AS8">
            <v>629.28</v>
          </cell>
          <cell r="AT8">
            <v>606.85</v>
          </cell>
          <cell r="AU8">
            <v>639.04999999999995</v>
          </cell>
          <cell r="AV8">
            <v>632.22</v>
          </cell>
          <cell r="AW8">
            <v>641.07000000000005</v>
          </cell>
          <cell r="AX8">
            <v>634.99</v>
          </cell>
          <cell r="AY8">
            <v>629.69000000000005</v>
          </cell>
          <cell r="AZ8">
            <v>645.66</v>
          </cell>
          <cell r="BA8">
            <v>621.92999999999995</v>
          </cell>
        </row>
        <row r="9">
          <cell r="A9" t="str">
            <v>Jagnjeta do 12 mesecev, z maso trupov 13 kg in več</v>
          </cell>
          <cell r="B9">
            <v>635.76</v>
          </cell>
          <cell r="C9">
            <v>627.54</v>
          </cell>
          <cell r="D9">
            <v>602.82000000000005</v>
          </cell>
          <cell r="E9">
            <v>647.14</v>
          </cell>
          <cell r="F9">
            <v>582.20000000000005</v>
          </cell>
          <cell r="G9">
            <v>633.89</v>
          </cell>
          <cell r="H9">
            <v>640.05999999999995</v>
          </cell>
          <cell r="I9">
            <v>620.97</v>
          </cell>
          <cell r="J9">
            <v>629.05999999999995</v>
          </cell>
          <cell r="K9">
            <v>615.96</v>
          </cell>
          <cell r="L9">
            <v>628.16999999999996</v>
          </cell>
          <cell r="M9">
            <v>622.58000000000004</v>
          </cell>
          <cell r="N9">
            <v>626.20000000000005</v>
          </cell>
          <cell r="O9">
            <v>630.05999999999995</v>
          </cell>
          <cell r="P9">
            <v>615.54999999999995</v>
          </cell>
          <cell r="Q9">
            <v>615.04999999999995</v>
          </cell>
          <cell r="R9">
            <v>620.51</v>
          </cell>
          <cell r="S9">
            <v>610.61</v>
          </cell>
          <cell r="T9">
            <v>638.80999999999995</v>
          </cell>
          <cell r="U9">
            <v>622.26</v>
          </cell>
          <cell r="V9">
            <v>624.86</v>
          </cell>
          <cell r="W9">
            <v>615.53</v>
          </cell>
          <cell r="X9">
            <v>614.71</v>
          </cell>
          <cell r="Y9">
            <v>652.83000000000004</v>
          </cell>
          <cell r="Z9">
            <v>600.66</v>
          </cell>
          <cell r="AA9">
            <v>620.62</v>
          </cell>
          <cell r="AB9">
            <v>632.35</v>
          </cell>
          <cell r="AC9">
            <v>640.9</v>
          </cell>
          <cell r="AD9">
            <v>629.25</v>
          </cell>
          <cell r="AE9">
            <v>626.52</v>
          </cell>
          <cell r="AF9">
            <v>624.51</v>
          </cell>
          <cell r="AG9">
            <v>629.59</v>
          </cell>
          <cell r="AH9">
            <v>614.16</v>
          </cell>
          <cell r="AI9">
            <v>626.32000000000005</v>
          </cell>
          <cell r="AJ9">
            <v>629.92999999999995</v>
          </cell>
          <cell r="AK9">
            <v>610.48</v>
          </cell>
          <cell r="AL9">
            <v>631.17999999999995</v>
          </cell>
          <cell r="AM9">
            <v>628.55999999999995</v>
          </cell>
          <cell r="AN9">
            <v>639.30999999999995</v>
          </cell>
          <cell r="AO9">
            <v>608.41999999999996</v>
          </cell>
          <cell r="AP9">
            <v>633.54999999999995</v>
          </cell>
          <cell r="AQ9">
            <v>620.39</v>
          </cell>
          <cell r="AR9">
            <v>624.72</v>
          </cell>
          <cell r="AS9">
            <v>619.71</v>
          </cell>
          <cell r="AT9">
            <v>623.29999999999995</v>
          </cell>
          <cell r="AU9">
            <v>608.25</v>
          </cell>
          <cell r="AV9">
            <v>632.44000000000005</v>
          </cell>
          <cell r="AW9">
            <v>618.41</v>
          </cell>
          <cell r="AX9">
            <v>622.62</v>
          </cell>
          <cell r="AY9">
            <v>624.04</v>
          </cell>
          <cell r="AZ9">
            <v>642.65</v>
          </cell>
          <cell r="BA9">
            <v>644.53</v>
          </cell>
        </row>
      </sheetData>
      <sheetData sheetId="2"/>
      <sheetData sheetId="3">
        <row r="55">
          <cell r="AY55">
            <v>49</v>
          </cell>
          <cell r="AZ55">
            <v>50</v>
          </cell>
          <cell r="BA55">
            <v>51</v>
          </cell>
          <cell r="BB55">
            <v>52</v>
          </cell>
          <cell r="BC55">
            <v>1</v>
          </cell>
          <cell r="BD55">
            <v>2</v>
          </cell>
          <cell r="BE55">
            <v>3</v>
          </cell>
          <cell r="BF55">
            <v>4</v>
          </cell>
          <cell r="BG55">
            <v>5</v>
          </cell>
          <cell r="BH55">
            <v>6</v>
          </cell>
          <cell r="BI55">
            <v>7</v>
          </cell>
          <cell r="BJ55">
            <v>8</v>
          </cell>
          <cell r="BK55">
            <v>9</v>
          </cell>
          <cell r="BL55">
            <v>10</v>
          </cell>
          <cell r="BM55">
            <v>11</v>
          </cell>
          <cell r="BN55">
            <v>12</v>
          </cell>
          <cell r="BO55">
            <v>13</v>
          </cell>
          <cell r="BP55">
            <v>14</v>
          </cell>
          <cell r="BQ55">
            <v>15</v>
          </cell>
          <cell r="BR55">
            <v>16</v>
          </cell>
          <cell r="BS55">
            <v>17</v>
          </cell>
          <cell r="BT55">
            <v>18</v>
          </cell>
          <cell r="BU55">
            <v>19</v>
          </cell>
          <cell r="BV55">
            <v>20</v>
          </cell>
          <cell r="BW55">
            <v>21</v>
          </cell>
          <cell r="BX55">
            <v>22</v>
          </cell>
          <cell r="BY55">
            <v>23</v>
          </cell>
          <cell r="BZ55">
            <v>24</v>
          </cell>
          <cell r="CA55">
            <v>25</v>
          </cell>
          <cell r="CB55">
            <v>26</v>
          </cell>
          <cell r="CC55">
            <v>27</v>
          </cell>
          <cell r="CD55">
            <v>28</v>
          </cell>
          <cell r="CE55">
            <v>29</v>
          </cell>
          <cell r="CF55">
            <v>30</v>
          </cell>
          <cell r="CG55">
            <v>31</v>
          </cell>
          <cell r="CH55">
            <v>32</v>
          </cell>
          <cell r="CI55">
            <v>33</v>
          </cell>
          <cell r="CJ55">
            <v>34</v>
          </cell>
          <cell r="CK55">
            <v>35</v>
          </cell>
          <cell r="CL55">
            <v>36</v>
          </cell>
          <cell r="CM55">
            <v>37</v>
          </cell>
          <cell r="CN55">
            <v>38</v>
          </cell>
          <cell r="CO55">
            <v>39</v>
          </cell>
          <cell r="CP55">
            <v>40</v>
          </cell>
          <cell r="CQ55">
            <v>41</v>
          </cell>
          <cell r="CR55">
            <v>42</v>
          </cell>
          <cell r="CS55">
            <v>43</v>
          </cell>
          <cell r="CT55">
            <v>44</v>
          </cell>
          <cell r="CU55">
            <v>45</v>
          </cell>
          <cell r="CV55">
            <v>46</v>
          </cell>
          <cell r="CW55">
            <v>47</v>
          </cell>
          <cell r="CX55">
            <v>48</v>
          </cell>
          <cell r="CY55">
            <v>49</v>
          </cell>
          <cell r="CZ55">
            <v>50</v>
          </cell>
        </row>
        <row r="56">
          <cell r="A56" t="str">
            <v>EU avg</v>
          </cell>
          <cell r="AY56">
            <v>746.82063363367104</v>
          </cell>
          <cell r="AZ56">
            <v>754.82558004967154</v>
          </cell>
          <cell r="BA56">
            <v>736.03856285418783</v>
          </cell>
          <cell r="BB56">
            <v>741.93238148387002</v>
          </cell>
          <cell r="BC56">
            <v>696.09341168317133</v>
          </cell>
          <cell r="BD56">
            <v>640.32199568260501</v>
          </cell>
          <cell r="BE56">
            <v>631.19879751942494</v>
          </cell>
          <cell r="BF56">
            <v>625.06230376766189</v>
          </cell>
          <cell r="BG56">
            <v>628.32564880438827</v>
          </cell>
          <cell r="BH56">
            <v>632.37083920608404</v>
          </cell>
          <cell r="BI56">
            <v>638.44396807740304</v>
          </cell>
          <cell r="BJ56">
            <v>645.46446161219274</v>
          </cell>
          <cell r="BK56">
            <v>647.55417743095359</v>
          </cell>
          <cell r="BL56">
            <v>648.13377874802222</v>
          </cell>
          <cell r="BM56">
            <v>651.56079618755393</v>
          </cell>
          <cell r="BN56">
            <v>659.36136126345707</v>
          </cell>
          <cell r="BO56">
            <v>668.76452463097166</v>
          </cell>
          <cell r="BP56">
            <v>723.09243673493586</v>
          </cell>
          <cell r="BQ56">
            <v>757.27538937605402</v>
          </cell>
          <cell r="BR56">
            <v>719.42947639260217</v>
          </cell>
          <cell r="BS56">
            <v>676.38638313655679</v>
          </cell>
          <cell r="BT56">
            <v>666.93094012114193</v>
          </cell>
          <cell r="BU56">
            <v>665.97705563372699</v>
          </cell>
          <cell r="BV56">
            <v>657.46071799093147</v>
          </cell>
          <cell r="BW56">
            <v>661.99795143677659</v>
          </cell>
          <cell r="BX56">
            <v>666.13279686959606</v>
          </cell>
          <cell r="BY56">
            <v>665.97288290490326</v>
          </cell>
          <cell r="BZ56">
            <v>669.13048571267677</v>
          </cell>
          <cell r="CA56">
            <v>667.18759858398562</v>
          </cell>
          <cell r="CB56">
            <v>669.06680486186531</v>
          </cell>
          <cell r="CC56">
            <v>670.22255680538649</v>
          </cell>
          <cell r="CD56">
            <v>676.28525583486044</v>
          </cell>
          <cell r="CE56">
            <v>678.71545727750981</v>
          </cell>
          <cell r="CF56">
            <v>681.60927502188929</v>
          </cell>
          <cell r="CG56">
            <v>680.96749392280992</v>
          </cell>
          <cell r="CH56">
            <v>682.57678808250785</v>
          </cell>
          <cell r="CI56">
            <v>691.45023052851457</v>
          </cell>
          <cell r="CJ56">
            <v>700.98383607714447</v>
          </cell>
          <cell r="CK56">
            <v>708.9304613922277</v>
          </cell>
          <cell r="CL56">
            <v>714.55533532618551</v>
          </cell>
          <cell r="CM56">
            <v>712.48878247483731</v>
          </cell>
          <cell r="CN56">
            <v>724.24130029524417</v>
          </cell>
          <cell r="CO56">
            <v>729.30071106687149</v>
          </cell>
          <cell r="CP56">
            <v>731.26118071349958</v>
          </cell>
          <cell r="CQ56">
            <v>734.47911557174893</v>
          </cell>
          <cell r="CR56">
            <v>741.95752101252253</v>
          </cell>
          <cell r="CS56">
            <v>746.79040191064053</v>
          </cell>
          <cell r="CT56">
            <v>746.48315581904217</v>
          </cell>
          <cell r="CU56">
            <v>747.68147268797782</v>
          </cell>
          <cell r="CV56">
            <v>754.29245110496674</v>
          </cell>
          <cell r="CW56">
            <v>749.30675132176032</v>
          </cell>
          <cell r="CX56">
            <v>755.19439015363719</v>
          </cell>
          <cell r="CY56">
            <v>764.84592763985097</v>
          </cell>
          <cell r="CZ56">
            <v>774.92677875025936</v>
          </cell>
        </row>
        <row r="57">
          <cell r="A57" t="str">
            <v>EU max</v>
          </cell>
          <cell r="AY57">
            <v>945.10340000000008</v>
          </cell>
          <cell r="AZ57">
            <v>987.404</v>
          </cell>
          <cell r="BA57">
            <v>830.94110000000001</v>
          </cell>
          <cell r="BB57">
            <v>965.13</v>
          </cell>
          <cell r="BC57">
            <v>919.24990000000003</v>
          </cell>
          <cell r="BD57">
            <v>1010.6637000000001</v>
          </cell>
          <cell r="BE57">
            <v>946.40520000000004</v>
          </cell>
          <cell r="BF57">
            <v>1028.8558</v>
          </cell>
          <cell r="BG57">
            <v>917.245</v>
          </cell>
          <cell r="BH57">
            <v>969.11540000000002</v>
          </cell>
          <cell r="BI57">
            <v>867.99970000000008</v>
          </cell>
          <cell r="BJ57">
            <v>947.86880000000008</v>
          </cell>
          <cell r="BK57">
            <v>912.06460000000004</v>
          </cell>
          <cell r="BL57">
            <v>827.61</v>
          </cell>
          <cell r="BM57">
            <v>876.59900000000005</v>
          </cell>
          <cell r="BN57">
            <v>897.5123000000001</v>
          </cell>
          <cell r="BO57">
            <v>866.14350000000002</v>
          </cell>
          <cell r="BP57">
            <v>927</v>
          </cell>
          <cell r="BQ57">
            <v>972</v>
          </cell>
          <cell r="BR57">
            <v>884.02700000000004</v>
          </cell>
          <cell r="BS57">
            <v>884.26730000000009</v>
          </cell>
          <cell r="BT57">
            <v>991.29770000000008</v>
          </cell>
          <cell r="BU57">
            <v>958.56940000000009</v>
          </cell>
          <cell r="BV57">
            <v>931.80280000000005</v>
          </cell>
          <cell r="BW57">
            <v>914.2346</v>
          </cell>
          <cell r="BX57">
            <v>893.23040000000003</v>
          </cell>
          <cell r="BY57">
            <v>874.27880000000005</v>
          </cell>
          <cell r="BZ57">
            <v>859.86860000000001</v>
          </cell>
          <cell r="CA57">
            <v>853.50240000000008</v>
          </cell>
          <cell r="CB57">
            <v>854.12620000000004</v>
          </cell>
          <cell r="CC57">
            <v>812.74160000000006</v>
          </cell>
          <cell r="CD57">
            <v>803.64750000000004</v>
          </cell>
          <cell r="CE57">
            <v>808.10880000000009</v>
          </cell>
          <cell r="CF57">
            <v>813.48329999999999</v>
          </cell>
          <cell r="CG57">
            <v>821.23020000000008</v>
          </cell>
          <cell r="CH57">
            <v>810.34059999999999</v>
          </cell>
          <cell r="CI57">
            <v>856.44310000000007</v>
          </cell>
          <cell r="CJ57">
            <v>859.34280000000001</v>
          </cell>
          <cell r="CK57">
            <v>838.09620000000007</v>
          </cell>
          <cell r="CL57">
            <v>854.23400000000004</v>
          </cell>
          <cell r="CM57">
            <v>822.21</v>
          </cell>
          <cell r="CN57">
            <v>853.75</v>
          </cell>
          <cell r="CO57">
            <v>951.92790000000002</v>
          </cell>
          <cell r="CP57">
            <v>871.18000000000006</v>
          </cell>
          <cell r="CQ57">
            <v>872.46</v>
          </cell>
          <cell r="CR57">
            <v>872.46</v>
          </cell>
          <cell r="CS57">
            <v>909.94</v>
          </cell>
          <cell r="CT57">
            <v>956.30000000000007</v>
          </cell>
          <cell r="CU57">
            <v>969.06000000000006</v>
          </cell>
          <cell r="CV57">
            <v>973.28</v>
          </cell>
          <cell r="CW57">
            <v>984.54000000000008</v>
          </cell>
          <cell r="CX57">
            <v>984.92000000000007</v>
          </cell>
          <cell r="CY57">
            <v>994.74</v>
          </cell>
          <cell r="CZ57">
            <v>1051.1300000000001</v>
          </cell>
        </row>
        <row r="58">
          <cell r="A58" t="str">
            <v>EU min</v>
          </cell>
          <cell r="AY58">
            <v>585.08000000000004</v>
          </cell>
          <cell r="AZ58">
            <v>596.78</v>
          </cell>
          <cell r="BA58">
            <v>591.21</v>
          </cell>
          <cell r="BB58">
            <v>618.37</v>
          </cell>
          <cell r="BC58">
            <v>581.25900000000001</v>
          </cell>
          <cell r="BD58">
            <v>540.04500000000007</v>
          </cell>
          <cell r="BE58">
            <v>534.45400000000006</v>
          </cell>
          <cell r="BF58">
            <v>528.56400000000008</v>
          </cell>
          <cell r="BG58">
            <v>536.32600000000002</v>
          </cell>
          <cell r="BH58">
            <v>539.42200000000003</v>
          </cell>
          <cell r="BI58">
            <v>544.31600000000003</v>
          </cell>
          <cell r="BJ58">
            <v>552.82900000000006</v>
          </cell>
          <cell r="BK58">
            <v>553.28399999999999</v>
          </cell>
          <cell r="BL58">
            <v>554.99800000000005</v>
          </cell>
          <cell r="BM58">
            <v>560.15300000000002</v>
          </cell>
          <cell r="BN58">
            <v>561.08100000000002</v>
          </cell>
          <cell r="BO58">
            <v>574.64</v>
          </cell>
          <cell r="BP58">
            <v>342.34000000000003</v>
          </cell>
          <cell r="BQ58">
            <v>605.16</v>
          </cell>
          <cell r="BR58">
            <v>609.25</v>
          </cell>
          <cell r="BS58">
            <v>624.97</v>
          </cell>
          <cell r="BT58">
            <v>595.89</v>
          </cell>
          <cell r="BU58">
            <v>586.16</v>
          </cell>
          <cell r="BV58">
            <v>610</v>
          </cell>
          <cell r="BW58">
            <v>610.37</v>
          </cell>
          <cell r="BX58">
            <v>595.29</v>
          </cell>
          <cell r="BY58">
            <v>604.98</v>
          </cell>
          <cell r="BZ58">
            <v>580.21</v>
          </cell>
          <cell r="CA58">
            <v>609.41999999999996</v>
          </cell>
          <cell r="CB58">
            <v>586.84</v>
          </cell>
          <cell r="CC58">
            <v>588.81000000000006</v>
          </cell>
          <cell r="CD58">
            <v>591.4</v>
          </cell>
          <cell r="CE58">
            <v>617</v>
          </cell>
          <cell r="CF58">
            <v>618.63</v>
          </cell>
          <cell r="CG58">
            <v>613.51</v>
          </cell>
          <cell r="CH58">
            <v>623.1</v>
          </cell>
          <cell r="CI58">
            <v>578.34</v>
          </cell>
          <cell r="CJ58">
            <v>596.02</v>
          </cell>
          <cell r="CK58">
            <v>574.04</v>
          </cell>
          <cell r="CL58">
            <v>617.69000000000005</v>
          </cell>
          <cell r="CM58">
            <v>605.23</v>
          </cell>
          <cell r="CN58">
            <v>598.19000000000005</v>
          </cell>
          <cell r="CO58">
            <v>594.08000000000004</v>
          </cell>
          <cell r="CP58">
            <v>531.34</v>
          </cell>
          <cell r="CQ58">
            <v>603.24</v>
          </cell>
          <cell r="CR58">
            <v>617.06000000000006</v>
          </cell>
          <cell r="CS58">
            <v>624.54</v>
          </cell>
          <cell r="CT58">
            <v>629.28</v>
          </cell>
          <cell r="CU58">
            <v>606.85</v>
          </cell>
          <cell r="CV58">
            <v>639.05000000000007</v>
          </cell>
          <cell r="CW58">
            <v>632.22</v>
          </cell>
          <cell r="CX58">
            <v>641.07000000000005</v>
          </cell>
          <cell r="CY58">
            <v>634.99</v>
          </cell>
          <cell r="CZ58">
            <v>629.69000000000005</v>
          </cell>
        </row>
        <row r="59">
          <cell r="A59" t="str">
            <v>SLO</v>
          </cell>
          <cell r="AY59">
            <v>585.08000000000004</v>
          </cell>
          <cell r="AZ59">
            <v>596.78</v>
          </cell>
          <cell r="BA59">
            <v>591.21</v>
          </cell>
          <cell r="BB59">
            <v>618.37</v>
          </cell>
          <cell r="BC59">
            <v>616.41</v>
          </cell>
          <cell r="BD59">
            <v>590.52</v>
          </cell>
          <cell r="BE59">
            <v>577.79</v>
          </cell>
          <cell r="BF59">
            <v>573.55000000000007</v>
          </cell>
          <cell r="BG59">
            <v>591.13</v>
          </cell>
          <cell r="BH59">
            <v>600.52</v>
          </cell>
          <cell r="BI59">
            <v>574.41</v>
          </cell>
          <cell r="BJ59">
            <v>588.47</v>
          </cell>
          <cell r="BK59">
            <v>586.31000000000006</v>
          </cell>
          <cell r="BL59">
            <v>615.71</v>
          </cell>
          <cell r="BM59">
            <v>590.82000000000005</v>
          </cell>
          <cell r="BN59">
            <v>591.52</v>
          </cell>
          <cell r="BO59">
            <v>574.64</v>
          </cell>
          <cell r="BP59">
            <v>609.16999999999996</v>
          </cell>
          <cell r="BQ59">
            <v>605.16</v>
          </cell>
          <cell r="BR59">
            <v>609.25</v>
          </cell>
          <cell r="BS59">
            <v>624.97</v>
          </cell>
          <cell r="BT59">
            <v>595.89</v>
          </cell>
          <cell r="BU59">
            <v>586.16</v>
          </cell>
          <cell r="BV59">
            <v>615.72</v>
          </cell>
          <cell r="BW59">
            <v>610.37</v>
          </cell>
          <cell r="BX59">
            <v>595.29</v>
          </cell>
          <cell r="BY59">
            <v>604.98</v>
          </cell>
          <cell r="BZ59">
            <v>580.21</v>
          </cell>
          <cell r="CA59">
            <v>609.41999999999996</v>
          </cell>
          <cell r="CB59">
            <v>586.84</v>
          </cell>
          <cell r="CC59">
            <v>588.81000000000006</v>
          </cell>
          <cell r="CD59">
            <v>591.4</v>
          </cell>
          <cell r="CE59">
            <v>623.62</v>
          </cell>
          <cell r="CF59">
            <v>618.63</v>
          </cell>
          <cell r="CG59">
            <v>613.51</v>
          </cell>
          <cell r="CH59">
            <v>623.1</v>
          </cell>
          <cell r="CI59">
            <v>578.34</v>
          </cell>
          <cell r="CJ59">
            <v>596.02</v>
          </cell>
          <cell r="CK59">
            <v>574.04</v>
          </cell>
          <cell r="CL59">
            <v>617.69000000000005</v>
          </cell>
          <cell r="CM59">
            <v>605.23</v>
          </cell>
          <cell r="CN59">
            <v>598.19000000000005</v>
          </cell>
          <cell r="CO59">
            <v>594.08000000000004</v>
          </cell>
          <cell r="CP59">
            <v>641.49</v>
          </cell>
          <cell r="CQ59">
            <v>603.24</v>
          </cell>
          <cell r="CR59">
            <v>617.06000000000006</v>
          </cell>
          <cell r="CS59">
            <v>624.54</v>
          </cell>
          <cell r="CT59">
            <v>629.28</v>
          </cell>
          <cell r="CU59">
            <v>606.85</v>
          </cell>
          <cell r="CV59">
            <v>639.05000000000007</v>
          </cell>
          <cell r="CW59">
            <v>632.22</v>
          </cell>
          <cell r="CX59">
            <v>641.07000000000005</v>
          </cell>
          <cell r="CY59">
            <v>634.99</v>
          </cell>
          <cell r="CZ59">
            <v>629.69000000000005</v>
          </cell>
        </row>
      </sheetData>
      <sheetData sheetId="4">
        <row r="69">
          <cell r="BC69">
            <v>1</v>
          </cell>
          <cell r="BD69">
            <v>2</v>
          </cell>
          <cell r="BE69">
            <v>3</v>
          </cell>
          <cell r="BF69">
            <v>4</v>
          </cell>
          <cell r="BG69">
            <v>5</v>
          </cell>
          <cell r="BH69">
            <v>6</v>
          </cell>
          <cell r="BI69">
            <v>7</v>
          </cell>
          <cell r="BJ69">
            <v>8</v>
          </cell>
          <cell r="BK69">
            <v>9</v>
          </cell>
          <cell r="BL69">
            <v>10</v>
          </cell>
          <cell r="BM69">
            <v>11</v>
          </cell>
          <cell r="BN69">
            <v>12</v>
          </cell>
          <cell r="BO69">
            <v>13</v>
          </cell>
          <cell r="BP69">
            <v>14</v>
          </cell>
          <cell r="BQ69">
            <v>15</v>
          </cell>
          <cell r="BR69">
            <v>16</v>
          </cell>
          <cell r="BS69">
            <v>17</v>
          </cell>
          <cell r="BT69">
            <v>18</v>
          </cell>
          <cell r="BU69">
            <v>19</v>
          </cell>
          <cell r="BV69">
            <v>20</v>
          </cell>
          <cell r="BW69">
            <v>21</v>
          </cell>
          <cell r="BX69">
            <v>22</v>
          </cell>
          <cell r="BY69">
            <v>23</v>
          </cell>
          <cell r="BZ69">
            <v>24</v>
          </cell>
          <cell r="CA69">
            <v>25</v>
          </cell>
          <cell r="CB69">
            <v>26</v>
          </cell>
          <cell r="CC69">
            <v>27</v>
          </cell>
          <cell r="CD69">
            <v>28</v>
          </cell>
          <cell r="CE69">
            <v>29</v>
          </cell>
          <cell r="CF69">
            <v>30</v>
          </cell>
          <cell r="CG69">
            <v>31</v>
          </cell>
          <cell r="CH69">
            <v>32</v>
          </cell>
          <cell r="CI69">
            <v>33</v>
          </cell>
          <cell r="CJ69">
            <v>34</v>
          </cell>
          <cell r="CK69">
            <v>35</v>
          </cell>
          <cell r="CL69">
            <v>36</v>
          </cell>
          <cell r="CM69">
            <v>37</v>
          </cell>
          <cell r="CN69">
            <v>38</v>
          </cell>
          <cell r="CO69">
            <v>39</v>
          </cell>
          <cell r="CP69">
            <v>40</v>
          </cell>
          <cell r="CQ69">
            <v>41</v>
          </cell>
          <cell r="CR69">
            <v>42</v>
          </cell>
          <cell r="CS69">
            <v>43</v>
          </cell>
          <cell r="CT69">
            <v>44</v>
          </cell>
          <cell r="CU69">
            <v>45</v>
          </cell>
          <cell r="CV69">
            <v>46</v>
          </cell>
          <cell r="CW69">
            <v>47</v>
          </cell>
          <cell r="CX69">
            <v>48</v>
          </cell>
          <cell r="CY69">
            <v>49</v>
          </cell>
          <cell r="CZ69">
            <v>50</v>
          </cell>
        </row>
        <row r="70">
          <cell r="A70" t="str">
            <v>EU avg</v>
          </cell>
          <cell r="BC70">
            <v>726.68306628476228</v>
          </cell>
          <cell r="BD70">
            <v>711.29771824962859</v>
          </cell>
          <cell r="BE70">
            <v>702.43332356779331</v>
          </cell>
          <cell r="BF70">
            <v>698.12335143672794</v>
          </cell>
          <cell r="BG70">
            <v>697.92033272864342</v>
          </cell>
          <cell r="BH70">
            <v>695.24512615503534</v>
          </cell>
          <cell r="BI70">
            <v>696.75479321945738</v>
          </cell>
          <cell r="BJ70">
            <v>692.84633521394096</v>
          </cell>
          <cell r="BK70">
            <v>694.59038286373902</v>
          </cell>
          <cell r="BL70">
            <v>701.63351723006269</v>
          </cell>
          <cell r="BM70">
            <v>707.53591505333793</v>
          </cell>
          <cell r="BN70">
            <v>693.44980943100234</v>
          </cell>
          <cell r="BO70">
            <v>718.92155721074664</v>
          </cell>
          <cell r="BP70">
            <v>730.03176646728298</v>
          </cell>
          <cell r="BQ70">
            <v>738.0909572328892</v>
          </cell>
          <cell r="BR70">
            <v>736.3547862833143</v>
          </cell>
          <cell r="BS70">
            <v>737.6591489521652</v>
          </cell>
          <cell r="BT70">
            <v>736.1396737019553</v>
          </cell>
          <cell r="BU70">
            <v>736.12182510712216</v>
          </cell>
          <cell r="BV70">
            <v>746.4185404455219</v>
          </cell>
          <cell r="BW70">
            <v>741.33846894535407</v>
          </cell>
          <cell r="BX70">
            <v>743.94135709663976</v>
          </cell>
          <cell r="BY70">
            <v>745.61907819967348</v>
          </cell>
          <cell r="BZ70">
            <v>748.58449009489289</v>
          </cell>
          <cell r="CA70">
            <v>739.92360052018091</v>
          </cell>
          <cell r="CB70">
            <v>731.88588326125307</v>
          </cell>
          <cell r="CC70">
            <v>740.32017474526958</v>
          </cell>
          <cell r="CD70">
            <v>735.91811569617948</v>
          </cell>
          <cell r="CE70">
            <v>721.61354392277633</v>
          </cell>
          <cell r="CF70">
            <v>716.44153909920499</v>
          </cell>
          <cell r="CG70">
            <v>709.69219841221343</v>
          </cell>
          <cell r="CH70">
            <v>707.16939490613538</v>
          </cell>
          <cell r="CI70">
            <v>704.73955271572788</v>
          </cell>
          <cell r="CJ70">
            <v>709.7154451381349</v>
          </cell>
          <cell r="CK70">
            <v>705.12060075296961</v>
          </cell>
          <cell r="CL70">
            <v>707.27048618028346</v>
          </cell>
          <cell r="CM70">
            <v>706.9937215387971</v>
          </cell>
          <cell r="CN70">
            <v>706.83581389960148</v>
          </cell>
          <cell r="CO70">
            <v>709.7761081594341</v>
          </cell>
          <cell r="CP70">
            <v>703.57056547356035</v>
          </cell>
          <cell r="CQ70">
            <v>702.86913985480896</v>
          </cell>
          <cell r="CR70">
            <v>706.29004536195259</v>
          </cell>
          <cell r="CS70">
            <v>705.57649956156536</v>
          </cell>
          <cell r="CT70">
            <v>714.06969075443908</v>
          </cell>
          <cell r="CU70">
            <v>718.46641743252462</v>
          </cell>
          <cell r="CV70">
            <v>732.05279959038683</v>
          </cell>
          <cell r="CW70">
            <v>743.85909741173759</v>
          </cell>
          <cell r="CX70">
            <v>747.40398202592269</v>
          </cell>
          <cell r="CY70">
            <v>747.42661024659981</v>
          </cell>
          <cell r="CZ70">
            <v>747.17233778636376</v>
          </cell>
        </row>
        <row r="71">
          <cell r="A71" t="str">
            <v>EU max</v>
          </cell>
          <cell r="BC71">
            <v>794</v>
          </cell>
          <cell r="BD71">
            <v>898.92930000000001</v>
          </cell>
          <cell r="BE71">
            <v>889.23880000000008</v>
          </cell>
          <cell r="BF71">
            <v>895.89690000000007</v>
          </cell>
          <cell r="BG71">
            <v>773.48</v>
          </cell>
          <cell r="BH71">
            <v>857.16300000000001</v>
          </cell>
          <cell r="BI71">
            <v>802.75</v>
          </cell>
          <cell r="BJ71">
            <v>783.03</v>
          </cell>
          <cell r="BK71">
            <v>860.58270000000005</v>
          </cell>
          <cell r="BL71">
            <v>814.14060000000006</v>
          </cell>
          <cell r="BM71">
            <v>847.4</v>
          </cell>
          <cell r="BN71">
            <v>813.24390000000005</v>
          </cell>
          <cell r="BO71">
            <v>808.31290000000001</v>
          </cell>
          <cell r="BP71">
            <v>817.28489999999999</v>
          </cell>
          <cell r="BQ71">
            <v>807</v>
          </cell>
          <cell r="BR71">
            <v>821.95</v>
          </cell>
          <cell r="BS71">
            <v>824.54100000000005</v>
          </cell>
          <cell r="BT71">
            <v>823.5</v>
          </cell>
          <cell r="BU71">
            <v>839.71</v>
          </cell>
          <cell r="BV71">
            <v>852.25</v>
          </cell>
          <cell r="BW71">
            <v>836.64890000000003</v>
          </cell>
          <cell r="BX71">
            <v>838.81990000000008</v>
          </cell>
          <cell r="BY71">
            <v>837.93000000000006</v>
          </cell>
          <cell r="BZ71">
            <v>825.77980000000002</v>
          </cell>
          <cell r="CA71">
            <v>832.01850000000002</v>
          </cell>
          <cell r="CB71">
            <v>833.87720000000002</v>
          </cell>
          <cell r="CC71">
            <v>844.07</v>
          </cell>
          <cell r="CD71">
            <v>807</v>
          </cell>
          <cell r="CE71">
            <v>812.01430000000005</v>
          </cell>
          <cell r="CF71">
            <v>805</v>
          </cell>
          <cell r="CG71">
            <v>812.58</v>
          </cell>
          <cell r="CH71">
            <v>802</v>
          </cell>
          <cell r="CI71">
            <v>800</v>
          </cell>
          <cell r="CJ71">
            <v>803</v>
          </cell>
          <cell r="CK71">
            <v>797</v>
          </cell>
          <cell r="CL71">
            <v>801</v>
          </cell>
          <cell r="CM71">
            <v>800</v>
          </cell>
          <cell r="CN71">
            <v>796</v>
          </cell>
          <cell r="CO71">
            <v>833.07810000000006</v>
          </cell>
          <cell r="CP71">
            <v>796.14</v>
          </cell>
          <cell r="CQ71">
            <v>795</v>
          </cell>
          <cell r="CR71">
            <v>799.57</v>
          </cell>
          <cell r="CS71">
            <v>814.78039999999999</v>
          </cell>
          <cell r="CT71">
            <v>804</v>
          </cell>
          <cell r="CU71">
            <v>815</v>
          </cell>
          <cell r="CV71">
            <v>829</v>
          </cell>
          <cell r="CW71">
            <v>890.81080000000009</v>
          </cell>
          <cell r="CX71">
            <v>852</v>
          </cell>
          <cell r="CY71">
            <v>869.5874</v>
          </cell>
          <cell r="CZ71">
            <v>873.53870000000006</v>
          </cell>
        </row>
        <row r="72">
          <cell r="A72" t="str">
            <v>EU min</v>
          </cell>
          <cell r="BC72">
            <v>285.35660000000001</v>
          </cell>
          <cell r="BD72">
            <v>445.06</v>
          </cell>
          <cell r="BE72">
            <v>317.815</v>
          </cell>
          <cell r="BF72">
            <v>283.35890000000001</v>
          </cell>
          <cell r="BG72">
            <v>262.8091</v>
          </cell>
          <cell r="BH72">
            <v>283.07910000000004</v>
          </cell>
          <cell r="BI72">
            <v>308.2355</v>
          </cell>
          <cell r="BJ72">
            <v>282.9982</v>
          </cell>
          <cell r="BK72">
            <v>439.2</v>
          </cell>
          <cell r="BL72">
            <v>282.87810000000002</v>
          </cell>
          <cell r="BM72">
            <v>282.93770000000001</v>
          </cell>
          <cell r="BN72">
            <v>282.95730000000003</v>
          </cell>
          <cell r="BO72">
            <v>282.9982</v>
          </cell>
          <cell r="BP72">
            <v>328.32980000000003</v>
          </cell>
          <cell r="BQ72">
            <v>487.14</v>
          </cell>
          <cell r="BR72">
            <v>404.47820000000002</v>
          </cell>
          <cell r="BS72">
            <v>471.24</v>
          </cell>
          <cell r="BT72">
            <v>323.35640000000001</v>
          </cell>
          <cell r="BU72">
            <v>284.07140000000004</v>
          </cell>
          <cell r="BV72">
            <v>394.48689999999999</v>
          </cell>
          <cell r="BW72">
            <v>306.50760000000002</v>
          </cell>
          <cell r="BX72">
            <v>508</v>
          </cell>
          <cell r="BY72">
            <v>323.6386</v>
          </cell>
          <cell r="BZ72">
            <v>323.5573</v>
          </cell>
          <cell r="CA72">
            <v>323.47040000000004</v>
          </cell>
          <cell r="CB72">
            <v>288.86330000000004</v>
          </cell>
          <cell r="CC72">
            <v>323.61990000000003</v>
          </cell>
          <cell r="CD72">
            <v>482</v>
          </cell>
          <cell r="CE72">
            <v>364.4205</v>
          </cell>
          <cell r="CF72">
            <v>423.26830000000001</v>
          </cell>
          <cell r="CG72">
            <v>413.30470000000003</v>
          </cell>
          <cell r="CH72">
            <v>326.07900000000001</v>
          </cell>
          <cell r="CI72">
            <v>327.63960000000003</v>
          </cell>
          <cell r="CJ72">
            <v>386.13660000000004</v>
          </cell>
          <cell r="CK72">
            <v>393.28480000000002</v>
          </cell>
          <cell r="CL72">
            <v>469</v>
          </cell>
          <cell r="CM72">
            <v>384.78399999999999</v>
          </cell>
          <cell r="CN72">
            <v>390.93690000000004</v>
          </cell>
          <cell r="CO72">
            <v>380.16300000000001</v>
          </cell>
          <cell r="CP72">
            <v>334.51550000000003</v>
          </cell>
          <cell r="CQ72">
            <v>345.67200000000003</v>
          </cell>
          <cell r="CR72">
            <v>311.5804</v>
          </cell>
          <cell r="CS72">
            <v>340.33070000000004</v>
          </cell>
          <cell r="CT72">
            <v>339.10520000000002</v>
          </cell>
          <cell r="CU72">
            <v>329.62310000000002</v>
          </cell>
          <cell r="CV72">
            <v>380.99220000000003</v>
          </cell>
          <cell r="CW72">
            <v>543.572</v>
          </cell>
          <cell r="CX72">
            <v>313.44280000000003</v>
          </cell>
          <cell r="CY72">
            <v>351.62400000000002</v>
          </cell>
          <cell r="CZ72">
            <v>378.9821</v>
          </cell>
        </row>
        <row r="73">
          <cell r="A73" t="str">
            <v>SLO</v>
          </cell>
          <cell r="BC73">
            <v>635.76</v>
          </cell>
          <cell r="BD73">
            <v>627.54</v>
          </cell>
          <cell r="BE73">
            <v>602.82000000000005</v>
          </cell>
          <cell r="BF73">
            <v>647.14</v>
          </cell>
          <cell r="BG73">
            <v>582.20000000000005</v>
          </cell>
          <cell r="BH73">
            <v>633.89</v>
          </cell>
          <cell r="BI73">
            <v>640.06000000000006</v>
          </cell>
          <cell r="BJ73">
            <v>620.97</v>
          </cell>
          <cell r="BK73">
            <v>629.06000000000006</v>
          </cell>
          <cell r="BL73">
            <v>615.96</v>
          </cell>
          <cell r="BM73">
            <v>628.16999999999996</v>
          </cell>
          <cell r="BN73">
            <v>622.58000000000004</v>
          </cell>
          <cell r="BO73">
            <v>626.20000000000005</v>
          </cell>
          <cell r="BP73">
            <v>630.06000000000006</v>
          </cell>
          <cell r="BQ73">
            <v>615.55000000000007</v>
          </cell>
          <cell r="BR73">
            <v>615.05000000000007</v>
          </cell>
          <cell r="BS73">
            <v>620.51</v>
          </cell>
          <cell r="BT73">
            <v>610.61</v>
          </cell>
          <cell r="BU73">
            <v>638.81000000000006</v>
          </cell>
          <cell r="BV73">
            <v>622.26</v>
          </cell>
          <cell r="BW73">
            <v>624.86</v>
          </cell>
          <cell r="BX73">
            <v>615.53</v>
          </cell>
          <cell r="BY73">
            <v>614.71</v>
          </cell>
          <cell r="BZ73">
            <v>652.83000000000004</v>
          </cell>
          <cell r="CA73">
            <v>600.66</v>
          </cell>
          <cell r="CB73">
            <v>620.62</v>
          </cell>
          <cell r="CC73">
            <v>632.35</v>
          </cell>
          <cell r="CD73">
            <v>640.9</v>
          </cell>
          <cell r="CE73">
            <v>629.25</v>
          </cell>
          <cell r="CF73">
            <v>626.52</v>
          </cell>
          <cell r="CG73">
            <v>624.51</v>
          </cell>
          <cell r="CH73">
            <v>629.59</v>
          </cell>
          <cell r="CI73">
            <v>614.16</v>
          </cell>
          <cell r="CJ73">
            <v>626.32000000000005</v>
          </cell>
          <cell r="CK73">
            <v>629.93000000000006</v>
          </cell>
          <cell r="CL73">
            <v>610.48</v>
          </cell>
          <cell r="CM73">
            <v>631.18000000000006</v>
          </cell>
          <cell r="CN73">
            <v>628.56000000000006</v>
          </cell>
          <cell r="CO73">
            <v>639.31000000000006</v>
          </cell>
          <cell r="CP73">
            <v>608.41999999999996</v>
          </cell>
          <cell r="CQ73">
            <v>633.55000000000007</v>
          </cell>
          <cell r="CR73">
            <v>620.39</v>
          </cell>
          <cell r="CS73">
            <v>624.72</v>
          </cell>
          <cell r="CT73">
            <v>619.71</v>
          </cell>
          <cell r="CU73">
            <v>623.30000000000007</v>
          </cell>
          <cell r="CV73">
            <v>608.25</v>
          </cell>
          <cell r="CW73">
            <v>632.44000000000005</v>
          </cell>
          <cell r="CX73">
            <v>618.41</v>
          </cell>
          <cell r="CY73">
            <v>622.62</v>
          </cell>
          <cell r="CZ73">
            <v>624.04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/>
  </sheetViews>
  <sheetFormatPr defaultColWidth="9.1796875" defaultRowHeight="14.5" x14ac:dyDescent="0.35"/>
  <cols>
    <col min="1" max="1" width="50.90625" style="3" customWidth="1"/>
    <col min="2" max="2" width="107.81640625" style="3" customWidth="1"/>
    <col min="3" max="16384" width="9.1796875" style="3"/>
  </cols>
  <sheetData>
    <row r="1" spans="1:9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21" x14ac:dyDescent="0.5">
      <c r="A2" s="2" t="s">
        <v>1</v>
      </c>
      <c r="B2" s="6" t="s">
        <v>2</v>
      </c>
      <c r="C2" s="4"/>
      <c r="D2" s="4"/>
      <c r="E2" s="4"/>
      <c r="F2" s="4"/>
      <c r="G2" s="2"/>
      <c r="H2" s="2"/>
      <c r="I2" s="2"/>
    </row>
    <row r="3" spans="1:9" x14ac:dyDescent="0.35">
      <c r="A3" s="4" t="s">
        <v>44</v>
      </c>
      <c r="B3" s="2"/>
      <c r="C3" s="2"/>
      <c r="D3" s="2"/>
      <c r="E3" s="2"/>
      <c r="F3" s="2"/>
      <c r="G3" s="2"/>
      <c r="H3" s="2"/>
      <c r="I3" s="2"/>
    </row>
    <row r="4" spans="1:9" x14ac:dyDescent="0.35">
      <c r="A4" s="4" t="s">
        <v>3</v>
      </c>
      <c r="B4" s="2"/>
      <c r="C4" s="2"/>
      <c r="D4" s="2"/>
      <c r="E4" s="2"/>
      <c r="F4" s="2"/>
      <c r="G4" s="2"/>
      <c r="H4" s="2"/>
      <c r="I4" s="2"/>
    </row>
    <row r="5" spans="1:9" x14ac:dyDescent="0.35">
      <c r="A5" s="7" t="s">
        <v>45</v>
      </c>
      <c r="B5" s="2"/>
      <c r="C5" s="2"/>
      <c r="D5" s="2"/>
      <c r="E5" s="2"/>
      <c r="F5" s="2"/>
      <c r="G5" s="2"/>
      <c r="H5" s="2"/>
      <c r="I5" s="2"/>
    </row>
    <row r="6" spans="1:9" x14ac:dyDescent="0.35">
      <c r="A6" s="2" t="s">
        <v>4</v>
      </c>
      <c r="B6" s="5" t="s">
        <v>5</v>
      </c>
      <c r="C6" s="5"/>
      <c r="D6" s="5"/>
      <c r="E6" s="5"/>
      <c r="F6" s="5"/>
      <c r="G6" s="5"/>
      <c r="H6" s="5"/>
      <c r="I6" s="5"/>
    </row>
    <row r="7" spans="1:9" x14ac:dyDescent="0.35">
      <c r="A7" s="2"/>
      <c r="B7" s="5"/>
      <c r="C7" s="5"/>
      <c r="D7" s="5"/>
      <c r="E7" s="5"/>
      <c r="F7" s="5"/>
      <c r="G7" s="5"/>
      <c r="H7" s="5"/>
      <c r="I7" s="5"/>
    </row>
    <row r="8" spans="1:9" x14ac:dyDescent="0.35">
      <c r="A8" s="2" t="s">
        <v>6</v>
      </c>
      <c r="B8" s="5"/>
      <c r="C8" s="5"/>
      <c r="D8" s="5"/>
      <c r="E8" s="5"/>
      <c r="F8" s="5"/>
      <c r="G8" s="5"/>
      <c r="H8" s="5"/>
      <c r="I8" s="5"/>
    </row>
    <row r="9" spans="1:9" x14ac:dyDescent="0.35">
      <c r="A9" s="2" t="s">
        <v>46</v>
      </c>
      <c r="B9" s="2"/>
      <c r="C9" s="2"/>
      <c r="D9" s="2"/>
      <c r="E9" s="2"/>
      <c r="F9" s="2"/>
      <c r="G9" s="2"/>
      <c r="H9" s="2"/>
      <c r="I9" s="2"/>
    </row>
    <row r="10" spans="1:9" x14ac:dyDescent="0.35">
      <c r="A10" s="2" t="s">
        <v>7</v>
      </c>
      <c r="B10" s="2"/>
      <c r="C10" s="2"/>
      <c r="D10" s="2"/>
      <c r="E10" s="2"/>
      <c r="F10" s="2"/>
      <c r="G10" s="2"/>
      <c r="H10" s="2"/>
      <c r="I10" s="2"/>
    </row>
    <row r="11" spans="1:9" ht="29" x14ac:dyDescent="0.35">
      <c r="B11" s="74" t="s">
        <v>42</v>
      </c>
    </row>
    <row r="13" spans="1:9" x14ac:dyDescent="0.35">
      <c r="A13" s="2" t="s">
        <v>59</v>
      </c>
      <c r="B13" s="2"/>
      <c r="C13" s="2"/>
      <c r="D13" s="2"/>
      <c r="E13" s="2"/>
      <c r="F13" s="2"/>
      <c r="G13" s="2"/>
      <c r="H13" s="2"/>
      <c r="I13" s="2"/>
    </row>
    <row r="14" spans="1:9" x14ac:dyDescent="0.35">
      <c r="A14" s="2" t="s">
        <v>60</v>
      </c>
      <c r="B14" s="2"/>
      <c r="C14" s="2"/>
      <c r="D14" s="2"/>
      <c r="E14" s="2"/>
      <c r="F14" s="2"/>
      <c r="G14" s="2"/>
      <c r="H14" s="2"/>
      <c r="I14" s="2"/>
    </row>
    <row r="15" spans="1:9" x14ac:dyDescent="0.35">
      <c r="A15" s="75" t="s">
        <v>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8"/>
  <sheetViews>
    <sheetView workbookViewId="0"/>
  </sheetViews>
  <sheetFormatPr defaultColWidth="8.7265625" defaultRowHeight="14.5" x14ac:dyDescent="0.35"/>
  <cols>
    <col min="1" max="1" width="165.453125" style="8" customWidth="1"/>
    <col min="2" max="16384" width="8.7265625" style="8"/>
  </cols>
  <sheetData>
    <row r="1" spans="1:24" ht="18.5" x14ac:dyDescent="0.45">
      <c r="A1" s="10" t="s">
        <v>35</v>
      </c>
    </row>
    <row r="2" spans="1:24" ht="20.5" customHeight="1" x14ac:dyDescent="0.35">
      <c r="A2" s="1"/>
      <c r="B2" s="1"/>
    </row>
    <row r="3" spans="1:24" ht="29" x14ac:dyDescent="0.35">
      <c r="A3" s="11" t="s">
        <v>48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3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35">
      <c r="A5" s="8" t="s">
        <v>39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x14ac:dyDescent="0.3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9" x14ac:dyDescent="0.35">
      <c r="A7" s="11" t="s">
        <v>47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x14ac:dyDescent="0.35">
      <c r="A8" s="1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x14ac:dyDescent="0.35">
      <c r="A9" s="8" t="s">
        <v>36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x14ac:dyDescent="0.35">
      <c r="A10" s="8" t="s">
        <v>37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x14ac:dyDescent="0.35">
      <c r="A11" s="8" t="s">
        <v>58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x14ac:dyDescent="0.35">
      <c r="A12" s="8" t="s">
        <v>38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x14ac:dyDescent="0.3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x14ac:dyDescent="0.35">
      <c r="A14" s="8" t="s">
        <v>41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x14ac:dyDescent="0.35">
      <c r="A15" s="8" t="s">
        <v>40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x14ac:dyDescent="0.3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2:24" x14ac:dyDescent="0.3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2:24" x14ac:dyDescent="0.3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0"/>
  <sheetViews>
    <sheetView workbookViewId="0"/>
  </sheetViews>
  <sheetFormatPr defaultColWidth="9.1796875" defaultRowHeight="14.5" x14ac:dyDescent="0.35"/>
  <cols>
    <col min="1" max="1" width="20.81640625" style="8" customWidth="1"/>
    <col min="2" max="2" width="24.54296875" style="14" customWidth="1"/>
    <col min="3" max="3" width="23" style="14" customWidth="1"/>
    <col min="4" max="4" width="20.81640625" style="14" customWidth="1"/>
    <col min="5" max="5" width="20.1796875" style="14" customWidth="1"/>
    <col min="6" max="6" width="7.81640625" style="8" customWidth="1"/>
    <col min="7" max="16384" width="9.1796875" style="8"/>
  </cols>
  <sheetData>
    <row r="1" spans="1:13" x14ac:dyDescent="0.35">
      <c r="A1" s="9" t="s">
        <v>57</v>
      </c>
      <c r="B1" s="13"/>
      <c r="C1" s="13"/>
    </row>
    <row r="2" spans="1:13" ht="15" thickBot="1" x14ac:dyDescent="0.4">
      <c r="A2" s="9"/>
      <c r="B2" s="13"/>
      <c r="C2" s="13"/>
      <c r="E2" s="37"/>
      <c r="F2" s="37"/>
    </row>
    <row r="3" spans="1:13" ht="30" thickTop="1" thickBot="1" x14ac:dyDescent="0.4">
      <c r="A3" s="16"/>
      <c r="B3" s="17" t="s">
        <v>49</v>
      </c>
      <c r="C3" s="17" t="s">
        <v>62</v>
      </c>
      <c r="D3" s="8"/>
      <c r="E3" s="8"/>
    </row>
    <row r="4" spans="1:13" ht="15.5" thickTop="1" thickBot="1" x14ac:dyDescent="0.4">
      <c r="A4" s="15" t="s">
        <v>8</v>
      </c>
      <c r="B4" s="67">
        <v>7656</v>
      </c>
      <c r="C4" s="67">
        <v>8120</v>
      </c>
      <c r="D4" s="8"/>
      <c r="E4" s="8"/>
    </row>
    <row r="5" spans="1:13" ht="15" thickTop="1" x14ac:dyDescent="0.35"/>
    <row r="7" spans="1:13" x14ac:dyDescent="0.35">
      <c r="A7" s="9" t="s">
        <v>63</v>
      </c>
      <c r="B7" s="13"/>
      <c r="C7" s="13"/>
      <c r="D7" s="13"/>
      <c r="E7" s="13"/>
    </row>
    <row r="8" spans="1:13" ht="15" thickBot="1" x14ac:dyDescent="0.4">
      <c r="A8" s="18"/>
      <c r="B8" s="13"/>
      <c r="C8" s="13"/>
      <c r="D8" s="13"/>
      <c r="E8" s="13"/>
    </row>
    <row r="9" spans="1:13" ht="29.5" thickBot="1" x14ac:dyDescent="0.4">
      <c r="A9" s="29" t="s">
        <v>9</v>
      </c>
      <c r="B9" s="38" t="s">
        <v>50</v>
      </c>
      <c r="C9" s="38" t="s">
        <v>51</v>
      </c>
      <c r="D9" s="8"/>
      <c r="E9" s="8"/>
      <c r="F9" s="1"/>
      <c r="G9" s="1"/>
      <c r="H9" s="1"/>
      <c r="I9" s="1"/>
      <c r="J9" s="1"/>
      <c r="K9" s="1"/>
      <c r="L9" s="1"/>
      <c r="M9" s="1"/>
    </row>
    <row r="10" spans="1:13" ht="12.75" customHeight="1" thickBot="1" x14ac:dyDescent="0.4">
      <c r="A10" s="19">
        <v>1</v>
      </c>
      <c r="B10" s="21">
        <v>626.70000000000005</v>
      </c>
      <c r="C10" s="21">
        <v>641.12</v>
      </c>
      <c r="D10" s="8"/>
      <c r="E10" s="8"/>
    </row>
    <row r="11" spans="1:13" ht="12.75" customHeight="1" thickBot="1" x14ac:dyDescent="0.4">
      <c r="A11" s="19">
        <v>2</v>
      </c>
      <c r="B11" s="64">
        <v>634.39</v>
      </c>
      <c r="C11" s="21">
        <v>650.20000000000005</v>
      </c>
      <c r="D11" s="8"/>
      <c r="E11" s="8"/>
    </row>
    <row r="12" spans="1:13" ht="12.75" customHeight="1" thickBot="1" x14ac:dyDescent="0.4">
      <c r="A12" s="19">
        <v>3</v>
      </c>
      <c r="B12" s="32">
        <v>655.23</v>
      </c>
      <c r="C12" s="32">
        <v>638.53</v>
      </c>
      <c r="D12" s="8"/>
      <c r="E12" s="8"/>
    </row>
    <row r="13" spans="1:13" ht="12.75" customHeight="1" thickBot="1" x14ac:dyDescent="0.4">
      <c r="A13" s="19">
        <v>4</v>
      </c>
      <c r="B13" s="32">
        <v>631.88</v>
      </c>
      <c r="C13" s="32">
        <v>649.48</v>
      </c>
      <c r="D13" s="8"/>
      <c r="E13" s="8"/>
    </row>
    <row r="14" spans="1:13" ht="12.75" customHeight="1" thickBot="1" x14ac:dyDescent="0.4">
      <c r="A14" s="19">
        <v>5</v>
      </c>
      <c r="B14" s="20">
        <v>627.99</v>
      </c>
      <c r="C14" s="20">
        <v>660.95</v>
      </c>
      <c r="D14" s="8"/>
      <c r="E14" s="8"/>
    </row>
    <row r="15" spans="1:13" ht="12.75" customHeight="1" thickBot="1" x14ac:dyDescent="0.4">
      <c r="A15" s="19">
        <v>6</v>
      </c>
      <c r="B15" s="20">
        <v>695.01</v>
      </c>
      <c r="C15" s="20">
        <v>667.54</v>
      </c>
      <c r="D15" s="8"/>
      <c r="E15" s="8"/>
    </row>
    <row r="16" spans="1:13" ht="12.75" customHeight="1" thickBot="1" x14ac:dyDescent="0.4">
      <c r="A16" s="19">
        <v>7</v>
      </c>
      <c r="B16" s="32">
        <v>657.72</v>
      </c>
      <c r="C16" s="32">
        <v>699.7</v>
      </c>
      <c r="D16" s="8"/>
      <c r="E16" s="8"/>
    </row>
    <row r="17" spans="1:6" ht="12.75" customHeight="1" thickBot="1" x14ac:dyDescent="0.4">
      <c r="A17" s="19">
        <v>8</v>
      </c>
      <c r="B17" s="32">
        <v>634.72</v>
      </c>
      <c r="C17" s="32">
        <v>688.66</v>
      </c>
      <c r="D17" s="8"/>
      <c r="E17" s="8"/>
    </row>
    <row r="18" spans="1:6" ht="12.75" customHeight="1" thickBot="1" x14ac:dyDescent="0.4">
      <c r="A18" s="19">
        <v>9</v>
      </c>
      <c r="B18" s="32">
        <v>660.86</v>
      </c>
      <c r="C18" s="32">
        <v>662.64</v>
      </c>
      <c r="D18" s="8"/>
      <c r="E18" s="8"/>
    </row>
    <row r="19" spans="1:6" ht="12.75" customHeight="1" thickBot="1" x14ac:dyDescent="0.4">
      <c r="A19" s="19">
        <v>10</v>
      </c>
      <c r="B19" s="21">
        <v>661.43</v>
      </c>
      <c r="C19" s="21">
        <v>689.44</v>
      </c>
      <c r="D19" s="8"/>
      <c r="E19" s="8"/>
    </row>
    <row r="20" spans="1:6" ht="12.75" customHeight="1" thickBot="1" x14ac:dyDescent="0.4">
      <c r="A20" s="19">
        <v>11</v>
      </c>
      <c r="B20" s="64">
        <v>656.22</v>
      </c>
      <c r="C20" s="64">
        <v>666.74</v>
      </c>
      <c r="D20" s="8"/>
      <c r="E20" s="8"/>
    </row>
    <row r="21" spans="1:6" ht="12.75" customHeight="1" thickBot="1" x14ac:dyDescent="0.4">
      <c r="A21" s="19">
        <v>12</v>
      </c>
      <c r="B21" s="32">
        <v>662.99</v>
      </c>
      <c r="C21" s="20">
        <v>676.37</v>
      </c>
      <c r="D21" s="8"/>
      <c r="E21" s="8"/>
    </row>
    <row r="22" spans="1:6" ht="12.75" customHeight="1" thickBot="1" x14ac:dyDescent="0.4">
      <c r="A22" s="19">
        <v>13</v>
      </c>
      <c r="B22" s="21">
        <v>667.01</v>
      </c>
      <c r="C22" s="21">
        <v>682.23</v>
      </c>
      <c r="E22" s="8"/>
    </row>
    <row r="23" spans="1:6" ht="12.75" customHeight="1" thickBot="1" x14ac:dyDescent="0.4">
      <c r="A23" s="19">
        <v>14</v>
      </c>
      <c r="B23" s="64">
        <v>671.54</v>
      </c>
      <c r="C23" s="64">
        <v>674.78</v>
      </c>
      <c r="D23" s="8"/>
      <c r="E23" s="8"/>
    </row>
    <row r="24" spans="1:6" ht="12.75" customHeight="1" thickBot="1" x14ac:dyDescent="0.4">
      <c r="A24" s="19">
        <v>15</v>
      </c>
      <c r="B24" s="20">
        <v>687.53</v>
      </c>
      <c r="C24" s="20">
        <v>631.19000000000005</v>
      </c>
      <c r="D24" s="8"/>
      <c r="E24" s="8"/>
    </row>
    <row r="25" spans="1:6" ht="12.75" customHeight="1" thickBot="1" x14ac:dyDescent="0.4">
      <c r="A25" s="19">
        <v>16</v>
      </c>
      <c r="B25" s="32">
        <v>653.23</v>
      </c>
      <c r="C25" s="32">
        <v>697.8</v>
      </c>
      <c r="D25" s="8"/>
      <c r="E25" s="8"/>
    </row>
    <row r="26" spans="1:6" ht="12.75" customHeight="1" thickBot="1" x14ac:dyDescent="0.4">
      <c r="A26" s="19">
        <v>17</v>
      </c>
      <c r="B26" s="32">
        <v>667.12</v>
      </c>
      <c r="C26" s="32">
        <v>688.5</v>
      </c>
      <c r="D26" s="8"/>
      <c r="E26" s="8"/>
    </row>
    <row r="27" spans="1:6" ht="12.75" customHeight="1" thickBot="1" x14ac:dyDescent="0.4">
      <c r="A27" s="19">
        <v>18</v>
      </c>
      <c r="B27" s="65">
        <v>672.4</v>
      </c>
      <c r="C27" s="65">
        <v>633.15</v>
      </c>
      <c r="D27" s="8"/>
      <c r="E27" s="8"/>
    </row>
    <row r="28" spans="1:6" ht="12.75" customHeight="1" thickBot="1" x14ac:dyDescent="0.4">
      <c r="A28" s="19">
        <v>19</v>
      </c>
      <c r="B28" s="20">
        <v>687.24</v>
      </c>
      <c r="C28" s="20">
        <v>676.12</v>
      </c>
      <c r="D28" s="8"/>
      <c r="E28" s="8"/>
    </row>
    <row r="29" spans="1:6" ht="12.75" customHeight="1" thickBot="1" x14ac:dyDescent="0.4">
      <c r="A29" s="19">
        <v>20</v>
      </c>
      <c r="B29" s="20">
        <v>661.94</v>
      </c>
      <c r="C29" s="20">
        <v>679.25</v>
      </c>
      <c r="D29" s="8"/>
      <c r="E29" s="8"/>
      <c r="F29" s="9"/>
    </row>
    <row r="30" spans="1:6" ht="12.75" customHeight="1" thickBot="1" x14ac:dyDescent="0.4">
      <c r="A30" s="19">
        <v>21</v>
      </c>
      <c r="B30" s="32">
        <v>665.67</v>
      </c>
      <c r="C30" s="32">
        <v>651.69000000000005</v>
      </c>
      <c r="D30" s="8"/>
      <c r="E30" s="8"/>
    </row>
    <row r="31" spans="1:6" ht="12.75" customHeight="1" thickBot="1" x14ac:dyDescent="0.4">
      <c r="A31" s="19">
        <v>22</v>
      </c>
      <c r="B31" s="32">
        <v>664.51</v>
      </c>
      <c r="C31" s="32">
        <v>687.26</v>
      </c>
      <c r="D31" s="8"/>
    </row>
    <row r="32" spans="1:6" ht="12.75" customHeight="1" thickBot="1" x14ac:dyDescent="0.4">
      <c r="A32" s="19">
        <v>23</v>
      </c>
      <c r="B32" s="20">
        <v>642.13</v>
      </c>
      <c r="C32" s="20">
        <v>676.52</v>
      </c>
      <c r="D32" s="8"/>
      <c r="E32" s="8"/>
    </row>
    <row r="33" spans="1:5" ht="12.75" customHeight="1" thickBot="1" x14ac:dyDescent="0.4">
      <c r="A33" s="19">
        <v>24</v>
      </c>
      <c r="B33" s="20">
        <v>680.19</v>
      </c>
      <c r="C33" s="20">
        <v>676.83</v>
      </c>
      <c r="D33" s="8"/>
      <c r="E33" s="8"/>
    </row>
    <row r="34" spans="1:5" ht="12.75" customHeight="1" thickBot="1" x14ac:dyDescent="0.4">
      <c r="A34" s="19">
        <v>25</v>
      </c>
      <c r="B34" s="20">
        <v>732.08</v>
      </c>
      <c r="C34" s="20">
        <v>698.25</v>
      </c>
      <c r="D34" s="8"/>
      <c r="E34" s="8"/>
    </row>
    <row r="35" spans="1:5" ht="12.75" customHeight="1" thickBot="1" x14ac:dyDescent="0.4">
      <c r="A35" s="19">
        <v>26</v>
      </c>
      <c r="B35" s="20">
        <v>678.25</v>
      </c>
      <c r="C35" s="20">
        <v>697.54</v>
      </c>
      <c r="D35" s="8"/>
      <c r="E35" s="8"/>
    </row>
    <row r="36" spans="1:5" ht="12.75" customHeight="1" thickBot="1" x14ac:dyDescent="0.4">
      <c r="A36" s="19">
        <v>27</v>
      </c>
      <c r="B36" s="20">
        <v>682.39</v>
      </c>
      <c r="C36" s="20">
        <v>691.8</v>
      </c>
      <c r="D36" s="8"/>
      <c r="E36" s="8"/>
    </row>
    <row r="37" spans="1:5" ht="12.75" customHeight="1" thickBot="1" x14ac:dyDescent="0.4">
      <c r="A37" s="19">
        <v>28</v>
      </c>
      <c r="B37" s="20">
        <v>692.13</v>
      </c>
      <c r="C37" s="20">
        <v>699</v>
      </c>
      <c r="D37" s="8"/>
      <c r="E37" s="8"/>
    </row>
    <row r="38" spans="1:5" ht="12.75" customHeight="1" thickBot="1" x14ac:dyDescent="0.4">
      <c r="A38" s="19">
        <v>29</v>
      </c>
      <c r="B38" s="20">
        <v>685.5</v>
      </c>
      <c r="C38" s="20">
        <v>690.7</v>
      </c>
      <c r="D38" s="8"/>
      <c r="E38" s="8"/>
    </row>
    <row r="39" spans="1:5" ht="12.75" customHeight="1" thickBot="1" x14ac:dyDescent="0.4">
      <c r="A39" s="19">
        <v>30</v>
      </c>
      <c r="B39" s="20">
        <v>687.69</v>
      </c>
      <c r="C39" s="20">
        <v>680.17</v>
      </c>
      <c r="D39" s="8"/>
      <c r="E39" s="8"/>
    </row>
    <row r="40" spans="1:5" ht="12.75" customHeight="1" thickBot="1" x14ac:dyDescent="0.4">
      <c r="A40" s="19">
        <v>31</v>
      </c>
      <c r="B40" s="20">
        <v>644.94000000000005</v>
      </c>
      <c r="C40" s="20">
        <v>720.34</v>
      </c>
      <c r="D40" s="8"/>
      <c r="E40" s="8"/>
    </row>
    <row r="41" spans="1:5" ht="12.75" customHeight="1" thickBot="1" x14ac:dyDescent="0.4">
      <c r="A41" s="19">
        <v>32</v>
      </c>
      <c r="B41" s="20">
        <v>668.95</v>
      </c>
      <c r="C41" s="20">
        <v>724.52</v>
      </c>
      <c r="D41" s="8"/>
      <c r="E41" s="8"/>
    </row>
    <row r="42" spans="1:5" ht="12.75" customHeight="1" thickBot="1" x14ac:dyDescent="0.4">
      <c r="A42" s="19">
        <v>33</v>
      </c>
      <c r="B42" s="20">
        <v>676.59</v>
      </c>
      <c r="C42" s="20">
        <v>728.72</v>
      </c>
      <c r="D42" s="8"/>
      <c r="E42" s="8"/>
    </row>
    <row r="43" spans="1:5" ht="12.75" customHeight="1" thickBot="1" x14ac:dyDescent="0.4">
      <c r="A43" s="19">
        <v>34</v>
      </c>
      <c r="B43" s="20">
        <v>680.83</v>
      </c>
      <c r="C43" s="20">
        <v>691.49</v>
      </c>
      <c r="D43" s="8"/>
      <c r="E43" s="8"/>
    </row>
    <row r="44" spans="1:5" ht="12.75" customHeight="1" thickBot="1" x14ac:dyDescent="0.4">
      <c r="A44" s="19">
        <v>35</v>
      </c>
      <c r="B44" s="20">
        <v>657.49</v>
      </c>
      <c r="C44" s="20">
        <v>707.11</v>
      </c>
      <c r="D44" s="8"/>
      <c r="E44" s="8"/>
    </row>
    <row r="45" spans="1:5" ht="12.75" customHeight="1" thickBot="1" x14ac:dyDescent="0.4">
      <c r="A45" s="19">
        <v>36</v>
      </c>
      <c r="B45" s="20">
        <v>692.38</v>
      </c>
      <c r="C45" s="20">
        <v>697.6</v>
      </c>
      <c r="D45" s="8"/>
      <c r="E45" s="8"/>
    </row>
    <row r="46" spans="1:5" ht="12.75" customHeight="1" thickBot="1" x14ac:dyDescent="0.4">
      <c r="A46" s="19">
        <v>37</v>
      </c>
      <c r="B46" s="20">
        <v>662.09</v>
      </c>
      <c r="C46" s="20">
        <v>716.35</v>
      </c>
      <c r="D46" s="8"/>
      <c r="E46" s="8"/>
    </row>
    <row r="47" spans="1:5" ht="12.75" customHeight="1" thickBot="1" x14ac:dyDescent="0.4">
      <c r="A47" s="19">
        <v>38</v>
      </c>
      <c r="B47" s="20">
        <v>685.6</v>
      </c>
      <c r="C47" s="20">
        <v>680.02</v>
      </c>
      <c r="D47" s="8"/>
      <c r="E47" s="8"/>
    </row>
    <row r="48" spans="1:5" ht="12.75" customHeight="1" thickBot="1" x14ac:dyDescent="0.4">
      <c r="A48" s="19">
        <v>39</v>
      </c>
      <c r="B48" s="20">
        <v>666.53</v>
      </c>
      <c r="C48" s="20">
        <v>693.43</v>
      </c>
      <c r="D48" s="8"/>
      <c r="E48" s="8"/>
    </row>
    <row r="49" spans="1:7" ht="12.75" customHeight="1" thickBot="1" x14ac:dyDescent="0.4">
      <c r="A49" s="19">
        <v>40</v>
      </c>
      <c r="B49" s="20">
        <v>716.9</v>
      </c>
      <c r="C49" s="20">
        <v>694.47</v>
      </c>
      <c r="D49" s="8"/>
      <c r="E49" s="8"/>
    </row>
    <row r="50" spans="1:7" ht="12.75" customHeight="1" thickBot="1" x14ac:dyDescent="0.4">
      <c r="A50" s="19">
        <v>41</v>
      </c>
      <c r="B50" s="20">
        <v>707.69</v>
      </c>
      <c r="C50" s="20">
        <v>694.11</v>
      </c>
      <c r="D50" s="8"/>
      <c r="E50" s="8"/>
    </row>
    <row r="51" spans="1:7" ht="12.75" customHeight="1" thickBot="1" x14ac:dyDescent="0.4">
      <c r="A51" s="19">
        <v>42</v>
      </c>
      <c r="B51" s="20">
        <v>710.88</v>
      </c>
      <c r="C51" s="20">
        <v>682</v>
      </c>
      <c r="D51" s="8"/>
      <c r="E51" s="8"/>
    </row>
    <row r="52" spans="1:7" ht="12.75" customHeight="1" thickBot="1" x14ac:dyDescent="0.4">
      <c r="A52" s="19">
        <v>43</v>
      </c>
      <c r="B52" s="20">
        <v>695.97</v>
      </c>
      <c r="C52" s="20">
        <v>710.04</v>
      </c>
      <c r="D52" s="8"/>
      <c r="E52" s="8"/>
    </row>
    <row r="53" spans="1:7" ht="12.75" customHeight="1" thickBot="1" x14ac:dyDescent="0.4">
      <c r="A53" s="19">
        <v>44</v>
      </c>
      <c r="B53" s="20">
        <v>696.26</v>
      </c>
      <c r="C53" s="20">
        <v>704.35</v>
      </c>
      <c r="D53" s="8"/>
      <c r="E53" s="1"/>
    </row>
    <row r="54" spans="1:7" ht="12.75" customHeight="1" thickBot="1" x14ac:dyDescent="0.4">
      <c r="A54" s="19">
        <v>45</v>
      </c>
      <c r="B54" s="20">
        <v>681.23</v>
      </c>
      <c r="C54" s="20">
        <v>707.91</v>
      </c>
      <c r="D54" s="8"/>
    </row>
    <row r="55" spans="1:7" ht="12.75" customHeight="1" thickBot="1" x14ac:dyDescent="0.4">
      <c r="A55" s="19">
        <v>46</v>
      </c>
      <c r="B55" s="20">
        <v>672.64</v>
      </c>
      <c r="C55" s="20">
        <v>707.39</v>
      </c>
      <c r="D55" s="8"/>
      <c r="E55" s="8"/>
    </row>
    <row r="56" spans="1:7" ht="12.75" customHeight="1" thickBot="1" x14ac:dyDescent="0.4">
      <c r="A56" s="19">
        <v>47</v>
      </c>
      <c r="B56" s="20">
        <v>680.87</v>
      </c>
      <c r="C56" s="20">
        <v>702.35</v>
      </c>
      <c r="D56" s="8"/>
      <c r="E56" s="8"/>
    </row>
    <row r="57" spans="1:7" ht="12.75" customHeight="1" thickBot="1" x14ac:dyDescent="0.4">
      <c r="A57" s="19">
        <v>48</v>
      </c>
      <c r="B57" s="20">
        <v>705.21</v>
      </c>
      <c r="C57" s="20">
        <v>671.66</v>
      </c>
      <c r="D57" s="8"/>
      <c r="E57" s="8"/>
    </row>
    <row r="58" spans="1:7" ht="12.75" customHeight="1" thickBot="1" x14ac:dyDescent="0.4">
      <c r="A58" s="19">
        <v>49</v>
      </c>
      <c r="B58" s="20">
        <v>722.14</v>
      </c>
      <c r="C58" s="20">
        <v>702.38</v>
      </c>
      <c r="D58" s="8"/>
      <c r="E58" s="8"/>
    </row>
    <row r="59" spans="1:7" ht="12.75" customHeight="1" thickBot="1" x14ac:dyDescent="0.4">
      <c r="A59" s="19">
        <v>50</v>
      </c>
      <c r="B59" s="20">
        <v>714.37</v>
      </c>
      <c r="C59" s="20">
        <v>738.98</v>
      </c>
      <c r="D59" s="8"/>
      <c r="E59" s="8"/>
    </row>
    <row r="60" spans="1:7" ht="12.75" customHeight="1" thickBot="1" x14ac:dyDescent="0.4">
      <c r="A60" s="19">
        <v>51</v>
      </c>
      <c r="B60" s="20">
        <v>703.11</v>
      </c>
      <c r="C60" s="20">
        <v>712.07</v>
      </c>
      <c r="D60" s="8"/>
      <c r="E60" s="8"/>
    </row>
    <row r="61" spans="1:7" ht="12.75" customHeight="1" thickBot="1" x14ac:dyDescent="0.4">
      <c r="A61" s="22">
        <v>52</v>
      </c>
      <c r="B61" s="23">
        <v>688.8</v>
      </c>
      <c r="C61" s="23">
        <v>706.25</v>
      </c>
      <c r="D61" s="8"/>
      <c r="E61" s="8"/>
    </row>
    <row r="62" spans="1:7" x14ac:dyDescent="0.35">
      <c r="A62" s="24"/>
      <c r="B62" s="25"/>
      <c r="C62" s="26"/>
      <c r="D62" s="26"/>
      <c r="E62" s="26"/>
      <c r="G62" s="12"/>
    </row>
    <row r="63" spans="1:7" x14ac:dyDescent="0.35">
      <c r="A63" s="24"/>
      <c r="B63" s="25"/>
      <c r="C63" s="26"/>
      <c r="D63" s="26"/>
      <c r="E63" s="26"/>
      <c r="F63" s="28"/>
    </row>
    <row r="64" spans="1:7" x14ac:dyDescent="0.35">
      <c r="A64" s="9" t="s">
        <v>67</v>
      </c>
      <c r="B64" s="1"/>
      <c r="C64" s="1"/>
      <c r="D64" s="1"/>
      <c r="E64" s="8"/>
      <c r="F64" s="28"/>
      <c r="G64" s="12"/>
    </row>
    <row r="65" spans="1:7" ht="15" thickBot="1" x14ac:dyDescent="0.4">
      <c r="A65" s="12"/>
      <c r="B65" s="1"/>
      <c r="C65" s="1"/>
      <c r="D65" s="27"/>
      <c r="E65" s="28"/>
      <c r="F65" s="28"/>
      <c r="G65" s="34"/>
    </row>
    <row r="66" spans="1:7" ht="29.5" thickBot="1" x14ac:dyDescent="0.4">
      <c r="A66" s="68"/>
      <c r="B66" s="69" t="s">
        <v>10</v>
      </c>
      <c r="C66" s="68" t="s">
        <v>43</v>
      </c>
      <c r="D66" s="31"/>
      <c r="E66" s="31"/>
      <c r="F66" s="28"/>
    </row>
    <row r="67" spans="1:7" ht="29.5" customHeight="1" x14ac:dyDescent="0.35">
      <c r="A67" s="71" t="s">
        <v>55</v>
      </c>
      <c r="B67" s="76">
        <v>609.57587885985731</v>
      </c>
      <c r="C67" s="70">
        <v>624.73057570862079</v>
      </c>
      <c r="D67" s="33"/>
      <c r="E67" s="33"/>
    </row>
    <row r="68" spans="1:7" ht="28.5" customHeight="1" thickBot="1" x14ac:dyDescent="0.4">
      <c r="A68" s="72" t="s">
        <v>64</v>
      </c>
      <c r="B68" s="77">
        <v>677.15343199545418</v>
      </c>
      <c r="C68" s="73">
        <v>687.28586052944092</v>
      </c>
      <c r="D68" s="33"/>
      <c r="E68" s="33"/>
    </row>
    <row r="69" spans="1:7" x14ac:dyDescent="0.35">
      <c r="A69" s="83" t="s">
        <v>54</v>
      </c>
      <c r="B69" s="88">
        <v>3222</v>
      </c>
      <c r="C69" s="78">
        <v>4434</v>
      </c>
      <c r="D69" s="35"/>
      <c r="E69" s="35"/>
    </row>
    <row r="70" spans="1:7" ht="15" customHeight="1" x14ac:dyDescent="0.35">
      <c r="A70" s="84"/>
      <c r="B70" s="89">
        <v>3222</v>
      </c>
      <c r="C70" s="79">
        <v>4434</v>
      </c>
      <c r="D70" s="35"/>
      <c r="E70" s="35"/>
    </row>
    <row r="71" spans="1:7" x14ac:dyDescent="0.35">
      <c r="A71" s="85" t="s">
        <v>65</v>
      </c>
      <c r="B71" s="89">
        <v>3746</v>
      </c>
      <c r="C71" s="79">
        <v>4374</v>
      </c>
      <c r="D71" s="35"/>
      <c r="E71" s="35"/>
    </row>
    <row r="72" spans="1:7" ht="15" customHeight="1" thickBot="1" x14ac:dyDescent="0.4">
      <c r="A72" s="83"/>
      <c r="B72" s="90"/>
      <c r="C72" s="80"/>
      <c r="D72" s="35"/>
      <c r="E72" s="36"/>
    </row>
    <row r="73" spans="1:7" x14ac:dyDescent="0.35">
      <c r="A73" s="86" t="s">
        <v>56</v>
      </c>
      <c r="B73" s="91">
        <v>34522</v>
      </c>
      <c r="C73" s="81">
        <v>68090</v>
      </c>
      <c r="D73" s="35"/>
      <c r="E73" s="36"/>
    </row>
    <row r="74" spans="1:7" ht="15" customHeight="1" x14ac:dyDescent="0.35">
      <c r="A74" s="84"/>
      <c r="B74" s="89">
        <v>34522</v>
      </c>
      <c r="C74" s="79">
        <v>68090</v>
      </c>
      <c r="D74" s="35"/>
      <c r="E74" s="36"/>
    </row>
    <row r="75" spans="1:7" x14ac:dyDescent="0.35">
      <c r="A75" s="85" t="s">
        <v>66</v>
      </c>
      <c r="B75" s="89">
        <v>38718</v>
      </c>
      <c r="C75" s="79">
        <v>66523</v>
      </c>
      <c r="D75" s="35"/>
      <c r="E75" s="36"/>
    </row>
    <row r="76" spans="1:7" ht="15" customHeight="1" thickBot="1" x14ac:dyDescent="0.4">
      <c r="A76" s="87"/>
      <c r="B76" s="92"/>
      <c r="C76" s="82"/>
      <c r="D76" s="35"/>
      <c r="E76" s="36"/>
    </row>
    <row r="80" spans="1:7" x14ac:dyDescent="0.35">
      <c r="G80" s="1"/>
    </row>
  </sheetData>
  <mergeCells count="12">
    <mergeCell ref="C69:C70"/>
    <mergeCell ref="C71:C72"/>
    <mergeCell ref="C73:C74"/>
    <mergeCell ref="C75:C76"/>
    <mergeCell ref="A69:A70"/>
    <mergeCell ref="A71:A72"/>
    <mergeCell ref="A73:A74"/>
    <mergeCell ref="A75:A76"/>
    <mergeCell ref="B69:B70"/>
    <mergeCell ref="B71:B72"/>
    <mergeCell ref="B73:B74"/>
    <mergeCell ref="B75:B7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3"/>
  <sheetViews>
    <sheetView workbookViewId="0"/>
  </sheetViews>
  <sheetFormatPr defaultColWidth="9.1796875" defaultRowHeight="14.5" x14ac:dyDescent="0.35"/>
  <cols>
    <col min="1" max="1" width="8" style="8" customWidth="1"/>
    <col min="2" max="2" width="28.54296875" style="8" customWidth="1"/>
    <col min="3" max="4" width="23.1796875" style="8" customWidth="1"/>
    <col min="5" max="5" width="12.54296875" style="8" customWidth="1"/>
    <col min="6" max="16384" width="9.1796875" style="8"/>
  </cols>
  <sheetData>
    <row r="1" spans="1:11" x14ac:dyDescent="0.35">
      <c r="A1" s="9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thickBot="1" x14ac:dyDescent="0.4">
      <c r="A2" s="39"/>
    </row>
    <row r="3" spans="1:11" ht="15" thickBot="1" x14ac:dyDescent="0.4">
      <c r="A3" s="29" t="s">
        <v>9</v>
      </c>
      <c r="B3" s="30" t="s">
        <v>11</v>
      </c>
      <c r="C3" s="30" t="s">
        <v>12</v>
      </c>
      <c r="D3" s="30" t="s">
        <v>13</v>
      </c>
      <c r="F3" s="8" t="s">
        <v>69</v>
      </c>
    </row>
    <row r="4" spans="1:11" ht="15" thickBot="1" x14ac:dyDescent="0.4">
      <c r="A4" s="19">
        <v>1</v>
      </c>
      <c r="B4" s="40">
        <v>626.70000000000005</v>
      </c>
      <c r="C4" s="41">
        <v>576</v>
      </c>
      <c r="D4" s="42">
        <v>52</v>
      </c>
    </row>
    <row r="5" spans="1:11" ht="15" thickBot="1" x14ac:dyDescent="0.4">
      <c r="A5" s="19">
        <v>2</v>
      </c>
      <c r="B5" s="43">
        <v>634.39</v>
      </c>
      <c r="C5" s="44">
        <v>927</v>
      </c>
      <c r="D5" s="45">
        <v>93</v>
      </c>
    </row>
    <row r="6" spans="1:11" ht="15" thickBot="1" x14ac:dyDescent="0.4">
      <c r="A6" s="19">
        <v>3</v>
      </c>
      <c r="B6" s="43">
        <v>655.23</v>
      </c>
      <c r="C6" s="44">
        <v>394</v>
      </c>
      <c r="D6" s="45">
        <v>36</v>
      </c>
    </row>
    <row r="7" spans="1:11" ht="15" thickBot="1" x14ac:dyDescent="0.4">
      <c r="A7" s="19">
        <v>4</v>
      </c>
      <c r="B7" s="43">
        <v>631.88</v>
      </c>
      <c r="C7" s="44">
        <v>352</v>
      </c>
      <c r="D7" s="45">
        <v>32</v>
      </c>
    </row>
    <row r="8" spans="1:11" ht="15" thickBot="1" x14ac:dyDescent="0.4">
      <c r="A8" s="19">
        <v>5</v>
      </c>
      <c r="B8" s="43">
        <v>627.99</v>
      </c>
      <c r="C8" s="44">
        <v>546</v>
      </c>
      <c r="D8" s="45">
        <v>51</v>
      </c>
    </row>
    <row r="9" spans="1:11" ht="15" thickBot="1" x14ac:dyDescent="0.4">
      <c r="A9" s="19">
        <v>6</v>
      </c>
      <c r="B9" s="43">
        <v>695.01</v>
      </c>
      <c r="C9" s="44">
        <v>446</v>
      </c>
      <c r="D9" s="45">
        <v>39</v>
      </c>
    </row>
    <row r="10" spans="1:11" ht="15" thickBot="1" x14ac:dyDescent="0.4">
      <c r="A10" s="19">
        <v>7</v>
      </c>
      <c r="B10" s="43">
        <v>657.72</v>
      </c>
      <c r="C10" s="44">
        <v>413</v>
      </c>
      <c r="D10" s="45">
        <v>38</v>
      </c>
    </row>
    <row r="11" spans="1:11" ht="15" thickBot="1" x14ac:dyDescent="0.4">
      <c r="A11" s="19">
        <v>8</v>
      </c>
      <c r="B11" s="43">
        <v>634.72</v>
      </c>
      <c r="C11" s="44">
        <v>324</v>
      </c>
      <c r="D11" s="45">
        <v>30</v>
      </c>
    </row>
    <row r="12" spans="1:11" ht="15" thickBot="1" x14ac:dyDescent="0.4">
      <c r="A12" s="19">
        <v>9</v>
      </c>
      <c r="B12" s="43">
        <v>660.86</v>
      </c>
      <c r="C12" s="44">
        <v>325</v>
      </c>
      <c r="D12" s="45">
        <v>29</v>
      </c>
    </row>
    <row r="13" spans="1:11" ht="15" thickBot="1" x14ac:dyDescent="0.4">
      <c r="A13" s="19">
        <v>10</v>
      </c>
      <c r="B13" s="43">
        <v>661.43</v>
      </c>
      <c r="C13" s="44">
        <v>368</v>
      </c>
      <c r="D13" s="45">
        <v>34</v>
      </c>
    </row>
    <row r="14" spans="1:11" ht="15" thickBot="1" x14ac:dyDescent="0.4">
      <c r="A14" s="19">
        <v>11</v>
      </c>
      <c r="B14" s="43">
        <v>656.22</v>
      </c>
      <c r="C14" s="44">
        <v>299</v>
      </c>
      <c r="D14" s="45">
        <v>30</v>
      </c>
    </row>
    <row r="15" spans="1:11" ht="15" thickBot="1" x14ac:dyDescent="0.4">
      <c r="A15" s="19">
        <v>12</v>
      </c>
      <c r="B15" s="43">
        <v>662.99</v>
      </c>
      <c r="C15" s="44">
        <v>2186</v>
      </c>
      <c r="D15" s="45">
        <v>248</v>
      </c>
    </row>
    <row r="16" spans="1:11" ht="15" thickBot="1" x14ac:dyDescent="0.4">
      <c r="A16" s="19">
        <v>13</v>
      </c>
      <c r="B16" s="43">
        <v>667.01</v>
      </c>
      <c r="C16" s="44">
        <v>2249</v>
      </c>
      <c r="D16" s="45">
        <v>252</v>
      </c>
    </row>
    <row r="17" spans="1:4" ht="15" thickBot="1" x14ac:dyDescent="0.4">
      <c r="A17" s="19">
        <v>14</v>
      </c>
      <c r="B17" s="43">
        <v>671.54</v>
      </c>
      <c r="C17" s="44">
        <v>4022</v>
      </c>
      <c r="D17" s="45">
        <v>430</v>
      </c>
    </row>
    <row r="18" spans="1:4" ht="15" thickBot="1" x14ac:dyDescent="0.4">
      <c r="A18" s="19">
        <v>15</v>
      </c>
      <c r="B18" s="43">
        <v>687.53</v>
      </c>
      <c r="C18" s="44">
        <v>194</v>
      </c>
      <c r="D18" s="45">
        <v>20</v>
      </c>
    </row>
    <row r="19" spans="1:4" ht="15" thickBot="1" x14ac:dyDescent="0.4">
      <c r="A19" s="19">
        <v>16</v>
      </c>
      <c r="B19" s="43">
        <v>653.23</v>
      </c>
      <c r="C19" s="44">
        <v>1170</v>
      </c>
      <c r="D19" s="45">
        <v>106</v>
      </c>
    </row>
    <row r="20" spans="1:4" ht="15" thickBot="1" x14ac:dyDescent="0.4">
      <c r="A20" s="19">
        <v>17</v>
      </c>
      <c r="B20" s="43">
        <v>667.12</v>
      </c>
      <c r="C20" s="44">
        <v>1040</v>
      </c>
      <c r="D20" s="45">
        <v>97</v>
      </c>
    </row>
    <row r="21" spans="1:4" ht="15" thickBot="1" x14ac:dyDescent="0.4">
      <c r="A21" s="19">
        <v>18</v>
      </c>
      <c r="B21" s="43">
        <v>672.4</v>
      </c>
      <c r="C21" s="44">
        <v>431</v>
      </c>
      <c r="D21" s="45">
        <v>39</v>
      </c>
    </row>
    <row r="22" spans="1:4" ht="15" thickBot="1" x14ac:dyDescent="0.4">
      <c r="A22" s="19">
        <v>19</v>
      </c>
      <c r="B22" s="43">
        <v>687.24</v>
      </c>
      <c r="C22" s="44">
        <v>625</v>
      </c>
      <c r="D22" s="45">
        <v>58</v>
      </c>
    </row>
    <row r="23" spans="1:4" ht="15" thickBot="1" x14ac:dyDescent="0.4">
      <c r="A23" s="19">
        <v>20</v>
      </c>
      <c r="B23" s="43">
        <v>661.94</v>
      </c>
      <c r="C23" s="44">
        <v>609</v>
      </c>
      <c r="D23" s="45">
        <v>57</v>
      </c>
    </row>
    <row r="24" spans="1:4" ht="15" thickBot="1" x14ac:dyDescent="0.4">
      <c r="A24" s="19">
        <v>21</v>
      </c>
      <c r="B24" s="43">
        <v>665.67</v>
      </c>
      <c r="C24" s="44">
        <v>634</v>
      </c>
      <c r="D24" s="45">
        <v>62</v>
      </c>
    </row>
    <row r="25" spans="1:4" ht="15" thickBot="1" x14ac:dyDescent="0.4">
      <c r="A25" s="19">
        <v>22</v>
      </c>
      <c r="B25" s="43">
        <v>664.51</v>
      </c>
      <c r="C25" s="44">
        <v>456</v>
      </c>
      <c r="D25" s="45">
        <v>43</v>
      </c>
    </row>
    <row r="26" spans="1:4" ht="15" thickBot="1" x14ac:dyDescent="0.4">
      <c r="A26" s="19">
        <v>23</v>
      </c>
      <c r="B26" s="43">
        <v>642.13</v>
      </c>
      <c r="C26" s="44">
        <v>541</v>
      </c>
      <c r="D26" s="45">
        <v>55</v>
      </c>
    </row>
    <row r="27" spans="1:4" ht="15" thickBot="1" x14ac:dyDescent="0.4">
      <c r="A27" s="19">
        <v>24</v>
      </c>
      <c r="B27" s="43">
        <v>680.19</v>
      </c>
      <c r="C27" s="44">
        <v>394</v>
      </c>
      <c r="D27" s="45">
        <v>39</v>
      </c>
    </row>
    <row r="28" spans="1:4" ht="15" thickBot="1" x14ac:dyDescent="0.4">
      <c r="A28" s="19">
        <v>25</v>
      </c>
      <c r="B28" s="43">
        <v>732.08</v>
      </c>
      <c r="C28" s="44">
        <v>1788</v>
      </c>
      <c r="D28" s="45">
        <v>159</v>
      </c>
    </row>
    <row r="29" spans="1:4" ht="15" thickBot="1" x14ac:dyDescent="0.4">
      <c r="A29" s="19">
        <v>26</v>
      </c>
      <c r="B29" s="43">
        <v>678.25</v>
      </c>
      <c r="C29" s="44">
        <v>670</v>
      </c>
      <c r="D29" s="45">
        <v>59</v>
      </c>
    </row>
    <row r="30" spans="1:4" ht="15" thickBot="1" x14ac:dyDescent="0.4">
      <c r="A30" s="19">
        <v>27</v>
      </c>
      <c r="B30" s="43">
        <v>682.39</v>
      </c>
      <c r="C30" s="44">
        <v>584</v>
      </c>
      <c r="D30" s="45">
        <v>52</v>
      </c>
    </row>
    <row r="31" spans="1:4" ht="15" thickBot="1" x14ac:dyDescent="0.4">
      <c r="A31" s="19">
        <v>28</v>
      </c>
      <c r="B31" s="43">
        <v>692.13</v>
      </c>
      <c r="C31" s="44">
        <v>305</v>
      </c>
      <c r="D31" s="45">
        <v>28</v>
      </c>
    </row>
    <row r="32" spans="1:4" ht="15" thickBot="1" x14ac:dyDescent="0.4">
      <c r="A32" s="19">
        <v>29</v>
      </c>
      <c r="B32" s="43">
        <v>685.5</v>
      </c>
      <c r="C32" s="44">
        <v>679</v>
      </c>
      <c r="D32" s="45">
        <v>70</v>
      </c>
    </row>
    <row r="33" spans="1:4" ht="15" thickBot="1" x14ac:dyDescent="0.4">
      <c r="A33" s="19">
        <v>30</v>
      </c>
      <c r="B33" s="43">
        <v>687.69</v>
      </c>
      <c r="C33" s="44">
        <v>902</v>
      </c>
      <c r="D33" s="45">
        <v>81</v>
      </c>
    </row>
    <row r="34" spans="1:4" ht="15" thickBot="1" x14ac:dyDescent="0.4">
      <c r="A34" s="19">
        <v>31</v>
      </c>
      <c r="B34" s="43">
        <v>644.94000000000005</v>
      </c>
      <c r="C34" s="44">
        <v>515</v>
      </c>
      <c r="D34" s="45">
        <v>47</v>
      </c>
    </row>
    <row r="35" spans="1:4" ht="15" thickBot="1" x14ac:dyDescent="0.4">
      <c r="A35" s="19">
        <v>32</v>
      </c>
      <c r="B35" s="43">
        <v>668.95</v>
      </c>
      <c r="C35" s="44">
        <v>539</v>
      </c>
      <c r="D35" s="45">
        <v>50</v>
      </c>
    </row>
    <row r="36" spans="1:4" ht="15" thickBot="1" x14ac:dyDescent="0.4">
      <c r="A36" s="19">
        <v>33</v>
      </c>
      <c r="B36" s="43">
        <v>676.59</v>
      </c>
      <c r="C36" s="44">
        <v>575</v>
      </c>
      <c r="D36" s="45">
        <v>50</v>
      </c>
    </row>
    <row r="37" spans="1:4" ht="15" thickBot="1" x14ac:dyDescent="0.4">
      <c r="A37" s="19">
        <v>34</v>
      </c>
      <c r="B37" s="43">
        <v>680.83</v>
      </c>
      <c r="C37" s="44">
        <v>921</v>
      </c>
      <c r="D37" s="45">
        <v>87</v>
      </c>
    </row>
    <row r="38" spans="1:4" ht="15" thickBot="1" x14ac:dyDescent="0.4">
      <c r="A38" s="19">
        <v>35</v>
      </c>
      <c r="B38" s="43">
        <v>657.49</v>
      </c>
      <c r="C38" s="44">
        <v>464</v>
      </c>
      <c r="D38" s="45">
        <v>41</v>
      </c>
    </row>
    <row r="39" spans="1:4" ht="15" thickBot="1" x14ac:dyDescent="0.4">
      <c r="A39" s="19">
        <v>36</v>
      </c>
      <c r="B39" s="43">
        <v>692.38</v>
      </c>
      <c r="C39" s="44">
        <v>986</v>
      </c>
      <c r="D39" s="45">
        <v>95</v>
      </c>
    </row>
    <row r="40" spans="1:4" ht="15" thickBot="1" x14ac:dyDescent="0.4">
      <c r="A40" s="19">
        <v>37</v>
      </c>
      <c r="B40" s="43">
        <v>662.09</v>
      </c>
      <c r="C40" s="44">
        <v>432</v>
      </c>
      <c r="D40" s="45">
        <v>39</v>
      </c>
    </row>
    <row r="41" spans="1:4" ht="15" thickBot="1" x14ac:dyDescent="0.4">
      <c r="A41" s="19">
        <v>38</v>
      </c>
      <c r="B41" s="43">
        <v>685.6</v>
      </c>
      <c r="C41" s="44">
        <v>547</v>
      </c>
      <c r="D41" s="45">
        <v>48</v>
      </c>
    </row>
    <row r="42" spans="1:4" ht="15" thickBot="1" x14ac:dyDescent="0.4">
      <c r="A42" s="19">
        <v>39</v>
      </c>
      <c r="B42" s="43">
        <v>666.53</v>
      </c>
      <c r="C42" s="44">
        <v>805</v>
      </c>
      <c r="D42" s="45">
        <v>69</v>
      </c>
    </row>
    <row r="43" spans="1:4" ht="15" thickBot="1" x14ac:dyDescent="0.4">
      <c r="A43" s="19">
        <v>40</v>
      </c>
      <c r="B43" s="43">
        <v>716.9</v>
      </c>
      <c r="C43" s="44">
        <v>620</v>
      </c>
      <c r="D43" s="45">
        <v>60</v>
      </c>
    </row>
    <row r="44" spans="1:4" ht="15" thickBot="1" x14ac:dyDescent="0.4">
      <c r="A44" s="19">
        <v>41</v>
      </c>
      <c r="B44" s="43">
        <v>707.69</v>
      </c>
      <c r="C44" s="44">
        <v>574</v>
      </c>
      <c r="D44" s="45">
        <v>53</v>
      </c>
    </row>
    <row r="45" spans="1:4" ht="15" thickBot="1" x14ac:dyDescent="0.4">
      <c r="A45" s="19">
        <v>42</v>
      </c>
      <c r="B45" s="43">
        <v>710.88</v>
      </c>
      <c r="C45" s="44">
        <v>564</v>
      </c>
      <c r="D45" s="45">
        <v>55</v>
      </c>
    </row>
    <row r="46" spans="1:4" ht="15" thickBot="1" x14ac:dyDescent="0.4">
      <c r="A46" s="19">
        <v>43</v>
      </c>
      <c r="B46" s="43">
        <v>695.97</v>
      </c>
      <c r="C46" s="44">
        <v>201</v>
      </c>
      <c r="D46" s="45">
        <v>18</v>
      </c>
    </row>
    <row r="47" spans="1:4" ht="15" thickBot="1" x14ac:dyDescent="0.4">
      <c r="A47" s="19">
        <v>44</v>
      </c>
      <c r="B47" s="43">
        <v>696.26</v>
      </c>
      <c r="C47" s="44">
        <v>599</v>
      </c>
      <c r="D47" s="45">
        <v>56</v>
      </c>
    </row>
    <row r="48" spans="1:4" ht="15" thickBot="1" x14ac:dyDescent="0.4">
      <c r="A48" s="19">
        <v>45</v>
      </c>
      <c r="B48" s="43">
        <v>681.23</v>
      </c>
      <c r="C48" s="44">
        <v>996</v>
      </c>
      <c r="D48" s="45">
        <v>90</v>
      </c>
    </row>
    <row r="49" spans="1:11" ht="15" thickBot="1" x14ac:dyDescent="0.4">
      <c r="A49" s="19">
        <v>46</v>
      </c>
      <c r="B49" s="43">
        <v>672.64</v>
      </c>
      <c r="C49" s="44">
        <v>417</v>
      </c>
      <c r="D49" s="45">
        <v>37</v>
      </c>
    </row>
    <row r="50" spans="1:11" ht="15" thickBot="1" x14ac:dyDescent="0.4">
      <c r="A50" s="19">
        <v>47</v>
      </c>
      <c r="B50" s="43">
        <v>680.87</v>
      </c>
      <c r="C50" s="44">
        <v>507</v>
      </c>
      <c r="D50" s="45">
        <v>46</v>
      </c>
    </row>
    <row r="51" spans="1:11" ht="15" thickBot="1" x14ac:dyDescent="0.4">
      <c r="A51" s="19">
        <v>48</v>
      </c>
      <c r="B51" s="43">
        <v>705.21</v>
      </c>
      <c r="C51" s="44">
        <v>747</v>
      </c>
      <c r="D51" s="45">
        <v>68</v>
      </c>
    </row>
    <row r="52" spans="1:11" ht="15" thickBot="1" x14ac:dyDescent="0.4">
      <c r="A52" s="19">
        <v>49</v>
      </c>
      <c r="B52" s="43">
        <v>722.14</v>
      </c>
      <c r="C52" s="44">
        <v>694</v>
      </c>
      <c r="D52" s="45">
        <v>65</v>
      </c>
    </row>
    <row r="53" spans="1:11" ht="15" thickBot="1" x14ac:dyDescent="0.4">
      <c r="A53" s="19">
        <v>50</v>
      </c>
      <c r="B53" s="43">
        <v>714.37</v>
      </c>
      <c r="C53" s="44">
        <v>867</v>
      </c>
      <c r="D53" s="45">
        <v>87</v>
      </c>
    </row>
    <row r="54" spans="1:11" ht="15" thickBot="1" x14ac:dyDescent="0.4">
      <c r="A54" s="19">
        <v>51</v>
      </c>
      <c r="B54" s="43">
        <v>703.11</v>
      </c>
      <c r="C54" s="44">
        <v>1110</v>
      </c>
      <c r="D54" s="45">
        <v>111</v>
      </c>
    </row>
    <row r="55" spans="1:11" ht="15" thickBot="1" x14ac:dyDescent="0.4">
      <c r="A55" s="19">
        <v>52</v>
      </c>
      <c r="B55" s="43">
        <v>688.8</v>
      </c>
      <c r="C55" s="44">
        <v>589</v>
      </c>
      <c r="D55" s="45">
        <v>55</v>
      </c>
    </row>
    <row r="56" spans="1:11" x14ac:dyDescent="0.35">
      <c r="C56" s="46"/>
      <c r="F56" s="14"/>
    </row>
    <row r="57" spans="1:11" x14ac:dyDescent="0.35">
      <c r="C57" s="46"/>
      <c r="F57" s="14"/>
    </row>
    <row r="58" spans="1:11" x14ac:dyDescent="0.35">
      <c r="A58" s="9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" thickBot="1" x14ac:dyDescent="0.4">
      <c r="A59" s="39"/>
    </row>
    <row r="60" spans="1:11" ht="15" thickBot="1" x14ac:dyDescent="0.4">
      <c r="A60" s="29" t="s">
        <v>9</v>
      </c>
      <c r="B60" s="29" t="s">
        <v>11</v>
      </c>
      <c r="C60" s="30" t="s">
        <v>12</v>
      </c>
      <c r="D60" s="30" t="s">
        <v>13</v>
      </c>
      <c r="F60" s="8" t="s">
        <v>71</v>
      </c>
    </row>
    <row r="61" spans="1:11" ht="15" thickBot="1" x14ac:dyDescent="0.4">
      <c r="A61" s="22">
        <v>1</v>
      </c>
      <c r="B61" s="47">
        <v>641.12</v>
      </c>
      <c r="C61" s="48">
        <v>464</v>
      </c>
      <c r="D61" s="49">
        <v>32</v>
      </c>
    </row>
    <row r="62" spans="1:11" ht="15" thickBot="1" x14ac:dyDescent="0.4">
      <c r="A62" s="19">
        <v>2</v>
      </c>
      <c r="B62" s="50">
        <v>650.20000000000005</v>
      </c>
      <c r="C62" s="51">
        <v>661</v>
      </c>
      <c r="D62" s="52">
        <v>46</v>
      </c>
    </row>
    <row r="63" spans="1:11" ht="15" thickBot="1" x14ac:dyDescent="0.4">
      <c r="A63" s="19">
        <v>3</v>
      </c>
      <c r="B63" s="50">
        <v>638.53</v>
      </c>
      <c r="C63" s="51">
        <v>737</v>
      </c>
      <c r="D63" s="52">
        <v>51</v>
      </c>
    </row>
    <row r="64" spans="1:11" ht="15" thickBot="1" x14ac:dyDescent="0.4">
      <c r="A64" s="19">
        <v>4</v>
      </c>
      <c r="B64" s="50">
        <v>649.48</v>
      </c>
      <c r="C64" s="51">
        <v>694</v>
      </c>
      <c r="D64" s="52">
        <v>47</v>
      </c>
    </row>
    <row r="65" spans="1:4" ht="15" thickBot="1" x14ac:dyDescent="0.4">
      <c r="A65" s="19">
        <v>5</v>
      </c>
      <c r="B65" s="50">
        <v>660.95</v>
      </c>
      <c r="C65" s="51">
        <v>703</v>
      </c>
      <c r="D65" s="52">
        <v>47</v>
      </c>
    </row>
    <row r="66" spans="1:4" ht="15" thickBot="1" x14ac:dyDescent="0.4">
      <c r="A66" s="19">
        <v>6</v>
      </c>
      <c r="B66" s="50">
        <v>667.54</v>
      </c>
      <c r="C66" s="51">
        <v>1053</v>
      </c>
      <c r="D66" s="52">
        <v>71</v>
      </c>
    </row>
    <row r="67" spans="1:4" ht="15" thickBot="1" x14ac:dyDescent="0.4">
      <c r="A67" s="19">
        <v>7</v>
      </c>
      <c r="B67" s="50">
        <v>699.7</v>
      </c>
      <c r="C67" s="51">
        <v>846</v>
      </c>
      <c r="D67" s="52">
        <v>60</v>
      </c>
    </row>
    <row r="68" spans="1:4" ht="15" thickBot="1" x14ac:dyDescent="0.4">
      <c r="A68" s="19">
        <v>8</v>
      </c>
      <c r="B68" s="50">
        <v>688.66</v>
      </c>
      <c r="C68" s="51">
        <v>1377</v>
      </c>
      <c r="D68" s="52">
        <v>89</v>
      </c>
    </row>
    <row r="69" spans="1:4" ht="15" thickBot="1" x14ac:dyDescent="0.4">
      <c r="A69" s="19">
        <v>9</v>
      </c>
      <c r="B69" s="50">
        <v>662.64</v>
      </c>
      <c r="C69" s="51">
        <v>1159</v>
      </c>
      <c r="D69" s="52">
        <v>79</v>
      </c>
    </row>
    <row r="70" spans="1:4" ht="15" thickBot="1" x14ac:dyDescent="0.4">
      <c r="A70" s="19">
        <v>10</v>
      </c>
      <c r="B70" s="50">
        <v>689.44</v>
      </c>
      <c r="C70" s="51">
        <v>1870</v>
      </c>
      <c r="D70" s="52">
        <v>122</v>
      </c>
    </row>
    <row r="71" spans="1:4" ht="15" thickBot="1" x14ac:dyDescent="0.4">
      <c r="A71" s="19">
        <v>11</v>
      </c>
      <c r="B71" s="50">
        <v>666.74</v>
      </c>
      <c r="C71" s="51">
        <v>1618</v>
      </c>
      <c r="D71" s="52">
        <v>103</v>
      </c>
    </row>
    <row r="72" spans="1:4" ht="15" thickBot="1" x14ac:dyDescent="0.4">
      <c r="A72" s="19">
        <v>12</v>
      </c>
      <c r="B72" s="50">
        <v>676.37</v>
      </c>
      <c r="C72" s="51">
        <v>2355</v>
      </c>
      <c r="D72" s="52">
        <v>158</v>
      </c>
    </row>
    <row r="73" spans="1:4" ht="15" thickBot="1" x14ac:dyDescent="0.4">
      <c r="A73" s="19">
        <v>13</v>
      </c>
      <c r="B73" s="50">
        <v>682.23</v>
      </c>
      <c r="C73" s="51">
        <v>4429</v>
      </c>
      <c r="D73" s="52">
        <v>290</v>
      </c>
    </row>
    <row r="74" spans="1:4" ht="15" thickBot="1" x14ac:dyDescent="0.4">
      <c r="A74" s="19">
        <v>14</v>
      </c>
      <c r="B74" s="50">
        <v>674.78</v>
      </c>
      <c r="C74" s="51">
        <v>5273</v>
      </c>
      <c r="D74" s="52">
        <v>345</v>
      </c>
    </row>
    <row r="75" spans="1:4" ht="15" thickBot="1" x14ac:dyDescent="0.4">
      <c r="A75" s="19">
        <v>15</v>
      </c>
      <c r="B75" s="50">
        <v>631.19000000000005</v>
      </c>
      <c r="C75" s="51">
        <v>1117</v>
      </c>
      <c r="D75" s="52">
        <v>76</v>
      </c>
    </row>
    <row r="76" spans="1:4" ht="15" thickBot="1" x14ac:dyDescent="0.4">
      <c r="A76" s="19">
        <v>16</v>
      </c>
      <c r="B76" s="50">
        <v>697.8</v>
      </c>
      <c r="C76" s="51">
        <v>1388</v>
      </c>
      <c r="D76" s="52">
        <v>95</v>
      </c>
    </row>
    <row r="77" spans="1:4" ht="15" thickBot="1" x14ac:dyDescent="0.4">
      <c r="A77" s="19">
        <v>17</v>
      </c>
      <c r="B77" s="50">
        <v>688.5</v>
      </c>
      <c r="C77" s="51">
        <v>2489</v>
      </c>
      <c r="D77" s="52">
        <v>163</v>
      </c>
    </row>
    <row r="78" spans="1:4" ht="15" thickBot="1" x14ac:dyDescent="0.4">
      <c r="A78" s="19">
        <v>18</v>
      </c>
      <c r="B78" s="50">
        <v>633.15</v>
      </c>
      <c r="C78" s="51">
        <v>566</v>
      </c>
      <c r="D78" s="52">
        <v>41</v>
      </c>
    </row>
    <row r="79" spans="1:4" ht="15" thickBot="1" x14ac:dyDescent="0.4">
      <c r="A79" s="19">
        <v>19</v>
      </c>
      <c r="B79" s="50">
        <v>676.12</v>
      </c>
      <c r="C79" s="51">
        <v>1103</v>
      </c>
      <c r="D79" s="52">
        <v>73</v>
      </c>
    </row>
    <row r="80" spans="1:4" ht="15" thickBot="1" x14ac:dyDescent="0.4">
      <c r="A80" s="19">
        <v>20</v>
      </c>
      <c r="B80" s="50">
        <v>679.25</v>
      </c>
      <c r="C80" s="51">
        <v>1546</v>
      </c>
      <c r="D80" s="52">
        <v>96</v>
      </c>
    </row>
    <row r="81" spans="1:4" ht="15" thickBot="1" x14ac:dyDescent="0.4">
      <c r="A81" s="19">
        <v>21</v>
      </c>
      <c r="B81" s="50">
        <v>651.69000000000005</v>
      </c>
      <c r="C81" s="51">
        <v>874</v>
      </c>
      <c r="D81" s="52">
        <v>60</v>
      </c>
    </row>
    <row r="82" spans="1:4" ht="15" thickBot="1" x14ac:dyDescent="0.4">
      <c r="A82" s="19">
        <v>22</v>
      </c>
      <c r="B82" s="50">
        <v>687.26</v>
      </c>
      <c r="C82" s="51">
        <v>1371</v>
      </c>
      <c r="D82" s="52">
        <v>92</v>
      </c>
    </row>
    <row r="83" spans="1:4" ht="15" thickBot="1" x14ac:dyDescent="0.4">
      <c r="A83" s="19">
        <v>23</v>
      </c>
      <c r="B83" s="50">
        <v>676.52</v>
      </c>
      <c r="C83" s="51">
        <v>792</v>
      </c>
      <c r="D83" s="52">
        <v>53</v>
      </c>
    </row>
    <row r="84" spans="1:4" ht="15" thickBot="1" x14ac:dyDescent="0.4">
      <c r="A84" s="19">
        <v>24</v>
      </c>
      <c r="B84" s="50">
        <v>676.83</v>
      </c>
      <c r="C84" s="51">
        <v>1111</v>
      </c>
      <c r="D84" s="52">
        <v>77</v>
      </c>
    </row>
    <row r="85" spans="1:4" ht="15" thickBot="1" x14ac:dyDescent="0.4">
      <c r="A85" s="19">
        <v>25</v>
      </c>
      <c r="B85" s="50">
        <v>698.25</v>
      </c>
      <c r="C85" s="51">
        <v>1179</v>
      </c>
      <c r="D85" s="52">
        <v>77</v>
      </c>
    </row>
    <row r="86" spans="1:4" ht="15" thickBot="1" x14ac:dyDescent="0.4">
      <c r="A86" s="19">
        <v>26</v>
      </c>
      <c r="B86" s="50">
        <v>697.54</v>
      </c>
      <c r="C86" s="51">
        <v>1822</v>
      </c>
      <c r="D86" s="52">
        <v>122</v>
      </c>
    </row>
    <row r="87" spans="1:4" ht="15" thickBot="1" x14ac:dyDescent="0.4">
      <c r="A87" s="19">
        <v>27</v>
      </c>
      <c r="B87" s="50">
        <v>691.8</v>
      </c>
      <c r="C87" s="51">
        <v>643</v>
      </c>
      <c r="D87" s="52">
        <v>41</v>
      </c>
    </row>
    <row r="88" spans="1:4" ht="15" thickBot="1" x14ac:dyDescent="0.4">
      <c r="A88" s="19">
        <v>28</v>
      </c>
      <c r="B88" s="50">
        <v>699</v>
      </c>
      <c r="C88" s="51">
        <v>1053</v>
      </c>
      <c r="D88" s="52">
        <v>70</v>
      </c>
    </row>
    <row r="89" spans="1:4" ht="15" thickBot="1" x14ac:dyDescent="0.4">
      <c r="A89" s="19">
        <v>29</v>
      </c>
      <c r="B89" s="50">
        <v>690.7</v>
      </c>
      <c r="C89" s="51">
        <v>729</v>
      </c>
      <c r="D89" s="52">
        <v>48</v>
      </c>
    </row>
    <row r="90" spans="1:4" ht="15" thickBot="1" x14ac:dyDescent="0.4">
      <c r="A90" s="19">
        <v>30</v>
      </c>
      <c r="B90" s="50">
        <v>680.17</v>
      </c>
      <c r="C90" s="51">
        <v>835</v>
      </c>
      <c r="D90" s="52">
        <v>54</v>
      </c>
    </row>
    <row r="91" spans="1:4" ht="15" thickBot="1" x14ac:dyDescent="0.4">
      <c r="A91" s="19">
        <v>31</v>
      </c>
      <c r="B91" s="50">
        <v>720.34</v>
      </c>
      <c r="C91" s="51">
        <v>880</v>
      </c>
      <c r="D91" s="52">
        <v>58</v>
      </c>
    </row>
    <row r="92" spans="1:4" ht="15" thickBot="1" x14ac:dyDescent="0.4">
      <c r="A92" s="19">
        <v>32</v>
      </c>
      <c r="B92" s="50">
        <v>724.52</v>
      </c>
      <c r="C92" s="51">
        <v>728</v>
      </c>
      <c r="D92" s="52">
        <v>45</v>
      </c>
    </row>
    <row r="93" spans="1:4" ht="15" thickBot="1" x14ac:dyDescent="0.4">
      <c r="A93" s="19">
        <v>33</v>
      </c>
      <c r="B93" s="50">
        <v>728.72</v>
      </c>
      <c r="C93" s="51">
        <v>838</v>
      </c>
      <c r="D93" s="52">
        <v>53</v>
      </c>
    </row>
    <row r="94" spans="1:4" ht="15" thickBot="1" x14ac:dyDescent="0.4">
      <c r="A94" s="19">
        <v>34</v>
      </c>
      <c r="B94" s="50">
        <v>691.49</v>
      </c>
      <c r="C94" s="51">
        <v>997</v>
      </c>
      <c r="D94" s="52">
        <v>66</v>
      </c>
    </row>
    <row r="95" spans="1:4" ht="15" thickBot="1" x14ac:dyDescent="0.4">
      <c r="A95" s="19">
        <v>35</v>
      </c>
      <c r="B95" s="50">
        <v>707.11</v>
      </c>
      <c r="C95" s="51">
        <v>1458</v>
      </c>
      <c r="D95" s="52">
        <v>94</v>
      </c>
    </row>
    <row r="96" spans="1:4" ht="15" thickBot="1" x14ac:dyDescent="0.4">
      <c r="A96" s="19">
        <v>36</v>
      </c>
      <c r="B96" s="50">
        <v>697.6</v>
      </c>
      <c r="C96" s="51">
        <v>636</v>
      </c>
      <c r="D96" s="52">
        <v>43</v>
      </c>
    </row>
    <row r="97" spans="1:4" ht="15" thickBot="1" x14ac:dyDescent="0.4">
      <c r="A97" s="19">
        <v>37</v>
      </c>
      <c r="B97" s="50">
        <v>716.35</v>
      </c>
      <c r="C97" s="51">
        <v>1554</v>
      </c>
      <c r="D97" s="52">
        <v>94</v>
      </c>
    </row>
    <row r="98" spans="1:4" ht="15" thickBot="1" x14ac:dyDescent="0.4">
      <c r="A98" s="19">
        <v>38</v>
      </c>
      <c r="B98" s="50">
        <v>680.02</v>
      </c>
      <c r="C98" s="51">
        <v>1834</v>
      </c>
      <c r="D98" s="52">
        <v>115</v>
      </c>
    </row>
    <row r="99" spans="1:4" ht="15" thickBot="1" x14ac:dyDescent="0.4">
      <c r="A99" s="19">
        <v>39</v>
      </c>
      <c r="B99" s="50">
        <v>693.43</v>
      </c>
      <c r="C99" s="51">
        <v>1575</v>
      </c>
      <c r="D99" s="52">
        <v>101</v>
      </c>
    </row>
    <row r="100" spans="1:4" ht="15" thickBot="1" x14ac:dyDescent="0.4">
      <c r="A100" s="19">
        <v>40</v>
      </c>
      <c r="B100" s="50">
        <v>694.47</v>
      </c>
      <c r="C100" s="51">
        <v>1617</v>
      </c>
      <c r="D100" s="52">
        <v>109</v>
      </c>
    </row>
    <row r="101" spans="1:4" ht="15" thickBot="1" x14ac:dyDescent="0.4">
      <c r="A101" s="19">
        <v>41</v>
      </c>
      <c r="B101" s="50">
        <v>694.11</v>
      </c>
      <c r="C101" s="51">
        <v>858</v>
      </c>
      <c r="D101" s="52">
        <v>54</v>
      </c>
    </row>
    <row r="102" spans="1:4" ht="15" thickBot="1" x14ac:dyDescent="0.4">
      <c r="A102" s="19">
        <v>42</v>
      </c>
      <c r="B102" s="50">
        <v>682</v>
      </c>
      <c r="C102" s="51">
        <v>764</v>
      </c>
      <c r="D102" s="52">
        <v>53</v>
      </c>
    </row>
    <row r="103" spans="1:4" ht="15" thickBot="1" x14ac:dyDescent="0.4">
      <c r="A103" s="19">
        <v>43</v>
      </c>
      <c r="B103" s="50">
        <v>710.04</v>
      </c>
      <c r="C103" s="51">
        <v>1884</v>
      </c>
      <c r="D103" s="52">
        <v>121</v>
      </c>
    </row>
    <row r="104" spans="1:4" ht="15" thickBot="1" x14ac:dyDescent="0.4">
      <c r="A104" s="19">
        <v>44</v>
      </c>
      <c r="B104" s="50">
        <v>704.35</v>
      </c>
      <c r="C104" s="51">
        <v>598</v>
      </c>
      <c r="D104" s="52">
        <v>40</v>
      </c>
    </row>
    <row r="105" spans="1:4" ht="15" thickBot="1" x14ac:dyDescent="0.4">
      <c r="A105" s="19">
        <v>45</v>
      </c>
      <c r="B105" s="50">
        <v>707.91</v>
      </c>
      <c r="C105" s="51">
        <v>681</v>
      </c>
      <c r="D105" s="52">
        <v>46</v>
      </c>
    </row>
    <row r="106" spans="1:4" ht="15" thickBot="1" x14ac:dyDescent="0.4">
      <c r="A106" s="19">
        <v>46</v>
      </c>
      <c r="B106" s="50">
        <v>707.39</v>
      </c>
      <c r="C106" s="51">
        <v>1282</v>
      </c>
      <c r="D106" s="52">
        <v>81</v>
      </c>
    </row>
    <row r="107" spans="1:4" ht="15" thickBot="1" x14ac:dyDescent="0.4">
      <c r="A107" s="19">
        <v>47</v>
      </c>
      <c r="B107" s="50">
        <v>702.35</v>
      </c>
      <c r="C107" s="51">
        <v>792</v>
      </c>
      <c r="D107" s="52">
        <v>50</v>
      </c>
    </row>
    <row r="108" spans="1:4" ht="15" thickBot="1" x14ac:dyDescent="0.4">
      <c r="A108" s="19">
        <v>48</v>
      </c>
      <c r="B108" s="50">
        <v>671.66</v>
      </c>
      <c r="C108" s="51">
        <v>844</v>
      </c>
      <c r="D108" s="52">
        <v>56</v>
      </c>
    </row>
    <row r="109" spans="1:4" ht="15" thickBot="1" x14ac:dyDescent="0.4">
      <c r="A109" s="19">
        <v>49</v>
      </c>
      <c r="B109" s="50">
        <v>702.38</v>
      </c>
      <c r="C109" s="51">
        <v>1322</v>
      </c>
      <c r="D109" s="52">
        <v>84</v>
      </c>
    </row>
    <row r="110" spans="1:4" ht="15" thickBot="1" x14ac:dyDescent="0.4">
      <c r="A110" s="19">
        <v>50</v>
      </c>
      <c r="B110" s="50">
        <v>738.98</v>
      </c>
      <c r="C110" s="51">
        <v>1296</v>
      </c>
      <c r="D110" s="52">
        <v>87</v>
      </c>
    </row>
    <row r="111" spans="1:4" ht="15" thickBot="1" x14ac:dyDescent="0.4">
      <c r="A111" s="19">
        <v>51</v>
      </c>
      <c r="B111" s="50">
        <v>712.07</v>
      </c>
      <c r="C111" s="51">
        <v>1512</v>
      </c>
      <c r="D111" s="52">
        <v>97</v>
      </c>
    </row>
    <row r="112" spans="1:4" ht="15" thickBot="1" x14ac:dyDescent="0.4">
      <c r="A112" s="19">
        <v>52</v>
      </c>
      <c r="B112" s="50">
        <v>706.25</v>
      </c>
      <c r="C112" s="51">
        <v>716</v>
      </c>
      <c r="D112" s="52">
        <v>49</v>
      </c>
    </row>
    <row r="113" spans="2:6" x14ac:dyDescent="0.35">
      <c r="B113" s="14"/>
      <c r="C113" s="53"/>
      <c r="F113" s="5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12"/>
  <sheetViews>
    <sheetView workbookViewId="0"/>
  </sheetViews>
  <sheetFormatPr defaultColWidth="9.1796875" defaultRowHeight="14.5" x14ac:dyDescent="0.35"/>
  <cols>
    <col min="1" max="1" width="9.1796875" style="8"/>
    <col min="2" max="2" width="12" style="8" customWidth="1"/>
    <col min="3" max="3" width="12.1796875" style="8" customWidth="1"/>
    <col min="4" max="4" width="12.26953125" style="8" customWidth="1"/>
    <col min="5" max="5" width="12.81640625" style="8" customWidth="1"/>
    <col min="6" max="6" width="13.81640625" style="8" customWidth="1"/>
    <col min="7" max="7" width="12.54296875" style="8" customWidth="1"/>
    <col min="8" max="8" width="11.54296875" style="8" bestFit="1" customWidth="1"/>
    <col min="9" max="10" width="12.7265625" style="8" customWidth="1"/>
    <col min="11" max="11" width="11.81640625" style="8" bestFit="1" customWidth="1"/>
    <col min="12" max="12" width="12.453125" style="8" customWidth="1"/>
    <col min="13" max="13" width="13" style="8" customWidth="1"/>
    <col min="14" max="14" width="12.81640625" style="8" customWidth="1"/>
    <col min="15" max="15" width="12.54296875" style="8" customWidth="1"/>
    <col min="16" max="16" width="10.81640625" style="8" bestFit="1" customWidth="1"/>
    <col min="17" max="18" width="12.1796875" style="8" customWidth="1"/>
    <col min="19" max="19" width="12.26953125" style="8" customWidth="1"/>
    <col min="20" max="20" width="12.7265625" style="8" customWidth="1"/>
    <col min="21" max="21" width="11.54296875" style="8" bestFit="1" customWidth="1"/>
    <col min="22" max="22" width="12.08984375" style="8" bestFit="1" customWidth="1"/>
    <col min="23" max="16384" width="9.1796875" style="8"/>
  </cols>
  <sheetData>
    <row r="1" spans="1:23" x14ac:dyDescent="0.35">
      <c r="A1" s="58" t="s">
        <v>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5"/>
    </row>
    <row r="2" spans="1:23" x14ac:dyDescent="0.35">
      <c r="A2" s="5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3" x14ac:dyDescent="0.35">
      <c r="A3" s="56" t="s">
        <v>9</v>
      </c>
      <c r="B3" s="57" t="s">
        <v>14</v>
      </c>
      <c r="C3" s="57" t="s">
        <v>15</v>
      </c>
      <c r="D3" s="57" t="s">
        <v>16</v>
      </c>
      <c r="E3" s="57" t="s">
        <v>17</v>
      </c>
      <c r="F3" s="57" t="s">
        <v>18</v>
      </c>
      <c r="G3" s="57" t="s">
        <v>19</v>
      </c>
      <c r="H3" s="57" t="s">
        <v>20</v>
      </c>
      <c r="I3" s="57" t="s">
        <v>22</v>
      </c>
      <c r="J3" s="57" t="s">
        <v>21</v>
      </c>
      <c r="K3" s="57" t="s">
        <v>23</v>
      </c>
      <c r="L3" s="57" t="s">
        <v>75</v>
      </c>
      <c r="M3" s="57" t="s">
        <v>76</v>
      </c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59">
        <v>1</v>
      </c>
      <c r="B4" s="93">
        <v>733.44920000000002</v>
      </c>
      <c r="C4" s="93">
        <v>662.18500000000006</v>
      </c>
      <c r="D4" s="93">
        <v>730.02</v>
      </c>
      <c r="E4" s="93">
        <v>611</v>
      </c>
      <c r="F4" s="93">
        <v>1075.29</v>
      </c>
      <c r="G4" s="93"/>
      <c r="H4" s="93">
        <v>1035.8600000000001</v>
      </c>
      <c r="I4" s="93"/>
      <c r="J4" s="93">
        <v>626.70000000000005</v>
      </c>
      <c r="K4" s="93">
        <v>698.66100147872169</v>
      </c>
      <c r="L4" s="93">
        <f>MAX(B4:J4)</f>
        <v>1075.29</v>
      </c>
      <c r="M4" s="93">
        <f>MIN(B4:J4)</f>
        <v>611</v>
      </c>
      <c r="N4" s="63"/>
    </row>
    <row r="5" spans="1:23" x14ac:dyDescent="0.35">
      <c r="A5" s="59">
        <v>2</v>
      </c>
      <c r="B5" s="93">
        <v>742.30490000000009</v>
      </c>
      <c r="C5" s="93">
        <v>664.63800000000003</v>
      </c>
      <c r="D5" s="93">
        <v>724.07</v>
      </c>
      <c r="E5" s="93">
        <v>597</v>
      </c>
      <c r="F5" s="93">
        <v>1200.93</v>
      </c>
      <c r="G5" s="93"/>
      <c r="H5" s="93">
        <v>987.78</v>
      </c>
      <c r="I5" s="93"/>
      <c r="J5" s="93">
        <v>634.39</v>
      </c>
      <c r="K5" s="93">
        <v>693.69131276806672</v>
      </c>
      <c r="L5" s="93">
        <f t="shared" ref="L5:L55" si="0">MAX(B5:J5)</f>
        <v>1200.93</v>
      </c>
      <c r="M5" s="93">
        <f t="shared" ref="M5:M55" si="1">MIN(B5:J5)</f>
        <v>597</v>
      </c>
    </row>
    <row r="6" spans="1:23" x14ac:dyDescent="0.35">
      <c r="A6" s="59">
        <v>3</v>
      </c>
      <c r="B6" s="93">
        <v>743.94110000000001</v>
      </c>
      <c r="C6" s="93">
        <v>663</v>
      </c>
      <c r="D6" s="93">
        <v>721.22</v>
      </c>
      <c r="E6" s="93">
        <v>561</v>
      </c>
      <c r="F6" s="93">
        <v>1172.93</v>
      </c>
      <c r="G6" s="93"/>
      <c r="H6" s="93">
        <v>960.63</v>
      </c>
      <c r="I6" s="93"/>
      <c r="J6" s="93">
        <v>655.23</v>
      </c>
      <c r="K6" s="93">
        <v>685.00107859652871</v>
      </c>
      <c r="L6" s="93">
        <f t="shared" si="0"/>
        <v>1172.93</v>
      </c>
      <c r="M6" s="93">
        <f t="shared" si="1"/>
        <v>561</v>
      </c>
    </row>
    <row r="7" spans="1:23" x14ac:dyDescent="0.35">
      <c r="A7" s="59">
        <v>4</v>
      </c>
      <c r="B7" s="93">
        <v>745.60790000000009</v>
      </c>
      <c r="C7" s="93">
        <v>662.61500000000001</v>
      </c>
      <c r="D7" s="93">
        <v>718.18000000000006</v>
      </c>
      <c r="E7" s="93">
        <v>558</v>
      </c>
      <c r="F7" s="93">
        <v>1263.8500000000001</v>
      </c>
      <c r="G7" s="93">
        <v>910.25340000000006</v>
      </c>
      <c r="H7" s="93">
        <v>900.55000000000007</v>
      </c>
      <c r="I7" s="93"/>
      <c r="J7" s="93">
        <v>631.88</v>
      </c>
      <c r="K7" s="93">
        <v>681.73889451808702</v>
      </c>
      <c r="L7" s="93">
        <f t="shared" si="0"/>
        <v>1263.8500000000001</v>
      </c>
      <c r="M7" s="93">
        <f t="shared" si="1"/>
        <v>558</v>
      </c>
    </row>
    <row r="8" spans="1:23" x14ac:dyDescent="0.35">
      <c r="A8" s="59">
        <v>5</v>
      </c>
      <c r="B8" s="93">
        <v>841.6096</v>
      </c>
      <c r="C8" s="93">
        <v>654.18900000000008</v>
      </c>
      <c r="D8" s="93">
        <v>718</v>
      </c>
      <c r="E8" s="93">
        <v>577</v>
      </c>
      <c r="F8" s="93">
        <v>1124.73</v>
      </c>
      <c r="G8" s="93"/>
      <c r="H8" s="93">
        <v>836.04</v>
      </c>
      <c r="I8" s="93"/>
      <c r="J8" s="93">
        <v>627.99</v>
      </c>
      <c r="K8" s="93">
        <v>679.39744894299463</v>
      </c>
      <c r="L8" s="93">
        <f t="shared" si="0"/>
        <v>1124.73</v>
      </c>
      <c r="M8" s="93">
        <f t="shared" si="1"/>
        <v>577</v>
      </c>
    </row>
    <row r="9" spans="1:23" x14ac:dyDescent="0.35">
      <c r="A9" s="59">
        <v>6</v>
      </c>
      <c r="B9" s="93">
        <v>911.01340000000005</v>
      </c>
      <c r="C9" s="93">
        <v>666.39</v>
      </c>
      <c r="D9" s="93">
        <v>718.35</v>
      </c>
      <c r="E9" s="93">
        <v>580</v>
      </c>
      <c r="F9" s="93">
        <v>1084.47</v>
      </c>
      <c r="G9" s="93"/>
      <c r="H9" s="93">
        <v>836.04</v>
      </c>
      <c r="I9" s="93"/>
      <c r="J9" s="93">
        <v>695.01</v>
      </c>
      <c r="K9" s="93">
        <v>683.79037691378016</v>
      </c>
      <c r="L9" s="93">
        <f t="shared" si="0"/>
        <v>1084.47</v>
      </c>
      <c r="M9" s="93">
        <f t="shared" si="1"/>
        <v>580</v>
      </c>
    </row>
    <row r="10" spans="1:23" x14ac:dyDescent="0.35">
      <c r="A10" s="59">
        <v>7</v>
      </c>
      <c r="B10" s="93">
        <v>784.15480000000002</v>
      </c>
      <c r="C10" s="93">
        <v>668.21699999999998</v>
      </c>
      <c r="D10" s="93">
        <v>718.96</v>
      </c>
      <c r="E10" s="93">
        <v>596</v>
      </c>
      <c r="F10" s="93">
        <v>1132.03</v>
      </c>
      <c r="G10" s="93">
        <v>879.80720000000008</v>
      </c>
      <c r="H10" s="93">
        <v>841.5</v>
      </c>
      <c r="I10" s="93"/>
      <c r="J10" s="93">
        <v>657.72</v>
      </c>
      <c r="K10" s="93">
        <v>687.66548500887893</v>
      </c>
      <c r="L10" s="93">
        <f t="shared" si="0"/>
        <v>1132.03</v>
      </c>
      <c r="M10" s="93">
        <f t="shared" si="1"/>
        <v>596</v>
      </c>
    </row>
    <row r="11" spans="1:23" x14ac:dyDescent="0.35">
      <c r="A11" s="59">
        <v>8</v>
      </c>
      <c r="B11" s="93">
        <v>925.51390000000004</v>
      </c>
      <c r="C11" s="93">
        <v>666.74200000000008</v>
      </c>
      <c r="D11" s="93">
        <v>719.72</v>
      </c>
      <c r="E11" s="93">
        <v>598</v>
      </c>
      <c r="F11" s="93">
        <v>1142.72</v>
      </c>
      <c r="G11" s="93"/>
      <c r="H11" s="93">
        <v>809.93000000000006</v>
      </c>
      <c r="I11" s="93"/>
      <c r="J11" s="93">
        <v>634.72</v>
      </c>
      <c r="K11" s="93">
        <v>687.12399482472256</v>
      </c>
      <c r="L11" s="93">
        <f t="shared" si="0"/>
        <v>1142.72</v>
      </c>
      <c r="M11" s="93">
        <f t="shared" si="1"/>
        <v>598</v>
      </c>
    </row>
    <row r="12" spans="1:23" x14ac:dyDescent="0.35">
      <c r="A12" s="59">
        <v>9</v>
      </c>
      <c r="B12" s="93">
        <v>958.85570000000007</v>
      </c>
      <c r="C12" s="93">
        <v>672.428</v>
      </c>
      <c r="D12" s="93">
        <v>719.42</v>
      </c>
      <c r="E12" s="93">
        <v>604</v>
      </c>
      <c r="F12" s="93">
        <v>1033.47</v>
      </c>
      <c r="G12" s="93">
        <v>900.54720000000009</v>
      </c>
      <c r="H12" s="93">
        <v>794.25</v>
      </c>
      <c r="I12" s="93"/>
      <c r="J12" s="93">
        <v>660.86</v>
      </c>
      <c r="K12" s="93">
        <v>688.71546856429586</v>
      </c>
      <c r="L12" s="93">
        <f t="shared" si="0"/>
        <v>1033.47</v>
      </c>
      <c r="M12" s="93">
        <f t="shared" si="1"/>
        <v>604</v>
      </c>
    </row>
    <row r="13" spans="1:23" x14ac:dyDescent="0.35">
      <c r="A13" s="59">
        <v>10</v>
      </c>
      <c r="B13" s="93">
        <v>966.68880000000001</v>
      </c>
      <c r="C13" s="93">
        <v>674.75200000000007</v>
      </c>
      <c r="D13" s="93">
        <v>727.00300000000004</v>
      </c>
      <c r="E13" s="93">
        <v>605</v>
      </c>
      <c r="F13" s="93">
        <v>1007.1</v>
      </c>
      <c r="G13" s="93"/>
      <c r="H13" s="93">
        <v>801.35</v>
      </c>
      <c r="I13" s="93"/>
      <c r="J13" s="93">
        <v>661.43000000000006</v>
      </c>
      <c r="K13" s="93">
        <v>693.28477615212296</v>
      </c>
      <c r="L13" s="93">
        <f t="shared" si="0"/>
        <v>1007.1</v>
      </c>
      <c r="M13" s="93">
        <f t="shared" si="1"/>
        <v>605</v>
      </c>
    </row>
    <row r="14" spans="1:23" x14ac:dyDescent="0.35">
      <c r="A14" s="59">
        <v>11</v>
      </c>
      <c r="B14" s="93">
        <v>949.03360000000009</v>
      </c>
      <c r="C14" s="93">
        <v>683.46500000000003</v>
      </c>
      <c r="D14" s="93">
        <v>733.15</v>
      </c>
      <c r="E14" s="93">
        <v>610</v>
      </c>
      <c r="F14" s="93">
        <v>1088.69</v>
      </c>
      <c r="G14" s="93">
        <v>871.84370000000001</v>
      </c>
      <c r="H14" s="93">
        <v>801.35</v>
      </c>
      <c r="I14" s="93"/>
      <c r="J14" s="93">
        <v>656.22</v>
      </c>
      <c r="K14" s="93">
        <v>700.36096641730489</v>
      </c>
      <c r="L14" s="93">
        <f t="shared" si="0"/>
        <v>1088.69</v>
      </c>
      <c r="M14" s="93">
        <f t="shared" si="1"/>
        <v>610</v>
      </c>
    </row>
    <row r="15" spans="1:23" x14ac:dyDescent="0.35">
      <c r="A15" s="59">
        <v>12</v>
      </c>
      <c r="B15" s="93">
        <v>942.3152</v>
      </c>
      <c r="C15" s="93">
        <v>707.62400000000002</v>
      </c>
      <c r="D15" s="93">
        <v>737.85599999999999</v>
      </c>
      <c r="E15" s="93">
        <v>737</v>
      </c>
      <c r="F15" s="93">
        <v>1088.69</v>
      </c>
      <c r="G15" s="93">
        <v>909.33440000000007</v>
      </c>
      <c r="H15" s="93">
        <v>783.77</v>
      </c>
      <c r="I15" s="93"/>
      <c r="J15" s="93">
        <v>662.99</v>
      </c>
      <c r="K15" s="93">
        <v>730.7150598652197</v>
      </c>
      <c r="L15" s="93">
        <f t="shared" si="0"/>
        <v>1088.69</v>
      </c>
      <c r="M15" s="93">
        <f t="shared" si="1"/>
        <v>662.99</v>
      </c>
    </row>
    <row r="16" spans="1:23" x14ac:dyDescent="0.35">
      <c r="A16" s="59">
        <v>13</v>
      </c>
      <c r="B16" s="93">
        <v>973.19770000000005</v>
      </c>
      <c r="C16" s="93">
        <v>677.27600000000007</v>
      </c>
      <c r="D16" s="93">
        <v>738.66</v>
      </c>
      <c r="E16" s="93">
        <v>898</v>
      </c>
      <c r="F16" s="93">
        <v>962.51</v>
      </c>
      <c r="G16" s="93">
        <v>923.23869999999999</v>
      </c>
      <c r="H16" s="93">
        <v>821.32</v>
      </c>
      <c r="I16" s="93">
        <v>384.87</v>
      </c>
      <c r="J16" s="93">
        <v>667.01</v>
      </c>
      <c r="K16" s="93">
        <v>748.07531683457262</v>
      </c>
      <c r="L16" s="93">
        <f t="shared" si="0"/>
        <v>973.19770000000005</v>
      </c>
      <c r="M16" s="93">
        <f t="shared" si="1"/>
        <v>384.87</v>
      </c>
    </row>
    <row r="17" spans="1:23" x14ac:dyDescent="0.35">
      <c r="A17" s="59">
        <v>14</v>
      </c>
      <c r="B17" s="93">
        <v>1051.4725000000001</v>
      </c>
      <c r="C17" s="93">
        <v>713.74300000000005</v>
      </c>
      <c r="D17" s="93">
        <v>738.69</v>
      </c>
      <c r="E17" s="93">
        <v>900</v>
      </c>
      <c r="F17" s="93">
        <v>929.56000000000006</v>
      </c>
      <c r="G17" s="93">
        <v>942.75980000000004</v>
      </c>
      <c r="H17" s="93">
        <v>825.41</v>
      </c>
      <c r="I17" s="93">
        <v>450.77</v>
      </c>
      <c r="J17" s="93">
        <v>671.54</v>
      </c>
      <c r="K17" s="93">
        <v>760.32012695916114</v>
      </c>
      <c r="L17" s="93">
        <f t="shared" si="0"/>
        <v>1051.4725000000001</v>
      </c>
      <c r="M17" s="93">
        <f t="shared" si="1"/>
        <v>450.77</v>
      </c>
    </row>
    <row r="18" spans="1:23" x14ac:dyDescent="0.35">
      <c r="A18" s="59">
        <v>15</v>
      </c>
      <c r="B18" s="93">
        <v>1035.8881000000001</v>
      </c>
      <c r="C18" s="93">
        <v>727.77500000000009</v>
      </c>
      <c r="D18" s="93">
        <v>739.07</v>
      </c>
      <c r="E18" s="93">
        <v>619</v>
      </c>
      <c r="F18" s="93">
        <v>987.19</v>
      </c>
      <c r="G18" s="93">
        <v>887.03970000000004</v>
      </c>
      <c r="H18" s="93">
        <v>810.86</v>
      </c>
      <c r="I18" s="93"/>
      <c r="J18" s="93">
        <v>687.53</v>
      </c>
      <c r="K18" s="93">
        <v>718.90087404714586</v>
      </c>
      <c r="L18" s="93">
        <f t="shared" si="0"/>
        <v>1035.8881000000001</v>
      </c>
      <c r="M18" s="93">
        <f t="shared" si="1"/>
        <v>619</v>
      </c>
    </row>
    <row r="19" spans="1:23" x14ac:dyDescent="0.35">
      <c r="A19" s="59">
        <v>16</v>
      </c>
      <c r="B19" s="93">
        <v>946.85550000000001</v>
      </c>
      <c r="C19" s="93">
        <v>701.79100000000005</v>
      </c>
      <c r="D19" s="93">
        <v>742.28</v>
      </c>
      <c r="E19" s="93">
        <v>619</v>
      </c>
      <c r="F19" s="93">
        <v>959.95</v>
      </c>
      <c r="G19" s="93">
        <v>895.03320000000008</v>
      </c>
      <c r="H19" s="93">
        <v>771.29</v>
      </c>
      <c r="I19" s="93"/>
      <c r="J19" s="93">
        <v>653.23</v>
      </c>
      <c r="K19" s="93">
        <v>710.94420585440798</v>
      </c>
      <c r="L19" s="93">
        <f t="shared" si="0"/>
        <v>959.95</v>
      </c>
      <c r="M19" s="93">
        <f t="shared" si="1"/>
        <v>619</v>
      </c>
    </row>
    <row r="20" spans="1:23" x14ac:dyDescent="0.35">
      <c r="A20" s="59">
        <v>17</v>
      </c>
      <c r="B20" s="93">
        <v>977.39030000000002</v>
      </c>
      <c r="C20" s="93">
        <v>693.35500000000002</v>
      </c>
      <c r="D20" s="93">
        <v>751.13</v>
      </c>
      <c r="E20" s="93">
        <v>598</v>
      </c>
      <c r="F20" s="93">
        <v>972.92000000000007</v>
      </c>
      <c r="G20" s="93"/>
      <c r="H20" s="93">
        <v>760.27</v>
      </c>
      <c r="I20" s="93"/>
      <c r="J20" s="93">
        <v>667.12</v>
      </c>
      <c r="K20" s="93">
        <v>708.01292339363715</v>
      </c>
      <c r="L20" s="93">
        <f t="shared" si="0"/>
        <v>977.39030000000002</v>
      </c>
      <c r="M20" s="93">
        <f t="shared" si="1"/>
        <v>598</v>
      </c>
    </row>
    <row r="21" spans="1:23" x14ac:dyDescent="0.35">
      <c r="A21" s="59">
        <v>18</v>
      </c>
      <c r="B21" s="93">
        <v>1050.7209</v>
      </c>
      <c r="C21" s="93">
        <v>695.00700000000006</v>
      </c>
      <c r="D21" s="93">
        <v>754.15</v>
      </c>
      <c r="E21" s="93">
        <v>607</v>
      </c>
      <c r="F21" s="93">
        <v>979.73</v>
      </c>
      <c r="G21" s="93">
        <v>830.76679999999999</v>
      </c>
      <c r="H21" s="93">
        <v>727.72</v>
      </c>
      <c r="I21" s="93">
        <v>363.76</v>
      </c>
      <c r="J21" s="93">
        <v>672.4</v>
      </c>
      <c r="K21" s="93">
        <v>710.85319312795298</v>
      </c>
      <c r="L21" s="93">
        <f t="shared" si="0"/>
        <v>1050.7209</v>
      </c>
      <c r="M21" s="93">
        <f t="shared" si="1"/>
        <v>363.76</v>
      </c>
    </row>
    <row r="22" spans="1:23" x14ac:dyDescent="0.35">
      <c r="A22" s="59">
        <v>19</v>
      </c>
      <c r="B22" s="93">
        <v>974.04130000000009</v>
      </c>
      <c r="C22" s="93">
        <v>692.44200000000001</v>
      </c>
      <c r="D22" s="93">
        <v>757.61</v>
      </c>
      <c r="E22" s="93">
        <v>601</v>
      </c>
      <c r="F22" s="93">
        <v>964.69</v>
      </c>
      <c r="G22" s="93">
        <v>829.22820000000002</v>
      </c>
      <c r="H22" s="93">
        <v>724.92</v>
      </c>
      <c r="I22" s="93"/>
      <c r="J22" s="93">
        <v>687.24</v>
      </c>
      <c r="K22" s="93">
        <v>710.45245388971307</v>
      </c>
      <c r="L22" s="93">
        <f t="shared" si="0"/>
        <v>974.04130000000009</v>
      </c>
      <c r="M22" s="93">
        <f t="shared" si="1"/>
        <v>601</v>
      </c>
    </row>
    <row r="23" spans="1:23" x14ac:dyDescent="0.35">
      <c r="A23" s="59">
        <v>20</v>
      </c>
      <c r="B23" s="93">
        <v>944.12520000000006</v>
      </c>
      <c r="C23" s="93">
        <v>696.81000000000006</v>
      </c>
      <c r="D23" s="93">
        <v>757.4</v>
      </c>
      <c r="E23" s="93">
        <v>593</v>
      </c>
      <c r="F23" s="93">
        <v>982.12</v>
      </c>
      <c r="G23" s="93"/>
      <c r="H23" s="93">
        <v>724.92</v>
      </c>
      <c r="I23" s="93"/>
      <c r="J23" s="93">
        <v>661.94</v>
      </c>
      <c r="K23" s="93">
        <v>710.57794647133539</v>
      </c>
      <c r="L23" s="93">
        <f t="shared" si="0"/>
        <v>982.12</v>
      </c>
      <c r="M23" s="93">
        <f t="shared" si="1"/>
        <v>593</v>
      </c>
    </row>
    <row r="24" spans="1:23" x14ac:dyDescent="0.35">
      <c r="A24" s="59">
        <v>21</v>
      </c>
      <c r="B24" s="93">
        <v>910.90090000000009</v>
      </c>
      <c r="C24" s="93">
        <v>694.101</v>
      </c>
      <c r="D24" s="93">
        <v>752.59</v>
      </c>
      <c r="E24" s="93">
        <v>603</v>
      </c>
      <c r="F24" s="93">
        <v>979.81000000000006</v>
      </c>
      <c r="G24" s="93"/>
      <c r="H24" s="93">
        <v>716.80000000000007</v>
      </c>
      <c r="I24" s="93"/>
      <c r="J24" s="93">
        <v>665.67</v>
      </c>
      <c r="K24" s="93">
        <v>708.4891150362505</v>
      </c>
      <c r="L24" s="93">
        <f t="shared" si="0"/>
        <v>979.81000000000006</v>
      </c>
      <c r="M24" s="93">
        <f t="shared" si="1"/>
        <v>603</v>
      </c>
    </row>
    <row r="25" spans="1:23" x14ac:dyDescent="0.35">
      <c r="A25" s="59">
        <v>22</v>
      </c>
      <c r="B25" s="93">
        <v>985.07</v>
      </c>
      <c r="C25" s="93">
        <v>695.12900000000002</v>
      </c>
      <c r="D25" s="93">
        <v>749.46</v>
      </c>
      <c r="E25" s="93">
        <v>603</v>
      </c>
      <c r="F25" s="93">
        <v>1005.22</v>
      </c>
      <c r="G25" s="93"/>
      <c r="H25" s="93">
        <v>716.80000000000007</v>
      </c>
      <c r="I25" s="93"/>
      <c r="J25" s="93">
        <v>664.51</v>
      </c>
      <c r="K25" s="93">
        <v>707.59768878321711</v>
      </c>
      <c r="L25" s="93">
        <f t="shared" si="0"/>
        <v>1005.22</v>
      </c>
      <c r="M25" s="93">
        <f t="shared" si="1"/>
        <v>603</v>
      </c>
    </row>
    <row r="26" spans="1:23" x14ac:dyDescent="0.35">
      <c r="A26" s="59">
        <v>23</v>
      </c>
      <c r="B26" s="93"/>
      <c r="C26" s="93"/>
      <c r="D26" s="93">
        <v>734.87</v>
      </c>
      <c r="E26" s="93">
        <v>598</v>
      </c>
      <c r="F26" s="93">
        <v>996.75</v>
      </c>
      <c r="G26" s="93"/>
      <c r="H26" s="93">
        <v>719.47</v>
      </c>
      <c r="I26" s="93"/>
      <c r="J26" s="93">
        <v>642.13</v>
      </c>
      <c r="K26" s="93">
        <v>700.01606791746133</v>
      </c>
      <c r="L26" s="93">
        <f t="shared" si="0"/>
        <v>996.75</v>
      </c>
      <c r="M26" s="93">
        <f t="shared" si="1"/>
        <v>598</v>
      </c>
    </row>
    <row r="27" spans="1:23" x14ac:dyDescent="0.35">
      <c r="A27" s="59">
        <v>24</v>
      </c>
      <c r="B27" s="93">
        <v>895.44940000000008</v>
      </c>
      <c r="C27" s="93">
        <v>705.95100000000002</v>
      </c>
      <c r="D27" s="93">
        <v>722.4</v>
      </c>
      <c r="E27" s="93">
        <v>595</v>
      </c>
      <c r="F27" s="93">
        <v>1007.86</v>
      </c>
      <c r="G27" s="93"/>
      <c r="H27" s="93">
        <v>732.77</v>
      </c>
      <c r="I27" s="93"/>
      <c r="J27" s="93">
        <v>680.19</v>
      </c>
      <c r="K27" s="93">
        <v>697.53317590517463</v>
      </c>
      <c r="L27" s="93">
        <f t="shared" si="0"/>
        <v>1007.86</v>
      </c>
      <c r="M27" s="93">
        <f t="shared" si="1"/>
        <v>595</v>
      </c>
    </row>
    <row r="28" spans="1:23" x14ac:dyDescent="0.35">
      <c r="A28" s="59">
        <v>25</v>
      </c>
      <c r="B28" s="93">
        <v>857.95580000000007</v>
      </c>
      <c r="C28" s="93">
        <v>721.02600000000007</v>
      </c>
      <c r="D28" s="93">
        <v>716.05000000000007</v>
      </c>
      <c r="E28" s="93">
        <v>591</v>
      </c>
      <c r="F28" s="93">
        <v>968.4</v>
      </c>
      <c r="G28" s="93">
        <v>798.96630000000005</v>
      </c>
      <c r="H28" s="93">
        <v>729.53</v>
      </c>
      <c r="I28" s="93"/>
      <c r="J28" s="93">
        <v>732.08</v>
      </c>
      <c r="K28" s="93">
        <v>698.65405951160346</v>
      </c>
      <c r="L28" s="93">
        <f t="shared" si="0"/>
        <v>968.4</v>
      </c>
      <c r="M28" s="93">
        <f t="shared" si="1"/>
        <v>591</v>
      </c>
    </row>
    <row r="29" spans="1:23" x14ac:dyDescent="0.35">
      <c r="A29" s="59">
        <v>26</v>
      </c>
      <c r="B29" s="93">
        <v>932.80500000000006</v>
      </c>
      <c r="C29" s="93">
        <v>694.64700000000005</v>
      </c>
      <c r="D29" s="93">
        <v>704.74</v>
      </c>
      <c r="E29" s="93">
        <v>589</v>
      </c>
      <c r="F29" s="93">
        <v>1008.84</v>
      </c>
      <c r="G29" s="93">
        <v>805.42849999999999</v>
      </c>
      <c r="H29" s="93">
        <v>735.9</v>
      </c>
      <c r="I29" s="93"/>
      <c r="J29" s="93">
        <v>678.25</v>
      </c>
      <c r="K29" s="93">
        <v>684.86287663903227</v>
      </c>
      <c r="L29" s="93">
        <f t="shared" si="0"/>
        <v>1008.84</v>
      </c>
      <c r="M29" s="93">
        <f t="shared" si="1"/>
        <v>589</v>
      </c>
    </row>
    <row r="30" spans="1:23" x14ac:dyDescent="0.35">
      <c r="A30" s="59">
        <v>27</v>
      </c>
      <c r="B30" s="93"/>
      <c r="C30" s="93">
        <v>695.13400000000001</v>
      </c>
      <c r="D30" s="93">
        <v>705.19</v>
      </c>
      <c r="E30" s="93">
        <v>589</v>
      </c>
      <c r="F30" s="93">
        <v>974.5</v>
      </c>
      <c r="G30" s="93"/>
      <c r="H30" s="93">
        <v>754.76</v>
      </c>
      <c r="I30" s="93"/>
      <c r="J30" s="93">
        <v>682.39</v>
      </c>
      <c r="K30" s="93">
        <v>685.40314821817958</v>
      </c>
      <c r="L30" s="93">
        <f t="shared" si="0"/>
        <v>974.5</v>
      </c>
      <c r="M30" s="93">
        <f t="shared" si="1"/>
        <v>589</v>
      </c>
      <c r="O30" s="63"/>
    </row>
    <row r="31" spans="1:23" x14ac:dyDescent="0.35">
      <c r="A31" s="59">
        <v>28</v>
      </c>
      <c r="B31" s="93"/>
      <c r="C31" s="93">
        <v>696.11500000000001</v>
      </c>
      <c r="D31" s="93">
        <v>729.59</v>
      </c>
      <c r="E31" s="93">
        <v>592</v>
      </c>
      <c r="F31" s="93">
        <v>979.02</v>
      </c>
      <c r="G31" s="93"/>
      <c r="H31" s="93">
        <v>736.01</v>
      </c>
      <c r="I31" s="93"/>
      <c r="J31" s="93">
        <v>692.13</v>
      </c>
      <c r="K31" s="93">
        <v>696.87079680031695</v>
      </c>
      <c r="L31" s="93">
        <f t="shared" si="0"/>
        <v>979.02</v>
      </c>
      <c r="M31" s="93">
        <f t="shared" si="1"/>
        <v>592</v>
      </c>
      <c r="N31" s="55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35">
      <c r="A32" s="59">
        <v>29</v>
      </c>
      <c r="B32" s="93"/>
      <c r="C32" s="93">
        <v>720.16600000000005</v>
      </c>
      <c r="D32" s="93">
        <v>725.95</v>
      </c>
      <c r="E32" s="93">
        <v>592</v>
      </c>
      <c r="F32" s="93">
        <v>982.22</v>
      </c>
      <c r="G32" s="93">
        <v>809.41460000000006</v>
      </c>
      <c r="H32" s="93">
        <v>755.38</v>
      </c>
      <c r="I32" s="93"/>
      <c r="J32" s="93">
        <v>685.5</v>
      </c>
      <c r="K32" s="93">
        <v>704.01254868981835</v>
      </c>
      <c r="L32" s="93">
        <f t="shared" si="0"/>
        <v>982.22</v>
      </c>
      <c r="M32" s="93">
        <f t="shared" si="1"/>
        <v>592</v>
      </c>
    </row>
    <row r="33" spans="1:13" x14ac:dyDescent="0.35">
      <c r="A33" s="59">
        <v>30</v>
      </c>
      <c r="B33" s="93">
        <v>873.82150000000001</v>
      </c>
      <c r="C33" s="93">
        <v>724.40500000000009</v>
      </c>
      <c r="D33" s="93">
        <v>694.52</v>
      </c>
      <c r="E33" s="93">
        <v>594</v>
      </c>
      <c r="F33" s="93">
        <v>964.82</v>
      </c>
      <c r="G33" s="93"/>
      <c r="H33" s="93">
        <v>767.05000000000007</v>
      </c>
      <c r="I33" s="93"/>
      <c r="J33" s="93">
        <v>687.69</v>
      </c>
      <c r="K33" s="93">
        <v>691.68125964412934</v>
      </c>
      <c r="L33" s="93">
        <f t="shared" si="0"/>
        <v>964.82</v>
      </c>
      <c r="M33" s="93">
        <f t="shared" si="1"/>
        <v>594</v>
      </c>
    </row>
    <row r="34" spans="1:13" x14ac:dyDescent="0.35">
      <c r="A34" s="59">
        <v>31</v>
      </c>
      <c r="B34" s="93">
        <v>912.08199999999999</v>
      </c>
      <c r="C34" s="93">
        <v>726.56299999999999</v>
      </c>
      <c r="D34" s="93">
        <v>704.9</v>
      </c>
      <c r="E34" s="93">
        <v>594</v>
      </c>
      <c r="F34" s="93">
        <v>946.64</v>
      </c>
      <c r="G34" s="93"/>
      <c r="H34" s="93">
        <v>775.23</v>
      </c>
      <c r="I34" s="93"/>
      <c r="J34" s="93">
        <v>644.94000000000005</v>
      </c>
      <c r="K34" s="93">
        <v>697.19204664933329</v>
      </c>
      <c r="L34" s="93">
        <f t="shared" si="0"/>
        <v>946.64</v>
      </c>
      <c r="M34" s="93">
        <f t="shared" si="1"/>
        <v>594</v>
      </c>
    </row>
    <row r="35" spans="1:13" x14ac:dyDescent="0.35">
      <c r="A35" s="59">
        <v>32</v>
      </c>
      <c r="B35" s="93">
        <v>870.04290000000003</v>
      </c>
      <c r="C35" s="93">
        <v>741.11</v>
      </c>
      <c r="D35" s="93">
        <v>701.76499999999999</v>
      </c>
      <c r="E35" s="93">
        <v>594</v>
      </c>
      <c r="F35" s="93">
        <v>956.34</v>
      </c>
      <c r="G35" s="93"/>
      <c r="H35" s="93">
        <v>811.80000000000007</v>
      </c>
      <c r="I35" s="93"/>
      <c r="J35" s="93">
        <v>668.95</v>
      </c>
      <c r="K35" s="93">
        <v>701.79141974166021</v>
      </c>
      <c r="L35" s="93">
        <f t="shared" si="0"/>
        <v>956.34</v>
      </c>
      <c r="M35" s="93">
        <f t="shared" si="1"/>
        <v>594</v>
      </c>
    </row>
    <row r="36" spans="1:13" x14ac:dyDescent="0.35">
      <c r="A36" s="59">
        <v>33</v>
      </c>
      <c r="B36" s="93">
        <v>765.87070000000006</v>
      </c>
      <c r="C36" s="93">
        <v>740.07900000000006</v>
      </c>
      <c r="D36" s="93">
        <v>701.79</v>
      </c>
      <c r="E36" s="93">
        <v>594</v>
      </c>
      <c r="F36" s="93">
        <v>996.76</v>
      </c>
      <c r="G36" s="93"/>
      <c r="H36" s="93">
        <v>848.05000000000007</v>
      </c>
      <c r="I36" s="93"/>
      <c r="J36" s="93">
        <v>676.59</v>
      </c>
      <c r="K36" s="93">
        <v>702.64082964896284</v>
      </c>
      <c r="L36" s="93">
        <f t="shared" si="0"/>
        <v>996.76</v>
      </c>
      <c r="M36" s="93">
        <f t="shared" si="1"/>
        <v>594</v>
      </c>
    </row>
    <row r="37" spans="1:13" x14ac:dyDescent="0.35">
      <c r="A37" s="59">
        <v>34</v>
      </c>
      <c r="B37" s="93">
        <v>870.93770000000006</v>
      </c>
      <c r="C37" s="93">
        <v>739.25300000000004</v>
      </c>
      <c r="D37" s="93">
        <v>726.49</v>
      </c>
      <c r="E37" s="93">
        <v>647</v>
      </c>
      <c r="F37" s="93">
        <v>967.26</v>
      </c>
      <c r="G37" s="93">
        <v>840.3094000000001</v>
      </c>
      <c r="H37" s="93">
        <v>871.53</v>
      </c>
      <c r="I37" s="93"/>
      <c r="J37" s="93">
        <v>680.83</v>
      </c>
      <c r="K37" s="93">
        <v>722.80068257805249</v>
      </c>
      <c r="L37" s="93">
        <f t="shared" si="0"/>
        <v>967.26</v>
      </c>
      <c r="M37" s="93">
        <f t="shared" si="1"/>
        <v>647</v>
      </c>
    </row>
    <row r="38" spans="1:13" x14ac:dyDescent="0.35">
      <c r="A38" s="59">
        <v>35</v>
      </c>
      <c r="B38" s="93">
        <v>970.9122000000001</v>
      </c>
      <c r="C38" s="93">
        <v>736.45400000000006</v>
      </c>
      <c r="D38" s="93">
        <v>736.49</v>
      </c>
      <c r="E38" s="93">
        <v>644</v>
      </c>
      <c r="F38" s="93">
        <v>991.82</v>
      </c>
      <c r="G38" s="93">
        <v>847.92960000000005</v>
      </c>
      <c r="H38" s="93">
        <v>864.5</v>
      </c>
      <c r="I38" s="93"/>
      <c r="J38" s="93">
        <v>657.49</v>
      </c>
      <c r="K38" s="93">
        <v>725.88156525700015</v>
      </c>
      <c r="L38" s="93">
        <f t="shared" si="0"/>
        <v>991.82</v>
      </c>
      <c r="M38" s="93">
        <f t="shared" si="1"/>
        <v>644</v>
      </c>
    </row>
    <row r="39" spans="1:13" x14ac:dyDescent="0.35">
      <c r="A39" s="59">
        <v>36</v>
      </c>
      <c r="B39" s="93">
        <v>866.58150000000001</v>
      </c>
      <c r="C39" s="93">
        <v>711.58600000000001</v>
      </c>
      <c r="D39" s="93">
        <v>760.12</v>
      </c>
      <c r="E39" s="93">
        <v>681</v>
      </c>
      <c r="F39" s="93">
        <v>961.21</v>
      </c>
      <c r="G39" s="93"/>
      <c r="H39" s="93">
        <v>835.26</v>
      </c>
      <c r="I39" s="93"/>
      <c r="J39" s="93">
        <v>692.38</v>
      </c>
      <c r="K39" s="93">
        <v>733.35261931758566</v>
      </c>
      <c r="L39" s="93">
        <f t="shared" si="0"/>
        <v>961.21</v>
      </c>
      <c r="M39" s="93">
        <f t="shared" si="1"/>
        <v>681</v>
      </c>
    </row>
    <row r="40" spans="1:13" x14ac:dyDescent="0.35">
      <c r="A40" s="59">
        <v>37</v>
      </c>
      <c r="B40" s="93">
        <v>866.72970000000009</v>
      </c>
      <c r="C40" s="93">
        <v>742.26600000000008</v>
      </c>
      <c r="D40" s="93">
        <v>776.16</v>
      </c>
      <c r="E40" s="93">
        <v>685</v>
      </c>
      <c r="F40" s="93">
        <v>992.59</v>
      </c>
      <c r="G40" s="93"/>
      <c r="H40" s="93">
        <v>851.16</v>
      </c>
      <c r="I40" s="93"/>
      <c r="J40" s="93">
        <v>662.09</v>
      </c>
      <c r="K40" s="93">
        <v>752.51180426759856</v>
      </c>
      <c r="L40" s="93">
        <f t="shared" si="0"/>
        <v>992.59</v>
      </c>
      <c r="M40" s="93">
        <f t="shared" si="1"/>
        <v>662.09</v>
      </c>
    </row>
    <row r="41" spans="1:13" x14ac:dyDescent="0.35">
      <c r="A41" s="59">
        <v>38</v>
      </c>
      <c r="B41" s="93">
        <v>859.98060000000009</v>
      </c>
      <c r="C41" s="93">
        <v>741.64499999999998</v>
      </c>
      <c r="D41" s="93">
        <v>787.38</v>
      </c>
      <c r="E41" s="93">
        <v>685</v>
      </c>
      <c r="F41" s="93">
        <v>986.92000000000007</v>
      </c>
      <c r="G41" s="93"/>
      <c r="H41" s="93">
        <v>895.04</v>
      </c>
      <c r="I41" s="93"/>
      <c r="J41" s="93">
        <v>685.6</v>
      </c>
      <c r="K41" s="93">
        <v>758.51278802233242</v>
      </c>
      <c r="L41" s="93">
        <f t="shared" si="0"/>
        <v>986.92000000000007</v>
      </c>
      <c r="M41" s="93">
        <f t="shared" si="1"/>
        <v>685</v>
      </c>
    </row>
    <row r="42" spans="1:13" x14ac:dyDescent="0.35">
      <c r="A42" s="59">
        <v>39</v>
      </c>
      <c r="B42" s="93">
        <v>817.44040000000007</v>
      </c>
      <c r="C42" s="93">
        <v>786.803</v>
      </c>
      <c r="D42" s="93">
        <v>808.25</v>
      </c>
      <c r="E42" s="93">
        <v>697</v>
      </c>
      <c r="F42" s="93">
        <v>1064.27</v>
      </c>
      <c r="G42" s="93"/>
      <c r="H42" s="93">
        <v>924.15</v>
      </c>
      <c r="I42" s="93"/>
      <c r="J42" s="93">
        <v>666.53</v>
      </c>
      <c r="K42" s="93">
        <v>786.82558802088329</v>
      </c>
      <c r="L42" s="93">
        <f t="shared" si="0"/>
        <v>1064.27</v>
      </c>
      <c r="M42" s="93">
        <f t="shared" si="1"/>
        <v>666.53</v>
      </c>
    </row>
    <row r="43" spans="1:13" x14ac:dyDescent="0.35">
      <c r="A43" s="59">
        <v>40</v>
      </c>
      <c r="B43" s="93">
        <v>918.9692</v>
      </c>
      <c r="C43" s="93">
        <v>777.08900000000006</v>
      </c>
      <c r="D43" s="93">
        <v>840.85400000000004</v>
      </c>
      <c r="E43" s="93">
        <v>710</v>
      </c>
      <c r="F43" s="93">
        <v>1021.48</v>
      </c>
      <c r="G43" s="93">
        <v>854.53890000000001</v>
      </c>
      <c r="H43" s="93">
        <v>912.48</v>
      </c>
      <c r="I43" s="93"/>
      <c r="J43" s="93">
        <v>716.9</v>
      </c>
      <c r="K43" s="93">
        <v>799.91340898108263</v>
      </c>
      <c r="L43" s="93">
        <f t="shared" si="0"/>
        <v>1021.48</v>
      </c>
      <c r="M43" s="93">
        <f t="shared" si="1"/>
        <v>710</v>
      </c>
    </row>
    <row r="44" spans="1:13" x14ac:dyDescent="0.35">
      <c r="A44" s="59">
        <v>41</v>
      </c>
      <c r="B44" s="93">
        <v>917.28190000000006</v>
      </c>
      <c r="C44" s="93">
        <v>767.86700000000008</v>
      </c>
      <c r="D44" s="93">
        <v>851.04</v>
      </c>
      <c r="E44" s="93">
        <v>715</v>
      </c>
      <c r="F44" s="93">
        <v>989.63</v>
      </c>
      <c r="G44" s="93"/>
      <c r="H44" s="93">
        <v>937.04</v>
      </c>
      <c r="I44" s="93"/>
      <c r="J44" s="93">
        <v>707.69</v>
      </c>
      <c r="K44" s="93">
        <v>802.41461925835415</v>
      </c>
      <c r="L44" s="93">
        <f t="shared" si="0"/>
        <v>989.63</v>
      </c>
      <c r="M44" s="93">
        <f t="shared" si="1"/>
        <v>707.69</v>
      </c>
    </row>
    <row r="45" spans="1:13" x14ac:dyDescent="0.35">
      <c r="A45" s="59">
        <v>42</v>
      </c>
      <c r="B45" s="93"/>
      <c r="C45" s="93">
        <v>748.87600000000009</v>
      </c>
      <c r="D45" s="93">
        <v>869.13</v>
      </c>
      <c r="E45" s="93">
        <v>718</v>
      </c>
      <c r="F45" s="93">
        <v>1037.94</v>
      </c>
      <c r="G45" s="93"/>
      <c r="H45" s="93">
        <v>943.46</v>
      </c>
      <c r="I45" s="93"/>
      <c r="J45" s="93">
        <v>710.88</v>
      </c>
      <c r="K45" s="93">
        <v>805.11198266133556</v>
      </c>
      <c r="L45" s="93">
        <f t="shared" si="0"/>
        <v>1037.94</v>
      </c>
      <c r="M45" s="93">
        <f t="shared" si="1"/>
        <v>710.88</v>
      </c>
    </row>
    <row r="46" spans="1:13" x14ac:dyDescent="0.35">
      <c r="A46" s="59">
        <v>43</v>
      </c>
      <c r="B46" s="93"/>
      <c r="C46" s="93">
        <v>723.70699999999999</v>
      </c>
      <c r="D46" s="93">
        <v>897.73</v>
      </c>
      <c r="E46" s="93">
        <v>769</v>
      </c>
      <c r="F46" s="93">
        <v>980.34</v>
      </c>
      <c r="G46" s="93"/>
      <c r="H46" s="93">
        <v>935.7</v>
      </c>
      <c r="I46" s="93"/>
      <c r="J46" s="93">
        <v>695.97</v>
      </c>
      <c r="K46" s="93">
        <v>817.28056821697544</v>
      </c>
      <c r="L46" s="93">
        <f t="shared" si="0"/>
        <v>980.34</v>
      </c>
      <c r="M46" s="93">
        <f t="shared" si="1"/>
        <v>695.97</v>
      </c>
    </row>
    <row r="47" spans="1:13" x14ac:dyDescent="0.35">
      <c r="A47" s="59">
        <v>44</v>
      </c>
      <c r="B47" s="93">
        <v>880.36610000000007</v>
      </c>
      <c r="C47" s="93">
        <v>722.77700000000004</v>
      </c>
      <c r="D47" s="93">
        <v>912.13</v>
      </c>
      <c r="E47" s="93">
        <v>735</v>
      </c>
      <c r="F47" s="93">
        <v>1051.98</v>
      </c>
      <c r="G47" s="93">
        <v>930.73760000000004</v>
      </c>
      <c r="H47" s="93">
        <v>935.7</v>
      </c>
      <c r="I47" s="93"/>
      <c r="J47" s="93">
        <v>696.26</v>
      </c>
      <c r="K47" s="93">
        <v>818.83881729520203</v>
      </c>
      <c r="L47" s="93">
        <f t="shared" si="0"/>
        <v>1051.98</v>
      </c>
      <c r="M47" s="93">
        <f t="shared" si="1"/>
        <v>696.26</v>
      </c>
    </row>
    <row r="48" spans="1:13" x14ac:dyDescent="0.35">
      <c r="A48" s="59">
        <v>45</v>
      </c>
      <c r="B48" s="93"/>
      <c r="C48" s="93">
        <v>722.77100000000007</v>
      </c>
      <c r="D48" s="93">
        <v>939.04</v>
      </c>
      <c r="E48" s="93">
        <v>736</v>
      </c>
      <c r="F48" s="93">
        <v>1052.78</v>
      </c>
      <c r="G48" s="93"/>
      <c r="H48" s="93">
        <v>998.30000000000007</v>
      </c>
      <c r="I48" s="93"/>
      <c r="J48" s="93">
        <v>681.23</v>
      </c>
      <c r="K48" s="93">
        <v>832.8728919290329</v>
      </c>
      <c r="L48" s="93">
        <f t="shared" si="0"/>
        <v>1052.78</v>
      </c>
      <c r="M48" s="93">
        <f t="shared" si="1"/>
        <v>681.23</v>
      </c>
    </row>
    <row r="49" spans="1:24" x14ac:dyDescent="0.35">
      <c r="A49" s="59">
        <v>46</v>
      </c>
      <c r="B49" s="93">
        <v>891.72720000000004</v>
      </c>
      <c r="C49" s="93">
        <v>724.601</v>
      </c>
      <c r="D49" s="93">
        <v>966.33</v>
      </c>
      <c r="E49" s="93">
        <v>721</v>
      </c>
      <c r="F49" s="93">
        <v>956.75</v>
      </c>
      <c r="G49" s="93">
        <v>967.46140000000003</v>
      </c>
      <c r="H49" s="93">
        <v>999.30000000000007</v>
      </c>
      <c r="I49" s="93"/>
      <c r="J49" s="93">
        <v>672.64</v>
      </c>
      <c r="K49" s="93">
        <v>842.77829918629072</v>
      </c>
      <c r="L49" s="93">
        <f t="shared" si="0"/>
        <v>999.30000000000007</v>
      </c>
      <c r="M49" s="93">
        <f t="shared" si="1"/>
        <v>672.64</v>
      </c>
    </row>
    <row r="50" spans="1:24" x14ac:dyDescent="0.35">
      <c r="A50" s="59">
        <v>47</v>
      </c>
      <c r="B50" s="93"/>
      <c r="C50" s="93">
        <v>732.13700000000006</v>
      </c>
      <c r="D50" s="93">
        <v>972.65</v>
      </c>
      <c r="E50" s="93">
        <v>729</v>
      </c>
      <c r="F50" s="93">
        <v>1035.01</v>
      </c>
      <c r="G50" s="93"/>
      <c r="H50" s="93">
        <v>1006.38</v>
      </c>
      <c r="I50" s="93"/>
      <c r="J50" s="93">
        <v>680.87</v>
      </c>
      <c r="K50" s="93">
        <v>850.32182553859627</v>
      </c>
      <c r="L50" s="93">
        <f t="shared" si="0"/>
        <v>1035.01</v>
      </c>
      <c r="M50" s="93">
        <f t="shared" si="1"/>
        <v>680.87</v>
      </c>
    </row>
    <row r="51" spans="1:24" x14ac:dyDescent="0.35">
      <c r="A51" s="59">
        <v>48</v>
      </c>
      <c r="B51" s="93"/>
      <c r="C51" s="93"/>
      <c r="D51" s="93">
        <v>972.44</v>
      </c>
      <c r="E51" s="93">
        <v>736</v>
      </c>
      <c r="F51" s="93">
        <v>1036.26</v>
      </c>
      <c r="G51" s="93">
        <v>964.42920000000004</v>
      </c>
      <c r="H51" s="93">
        <v>1034.9000000000001</v>
      </c>
      <c r="I51" s="93"/>
      <c r="J51" s="93">
        <v>705.21</v>
      </c>
      <c r="K51" s="93">
        <v>851.69837148583497</v>
      </c>
      <c r="L51" s="93">
        <f t="shared" si="0"/>
        <v>1036.26</v>
      </c>
      <c r="M51" s="93">
        <f t="shared" si="1"/>
        <v>705.21</v>
      </c>
    </row>
    <row r="52" spans="1:24" x14ac:dyDescent="0.35">
      <c r="A52" s="59">
        <v>49</v>
      </c>
      <c r="B52" s="93">
        <v>772.41540000000009</v>
      </c>
      <c r="C52" s="93"/>
      <c r="D52" s="93">
        <v>973.1</v>
      </c>
      <c r="E52" s="93">
        <v>777</v>
      </c>
      <c r="F52" s="93">
        <v>1004.48</v>
      </c>
      <c r="G52" s="93">
        <v>1018.3032000000001</v>
      </c>
      <c r="H52" s="93">
        <v>1037.23</v>
      </c>
      <c r="I52" s="93"/>
      <c r="J52" s="93">
        <v>722.14</v>
      </c>
      <c r="K52" s="93">
        <v>858.6155096802712</v>
      </c>
      <c r="L52" s="93">
        <f t="shared" si="0"/>
        <v>1037.23</v>
      </c>
      <c r="M52" s="93">
        <f t="shared" si="1"/>
        <v>722.14</v>
      </c>
    </row>
    <row r="53" spans="1:24" x14ac:dyDescent="0.35">
      <c r="A53" s="59">
        <v>50</v>
      </c>
      <c r="B53" s="93">
        <v>936.73180000000002</v>
      </c>
      <c r="C53" s="93"/>
      <c r="D53" s="93">
        <v>975.58</v>
      </c>
      <c r="E53" s="93">
        <v>825</v>
      </c>
      <c r="F53" s="93">
        <v>1046.3800000000001</v>
      </c>
      <c r="G53" s="93">
        <v>1041.8458000000001</v>
      </c>
      <c r="H53" s="93">
        <v>1008.35</v>
      </c>
      <c r="I53" s="93"/>
      <c r="J53" s="93">
        <v>714.37</v>
      </c>
      <c r="K53" s="93">
        <v>867.30161536846902</v>
      </c>
      <c r="L53" s="93">
        <f t="shared" si="0"/>
        <v>1046.3800000000001</v>
      </c>
      <c r="M53" s="93">
        <f t="shared" si="1"/>
        <v>714.37</v>
      </c>
    </row>
    <row r="54" spans="1:24" x14ac:dyDescent="0.35">
      <c r="A54" s="59">
        <v>51</v>
      </c>
      <c r="B54" s="93"/>
      <c r="C54" s="93"/>
      <c r="D54" s="93">
        <v>943.37</v>
      </c>
      <c r="E54" s="93"/>
      <c r="F54" s="93">
        <v>1037.79</v>
      </c>
      <c r="G54" s="93"/>
      <c r="H54" s="93">
        <v>1014.87</v>
      </c>
      <c r="I54" s="93"/>
      <c r="J54" s="93">
        <v>703.11</v>
      </c>
      <c r="K54" s="93">
        <v>852.75875420197394</v>
      </c>
      <c r="L54" s="93">
        <f t="shared" si="0"/>
        <v>1037.79</v>
      </c>
      <c r="M54" s="93">
        <f t="shared" si="1"/>
        <v>703.11</v>
      </c>
    </row>
    <row r="55" spans="1:24" x14ac:dyDescent="0.35">
      <c r="A55" s="59">
        <v>52</v>
      </c>
      <c r="B55" s="93"/>
      <c r="C55" s="93"/>
      <c r="D55" s="93">
        <v>916.4</v>
      </c>
      <c r="E55" s="93"/>
      <c r="F55" s="93">
        <v>1139.77</v>
      </c>
      <c r="G55" s="93"/>
      <c r="H55" s="93">
        <v>1005.5400000000001</v>
      </c>
      <c r="I55" s="93"/>
      <c r="J55" s="93">
        <v>688.80000000000007</v>
      </c>
      <c r="K55" s="93">
        <v>840.97314984868228</v>
      </c>
      <c r="L55" s="93">
        <f t="shared" si="0"/>
        <v>1139.77</v>
      </c>
      <c r="M55" s="93">
        <f t="shared" si="1"/>
        <v>688.80000000000007</v>
      </c>
    </row>
    <row r="58" spans="1:24" x14ac:dyDescent="0.35">
      <c r="A58" s="8" t="s">
        <v>73</v>
      </c>
      <c r="B58" s="1"/>
      <c r="C58" s="1"/>
      <c r="D58" s="1"/>
      <c r="E58" s="1"/>
      <c r="F58" s="1"/>
      <c r="G58" s="1"/>
      <c r="H58" s="1"/>
      <c r="I58" s="1"/>
    </row>
    <row r="60" spans="1:24" x14ac:dyDescent="0.35">
      <c r="A60" s="60" t="s">
        <v>9</v>
      </c>
      <c r="B60" s="57" t="s">
        <v>74</v>
      </c>
      <c r="C60" s="57" t="s">
        <v>24</v>
      </c>
      <c r="D60" s="57" t="s">
        <v>16</v>
      </c>
      <c r="E60" s="57" t="s">
        <v>25</v>
      </c>
      <c r="F60" s="57" t="s">
        <v>18</v>
      </c>
      <c r="G60" s="57" t="s">
        <v>26</v>
      </c>
      <c r="H60" s="57" t="s">
        <v>17</v>
      </c>
      <c r="I60" s="57" t="s">
        <v>27</v>
      </c>
      <c r="J60" s="57" t="s">
        <v>28</v>
      </c>
      <c r="K60" s="57" t="s">
        <v>29</v>
      </c>
      <c r="L60" s="57" t="s">
        <v>30</v>
      </c>
      <c r="M60" s="57" t="s">
        <v>31</v>
      </c>
      <c r="N60" s="57" t="s">
        <v>53</v>
      </c>
      <c r="O60" s="61" t="s">
        <v>20</v>
      </c>
      <c r="P60" s="61" t="s">
        <v>32</v>
      </c>
      <c r="Q60" s="61" t="s">
        <v>33</v>
      </c>
      <c r="R60" s="61" t="s">
        <v>34</v>
      </c>
      <c r="S60" s="61" t="s">
        <v>21</v>
      </c>
      <c r="T60" s="61" t="s">
        <v>23</v>
      </c>
      <c r="U60" s="57" t="s">
        <v>75</v>
      </c>
      <c r="V60" s="57" t="s">
        <v>76</v>
      </c>
    </row>
    <row r="61" spans="1:24" x14ac:dyDescent="0.35">
      <c r="A61" s="62">
        <v>1</v>
      </c>
      <c r="B61" s="94">
        <v>723.30000000000007</v>
      </c>
      <c r="C61" s="94">
        <v>799.54</v>
      </c>
      <c r="D61" s="94">
        <v>716.18000000000006</v>
      </c>
      <c r="E61" s="94">
        <v>843</v>
      </c>
      <c r="F61" s="94">
        <v>879.85</v>
      </c>
      <c r="G61" s="94">
        <v>651.89</v>
      </c>
      <c r="H61" s="93">
        <v>585</v>
      </c>
      <c r="I61" s="93">
        <v>727</v>
      </c>
      <c r="J61" s="93">
        <v>530.93399999999997</v>
      </c>
      <c r="K61" s="93">
        <v>666.16</v>
      </c>
      <c r="L61" s="93">
        <v>599.23</v>
      </c>
      <c r="M61" s="93">
        <v>667</v>
      </c>
      <c r="N61" s="93" t="s">
        <v>52</v>
      </c>
      <c r="O61" s="93">
        <v>775</v>
      </c>
      <c r="P61" s="93">
        <v>393.48850000000004</v>
      </c>
      <c r="Q61" s="93">
        <v>545.99</v>
      </c>
      <c r="R61" s="93">
        <v>648.61829999999998</v>
      </c>
      <c r="S61" s="93">
        <v>641.12</v>
      </c>
      <c r="T61" s="93">
        <v>739.04624751564597</v>
      </c>
      <c r="U61" s="93">
        <f>MAX(B61:S61)</f>
        <v>879.85</v>
      </c>
      <c r="V61" s="93">
        <f>MIN(B61:S61)</f>
        <v>393.48850000000004</v>
      </c>
      <c r="W61" s="66"/>
      <c r="X61" s="66"/>
    </row>
    <row r="62" spans="1:24" x14ac:dyDescent="0.35">
      <c r="A62" s="62">
        <v>2</v>
      </c>
      <c r="B62" s="94">
        <v>705.4</v>
      </c>
      <c r="C62" s="94">
        <v>789.09</v>
      </c>
      <c r="D62" s="94">
        <v>708.87</v>
      </c>
      <c r="E62" s="94">
        <v>828</v>
      </c>
      <c r="F62" s="94"/>
      <c r="G62" s="94">
        <v>625.86</v>
      </c>
      <c r="H62" s="93">
        <v>545</v>
      </c>
      <c r="I62" s="93">
        <v>716</v>
      </c>
      <c r="J62" s="93">
        <v>535.69400000000007</v>
      </c>
      <c r="K62" s="93">
        <v>567.46</v>
      </c>
      <c r="L62" s="93">
        <v>586.96</v>
      </c>
      <c r="M62" s="93">
        <v>653</v>
      </c>
      <c r="N62" s="93" t="s">
        <v>52</v>
      </c>
      <c r="O62" s="93">
        <v>771.67000000000007</v>
      </c>
      <c r="P62" s="93">
        <v>384.98099999999999</v>
      </c>
      <c r="Q62" s="93">
        <v>545.99</v>
      </c>
      <c r="R62" s="93">
        <v>664.71680000000003</v>
      </c>
      <c r="S62" s="93">
        <v>650.20000000000005</v>
      </c>
      <c r="T62" s="93">
        <v>724.63880433256827</v>
      </c>
      <c r="U62" s="93">
        <f t="shared" ref="U62:U112" si="2">MAX(B62:S62)</f>
        <v>828</v>
      </c>
      <c r="V62" s="93">
        <f t="shared" ref="V62:V112" si="3">MIN(B62:S62)</f>
        <v>384.98099999999999</v>
      </c>
      <c r="W62" s="66"/>
      <c r="X62" s="66"/>
    </row>
    <row r="63" spans="1:24" x14ac:dyDescent="0.35">
      <c r="A63" s="62">
        <v>3</v>
      </c>
      <c r="B63" s="94">
        <v>714.2</v>
      </c>
      <c r="C63" s="94">
        <v>772.51</v>
      </c>
      <c r="D63" s="94">
        <v>704.74</v>
      </c>
      <c r="E63" s="94">
        <v>822</v>
      </c>
      <c r="F63" s="94">
        <v>755.77</v>
      </c>
      <c r="G63" s="94">
        <v>600.15</v>
      </c>
      <c r="H63" s="93">
        <v>543</v>
      </c>
      <c r="I63" s="93">
        <v>706</v>
      </c>
      <c r="J63" s="93">
        <v>527.58500000000004</v>
      </c>
      <c r="K63" s="93">
        <v>555.27</v>
      </c>
      <c r="L63" s="93">
        <v>587</v>
      </c>
      <c r="M63" s="93">
        <v>680</v>
      </c>
      <c r="N63" s="93" t="s">
        <v>52</v>
      </c>
      <c r="O63" s="93">
        <v>771.67000000000007</v>
      </c>
      <c r="P63" s="93">
        <v>283.84320000000002</v>
      </c>
      <c r="Q63" s="93">
        <v>545.99</v>
      </c>
      <c r="R63" s="93">
        <v>678.51780000000008</v>
      </c>
      <c r="S63" s="93">
        <v>638.53</v>
      </c>
      <c r="T63" s="93">
        <v>711.85117006500343</v>
      </c>
      <c r="U63" s="93">
        <f t="shared" si="2"/>
        <v>822</v>
      </c>
      <c r="V63" s="93">
        <f t="shared" si="3"/>
        <v>283.84320000000002</v>
      </c>
      <c r="W63" s="66"/>
      <c r="X63" s="66"/>
    </row>
    <row r="64" spans="1:24" x14ac:dyDescent="0.35">
      <c r="A64" s="62">
        <v>4</v>
      </c>
      <c r="B64" s="94">
        <v>713</v>
      </c>
      <c r="C64" s="94">
        <v>788.07</v>
      </c>
      <c r="D64" s="94">
        <v>701.46</v>
      </c>
      <c r="E64" s="94">
        <v>812</v>
      </c>
      <c r="F64" s="94">
        <v>858.87</v>
      </c>
      <c r="G64" s="94">
        <v>613.41999999999996</v>
      </c>
      <c r="H64" s="93">
        <v>538</v>
      </c>
      <c r="I64" s="93">
        <v>703</v>
      </c>
      <c r="J64" s="93">
        <v>592.11400000000003</v>
      </c>
      <c r="K64" s="93">
        <v>583.15</v>
      </c>
      <c r="L64" s="93">
        <v>588</v>
      </c>
      <c r="M64" s="93">
        <v>656</v>
      </c>
      <c r="N64" s="93" t="s">
        <v>52</v>
      </c>
      <c r="O64" s="93">
        <v>768</v>
      </c>
      <c r="P64" s="93">
        <v>285.3698</v>
      </c>
      <c r="Q64" s="93">
        <v>545.99</v>
      </c>
      <c r="R64" s="93">
        <v>660.0806</v>
      </c>
      <c r="S64" s="93">
        <v>649.48</v>
      </c>
      <c r="T64" s="93">
        <v>712.48969967221853</v>
      </c>
      <c r="U64" s="93">
        <f t="shared" si="2"/>
        <v>858.87</v>
      </c>
      <c r="V64" s="93">
        <f t="shared" si="3"/>
        <v>285.3698</v>
      </c>
      <c r="W64" s="66"/>
      <c r="X64" s="66"/>
    </row>
    <row r="65" spans="1:24" x14ac:dyDescent="0.35">
      <c r="A65" s="62">
        <v>5</v>
      </c>
      <c r="B65" s="94">
        <v>709.80000000000007</v>
      </c>
      <c r="C65" s="94">
        <v>785.14</v>
      </c>
      <c r="D65" s="94">
        <v>702.31000000000006</v>
      </c>
      <c r="E65" s="94">
        <v>803</v>
      </c>
      <c r="F65" s="94">
        <v>858.04</v>
      </c>
      <c r="G65" s="94">
        <v>613.48</v>
      </c>
      <c r="H65" s="93">
        <v>531</v>
      </c>
      <c r="I65" s="93">
        <v>697</v>
      </c>
      <c r="J65" s="93">
        <v>550.88600000000008</v>
      </c>
      <c r="K65" s="93">
        <v>725.64</v>
      </c>
      <c r="L65" s="93">
        <v>587.38</v>
      </c>
      <c r="M65" s="93">
        <v>681</v>
      </c>
      <c r="N65" s="93" t="s">
        <v>52</v>
      </c>
      <c r="O65" s="93">
        <v>702</v>
      </c>
      <c r="P65" s="93">
        <v>424.97930000000002</v>
      </c>
      <c r="Q65" s="93">
        <v>543.97</v>
      </c>
      <c r="R65" s="93">
        <v>680.02620000000002</v>
      </c>
      <c r="S65" s="93">
        <v>660.95</v>
      </c>
      <c r="T65" s="93">
        <v>711.01746847553818</v>
      </c>
      <c r="U65" s="93">
        <f t="shared" si="2"/>
        <v>858.04</v>
      </c>
      <c r="V65" s="93">
        <f t="shared" si="3"/>
        <v>424.97930000000002</v>
      </c>
      <c r="W65" s="66"/>
      <c r="X65" s="66"/>
    </row>
    <row r="66" spans="1:24" x14ac:dyDescent="0.35">
      <c r="A66" s="62">
        <v>6</v>
      </c>
      <c r="B66" s="94">
        <v>713.7</v>
      </c>
      <c r="C66" s="94">
        <v>779.14</v>
      </c>
      <c r="D66" s="94">
        <v>701.44</v>
      </c>
      <c r="E66" s="94">
        <v>797</v>
      </c>
      <c r="F66" s="94">
        <v>914.33</v>
      </c>
      <c r="G66" s="94">
        <v>603.97</v>
      </c>
      <c r="H66" s="93">
        <v>535</v>
      </c>
      <c r="I66" s="93">
        <v>701</v>
      </c>
      <c r="J66" s="93">
        <v>563.56600000000003</v>
      </c>
      <c r="K66" s="93"/>
      <c r="L66" s="93">
        <v>561.63</v>
      </c>
      <c r="M66" s="93">
        <v>671</v>
      </c>
      <c r="N66" s="93" t="s">
        <v>52</v>
      </c>
      <c r="O66" s="93">
        <v>675.33</v>
      </c>
      <c r="P66" s="93">
        <v>306.08230000000003</v>
      </c>
      <c r="Q66" s="93">
        <v>543.97</v>
      </c>
      <c r="R66" s="93">
        <v>683.35930000000008</v>
      </c>
      <c r="S66" s="93">
        <v>667.54</v>
      </c>
      <c r="T66" s="93">
        <v>701.92920962387632</v>
      </c>
      <c r="U66" s="93">
        <f t="shared" si="2"/>
        <v>914.33</v>
      </c>
      <c r="V66" s="93">
        <f t="shared" si="3"/>
        <v>306.08230000000003</v>
      </c>
      <c r="W66" s="66"/>
      <c r="X66" s="66"/>
    </row>
    <row r="67" spans="1:24" x14ac:dyDescent="0.35">
      <c r="A67" s="62">
        <v>7</v>
      </c>
      <c r="B67" s="94">
        <v>699.9</v>
      </c>
      <c r="C67" s="94">
        <v>783.93000000000006</v>
      </c>
      <c r="D67" s="94">
        <v>702.55000000000007</v>
      </c>
      <c r="E67" s="94">
        <v>786</v>
      </c>
      <c r="F67" s="94"/>
      <c r="G67" s="94">
        <v>605.15</v>
      </c>
      <c r="H67" s="93">
        <v>538</v>
      </c>
      <c r="I67" s="93">
        <v>703</v>
      </c>
      <c r="J67" s="93">
        <v>553.84</v>
      </c>
      <c r="K67" s="93">
        <v>624.13</v>
      </c>
      <c r="L67" s="93">
        <v>579.37</v>
      </c>
      <c r="M67" s="93">
        <v>668</v>
      </c>
      <c r="N67" s="93" t="s">
        <v>52</v>
      </c>
      <c r="O67" s="93">
        <v>675.33</v>
      </c>
      <c r="P67" s="93">
        <v>378.59050000000002</v>
      </c>
      <c r="Q67" s="93">
        <v>543.97</v>
      </c>
      <c r="R67" s="93">
        <v>714.45220000000006</v>
      </c>
      <c r="S67" s="93">
        <v>699.7</v>
      </c>
      <c r="T67" s="93">
        <v>702.0687553253531</v>
      </c>
      <c r="U67" s="93">
        <f t="shared" si="2"/>
        <v>786</v>
      </c>
      <c r="V67" s="93">
        <f t="shared" si="3"/>
        <v>378.59050000000002</v>
      </c>
      <c r="W67" s="66"/>
      <c r="X67" s="66"/>
    </row>
    <row r="68" spans="1:24" x14ac:dyDescent="0.35">
      <c r="A68" s="62">
        <v>8</v>
      </c>
      <c r="B68" s="94">
        <v>685.5</v>
      </c>
      <c r="C68" s="94">
        <v>759.46</v>
      </c>
      <c r="D68" s="94">
        <v>702.66</v>
      </c>
      <c r="E68" s="94">
        <v>783</v>
      </c>
      <c r="F68" s="94">
        <v>915.02</v>
      </c>
      <c r="G68" s="94">
        <v>601.26</v>
      </c>
      <c r="H68" s="93">
        <v>537</v>
      </c>
      <c r="I68" s="93">
        <v>704</v>
      </c>
      <c r="J68" s="93">
        <v>564.73099999999999</v>
      </c>
      <c r="K68" s="93">
        <v>642.16999999999996</v>
      </c>
      <c r="L68" s="93">
        <v>565.59</v>
      </c>
      <c r="M68" s="93">
        <v>702</v>
      </c>
      <c r="N68" s="93" t="s">
        <v>52</v>
      </c>
      <c r="O68" s="93">
        <v>653.33000000000004</v>
      </c>
      <c r="P68" s="93">
        <v>304.96039999999999</v>
      </c>
      <c r="Q68" s="93">
        <v>543.97</v>
      </c>
      <c r="R68" s="93">
        <v>714.11490000000003</v>
      </c>
      <c r="S68" s="93">
        <v>688.66</v>
      </c>
      <c r="T68" s="93">
        <v>695.06434824652399</v>
      </c>
      <c r="U68" s="93">
        <f t="shared" si="2"/>
        <v>915.02</v>
      </c>
      <c r="V68" s="93">
        <f t="shared" si="3"/>
        <v>304.96039999999999</v>
      </c>
      <c r="W68" s="66"/>
      <c r="X68" s="66"/>
    </row>
    <row r="69" spans="1:24" x14ac:dyDescent="0.35">
      <c r="A69" s="62">
        <v>9</v>
      </c>
      <c r="B69" s="94">
        <v>678.80000000000007</v>
      </c>
      <c r="C69" s="94">
        <v>799.51</v>
      </c>
      <c r="D69" s="94">
        <v>703.15</v>
      </c>
      <c r="E69" s="94">
        <v>784</v>
      </c>
      <c r="F69" s="94">
        <v>931.32</v>
      </c>
      <c r="G69" s="94">
        <v>610.45000000000005</v>
      </c>
      <c r="H69" s="93">
        <v>537</v>
      </c>
      <c r="I69" s="93">
        <v>705</v>
      </c>
      <c r="J69" s="93">
        <v>614.43200000000002</v>
      </c>
      <c r="K69" s="93">
        <v>695.16</v>
      </c>
      <c r="L69" s="93">
        <v>592.27</v>
      </c>
      <c r="M69" s="93">
        <v>699</v>
      </c>
      <c r="N69" s="93" t="s">
        <v>52</v>
      </c>
      <c r="O69" s="93">
        <v>638.33000000000004</v>
      </c>
      <c r="P69" s="93">
        <v>304.82490000000001</v>
      </c>
      <c r="Q69" s="93">
        <v>580.66999999999996</v>
      </c>
      <c r="R69" s="93">
        <v>740.72739999999999</v>
      </c>
      <c r="S69" s="93">
        <v>662.64</v>
      </c>
      <c r="T69" s="93">
        <v>702.96931868796219</v>
      </c>
      <c r="U69" s="93">
        <f t="shared" si="2"/>
        <v>931.32</v>
      </c>
      <c r="V69" s="93">
        <f t="shared" si="3"/>
        <v>304.82490000000001</v>
      </c>
      <c r="W69" s="66"/>
      <c r="X69" s="66"/>
    </row>
    <row r="70" spans="1:24" x14ac:dyDescent="0.35">
      <c r="A70" s="62">
        <v>10</v>
      </c>
      <c r="B70" s="94">
        <v>687.4</v>
      </c>
      <c r="C70" s="94">
        <v>777.51</v>
      </c>
      <c r="D70" s="94">
        <v>711.57299999999998</v>
      </c>
      <c r="E70" s="94">
        <v>793</v>
      </c>
      <c r="F70" s="94">
        <v>929.95</v>
      </c>
      <c r="G70" s="94">
        <v>626.22</v>
      </c>
      <c r="H70" s="93">
        <v>540</v>
      </c>
      <c r="I70" s="93">
        <v>707</v>
      </c>
      <c r="J70" s="93">
        <v>579.58199999999999</v>
      </c>
      <c r="K70" s="93">
        <v>622.19000000000005</v>
      </c>
      <c r="L70" s="93">
        <v>589.49</v>
      </c>
      <c r="M70" s="93">
        <v>689</v>
      </c>
      <c r="N70" s="93" t="s">
        <v>52</v>
      </c>
      <c r="O70" s="93">
        <v>681.67</v>
      </c>
      <c r="P70" s="93">
        <v>305.08449999999999</v>
      </c>
      <c r="Q70" s="93">
        <v>580.66999999999996</v>
      </c>
      <c r="R70" s="93">
        <v>712.56180000000006</v>
      </c>
      <c r="S70" s="93">
        <v>689.44</v>
      </c>
      <c r="T70" s="93">
        <v>709.66311110383208</v>
      </c>
      <c r="U70" s="93">
        <f t="shared" si="2"/>
        <v>929.95</v>
      </c>
      <c r="V70" s="93">
        <f t="shared" si="3"/>
        <v>305.08449999999999</v>
      </c>
      <c r="W70" s="66"/>
      <c r="X70" s="66"/>
    </row>
    <row r="71" spans="1:24" x14ac:dyDescent="0.35">
      <c r="A71" s="62">
        <v>11</v>
      </c>
      <c r="B71" s="94">
        <v>683.5</v>
      </c>
      <c r="C71" s="94">
        <v>807.67000000000007</v>
      </c>
      <c r="D71" s="94">
        <v>717.75</v>
      </c>
      <c r="E71" s="94">
        <v>806</v>
      </c>
      <c r="F71" s="94">
        <v>914.74</v>
      </c>
      <c r="G71" s="94">
        <v>640.51</v>
      </c>
      <c r="H71" s="93">
        <v>541</v>
      </c>
      <c r="I71" s="93">
        <v>711</v>
      </c>
      <c r="J71" s="93">
        <v>527.73500000000001</v>
      </c>
      <c r="K71" s="93"/>
      <c r="L71" s="93">
        <v>606.62</v>
      </c>
      <c r="M71" s="93">
        <v>698</v>
      </c>
      <c r="N71" s="93" t="s">
        <v>52</v>
      </c>
      <c r="O71" s="93">
        <v>681.67</v>
      </c>
      <c r="P71" s="93">
        <v>304.89750000000004</v>
      </c>
      <c r="Q71" s="93">
        <v>580.66999999999996</v>
      </c>
      <c r="R71" s="93">
        <v>752.81119999999999</v>
      </c>
      <c r="S71" s="93">
        <v>666.74</v>
      </c>
      <c r="T71" s="93">
        <v>722.70941649025747</v>
      </c>
      <c r="U71" s="93">
        <f t="shared" si="2"/>
        <v>914.74</v>
      </c>
      <c r="V71" s="93">
        <f t="shared" si="3"/>
        <v>304.89750000000004</v>
      </c>
      <c r="W71" s="66"/>
      <c r="X71" s="66"/>
    </row>
    <row r="72" spans="1:24" x14ac:dyDescent="0.35">
      <c r="A72" s="62">
        <v>12</v>
      </c>
      <c r="B72" s="94">
        <v>683.80000000000007</v>
      </c>
      <c r="C72" s="94">
        <v>796.33</v>
      </c>
      <c r="D72" s="94">
        <v>721.726</v>
      </c>
      <c r="E72" s="94">
        <v>819</v>
      </c>
      <c r="F72" s="94">
        <v>914.74</v>
      </c>
      <c r="G72" s="94">
        <v>654.49</v>
      </c>
      <c r="H72" s="93">
        <v>541</v>
      </c>
      <c r="I72" s="93">
        <v>718</v>
      </c>
      <c r="J72" s="93">
        <v>600</v>
      </c>
      <c r="K72" s="93">
        <v>619.84</v>
      </c>
      <c r="L72" s="93">
        <v>581.52</v>
      </c>
      <c r="M72" s="93">
        <v>703</v>
      </c>
      <c r="N72" s="93">
        <v>710.00610000000006</v>
      </c>
      <c r="O72" s="93">
        <v>661.67</v>
      </c>
      <c r="P72" s="93">
        <v>304.59590000000003</v>
      </c>
      <c r="Q72" s="93">
        <v>580.66999999999996</v>
      </c>
      <c r="R72" s="93">
        <v>757.37670000000003</v>
      </c>
      <c r="S72" s="93">
        <v>676.37</v>
      </c>
      <c r="T72" s="93">
        <v>728.60158493037625</v>
      </c>
      <c r="U72" s="93">
        <f t="shared" si="2"/>
        <v>914.74</v>
      </c>
      <c r="V72" s="93">
        <f t="shared" si="3"/>
        <v>304.59590000000003</v>
      </c>
      <c r="W72" s="66"/>
      <c r="X72" s="66"/>
    </row>
    <row r="73" spans="1:24" x14ac:dyDescent="0.35">
      <c r="A73" s="62">
        <v>13</v>
      </c>
      <c r="B73" s="94">
        <v>689.4</v>
      </c>
      <c r="C73" s="94">
        <v>797.93000000000006</v>
      </c>
      <c r="D73" s="94">
        <v>724.09</v>
      </c>
      <c r="E73" s="94">
        <v>842</v>
      </c>
      <c r="F73" s="94">
        <v>938.32</v>
      </c>
      <c r="G73" s="94">
        <v>675.73</v>
      </c>
      <c r="H73" s="93">
        <v>604</v>
      </c>
      <c r="I73" s="93">
        <v>730</v>
      </c>
      <c r="J73" s="93">
        <v>550.548</v>
      </c>
      <c r="K73" s="93">
        <v>570.77</v>
      </c>
      <c r="L73" s="93">
        <v>628.51</v>
      </c>
      <c r="M73" s="93">
        <v>681</v>
      </c>
      <c r="N73" s="93"/>
      <c r="O73" s="93">
        <v>604.33000000000004</v>
      </c>
      <c r="P73" s="93">
        <v>303.29640000000001</v>
      </c>
      <c r="Q73" s="93">
        <v>549.91999999999996</v>
      </c>
      <c r="R73" s="93">
        <v>768.75930000000005</v>
      </c>
      <c r="S73" s="93">
        <v>682.23</v>
      </c>
      <c r="T73" s="93">
        <v>742.69434280278494</v>
      </c>
      <c r="U73" s="93">
        <f t="shared" si="2"/>
        <v>938.32</v>
      </c>
      <c r="V73" s="93">
        <f t="shared" si="3"/>
        <v>303.29640000000001</v>
      </c>
      <c r="W73" s="66"/>
      <c r="X73" s="66"/>
    </row>
    <row r="74" spans="1:24" x14ac:dyDescent="0.35">
      <c r="A74" s="62">
        <v>14</v>
      </c>
      <c r="B74" s="94">
        <v>677.7</v>
      </c>
      <c r="C74" s="94">
        <v>824.06000000000006</v>
      </c>
      <c r="D74" s="94">
        <v>724.7</v>
      </c>
      <c r="E74" s="94">
        <v>855</v>
      </c>
      <c r="F74" s="94">
        <v>907.97</v>
      </c>
      <c r="G74" s="94">
        <v>684.7</v>
      </c>
      <c r="H74" s="93">
        <v>618</v>
      </c>
      <c r="I74" s="93">
        <v>741</v>
      </c>
      <c r="J74" s="93">
        <v>522.59199999999998</v>
      </c>
      <c r="K74" s="93"/>
      <c r="L74" s="93">
        <v>633.02</v>
      </c>
      <c r="M74" s="93">
        <v>682</v>
      </c>
      <c r="N74" s="93"/>
      <c r="O74" s="93">
        <v>612.66999999999996</v>
      </c>
      <c r="P74" s="93"/>
      <c r="Q74" s="93">
        <v>549.91999999999996</v>
      </c>
      <c r="R74" s="93">
        <v>754.32350000000008</v>
      </c>
      <c r="S74" s="93">
        <v>674.78</v>
      </c>
      <c r="T74" s="93">
        <v>751.75533885436084</v>
      </c>
      <c r="U74" s="93">
        <f t="shared" si="2"/>
        <v>907.97</v>
      </c>
      <c r="V74" s="93">
        <f t="shared" si="3"/>
        <v>522.59199999999998</v>
      </c>
      <c r="W74" s="66"/>
      <c r="X74" s="66"/>
    </row>
    <row r="75" spans="1:24" x14ac:dyDescent="0.35">
      <c r="A75" s="62">
        <v>15</v>
      </c>
      <c r="B75" s="94">
        <v>670.6</v>
      </c>
      <c r="C75" s="94">
        <v>828.55000000000007</v>
      </c>
      <c r="D75" s="94">
        <v>724.89</v>
      </c>
      <c r="E75" s="94">
        <v>844</v>
      </c>
      <c r="F75" s="94">
        <v>944.23</v>
      </c>
      <c r="G75" s="94">
        <v>704.66</v>
      </c>
      <c r="H75" s="93">
        <v>574</v>
      </c>
      <c r="I75" s="93">
        <v>748</v>
      </c>
      <c r="J75" s="93">
        <v>593.23099999999999</v>
      </c>
      <c r="K75" s="93">
        <v>504.96000000000004</v>
      </c>
      <c r="L75" s="93">
        <v>606.16</v>
      </c>
      <c r="M75" s="93">
        <v>673</v>
      </c>
      <c r="N75" s="93"/>
      <c r="O75" s="93">
        <v>612.66999999999996</v>
      </c>
      <c r="P75" s="93"/>
      <c r="Q75" s="93">
        <v>549.91999999999996</v>
      </c>
      <c r="R75" s="93">
        <v>754.87170000000003</v>
      </c>
      <c r="S75" s="93">
        <v>631.19000000000005</v>
      </c>
      <c r="T75" s="93">
        <v>752.02063817341354</v>
      </c>
      <c r="U75" s="93">
        <f t="shared" si="2"/>
        <v>944.23</v>
      </c>
      <c r="V75" s="93">
        <f t="shared" si="3"/>
        <v>504.96000000000004</v>
      </c>
      <c r="W75" s="66"/>
      <c r="X75" s="66"/>
    </row>
    <row r="76" spans="1:24" x14ac:dyDescent="0.35">
      <c r="A76" s="62">
        <v>16</v>
      </c>
      <c r="B76" s="94">
        <v>668.1</v>
      </c>
      <c r="C76" s="94">
        <v>826.4</v>
      </c>
      <c r="D76" s="94">
        <v>728.18000000000006</v>
      </c>
      <c r="E76" s="94">
        <v>844</v>
      </c>
      <c r="F76" s="94">
        <v>939.34</v>
      </c>
      <c r="G76" s="94">
        <v>731.7</v>
      </c>
      <c r="H76" s="93">
        <v>574</v>
      </c>
      <c r="I76" s="93">
        <v>740</v>
      </c>
      <c r="J76" s="93">
        <v>586.07400000000007</v>
      </c>
      <c r="K76" s="93">
        <v>556.94000000000005</v>
      </c>
      <c r="L76" s="93">
        <v>629.21</v>
      </c>
      <c r="M76" s="93">
        <v>692</v>
      </c>
      <c r="N76" s="93"/>
      <c r="O76" s="93">
        <v>505.33</v>
      </c>
      <c r="P76" s="93">
        <v>445.53220000000005</v>
      </c>
      <c r="Q76" s="93">
        <v>549.91999999999996</v>
      </c>
      <c r="R76" s="93">
        <v>777.06820000000005</v>
      </c>
      <c r="S76" s="93">
        <v>697.80000000000007</v>
      </c>
      <c r="T76" s="93">
        <v>760.59214627535243</v>
      </c>
      <c r="U76" s="93">
        <f t="shared" si="2"/>
        <v>939.34</v>
      </c>
      <c r="V76" s="93">
        <f t="shared" si="3"/>
        <v>445.53220000000005</v>
      </c>
      <c r="W76" s="66"/>
      <c r="X76" s="66"/>
    </row>
    <row r="77" spans="1:24" x14ac:dyDescent="0.35">
      <c r="A77" s="62">
        <v>17</v>
      </c>
      <c r="B77" s="94">
        <v>664.6</v>
      </c>
      <c r="C77" s="94">
        <v>827.64</v>
      </c>
      <c r="D77" s="94">
        <v>736.64</v>
      </c>
      <c r="E77" s="94">
        <v>847</v>
      </c>
      <c r="F77" s="94">
        <v>940.65</v>
      </c>
      <c r="G77" s="94">
        <v>731.5</v>
      </c>
      <c r="H77" s="93">
        <v>570</v>
      </c>
      <c r="I77" s="93">
        <v>740</v>
      </c>
      <c r="J77" s="93">
        <v>611.40600000000006</v>
      </c>
      <c r="K77" s="93">
        <v>560.08000000000004</v>
      </c>
      <c r="L77" s="93">
        <v>603.49</v>
      </c>
      <c r="M77" s="93">
        <v>704</v>
      </c>
      <c r="N77" s="93"/>
      <c r="O77" s="93">
        <v>505.33</v>
      </c>
      <c r="P77" s="93"/>
      <c r="Q77" s="93">
        <v>558.84</v>
      </c>
      <c r="R77" s="93">
        <v>776.03450000000009</v>
      </c>
      <c r="S77" s="93">
        <v>688.5</v>
      </c>
      <c r="T77" s="93">
        <v>762.18315672833307</v>
      </c>
      <c r="U77" s="93">
        <f t="shared" si="2"/>
        <v>940.65</v>
      </c>
      <c r="V77" s="93">
        <f t="shared" si="3"/>
        <v>505.33</v>
      </c>
      <c r="W77" s="66"/>
      <c r="X77" s="66"/>
    </row>
    <row r="78" spans="1:24" x14ac:dyDescent="0.35">
      <c r="A78" s="62">
        <v>18</v>
      </c>
      <c r="B78" s="94">
        <v>668.4</v>
      </c>
      <c r="C78" s="94">
        <v>844.42000000000007</v>
      </c>
      <c r="D78" s="94">
        <v>740.11</v>
      </c>
      <c r="E78" s="94">
        <v>836</v>
      </c>
      <c r="F78" s="94">
        <v>916.26</v>
      </c>
      <c r="G78" s="94">
        <v>735.54</v>
      </c>
      <c r="H78" s="93">
        <v>568</v>
      </c>
      <c r="I78" s="93">
        <v>739</v>
      </c>
      <c r="J78" s="93">
        <v>600</v>
      </c>
      <c r="K78" s="93"/>
      <c r="L78" s="93">
        <v>632.93000000000006</v>
      </c>
      <c r="M78" s="93">
        <v>661</v>
      </c>
      <c r="N78" s="93"/>
      <c r="O78" s="93">
        <v>508.33</v>
      </c>
      <c r="P78" s="93">
        <v>304.29140000000001</v>
      </c>
      <c r="Q78" s="93">
        <v>558.84</v>
      </c>
      <c r="R78" s="93">
        <v>780.00880000000006</v>
      </c>
      <c r="S78" s="93">
        <v>633.15</v>
      </c>
      <c r="T78" s="93">
        <v>760.01538833501445</v>
      </c>
      <c r="U78" s="93">
        <f t="shared" si="2"/>
        <v>916.26</v>
      </c>
      <c r="V78" s="93">
        <f t="shared" si="3"/>
        <v>304.29140000000001</v>
      </c>
      <c r="W78" s="66"/>
      <c r="X78" s="66"/>
    </row>
    <row r="79" spans="1:24" x14ac:dyDescent="0.35">
      <c r="A79" s="62">
        <v>19</v>
      </c>
      <c r="B79" s="94">
        <v>675</v>
      </c>
      <c r="C79" s="94">
        <v>832.09</v>
      </c>
      <c r="D79" s="94">
        <v>743.84</v>
      </c>
      <c r="E79" s="94">
        <v>829</v>
      </c>
      <c r="F79" s="94">
        <v>916.26</v>
      </c>
      <c r="G79" s="94"/>
      <c r="H79" s="93">
        <v>567</v>
      </c>
      <c r="I79" s="93">
        <v>741</v>
      </c>
      <c r="J79" s="93">
        <v>437.58800000000002</v>
      </c>
      <c r="K79" s="93">
        <v>819.11</v>
      </c>
      <c r="L79" s="93">
        <v>623.18000000000006</v>
      </c>
      <c r="M79" s="93">
        <v>689</v>
      </c>
      <c r="N79" s="93"/>
      <c r="O79" s="93">
        <v>508.33</v>
      </c>
      <c r="P79" s="93">
        <v>304.43340000000001</v>
      </c>
      <c r="Q79" s="93">
        <v>558.84</v>
      </c>
      <c r="R79" s="93">
        <v>794.99869999999999</v>
      </c>
      <c r="S79" s="93">
        <v>676.12</v>
      </c>
      <c r="T79" s="93">
        <v>757.05947613414799</v>
      </c>
      <c r="U79" s="93">
        <f t="shared" si="2"/>
        <v>916.26</v>
      </c>
      <c r="V79" s="93">
        <f t="shared" si="3"/>
        <v>304.43340000000001</v>
      </c>
      <c r="W79" s="66"/>
      <c r="X79" s="66"/>
    </row>
    <row r="80" spans="1:24" x14ac:dyDescent="0.35">
      <c r="A80" s="62">
        <v>20</v>
      </c>
      <c r="B80" s="94">
        <v>654.4</v>
      </c>
      <c r="C80" s="94">
        <v>850.41</v>
      </c>
      <c r="D80" s="94">
        <v>742.04</v>
      </c>
      <c r="E80" s="94">
        <v>829</v>
      </c>
      <c r="F80" s="94">
        <v>928.97</v>
      </c>
      <c r="G80" s="94"/>
      <c r="H80" s="93">
        <v>566</v>
      </c>
      <c r="I80" s="93">
        <v>742</v>
      </c>
      <c r="J80" s="93">
        <v>667.92900000000009</v>
      </c>
      <c r="K80" s="93"/>
      <c r="L80" s="93">
        <v>615.51</v>
      </c>
      <c r="M80" s="93">
        <v>675</v>
      </c>
      <c r="N80" s="93"/>
      <c r="O80" s="93">
        <v>508.33</v>
      </c>
      <c r="P80" s="93">
        <v>302.55009999999999</v>
      </c>
      <c r="Q80" s="93">
        <v>558.84</v>
      </c>
      <c r="R80" s="93">
        <v>775.76150000000007</v>
      </c>
      <c r="S80" s="93">
        <v>679.25</v>
      </c>
      <c r="T80" s="93">
        <v>757.83050436635278</v>
      </c>
      <c r="U80" s="93">
        <f t="shared" si="2"/>
        <v>928.97</v>
      </c>
      <c r="V80" s="93">
        <f t="shared" si="3"/>
        <v>302.55009999999999</v>
      </c>
      <c r="W80" s="66"/>
      <c r="X80" s="66"/>
    </row>
    <row r="81" spans="1:24" x14ac:dyDescent="0.35">
      <c r="A81" s="62">
        <v>21</v>
      </c>
      <c r="B81" s="94">
        <v>634.80000000000007</v>
      </c>
      <c r="C81" s="94">
        <v>827.08</v>
      </c>
      <c r="D81" s="94">
        <v>741.01</v>
      </c>
      <c r="E81" s="94">
        <v>824</v>
      </c>
      <c r="F81" s="94">
        <v>906.19</v>
      </c>
      <c r="G81" s="94">
        <v>752.52</v>
      </c>
      <c r="H81" s="93">
        <v>563</v>
      </c>
      <c r="I81" s="93">
        <v>742</v>
      </c>
      <c r="J81" s="93">
        <v>600</v>
      </c>
      <c r="K81" s="93"/>
      <c r="L81" s="93">
        <v>615.51</v>
      </c>
      <c r="M81" s="93">
        <v>685</v>
      </c>
      <c r="N81" s="93">
        <v>666.46100000000001</v>
      </c>
      <c r="O81" s="93">
        <v>506.67</v>
      </c>
      <c r="P81" s="93">
        <v>321.50290000000001</v>
      </c>
      <c r="Q81" s="93">
        <v>558.84</v>
      </c>
      <c r="R81" s="93">
        <v>769.54880000000003</v>
      </c>
      <c r="S81" s="93">
        <v>651.69000000000005</v>
      </c>
      <c r="T81" s="93">
        <v>757.38480762698089</v>
      </c>
      <c r="U81" s="93">
        <f t="shared" si="2"/>
        <v>906.19</v>
      </c>
      <c r="V81" s="93">
        <f t="shared" si="3"/>
        <v>321.50290000000001</v>
      </c>
      <c r="W81" s="66"/>
      <c r="X81" s="66"/>
    </row>
    <row r="82" spans="1:24" x14ac:dyDescent="0.35">
      <c r="A82" s="62">
        <v>22</v>
      </c>
      <c r="B82" s="94">
        <v>683.6</v>
      </c>
      <c r="C82" s="94">
        <v>813.55000000000007</v>
      </c>
      <c r="D82" s="94">
        <v>739.09</v>
      </c>
      <c r="E82" s="94">
        <v>819</v>
      </c>
      <c r="F82" s="94">
        <v>929.74</v>
      </c>
      <c r="G82" s="94">
        <v>741.92</v>
      </c>
      <c r="H82" s="93">
        <v>559</v>
      </c>
      <c r="I82" s="93">
        <v>742</v>
      </c>
      <c r="J82" s="93">
        <v>665.05799999999999</v>
      </c>
      <c r="K82" s="93"/>
      <c r="L82" s="93"/>
      <c r="M82" s="93">
        <v>660</v>
      </c>
      <c r="N82" s="93"/>
      <c r="O82" s="93">
        <v>506.67</v>
      </c>
      <c r="P82" s="93">
        <v>302.25740000000002</v>
      </c>
      <c r="Q82" s="93">
        <v>576.64</v>
      </c>
      <c r="R82" s="93">
        <v>754.85720000000003</v>
      </c>
      <c r="S82" s="93">
        <v>687.26</v>
      </c>
      <c r="T82" s="93">
        <v>752.96918306791815</v>
      </c>
      <c r="U82" s="93">
        <f t="shared" si="2"/>
        <v>929.74</v>
      </c>
      <c r="V82" s="93">
        <f t="shared" si="3"/>
        <v>302.25740000000002</v>
      </c>
      <c r="W82" s="66"/>
      <c r="X82" s="66"/>
    </row>
    <row r="83" spans="1:24" x14ac:dyDescent="0.35">
      <c r="A83" s="62">
        <v>23</v>
      </c>
      <c r="B83" s="94">
        <v>743.80000000000007</v>
      </c>
      <c r="C83" s="94">
        <v>822.30000000000007</v>
      </c>
      <c r="D83" s="94">
        <v>724.01</v>
      </c>
      <c r="E83" s="94">
        <v>818</v>
      </c>
      <c r="F83" s="94">
        <v>929.78</v>
      </c>
      <c r="G83" s="94">
        <v>736.76</v>
      </c>
      <c r="H83" s="93">
        <v>553</v>
      </c>
      <c r="I83" s="93">
        <v>742</v>
      </c>
      <c r="J83" s="93">
        <v>578.74099999999999</v>
      </c>
      <c r="K83" s="93">
        <v>576.4</v>
      </c>
      <c r="L83" s="93"/>
      <c r="M83" s="93">
        <v>694</v>
      </c>
      <c r="N83" s="93"/>
      <c r="O83" s="93">
        <v>493</v>
      </c>
      <c r="P83" s="93">
        <v>446.13740000000001</v>
      </c>
      <c r="Q83" s="93">
        <v>576.64</v>
      </c>
      <c r="R83" s="93">
        <v>761.7749</v>
      </c>
      <c r="S83" s="93">
        <v>676.52</v>
      </c>
      <c r="T83" s="93">
        <v>752.88646185131665</v>
      </c>
      <c r="U83" s="93">
        <f t="shared" si="2"/>
        <v>929.78</v>
      </c>
      <c r="V83" s="93">
        <f t="shared" si="3"/>
        <v>446.13740000000001</v>
      </c>
      <c r="W83" s="66"/>
      <c r="X83" s="66"/>
    </row>
    <row r="84" spans="1:24" x14ac:dyDescent="0.35">
      <c r="A84" s="62">
        <v>24</v>
      </c>
      <c r="B84" s="94">
        <v>746.30000000000007</v>
      </c>
      <c r="C84" s="94">
        <v>826.80000000000007</v>
      </c>
      <c r="D84" s="94">
        <v>705.33</v>
      </c>
      <c r="E84" s="94">
        <v>819</v>
      </c>
      <c r="F84" s="94">
        <v>941.55000000000007</v>
      </c>
      <c r="G84" s="94">
        <v>756.63</v>
      </c>
      <c r="H84" s="93">
        <v>548</v>
      </c>
      <c r="I84" s="93">
        <v>743</v>
      </c>
      <c r="J84" s="93">
        <v>655.03500000000008</v>
      </c>
      <c r="K84" s="93">
        <v>616.46</v>
      </c>
      <c r="L84" s="93"/>
      <c r="M84" s="93">
        <v>675</v>
      </c>
      <c r="N84" s="93">
        <v>671.36170000000004</v>
      </c>
      <c r="O84" s="93">
        <v>493</v>
      </c>
      <c r="P84" s="93">
        <v>418.06120000000004</v>
      </c>
      <c r="Q84" s="93">
        <v>576.64</v>
      </c>
      <c r="R84" s="93">
        <v>735.92579999999998</v>
      </c>
      <c r="S84" s="93">
        <v>676.83</v>
      </c>
      <c r="T84" s="93">
        <v>754.2831165985458</v>
      </c>
      <c r="U84" s="93">
        <f t="shared" si="2"/>
        <v>941.55000000000007</v>
      </c>
      <c r="V84" s="93">
        <f t="shared" si="3"/>
        <v>418.06120000000004</v>
      </c>
      <c r="W84" s="66"/>
      <c r="X84" s="66"/>
    </row>
    <row r="85" spans="1:24" x14ac:dyDescent="0.35">
      <c r="A85" s="62">
        <v>25</v>
      </c>
      <c r="B85" s="94">
        <v>753.2</v>
      </c>
      <c r="C85" s="94">
        <v>830.29</v>
      </c>
      <c r="D85" s="94">
        <v>700.81000000000006</v>
      </c>
      <c r="E85" s="94">
        <v>815</v>
      </c>
      <c r="F85" s="94">
        <v>934.45</v>
      </c>
      <c r="G85" s="94"/>
      <c r="H85" s="93">
        <v>542</v>
      </c>
      <c r="I85" s="93">
        <v>743</v>
      </c>
      <c r="J85" s="93">
        <v>602.47300000000007</v>
      </c>
      <c r="K85" s="93">
        <v>683.85</v>
      </c>
      <c r="L85" s="93"/>
      <c r="M85" s="93">
        <v>677</v>
      </c>
      <c r="N85" s="93"/>
      <c r="O85" s="93">
        <v>477.67</v>
      </c>
      <c r="P85" s="93">
        <v>677.17669999999998</v>
      </c>
      <c r="Q85" s="93">
        <v>576.64</v>
      </c>
      <c r="R85" s="93">
        <v>752.20920000000001</v>
      </c>
      <c r="S85" s="93">
        <v>698.25</v>
      </c>
      <c r="T85" s="93">
        <v>757.7703591351094</v>
      </c>
      <c r="U85" s="93">
        <f t="shared" si="2"/>
        <v>934.45</v>
      </c>
      <c r="V85" s="93">
        <f t="shared" si="3"/>
        <v>477.67</v>
      </c>
      <c r="W85" s="66"/>
      <c r="X85" s="66"/>
    </row>
    <row r="86" spans="1:24" x14ac:dyDescent="0.35">
      <c r="A86" s="62">
        <v>26</v>
      </c>
      <c r="B86" s="94">
        <v>691.5</v>
      </c>
      <c r="C86" s="94">
        <v>902.59</v>
      </c>
      <c r="D86" s="94">
        <v>692.04</v>
      </c>
      <c r="E86" s="94">
        <v>827</v>
      </c>
      <c r="F86" s="94">
        <v>945.18000000000006</v>
      </c>
      <c r="G86" s="94">
        <v>748.54</v>
      </c>
      <c r="H86" s="93">
        <v>545</v>
      </c>
      <c r="I86" s="93">
        <v>741</v>
      </c>
      <c r="J86" s="93">
        <v>600</v>
      </c>
      <c r="K86" s="93">
        <v>586.88</v>
      </c>
      <c r="L86" s="93"/>
      <c r="M86" s="93">
        <v>660</v>
      </c>
      <c r="N86" s="93">
        <v>666.31349999999998</v>
      </c>
      <c r="O86" s="93">
        <v>474.33</v>
      </c>
      <c r="P86" s="93">
        <v>456.94820000000004</v>
      </c>
      <c r="Q86" s="93">
        <v>535.16</v>
      </c>
      <c r="R86" s="93">
        <v>720.8202</v>
      </c>
      <c r="S86" s="93">
        <v>697.54</v>
      </c>
      <c r="T86" s="93">
        <v>761.16283849004299</v>
      </c>
      <c r="U86" s="93">
        <f t="shared" si="2"/>
        <v>945.18000000000006</v>
      </c>
      <c r="V86" s="93">
        <f t="shared" si="3"/>
        <v>456.94820000000004</v>
      </c>
      <c r="W86" s="66"/>
      <c r="X86" s="66"/>
    </row>
    <row r="87" spans="1:24" x14ac:dyDescent="0.35">
      <c r="A87" s="62">
        <v>27</v>
      </c>
      <c r="B87" s="94">
        <v>715</v>
      </c>
      <c r="C87" s="94">
        <v>852.08</v>
      </c>
      <c r="D87" s="94">
        <v>686.92</v>
      </c>
      <c r="E87" s="94">
        <v>821</v>
      </c>
      <c r="F87" s="94">
        <v>932.53</v>
      </c>
      <c r="G87" s="94">
        <v>704.87</v>
      </c>
      <c r="H87" s="93">
        <v>541</v>
      </c>
      <c r="I87" s="93">
        <v>739</v>
      </c>
      <c r="J87" s="93">
        <v>573.13099999999997</v>
      </c>
      <c r="K87" s="93">
        <v>729.9</v>
      </c>
      <c r="L87" s="93"/>
      <c r="M87" s="93">
        <v>686</v>
      </c>
      <c r="N87" s="93"/>
      <c r="O87" s="93">
        <v>490</v>
      </c>
      <c r="P87" s="93">
        <v>302.78129999999999</v>
      </c>
      <c r="Q87" s="93">
        <v>535.16</v>
      </c>
      <c r="R87" s="93">
        <v>739.72730000000001</v>
      </c>
      <c r="S87" s="93">
        <v>691.80000000000007</v>
      </c>
      <c r="T87" s="93">
        <v>733.73565664340481</v>
      </c>
      <c r="U87" s="93">
        <f t="shared" si="2"/>
        <v>932.53</v>
      </c>
      <c r="V87" s="93">
        <f t="shared" si="3"/>
        <v>302.78129999999999</v>
      </c>
      <c r="W87" s="66"/>
      <c r="X87" s="66"/>
    </row>
    <row r="88" spans="1:24" x14ac:dyDescent="0.35">
      <c r="A88" s="62">
        <v>28</v>
      </c>
      <c r="B88" s="94">
        <v>717.30000000000007</v>
      </c>
      <c r="C88" s="94">
        <v>847.88</v>
      </c>
      <c r="D88" s="94">
        <v>697.99</v>
      </c>
      <c r="E88" s="94">
        <v>817</v>
      </c>
      <c r="F88" s="94">
        <v>928.14</v>
      </c>
      <c r="G88" s="94">
        <v>710.99</v>
      </c>
      <c r="H88" s="93">
        <v>553</v>
      </c>
      <c r="I88" s="93">
        <v>738</v>
      </c>
      <c r="J88" s="93">
        <v>509.55400000000003</v>
      </c>
      <c r="K88" s="93">
        <v>664.73</v>
      </c>
      <c r="L88" s="93"/>
      <c r="M88" s="93">
        <v>671</v>
      </c>
      <c r="N88" s="93"/>
      <c r="O88" s="93">
        <v>496.67</v>
      </c>
      <c r="P88" s="93">
        <v>303.16770000000002</v>
      </c>
      <c r="Q88" s="93">
        <v>535.16</v>
      </c>
      <c r="R88" s="93">
        <v>724.60170000000005</v>
      </c>
      <c r="S88" s="93">
        <v>699</v>
      </c>
      <c r="T88" s="93">
        <v>735.74684903728235</v>
      </c>
      <c r="U88" s="93">
        <f t="shared" si="2"/>
        <v>928.14</v>
      </c>
      <c r="V88" s="93">
        <f t="shared" si="3"/>
        <v>303.16770000000002</v>
      </c>
      <c r="W88" s="66"/>
      <c r="X88" s="66"/>
    </row>
    <row r="89" spans="1:24" x14ac:dyDescent="0.35">
      <c r="A89" s="62">
        <v>29</v>
      </c>
      <c r="B89" s="94">
        <v>725.4</v>
      </c>
      <c r="C89" s="94">
        <v>857.38</v>
      </c>
      <c r="D89" s="94">
        <v>701.04</v>
      </c>
      <c r="E89" s="94">
        <v>818</v>
      </c>
      <c r="F89" s="94">
        <v>927.29</v>
      </c>
      <c r="G89" s="94">
        <v>686.68000000000006</v>
      </c>
      <c r="H89" s="93">
        <v>559</v>
      </c>
      <c r="I89" s="93">
        <v>735</v>
      </c>
      <c r="J89" s="93">
        <v>571.28500000000008</v>
      </c>
      <c r="K89" s="93">
        <v>631.88</v>
      </c>
      <c r="L89" s="93"/>
      <c r="M89" s="93">
        <v>681</v>
      </c>
      <c r="N89" s="93"/>
      <c r="O89" s="93">
        <v>493.33</v>
      </c>
      <c r="P89" s="93">
        <v>303.6551</v>
      </c>
      <c r="Q89" s="93">
        <v>535.16</v>
      </c>
      <c r="R89" s="93">
        <v>725.95820000000003</v>
      </c>
      <c r="S89" s="93">
        <v>690.7</v>
      </c>
      <c r="T89" s="93">
        <v>731.637431475874</v>
      </c>
      <c r="U89" s="93">
        <f t="shared" si="2"/>
        <v>927.29</v>
      </c>
      <c r="V89" s="93">
        <f t="shared" si="3"/>
        <v>303.6551</v>
      </c>
      <c r="W89" s="66"/>
      <c r="X89" s="66"/>
    </row>
    <row r="90" spans="1:24" x14ac:dyDescent="0.35">
      <c r="A90" s="62">
        <v>30</v>
      </c>
      <c r="B90" s="94">
        <v>679.1</v>
      </c>
      <c r="C90" s="94">
        <v>853.69</v>
      </c>
      <c r="D90" s="94">
        <v>665.36</v>
      </c>
      <c r="E90" s="94">
        <v>812</v>
      </c>
      <c r="F90" s="94">
        <v>941.59</v>
      </c>
      <c r="G90" s="94">
        <v>652.82000000000005</v>
      </c>
      <c r="H90" s="93">
        <v>559</v>
      </c>
      <c r="I90" s="93">
        <v>734</v>
      </c>
      <c r="J90" s="93">
        <v>543.48700000000008</v>
      </c>
      <c r="K90" s="93">
        <v>599.75</v>
      </c>
      <c r="L90" s="93"/>
      <c r="M90" s="93">
        <v>697</v>
      </c>
      <c r="N90" s="93"/>
      <c r="O90" s="93">
        <v>493.33</v>
      </c>
      <c r="P90" s="93"/>
      <c r="Q90" s="93">
        <v>601.87</v>
      </c>
      <c r="R90" s="93">
        <v>716.25690000000009</v>
      </c>
      <c r="S90" s="93">
        <v>680.17</v>
      </c>
      <c r="T90" s="93">
        <v>712.95064819703305</v>
      </c>
      <c r="U90" s="93">
        <f t="shared" si="2"/>
        <v>941.59</v>
      </c>
      <c r="V90" s="93">
        <f t="shared" si="3"/>
        <v>493.33</v>
      </c>
      <c r="W90" s="66"/>
      <c r="X90" s="66"/>
    </row>
    <row r="91" spans="1:24" x14ac:dyDescent="0.35">
      <c r="A91" s="62">
        <v>31</v>
      </c>
      <c r="B91" s="94">
        <v>668.5</v>
      </c>
      <c r="C91" s="94">
        <v>844.80000000000007</v>
      </c>
      <c r="D91" s="94">
        <v>675.28</v>
      </c>
      <c r="E91" s="94">
        <v>806</v>
      </c>
      <c r="F91" s="94">
        <v>943.92000000000007</v>
      </c>
      <c r="G91" s="94">
        <v>635.03</v>
      </c>
      <c r="H91" s="93">
        <v>559</v>
      </c>
      <c r="I91" s="93">
        <v>732</v>
      </c>
      <c r="J91" s="93">
        <v>578.86500000000001</v>
      </c>
      <c r="K91" s="93">
        <v>576.4</v>
      </c>
      <c r="L91" s="93"/>
      <c r="M91" s="93">
        <v>687</v>
      </c>
      <c r="N91" s="93"/>
      <c r="O91" s="93">
        <v>493.33</v>
      </c>
      <c r="P91" s="93">
        <v>303.67270000000002</v>
      </c>
      <c r="Q91" s="93">
        <v>601.87</v>
      </c>
      <c r="R91" s="93">
        <v>686.56799999999998</v>
      </c>
      <c r="S91" s="93">
        <v>720.34</v>
      </c>
      <c r="T91" s="93">
        <v>707.53357635149678</v>
      </c>
      <c r="U91" s="93">
        <f t="shared" si="2"/>
        <v>943.92000000000007</v>
      </c>
      <c r="V91" s="93">
        <f t="shared" si="3"/>
        <v>303.67270000000002</v>
      </c>
      <c r="W91" s="66"/>
      <c r="X91" s="66"/>
    </row>
    <row r="92" spans="1:24" x14ac:dyDescent="0.35">
      <c r="A92" s="62">
        <v>32</v>
      </c>
      <c r="B92" s="94">
        <v>660</v>
      </c>
      <c r="C92" s="94">
        <v>847.30000000000007</v>
      </c>
      <c r="D92" s="94">
        <v>674.16200000000003</v>
      </c>
      <c r="E92" s="94">
        <v>800</v>
      </c>
      <c r="F92" s="94">
        <v>925.39</v>
      </c>
      <c r="G92" s="94">
        <v>613.66</v>
      </c>
      <c r="H92" s="93">
        <v>559</v>
      </c>
      <c r="I92" s="93">
        <v>729</v>
      </c>
      <c r="J92" s="93">
        <v>552.21</v>
      </c>
      <c r="K92" s="93">
        <v>602.75</v>
      </c>
      <c r="L92" s="93"/>
      <c r="M92" s="93">
        <v>665</v>
      </c>
      <c r="N92" s="93"/>
      <c r="O92" s="93">
        <v>493.33</v>
      </c>
      <c r="P92" s="93">
        <v>447.846</v>
      </c>
      <c r="Q92" s="93">
        <v>601.87</v>
      </c>
      <c r="R92" s="93">
        <v>685.55430000000001</v>
      </c>
      <c r="S92" s="93">
        <v>724.52</v>
      </c>
      <c r="T92" s="93">
        <v>702.93117451908233</v>
      </c>
      <c r="U92" s="93">
        <f t="shared" si="2"/>
        <v>925.39</v>
      </c>
      <c r="V92" s="93">
        <f t="shared" si="3"/>
        <v>447.846</v>
      </c>
      <c r="W92" s="66"/>
      <c r="X92" s="66"/>
    </row>
    <row r="93" spans="1:24" x14ac:dyDescent="0.35">
      <c r="A93" s="62">
        <v>33</v>
      </c>
      <c r="B93" s="94">
        <v>665.5</v>
      </c>
      <c r="C93" s="94">
        <v>845.05000000000007</v>
      </c>
      <c r="D93" s="94">
        <v>674.95</v>
      </c>
      <c r="E93" s="94">
        <v>802</v>
      </c>
      <c r="F93" s="94">
        <v>919.19</v>
      </c>
      <c r="G93" s="94">
        <v>619.18000000000006</v>
      </c>
      <c r="H93" s="93">
        <v>559</v>
      </c>
      <c r="I93" s="93">
        <v>720</v>
      </c>
      <c r="J93" s="93">
        <v>551.57299999999998</v>
      </c>
      <c r="K93" s="93">
        <v>606.52</v>
      </c>
      <c r="L93" s="93"/>
      <c r="M93" s="93">
        <v>689</v>
      </c>
      <c r="N93" s="93"/>
      <c r="O93" s="93">
        <v>493.33</v>
      </c>
      <c r="P93" s="93">
        <v>303.59190000000001</v>
      </c>
      <c r="Q93" s="93">
        <v>601.87</v>
      </c>
      <c r="R93" s="93">
        <v>664.53399999999999</v>
      </c>
      <c r="S93" s="93">
        <v>728.72</v>
      </c>
      <c r="T93" s="93">
        <v>702.23991892917741</v>
      </c>
      <c r="U93" s="93">
        <f t="shared" si="2"/>
        <v>919.19</v>
      </c>
      <c r="V93" s="93">
        <f t="shared" si="3"/>
        <v>303.59190000000001</v>
      </c>
      <c r="W93" s="66"/>
      <c r="X93" s="66"/>
    </row>
    <row r="94" spans="1:24" x14ac:dyDescent="0.35">
      <c r="A94" s="62">
        <v>34</v>
      </c>
      <c r="B94" s="94">
        <v>661.1</v>
      </c>
      <c r="C94" s="94">
        <v>807.66</v>
      </c>
      <c r="D94" s="94">
        <v>697.02</v>
      </c>
      <c r="E94" s="94">
        <v>800</v>
      </c>
      <c r="F94" s="94">
        <v>950.2</v>
      </c>
      <c r="G94" s="94">
        <v>623.46</v>
      </c>
      <c r="H94" s="93">
        <v>564</v>
      </c>
      <c r="I94" s="93">
        <v>720</v>
      </c>
      <c r="J94" s="93">
        <v>556.06100000000004</v>
      </c>
      <c r="K94" s="93">
        <v>632.22</v>
      </c>
      <c r="L94" s="93"/>
      <c r="M94" s="93">
        <v>682</v>
      </c>
      <c r="N94" s="93"/>
      <c r="O94" s="93">
        <v>550</v>
      </c>
      <c r="P94" s="93">
        <v>317.02610000000004</v>
      </c>
      <c r="Q94" s="93">
        <v>601.87</v>
      </c>
      <c r="R94" s="93">
        <v>646.70130000000006</v>
      </c>
      <c r="S94" s="93">
        <v>691.49</v>
      </c>
      <c r="T94" s="93">
        <v>705.54098764830064</v>
      </c>
      <c r="U94" s="93">
        <f t="shared" si="2"/>
        <v>950.2</v>
      </c>
      <c r="V94" s="93">
        <f t="shared" si="3"/>
        <v>317.02610000000004</v>
      </c>
      <c r="W94" s="66"/>
      <c r="X94" s="66"/>
    </row>
    <row r="95" spans="1:24" x14ac:dyDescent="0.35">
      <c r="A95" s="62">
        <v>35</v>
      </c>
      <c r="B95" s="94">
        <v>675.2</v>
      </c>
      <c r="C95" s="94">
        <v>711.66</v>
      </c>
      <c r="D95" s="94">
        <v>711.7</v>
      </c>
      <c r="E95" s="94">
        <v>796</v>
      </c>
      <c r="F95" s="94">
        <v>942.32</v>
      </c>
      <c r="G95" s="94">
        <v>617.89</v>
      </c>
      <c r="H95" s="93">
        <v>563</v>
      </c>
      <c r="I95" s="93">
        <v>714</v>
      </c>
      <c r="J95" s="93">
        <v>557.86200000000008</v>
      </c>
      <c r="K95" s="93">
        <v>600.59</v>
      </c>
      <c r="L95" s="93"/>
      <c r="M95" s="93">
        <v>690</v>
      </c>
      <c r="N95" s="93"/>
      <c r="O95" s="93">
        <v>550</v>
      </c>
      <c r="P95" s="93">
        <v>430.6123</v>
      </c>
      <c r="Q95" s="93">
        <v>636.52</v>
      </c>
      <c r="R95" s="93">
        <v>641.97320000000002</v>
      </c>
      <c r="S95" s="93">
        <v>707.11</v>
      </c>
      <c r="T95" s="93">
        <v>700.50820408666368</v>
      </c>
      <c r="U95" s="93">
        <f t="shared" si="2"/>
        <v>942.32</v>
      </c>
      <c r="V95" s="93">
        <f t="shared" si="3"/>
        <v>430.6123</v>
      </c>
      <c r="W95" s="66"/>
      <c r="X95" s="66"/>
    </row>
    <row r="96" spans="1:24" x14ac:dyDescent="0.35">
      <c r="A96" s="62">
        <v>36</v>
      </c>
      <c r="B96" s="94">
        <v>664.80000000000007</v>
      </c>
      <c r="C96" s="94">
        <v>824.14</v>
      </c>
      <c r="D96" s="94">
        <v>741.42</v>
      </c>
      <c r="E96" s="94">
        <v>800</v>
      </c>
      <c r="F96" s="94">
        <v>942.05000000000007</v>
      </c>
      <c r="G96" s="94">
        <v>617.66999999999996</v>
      </c>
      <c r="H96" s="93">
        <v>511</v>
      </c>
      <c r="I96" s="93">
        <v>713</v>
      </c>
      <c r="J96" s="93">
        <v>535.32299999999998</v>
      </c>
      <c r="K96" s="93">
        <v>595.11</v>
      </c>
      <c r="L96" s="93">
        <v>608.68000000000006</v>
      </c>
      <c r="M96" s="93">
        <v>687</v>
      </c>
      <c r="N96" s="93"/>
      <c r="O96" s="93">
        <v>550</v>
      </c>
      <c r="P96" s="93">
        <v>490.57590000000005</v>
      </c>
      <c r="Q96" s="93">
        <v>636.52</v>
      </c>
      <c r="R96" s="93">
        <v>605.93119999999999</v>
      </c>
      <c r="S96" s="93">
        <v>697.6</v>
      </c>
      <c r="T96" s="93">
        <v>718.43666508780916</v>
      </c>
      <c r="U96" s="93">
        <f t="shared" si="2"/>
        <v>942.05000000000007</v>
      </c>
      <c r="V96" s="93">
        <f t="shared" si="3"/>
        <v>490.57590000000005</v>
      </c>
      <c r="W96" s="66"/>
      <c r="X96" s="66"/>
    </row>
    <row r="97" spans="1:24" x14ac:dyDescent="0.35">
      <c r="A97" s="62">
        <v>37</v>
      </c>
      <c r="B97" s="94">
        <v>667.80000000000007</v>
      </c>
      <c r="C97" s="94">
        <v>818.80000000000007</v>
      </c>
      <c r="D97" s="94">
        <v>758.7</v>
      </c>
      <c r="E97" s="94">
        <v>798</v>
      </c>
      <c r="F97" s="94">
        <v>938.6</v>
      </c>
      <c r="G97" s="94"/>
      <c r="H97" s="93">
        <v>588</v>
      </c>
      <c r="I97" s="93">
        <v>714</v>
      </c>
      <c r="J97" s="93">
        <v>552.69400000000007</v>
      </c>
      <c r="K97" s="93">
        <v>574.39</v>
      </c>
      <c r="L97" s="93"/>
      <c r="M97" s="93">
        <v>705</v>
      </c>
      <c r="N97" s="93" t="s">
        <v>52</v>
      </c>
      <c r="O97" s="93">
        <v>532.33000000000004</v>
      </c>
      <c r="P97" s="93">
        <v>478.07750000000004</v>
      </c>
      <c r="Q97" s="93">
        <v>636.52</v>
      </c>
      <c r="R97" s="93">
        <v>613.50670000000002</v>
      </c>
      <c r="S97" s="93">
        <v>716.35</v>
      </c>
      <c r="T97" s="93">
        <v>721.30612213864549</v>
      </c>
      <c r="U97" s="93">
        <f t="shared" si="2"/>
        <v>938.6</v>
      </c>
      <c r="V97" s="93">
        <f t="shared" si="3"/>
        <v>478.07750000000004</v>
      </c>
      <c r="W97" s="66"/>
      <c r="X97" s="66"/>
    </row>
    <row r="98" spans="1:24" x14ac:dyDescent="0.35">
      <c r="A98" s="62">
        <v>38</v>
      </c>
      <c r="B98" s="94">
        <v>665.30000000000007</v>
      </c>
      <c r="C98" s="94">
        <v>790.02</v>
      </c>
      <c r="D98" s="94">
        <v>763.62</v>
      </c>
      <c r="E98" s="94">
        <v>804</v>
      </c>
      <c r="F98" s="94">
        <v>937.30000000000007</v>
      </c>
      <c r="G98" s="94"/>
      <c r="H98" s="93">
        <v>589</v>
      </c>
      <c r="I98" s="93">
        <v>713</v>
      </c>
      <c r="J98" s="93">
        <v>549.23199999999997</v>
      </c>
      <c r="K98" s="93">
        <v>558.79</v>
      </c>
      <c r="L98" s="93"/>
      <c r="M98" s="93">
        <v>680</v>
      </c>
      <c r="N98" s="93" t="s">
        <v>52</v>
      </c>
      <c r="O98" s="93">
        <v>552.33000000000004</v>
      </c>
      <c r="P98" s="93">
        <v>457.56890000000004</v>
      </c>
      <c r="Q98" s="93">
        <v>636.52</v>
      </c>
      <c r="R98" s="93">
        <v>589.18000000000006</v>
      </c>
      <c r="S98" s="93">
        <v>680.02</v>
      </c>
      <c r="T98" s="93">
        <v>721.20740603480863</v>
      </c>
      <c r="U98" s="93">
        <f t="shared" si="2"/>
        <v>937.30000000000007</v>
      </c>
      <c r="V98" s="93">
        <f t="shared" si="3"/>
        <v>457.56890000000004</v>
      </c>
      <c r="W98" s="66"/>
      <c r="X98" s="66"/>
    </row>
    <row r="99" spans="1:24" x14ac:dyDescent="0.35">
      <c r="A99" s="62">
        <v>39</v>
      </c>
      <c r="B99" s="94">
        <v>650</v>
      </c>
      <c r="C99" s="94">
        <v>827.86</v>
      </c>
      <c r="D99" s="94">
        <v>776.34</v>
      </c>
      <c r="E99" s="94">
        <v>804</v>
      </c>
      <c r="F99" s="94">
        <v>963.96</v>
      </c>
      <c r="G99" s="94">
        <v>616.43000000000006</v>
      </c>
      <c r="H99" s="93">
        <v>591</v>
      </c>
      <c r="I99" s="93">
        <v>714</v>
      </c>
      <c r="J99" s="93">
        <v>536.26100000000008</v>
      </c>
      <c r="K99" s="93">
        <v>545.34</v>
      </c>
      <c r="L99" s="93"/>
      <c r="M99" s="93">
        <v>696</v>
      </c>
      <c r="N99" s="93" t="s">
        <v>52</v>
      </c>
      <c r="O99" s="93">
        <v>679.67</v>
      </c>
      <c r="P99" s="93">
        <v>402.25839999999999</v>
      </c>
      <c r="Q99" s="93">
        <v>601.83000000000004</v>
      </c>
      <c r="R99" s="93">
        <v>621.22660000000008</v>
      </c>
      <c r="S99" s="93">
        <v>693.43000000000006</v>
      </c>
      <c r="T99" s="93">
        <v>729.12879933956322</v>
      </c>
      <c r="U99" s="93">
        <f t="shared" si="2"/>
        <v>963.96</v>
      </c>
      <c r="V99" s="93">
        <f t="shared" si="3"/>
        <v>402.25839999999999</v>
      </c>
      <c r="W99" s="66"/>
      <c r="X99" s="66"/>
    </row>
    <row r="100" spans="1:24" x14ac:dyDescent="0.35">
      <c r="A100" s="62">
        <v>40</v>
      </c>
      <c r="B100" s="94">
        <v>667</v>
      </c>
      <c r="C100" s="94">
        <v>805.77</v>
      </c>
      <c r="D100" s="94">
        <v>782.85800000000006</v>
      </c>
      <c r="E100" s="94">
        <v>809</v>
      </c>
      <c r="F100" s="94">
        <v>954.84</v>
      </c>
      <c r="G100" s="94">
        <v>616.19000000000005</v>
      </c>
      <c r="H100" s="93">
        <v>592</v>
      </c>
      <c r="I100" s="93">
        <v>717</v>
      </c>
      <c r="J100" s="93">
        <v>521.30200000000002</v>
      </c>
      <c r="K100" s="93">
        <v>613.57000000000005</v>
      </c>
      <c r="L100" s="93"/>
      <c r="M100" s="93">
        <v>660</v>
      </c>
      <c r="N100" s="93" t="s">
        <v>52</v>
      </c>
      <c r="O100" s="93">
        <v>679.67</v>
      </c>
      <c r="P100" s="93">
        <v>339.55780000000004</v>
      </c>
      <c r="Q100" s="93">
        <v>601.83000000000004</v>
      </c>
      <c r="R100" s="93">
        <v>570.03920000000005</v>
      </c>
      <c r="S100" s="93">
        <v>694.47</v>
      </c>
      <c r="T100" s="93">
        <v>727.7286679436337</v>
      </c>
      <c r="U100" s="93">
        <f t="shared" si="2"/>
        <v>954.84</v>
      </c>
      <c r="V100" s="93">
        <f t="shared" si="3"/>
        <v>339.55780000000004</v>
      </c>
      <c r="W100" s="66"/>
      <c r="X100" s="66"/>
    </row>
    <row r="101" spans="1:24" x14ac:dyDescent="0.35">
      <c r="A101" s="62">
        <v>41</v>
      </c>
      <c r="B101" s="94">
        <v>674.4</v>
      </c>
      <c r="C101" s="94">
        <v>817.98</v>
      </c>
      <c r="D101" s="94">
        <v>799.28</v>
      </c>
      <c r="E101" s="94">
        <v>820</v>
      </c>
      <c r="F101" s="94">
        <v>965.83</v>
      </c>
      <c r="G101" s="94">
        <v>616.59</v>
      </c>
      <c r="H101" s="93">
        <v>593</v>
      </c>
      <c r="I101" s="93">
        <v>727</v>
      </c>
      <c r="J101" s="93">
        <v>495.53200000000004</v>
      </c>
      <c r="K101" s="93">
        <v>646.74</v>
      </c>
      <c r="L101" s="93"/>
      <c r="M101" s="93">
        <v>688</v>
      </c>
      <c r="N101" s="93" t="s">
        <v>52</v>
      </c>
      <c r="O101" s="93">
        <v>665</v>
      </c>
      <c r="P101" s="93">
        <v>387.4085</v>
      </c>
      <c r="Q101" s="93">
        <v>601.83000000000004</v>
      </c>
      <c r="R101" s="93">
        <v>571.50790000000006</v>
      </c>
      <c r="S101" s="93">
        <v>694.11</v>
      </c>
      <c r="T101" s="93">
        <v>737.40831521256439</v>
      </c>
      <c r="U101" s="93">
        <f t="shared" si="2"/>
        <v>965.83</v>
      </c>
      <c r="V101" s="93">
        <f t="shared" si="3"/>
        <v>387.4085</v>
      </c>
      <c r="W101" s="66"/>
      <c r="X101" s="66"/>
    </row>
    <row r="102" spans="1:24" x14ac:dyDescent="0.35">
      <c r="A102" s="62">
        <v>42</v>
      </c>
      <c r="B102" s="94">
        <v>649.4</v>
      </c>
      <c r="C102" s="94">
        <v>805.99</v>
      </c>
      <c r="D102" s="94">
        <v>829.41</v>
      </c>
      <c r="E102" s="94">
        <v>834</v>
      </c>
      <c r="F102" s="94">
        <v>943.12</v>
      </c>
      <c r="G102" s="94">
        <v>623.47</v>
      </c>
      <c r="H102" s="93">
        <v>603</v>
      </c>
      <c r="I102" s="93">
        <v>729</v>
      </c>
      <c r="J102" s="93">
        <v>549.78399999999999</v>
      </c>
      <c r="K102" s="93">
        <v>618.83000000000004</v>
      </c>
      <c r="L102" s="93"/>
      <c r="M102" s="93">
        <v>676</v>
      </c>
      <c r="N102" s="93" t="s">
        <v>52</v>
      </c>
      <c r="O102" s="93">
        <v>665</v>
      </c>
      <c r="P102" s="93">
        <v>345.03200000000004</v>
      </c>
      <c r="Q102" s="93">
        <v>601.83000000000004</v>
      </c>
      <c r="R102" s="93">
        <v>569.39280000000008</v>
      </c>
      <c r="S102" s="93">
        <v>682</v>
      </c>
      <c r="T102" s="93">
        <v>748.36276474020349</v>
      </c>
      <c r="U102" s="93">
        <f t="shared" si="2"/>
        <v>943.12</v>
      </c>
      <c r="V102" s="93">
        <f t="shared" si="3"/>
        <v>345.03200000000004</v>
      </c>
      <c r="W102" s="66"/>
      <c r="X102" s="66"/>
    </row>
    <row r="103" spans="1:24" x14ac:dyDescent="0.35">
      <c r="A103" s="62">
        <v>43</v>
      </c>
      <c r="B103" s="94">
        <v>665.6</v>
      </c>
      <c r="C103" s="94">
        <v>825.81000000000006</v>
      </c>
      <c r="D103" s="94">
        <v>852.54</v>
      </c>
      <c r="E103" s="94">
        <v>835</v>
      </c>
      <c r="F103" s="94">
        <v>977.6</v>
      </c>
      <c r="G103" s="94">
        <v>626.22</v>
      </c>
      <c r="H103" s="93">
        <v>603</v>
      </c>
      <c r="I103" s="93">
        <v>732</v>
      </c>
      <c r="J103" s="93">
        <v>535.96600000000001</v>
      </c>
      <c r="K103" s="93">
        <v>587.91999999999996</v>
      </c>
      <c r="L103" s="93"/>
      <c r="M103" s="93">
        <v>692</v>
      </c>
      <c r="N103" s="93" t="s">
        <v>52</v>
      </c>
      <c r="O103" s="93">
        <v>742.67</v>
      </c>
      <c r="P103" s="93">
        <v>356.83199999999999</v>
      </c>
      <c r="Q103" s="93">
        <v>588.08000000000004</v>
      </c>
      <c r="R103" s="93">
        <v>553.7527</v>
      </c>
      <c r="S103" s="93">
        <v>710.04</v>
      </c>
      <c r="T103" s="93">
        <v>758.54225010891423</v>
      </c>
      <c r="U103" s="93">
        <f t="shared" si="2"/>
        <v>977.6</v>
      </c>
      <c r="V103" s="93">
        <f t="shared" si="3"/>
        <v>356.83199999999999</v>
      </c>
      <c r="W103" s="66"/>
      <c r="X103" s="66"/>
    </row>
    <row r="104" spans="1:24" x14ac:dyDescent="0.35">
      <c r="A104" s="62">
        <v>44</v>
      </c>
      <c r="B104" s="94">
        <v>656.5</v>
      </c>
      <c r="C104" s="94">
        <v>829.57</v>
      </c>
      <c r="D104" s="94">
        <v>864.39</v>
      </c>
      <c r="E104" s="94">
        <v>844</v>
      </c>
      <c r="F104" s="94">
        <v>845.18000000000006</v>
      </c>
      <c r="G104" s="94">
        <v>630.58000000000004</v>
      </c>
      <c r="H104" s="93">
        <v>606</v>
      </c>
      <c r="I104" s="93">
        <v>737</v>
      </c>
      <c r="J104" s="93">
        <v>524.48300000000006</v>
      </c>
      <c r="K104" s="93"/>
      <c r="L104" s="93"/>
      <c r="M104" s="93">
        <v>677</v>
      </c>
      <c r="N104" s="93" t="s">
        <v>52</v>
      </c>
      <c r="O104" s="93">
        <v>742.67</v>
      </c>
      <c r="P104" s="93">
        <v>336.46430000000004</v>
      </c>
      <c r="Q104" s="93">
        <v>588.08000000000004</v>
      </c>
      <c r="R104" s="93">
        <v>538.55280000000005</v>
      </c>
      <c r="S104" s="93">
        <v>704.35</v>
      </c>
      <c r="T104" s="93">
        <v>764.62547444263964</v>
      </c>
      <c r="U104" s="93">
        <f t="shared" si="2"/>
        <v>864.39</v>
      </c>
      <c r="V104" s="93">
        <f t="shared" si="3"/>
        <v>336.46430000000004</v>
      </c>
      <c r="W104" s="66"/>
      <c r="X104" s="66"/>
    </row>
    <row r="105" spans="1:24" x14ac:dyDescent="0.35">
      <c r="A105" s="62">
        <v>45</v>
      </c>
      <c r="B105" s="94">
        <v>669.80000000000007</v>
      </c>
      <c r="C105" s="94">
        <v>828.05000000000007</v>
      </c>
      <c r="D105" s="94">
        <v>890.44</v>
      </c>
      <c r="E105" s="94">
        <v>853</v>
      </c>
      <c r="F105" s="94">
        <v>923.69</v>
      </c>
      <c r="G105" s="94">
        <v>635.49</v>
      </c>
      <c r="H105" s="93">
        <v>608</v>
      </c>
      <c r="I105" s="93">
        <v>748</v>
      </c>
      <c r="J105" s="93">
        <v>544.19799999999998</v>
      </c>
      <c r="K105" s="93"/>
      <c r="L105" s="93"/>
      <c r="M105" s="93">
        <v>676</v>
      </c>
      <c r="N105" s="93" t="s">
        <v>52</v>
      </c>
      <c r="O105" s="93">
        <v>800.67000000000007</v>
      </c>
      <c r="P105" s="93">
        <v>409.71550000000002</v>
      </c>
      <c r="Q105" s="93">
        <v>588.08000000000004</v>
      </c>
      <c r="R105" s="93">
        <v>552.95320000000004</v>
      </c>
      <c r="S105" s="93">
        <v>707.91</v>
      </c>
      <c r="T105" s="93">
        <v>777.73849245582051</v>
      </c>
      <c r="U105" s="93">
        <f t="shared" si="2"/>
        <v>923.69</v>
      </c>
      <c r="V105" s="93">
        <f t="shared" si="3"/>
        <v>409.71550000000002</v>
      </c>
      <c r="W105" s="66"/>
      <c r="X105" s="66"/>
    </row>
    <row r="106" spans="1:24" x14ac:dyDescent="0.35">
      <c r="A106" s="62">
        <v>46</v>
      </c>
      <c r="B106" s="94">
        <v>681.1</v>
      </c>
      <c r="C106" s="94">
        <v>799.97</v>
      </c>
      <c r="D106" s="94">
        <v>920.46</v>
      </c>
      <c r="E106" s="94">
        <v>857</v>
      </c>
      <c r="F106" s="94">
        <v>935.37</v>
      </c>
      <c r="G106" s="94">
        <v>641.37</v>
      </c>
      <c r="H106" s="93">
        <v>610</v>
      </c>
      <c r="I106" s="93">
        <v>763</v>
      </c>
      <c r="J106" s="93">
        <v>544.06799999999998</v>
      </c>
      <c r="K106" s="93"/>
      <c r="L106" s="93"/>
      <c r="M106" s="93">
        <v>668</v>
      </c>
      <c r="N106" s="93">
        <v>602.24630000000002</v>
      </c>
      <c r="O106" s="93">
        <v>800.67000000000007</v>
      </c>
      <c r="P106" s="93">
        <v>301.73970000000003</v>
      </c>
      <c r="Q106" s="93">
        <v>588.08000000000004</v>
      </c>
      <c r="R106" s="93">
        <v>548.07510000000002</v>
      </c>
      <c r="S106" s="93">
        <v>707.39</v>
      </c>
      <c r="T106" s="93">
        <v>782.32064231811989</v>
      </c>
      <c r="U106" s="93">
        <f t="shared" si="2"/>
        <v>935.37</v>
      </c>
      <c r="V106" s="93">
        <f t="shared" si="3"/>
        <v>301.73970000000003</v>
      </c>
      <c r="W106" s="66"/>
      <c r="X106" s="66"/>
    </row>
    <row r="107" spans="1:24" x14ac:dyDescent="0.35">
      <c r="A107" s="62">
        <v>47</v>
      </c>
      <c r="B107" s="94">
        <v>684.80000000000007</v>
      </c>
      <c r="C107" s="94">
        <v>814.12</v>
      </c>
      <c r="D107" s="94">
        <v>923.78</v>
      </c>
      <c r="E107" s="94">
        <v>859</v>
      </c>
      <c r="F107" s="94">
        <v>999.38</v>
      </c>
      <c r="G107" s="94">
        <v>645.63</v>
      </c>
      <c r="H107" s="93">
        <v>627</v>
      </c>
      <c r="I107" s="93">
        <v>789</v>
      </c>
      <c r="J107" s="93">
        <v>512.601</v>
      </c>
      <c r="K107" s="93">
        <v>539.91</v>
      </c>
      <c r="L107" s="93"/>
      <c r="M107" s="93">
        <v>671</v>
      </c>
      <c r="N107" s="93">
        <v>629.49869999999999</v>
      </c>
      <c r="O107" s="93">
        <v>815.67000000000007</v>
      </c>
      <c r="P107" s="93">
        <v>301.76400000000001</v>
      </c>
      <c r="Q107" s="93">
        <v>588.08000000000004</v>
      </c>
      <c r="R107" s="93">
        <v>561.09519999999998</v>
      </c>
      <c r="S107" s="93">
        <v>702.35</v>
      </c>
      <c r="T107" s="93">
        <v>787.00484306635167</v>
      </c>
      <c r="U107" s="93">
        <f t="shared" si="2"/>
        <v>999.38</v>
      </c>
      <c r="V107" s="93">
        <f t="shared" si="3"/>
        <v>301.76400000000001</v>
      </c>
      <c r="W107" s="66"/>
      <c r="X107" s="66"/>
    </row>
    <row r="108" spans="1:24" x14ac:dyDescent="0.35">
      <c r="A108" s="62">
        <v>48</v>
      </c>
      <c r="B108" s="94">
        <v>690.2</v>
      </c>
      <c r="C108" s="94">
        <v>810.25</v>
      </c>
      <c r="D108" s="94">
        <v>923.61</v>
      </c>
      <c r="E108" s="94">
        <v>872</v>
      </c>
      <c r="F108" s="94">
        <v>1011.0600000000001</v>
      </c>
      <c r="G108" s="94">
        <v>637.07000000000005</v>
      </c>
      <c r="H108" s="93">
        <v>628</v>
      </c>
      <c r="I108" s="93">
        <v>831</v>
      </c>
      <c r="J108" s="93">
        <v>544.40200000000004</v>
      </c>
      <c r="K108" s="93">
        <v>545.28</v>
      </c>
      <c r="L108" s="93"/>
      <c r="M108" s="93">
        <v>665</v>
      </c>
      <c r="N108" s="93"/>
      <c r="O108" s="93">
        <v>815.67000000000007</v>
      </c>
      <c r="P108" s="93">
        <v>526.66500000000008</v>
      </c>
      <c r="Q108" s="93">
        <v>560.76</v>
      </c>
      <c r="R108" s="93">
        <v>573.45209999999997</v>
      </c>
      <c r="S108" s="93">
        <v>671.66</v>
      </c>
      <c r="T108" s="93">
        <v>793.63748445629403</v>
      </c>
      <c r="U108" s="93">
        <f t="shared" si="2"/>
        <v>1011.0600000000001</v>
      </c>
      <c r="V108" s="93">
        <f t="shared" si="3"/>
        <v>526.66500000000008</v>
      </c>
      <c r="W108" s="66"/>
      <c r="X108" s="66"/>
    </row>
    <row r="109" spans="1:24" x14ac:dyDescent="0.35">
      <c r="A109" s="62">
        <v>49</v>
      </c>
      <c r="B109" s="94">
        <v>688</v>
      </c>
      <c r="C109" s="94">
        <v>789.4</v>
      </c>
      <c r="D109" s="94">
        <v>924.37</v>
      </c>
      <c r="E109" s="94">
        <v>873</v>
      </c>
      <c r="F109" s="94">
        <v>1042.78</v>
      </c>
      <c r="G109" s="94">
        <v>642.23</v>
      </c>
      <c r="H109" s="93">
        <v>634</v>
      </c>
      <c r="I109" s="93">
        <v>854</v>
      </c>
      <c r="J109" s="93">
        <v>533.803</v>
      </c>
      <c r="K109" s="93">
        <v>579.35</v>
      </c>
      <c r="L109" s="93"/>
      <c r="M109" s="93">
        <v>670</v>
      </c>
      <c r="N109" s="93">
        <v>474.971</v>
      </c>
      <c r="O109" s="93">
        <v>815.67000000000007</v>
      </c>
      <c r="P109" s="93">
        <v>301.92189999999999</v>
      </c>
      <c r="Q109" s="93">
        <v>560.76</v>
      </c>
      <c r="R109" s="93">
        <v>572.73390000000006</v>
      </c>
      <c r="S109" s="93">
        <v>702.38</v>
      </c>
      <c r="T109" s="93">
        <v>789.20796989468988</v>
      </c>
      <c r="U109" s="93">
        <f t="shared" si="2"/>
        <v>1042.78</v>
      </c>
      <c r="V109" s="93">
        <f t="shared" si="3"/>
        <v>301.92189999999999</v>
      </c>
      <c r="W109" s="66"/>
      <c r="X109" s="66"/>
    </row>
    <row r="110" spans="1:24" x14ac:dyDescent="0.35">
      <c r="A110" s="62">
        <v>50</v>
      </c>
      <c r="B110" s="94">
        <v>694</v>
      </c>
      <c r="C110" s="94">
        <v>846.32</v>
      </c>
      <c r="D110" s="94">
        <v>925.67000000000007</v>
      </c>
      <c r="E110" s="94">
        <v>886</v>
      </c>
      <c r="F110" s="94">
        <v>1053.28</v>
      </c>
      <c r="G110" s="94">
        <v>645.22</v>
      </c>
      <c r="H110" s="93">
        <v>638</v>
      </c>
      <c r="I110" s="93"/>
      <c r="J110" s="93">
        <v>544.47699999999998</v>
      </c>
      <c r="K110" s="93">
        <v>492.91</v>
      </c>
      <c r="L110" s="93"/>
      <c r="M110" s="93">
        <v>671</v>
      </c>
      <c r="N110" s="93">
        <v>719.22020000000009</v>
      </c>
      <c r="O110" s="93">
        <v>713</v>
      </c>
      <c r="P110" s="93">
        <v>301.73110000000003</v>
      </c>
      <c r="Q110" s="93">
        <v>560.76</v>
      </c>
      <c r="R110" s="93">
        <v>577.80010000000004</v>
      </c>
      <c r="S110" s="93">
        <v>738.98</v>
      </c>
      <c r="T110" s="93">
        <v>797.96767345217688</v>
      </c>
      <c r="U110" s="93">
        <f t="shared" si="2"/>
        <v>1053.28</v>
      </c>
      <c r="V110" s="93">
        <f t="shared" si="3"/>
        <v>301.73110000000003</v>
      </c>
      <c r="W110" s="66"/>
      <c r="X110" s="66"/>
    </row>
    <row r="111" spans="1:24" x14ac:dyDescent="0.35">
      <c r="A111" s="62">
        <v>51</v>
      </c>
      <c r="B111" s="94"/>
      <c r="C111" s="94">
        <v>833.88</v>
      </c>
      <c r="D111" s="94">
        <v>893.93000000000006</v>
      </c>
      <c r="E111" s="94">
        <v>891</v>
      </c>
      <c r="F111" s="94">
        <v>1097.21</v>
      </c>
      <c r="G111" s="94">
        <v>646.1</v>
      </c>
      <c r="H111" s="93"/>
      <c r="I111" s="93">
        <v>873</v>
      </c>
      <c r="J111" s="93">
        <v>544.048</v>
      </c>
      <c r="K111" s="93">
        <v>606.1</v>
      </c>
      <c r="L111" s="93"/>
      <c r="M111" s="93">
        <v>619</v>
      </c>
      <c r="N111" s="93">
        <v>740.14570000000003</v>
      </c>
      <c r="O111" s="93">
        <v>732</v>
      </c>
      <c r="P111" s="93"/>
      <c r="Q111" s="93">
        <v>560.76</v>
      </c>
      <c r="R111" s="93">
        <v>620.25099999999998</v>
      </c>
      <c r="S111" s="93">
        <v>712.07</v>
      </c>
      <c r="T111" s="93">
        <v>791.98886695829719</v>
      </c>
      <c r="U111" s="93">
        <f t="shared" si="2"/>
        <v>1097.21</v>
      </c>
      <c r="V111" s="93">
        <f t="shared" si="3"/>
        <v>544.048</v>
      </c>
      <c r="W111" s="66"/>
      <c r="X111" s="66"/>
    </row>
    <row r="112" spans="1:24" x14ac:dyDescent="0.35">
      <c r="A112" s="62">
        <v>52</v>
      </c>
      <c r="B112" s="94"/>
      <c r="C112" s="94"/>
      <c r="D112" s="94">
        <v>867.04</v>
      </c>
      <c r="E112" s="94">
        <v>893</v>
      </c>
      <c r="F112" s="94">
        <v>1139.81</v>
      </c>
      <c r="G112" s="94">
        <v>651.27</v>
      </c>
      <c r="H112" s="93"/>
      <c r="I112" s="93">
        <v>873</v>
      </c>
      <c r="J112" s="93">
        <v>556.80900000000008</v>
      </c>
      <c r="K112" s="93">
        <v>577.64</v>
      </c>
      <c r="L112" s="93"/>
      <c r="M112" s="93">
        <v>663</v>
      </c>
      <c r="N112" s="93">
        <v>739.79480000000001</v>
      </c>
      <c r="O112" s="93">
        <v>732</v>
      </c>
      <c r="P112" s="93"/>
      <c r="Q112" s="93">
        <v>587.59</v>
      </c>
      <c r="R112" s="93">
        <v>644.39800000000002</v>
      </c>
      <c r="S112" s="93">
        <v>706.25</v>
      </c>
      <c r="T112" s="93">
        <v>790.9875312680831</v>
      </c>
      <c r="U112" s="93">
        <f t="shared" si="2"/>
        <v>1139.81</v>
      </c>
      <c r="V112" s="93">
        <f t="shared" si="3"/>
        <v>556.80900000000008</v>
      </c>
      <c r="W112" s="66"/>
      <c r="X112" s="66"/>
    </row>
  </sheetData>
  <pageMargins left="0.7" right="0.7" top="0.75" bottom="0.75" header="0.3" footer="0.3"/>
  <pageSetup paperSize="9" orientation="portrait" r:id="rId1"/>
  <ignoredErrors>
    <ignoredError sqref="L1:M1048576 U60:V112 T1:U59 T113:U104857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Letno poročilo</vt:lpstr>
      <vt:lpstr>Uvod - ovčje meso</vt:lpstr>
      <vt:lpstr>Gibanje tržnih cen in mas</vt:lpstr>
      <vt:lpstr>Tedensko zbiranje podatkov </vt:lpstr>
      <vt:lpstr>EVROPSKE CENE</vt:lpstr>
      <vt:lpstr>'EVROPSKE CENE'!_Toc127674500</vt:lpstr>
      <vt:lpstr>'Tedensko zbiranje podatkov '!_Toc349650667</vt:lpstr>
      <vt:lpstr>'Tedensko zbiranje podatkov '!_Toc349650668</vt:lpstr>
      <vt:lpstr>'Gibanje tržnih cen in mas'!_Toc385236520</vt:lpstr>
      <vt:lpstr>'Gibanje tržnih cen in mas'!_Toc385236521</vt:lpstr>
      <vt:lpstr>'Gibanje tržnih cen in mas'!_Toc40423899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dcterms:created xsi:type="dcterms:W3CDTF">2021-02-19T07:20:31Z</dcterms:created>
  <dcterms:modified xsi:type="dcterms:W3CDTF">2024-03-25T14:05:35Z</dcterms:modified>
</cp:coreProperties>
</file>