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3\letno\"/>
    </mc:Choice>
  </mc:AlternateContent>
  <xr:revisionPtr revIDLastSave="0" documentId="13_ncr:1_{CC09BAE3-08BB-45E3-BA3A-89630EA34A39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RAZRED E" sheetId="2" r:id="rId2"/>
    <sheet name="RAZRED S" sheetId="3" r:id="rId3"/>
    <sheet name="RAZRED U" sheetId="12" r:id="rId4"/>
    <sheet name="RAZRED R" sheetId="13" r:id="rId5"/>
    <sheet name="RAZRED O" sheetId="14" r:id="rId6"/>
    <sheet name="RAZRED P" sheetId="15" r:id="rId7"/>
    <sheet name="SKUPNA KOLIČINA ZAKOLA" sheetId="4" r:id="rId8"/>
    <sheet name="EVROPSKE CENE RAZRED S " sheetId="7" r:id="rId9"/>
    <sheet name="EVROPSKE CENE RAZRED E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4" l="1"/>
  <c r="F56" i="4"/>
  <c r="G56" i="4"/>
  <c r="H56" i="4"/>
  <c r="I56" i="4"/>
  <c r="D11" i="15"/>
  <c r="C11" i="15"/>
  <c r="D62" i="14"/>
  <c r="D62" i="13"/>
  <c r="D62" i="12"/>
  <c r="D62" i="2"/>
  <c r="D62" i="3"/>
  <c r="C62" i="14"/>
  <c r="C62" i="13"/>
  <c r="C62" i="12" l="1"/>
  <c r="C56" i="4"/>
  <c r="D56" i="4"/>
  <c r="C62" i="2"/>
  <c r="C62" i="3" l="1"/>
</calcChain>
</file>

<file path=xl/sharedStrings.xml><?xml version="1.0" encoding="utf-8"?>
<sst xmlns="http://schemas.openxmlformats.org/spreadsheetml/2006/main" count="185" uniqueCount="103">
  <si>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</si>
  <si>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</si>
  <si>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</si>
  <si>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</si>
  <si>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</si>
  <si>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</si>
  <si>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</t>
  </si>
  <si>
    <t>SKUPAJ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</si>
  <si>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</si>
  <si>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</si>
  <si>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</si>
  <si>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</si>
  <si>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</si>
  <si>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</si>
  <si>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</si>
  <si>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</si>
  <si>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</si>
  <si>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Leto</t>
  </si>
  <si>
    <t>Povprečna cena (€/100kg)</t>
  </si>
  <si>
    <t>S</t>
  </si>
  <si>
    <t>LETNO TRŽNO POROČILO ZA PRAŠIČJE MESO</t>
  </si>
  <si>
    <t>E</t>
  </si>
  <si>
    <t>Povprečna ponderirana cena (€/100kg)</t>
  </si>
  <si>
    <t>Tržni razred</t>
  </si>
  <si>
    <t>Povprečna ponderirana cena</t>
  </si>
  <si>
    <t>v EUR/100 kg v letu 2017</t>
  </si>
  <si>
    <t>v EUR/100 kg v letu 2018</t>
  </si>
  <si>
    <t>v EUR/100 kg v letu 2019</t>
  </si>
  <si>
    <t>v EUR/100 kg v letu 2020</t>
  </si>
  <si>
    <t>Masa skupaj</t>
  </si>
  <si>
    <t>Klavna masa skupaj</t>
  </si>
  <si>
    <t>BELGIJA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</si>
  <si>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</si>
  <si>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</si>
  <si>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</si>
  <si>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</si>
  <si>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</si>
  <si>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</si>
  <si>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</si>
  <si>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</si>
  <si>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</si>
  <si>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CIPER</t>
  </si>
  <si>
    <t>LATVIJA</t>
  </si>
  <si>
    <t>LITVA</t>
  </si>
  <si>
    <t>MADŽARSKA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</si>
  <si>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</si>
  <si>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</si>
  <si>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</si>
  <si>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</si>
  <si>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</si>
  <si>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</si>
  <si>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</si>
  <si>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</si>
  <si>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</si>
  <si>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 - 2021</t>
  </si>
  <si>
    <t>S - 2021</t>
  </si>
  <si>
    <t>BOLGARIJA</t>
  </si>
  <si>
    <t>LUKSEMBURG</t>
  </si>
  <si>
    <t>EU POVPREČNO</t>
  </si>
  <si>
    <t>v EUR/100 kg v letu 2021</t>
  </si>
  <si>
    <t>Leto: 2022</t>
  </si>
  <si>
    <t>S - 2022</t>
  </si>
  <si>
    <t>razlika 2022/21</t>
  </si>
  <si>
    <t>razlika 2022/21 (%)</t>
  </si>
  <si>
    <t>v EUR/100 kg v letu 2022</t>
  </si>
  <si>
    <t>Grafikon 4: Gibanje cen prašičjega mesa, razreda S glede po tednih med leti 2020 in 2022 (€/100 kg)</t>
  </si>
  <si>
    <t>E - 2022</t>
  </si>
  <si>
    <t>MALTA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</si>
  <si>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[1] </t>
    </r>
    <r>
      <rPr>
        <sz val="11"/>
        <color theme="1"/>
        <rFont val="Calibri"/>
        <family val="2"/>
        <charset val="238"/>
        <scheme val="minor"/>
      </rPr>
      <t>Pravilnik o tržno informacijskem sistemu za trge prašičjega mesa, ovčjega mesa ter perutninskega mesa in jajc, Ur.l. RS, št. 191/20</t>
    </r>
  </si>
  <si>
    <t>Reprezentativni trg so klavnice, ki tedensko zakoljejo več kot 200 prašičev, ki so v skladu s predpisom, ki ureja kakovost zaklanih prašičev in kategorizacijo svinjskega mesa, razvrščeni v kategorijo pitanih prašičev in so garani 1.</t>
  </si>
  <si>
    <t>E: tis.aktrp@gov.si</t>
  </si>
  <si>
    <t>Agencija RS za kmetijske trge in razvoj podeželja</t>
  </si>
  <si>
    <t>Oddelek za tržne ukrepe</t>
  </si>
  <si>
    <t>Datum: 9.2.2023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</si>
  <si>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E v letu 2022</t>
    </r>
  </si>
  <si>
    <r>
      <rPr>
        <u/>
        <sz val="11"/>
        <color theme="1"/>
        <rFont val="Calibri"/>
        <family val="2"/>
        <charset val="238"/>
        <scheme val="minor"/>
      </rPr>
      <t>TABELA 2 in GRAFIKON 1: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E,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</si>
  <si>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prašičjega mesa, razreda E glede po tednih med leti 2020 in 2022 (€/100 kg)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</si>
  <si>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Povprečna ponderirana tržna cena v EUR/100 kg, za tržni razred E od leta 2017 do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</si>
  <si>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S v letu 2022</t>
    </r>
  </si>
  <si>
    <r>
      <rPr>
        <u/>
        <sz val="11"/>
        <color theme="1"/>
        <rFont val="Calibri"/>
        <family val="2"/>
        <charset val="238"/>
        <scheme val="minor"/>
      </rPr>
      <t>TABELA 6 in GRAFIKON 3: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S,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</si>
  <si>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Povprečna ponderirana tržna cena v EUR/100 kg, za tržni razred S od leta 2017 do 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</si>
  <si>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U v letu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</si>
  <si>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R v letu 2022</t>
    </r>
  </si>
  <si>
    <r>
      <rPr>
        <u/>
        <sz val="11"/>
        <color theme="1"/>
        <rFont val="Calibri"/>
        <family val="2"/>
        <charset val="238"/>
        <scheme val="minor"/>
      </rPr>
      <t>TABELA 10 in GRAFIKON 5: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U,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</si>
  <si>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12 in GRAFIKON 6: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R,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</si>
  <si>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14 in GRAFIKON 7:</t>
    </r>
    <r>
      <rPr>
        <sz val="11"/>
        <color theme="1"/>
        <rFont val="Calibri"/>
        <family val="2"/>
        <charset val="238"/>
        <scheme val="minor"/>
      </rPr>
      <t xml:space="preserve"> Gibanje količine zakola (v kg) in cene (v €/100 kg) prašičjega mesa, razreda O,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</si>
  <si>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R v letu 2022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</si>
  <si>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Skupni zakol in povprečna ponderirana cena prašičjega mesa, razreda P v letu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</si>
  <si>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Količina zakola (v kg) in cene (v €/100 kg) prašičjega mesa, razreda O, po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</si>
  <si>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TABELA 17:</t>
    </r>
    <r>
      <rPr>
        <sz val="11"/>
        <color theme="1"/>
        <rFont val="Calibri"/>
        <family val="2"/>
        <charset val="238"/>
        <scheme val="minor"/>
      </rPr>
      <t xml:space="preserve"> Letno poročilo o količinah prašičjih klavnih trupov, oziroma polovic (v KG) za razreda E, S, U, R, O in P</t>
    </r>
  </si>
  <si>
    <t>Razred E</t>
  </si>
  <si>
    <t>Razred S</t>
  </si>
  <si>
    <t>Razred U</t>
  </si>
  <si>
    <t>Razred R</t>
  </si>
  <si>
    <t>Razred O</t>
  </si>
  <si>
    <t>Razred P</t>
  </si>
  <si>
    <r>
      <rPr>
        <u/>
        <sz val="11"/>
        <color theme="1"/>
        <rFont val="Calibri"/>
        <family val="2"/>
        <charset val="238"/>
        <scheme val="minor"/>
      </rPr>
      <t>TABELA 18:</t>
    </r>
    <r>
      <rPr>
        <sz val="11"/>
        <color theme="1"/>
        <rFont val="Calibri"/>
        <family val="2"/>
        <charset val="238"/>
        <scheme val="minor"/>
      </rPr>
      <t xml:space="preserve"> Povprečna mesečna cena prašičjega mesa, razreda S (v €/100 kg), po državah in posameznih tednih v letu 2022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</si>
  <si>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Gibanje povprečne mesečna cene prašičjega mesa, razreda E (v €/100 kg), za izbrane države po posameznih mesecih v letu 2022</t>
    </r>
  </si>
  <si>
    <r>
      <rPr>
        <u/>
        <sz val="11"/>
        <color theme="1"/>
        <rFont val="Calibri"/>
        <family val="2"/>
        <charset val="238"/>
        <scheme val="minor"/>
      </rPr>
      <t>TABELA 19:</t>
    </r>
    <r>
      <rPr>
        <sz val="11"/>
        <color theme="1"/>
        <rFont val="Calibri"/>
        <family val="2"/>
        <charset val="238"/>
        <scheme val="minor"/>
      </rPr>
      <t xml:space="preserve"> Povprečna mesečna cena prašičjega mesa, razreda E (v €/100 kg), po državah in posameznih mesecih v letu 2022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</si>
  <si>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Gibanje povprečne mesečna cene prašičjega mesa, razreda E (v €/100 kg), za izbrane države po posameznih mesecih v letu 2022</t>
    </r>
  </si>
  <si>
    <t>Številka: 3305-5/2023/37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</si>
  <si>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Cene prašičjega mesa razreda E po tednih, med leti 2018 in 2022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</si>
  <si>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Cene prašičjega mesa razreda S po tednih, med leti 2018 in 2022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</si>
</sst>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€"/>
    <numFmt numFmtId="167" formatCode="#,##0.00\ _S_I_T"/>
  </numFmts>
  <fonts count="5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i/>
      <sz val="9"/>
      <name val="Republika"/>
      <charset val="238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2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43" fillId="0" borderId="0"/>
  </cellStyleXfs>
  <cellXfs count="227">
    <xf numFmtId="0" fontId="0" fillId="0" borderId="0" xfId="0"/>
    <xf numFmtId="0" fontId="0" fillId="0" borderId="0" xfId="0" applyProtection="1"/>
    <xf numFmtId="0" fontId="24" fillId="0" borderId="0" xfId="0" applyFont="1"/>
    <xf numFmtId="0" fontId="19" fillId="0" borderId="0" xfId="0" applyFont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 wrapText="1"/>
    </xf>
    <xf numFmtId="0" fontId="22" fillId="33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0" fontId="21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0" fillId="33" borderId="0" xfId="0" applyFill="1" applyBorder="1"/>
    <xf numFmtId="0" fontId="23" fillId="33" borderId="0" xfId="0" applyFont="1" applyFill="1" applyBorder="1" applyAlignment="1" applyProtection="1">
      <alignment horizontal="center" wrapText="1"/>
    </xf>
    <xf numFmtId="4" fontId="23" fillId="33" borderId="0" xfId="0" applyNumberFormat="1" applyFont="1" applyFill="1" applyBorder="1" applyAlignment="1" applyProtection="1">
      <alignment horizontal="center" wrapText="1"/>
    </xf>
    <xf numFmtId="0" fontId="20" fillId="33" borderId="0" xfId="0" applyFont="1" applyFill="1" applyBorder="1" applyAlignment="1" applyProtection="1">
      <alignment wrapText="1"/>
    </xf>
    <xf numFmtId="10" fontId="20" fillId="33" borderId="0" xfId="44" applyNumberFormat="1" applyFont="1" applyFill="1" applyBorder="1" applyAlignment="1" applyProtection="1">
      <alignment horizontal="center" wrapText="1"/>
    </xf>
    <xf numFmtId="3" fontId="23" fillId="33" borderId="0" xfId="0" applyNumberFormat="1" applyFont="1" applyFill="1" applyBorder="1" applyAlignment="1" applyProtection="1">
      <alignment horizontal="center" wrapText="1"/>
    </xf>
    <xf numFmtId="165" fontId="23" fillId="33" borderId="0" xfId="0" applyNumberFormat="1" applyFont="1" applyFill="1" applyBorder="1" applyAlignment="1" applyProtection="1">
      <alignment horizontal="center" wrapText="1"/>
    </xf>
    <xf numFmtId="2" fontId="23" fillId="33" borderId="0" xfId="0" applyNumberFormat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alignment horizontal="center" vertical="center"/>
    </xf>
    <xf numFmtId="10" fontId="27" fillId="0" borderId="0" xfId="44" applyNumberFormat="1" applyFont="1" applyFill="1" applyBorder="1" applyAlignment="1" applyProtection="1">
      <alignment horizontal="center" wrapText="1"/>
    </xf>
    <xf numFmtId="3" fontId="23" fillId="0" borderId="0" xfId="0" applyNumberFormat="1" applyFont="1" applyFill="1" applyBorder="1" applyAlignment="1" applyProtection="1">
      <alignment horizontal="center" wrapText="1"/>
    </xf>
    <xf numFmtId="2" fontId="23" fillId="0" borderId="0" xfId="0" applyNumberFormat="1" applyFont="1" applyFill="1" applyBorder="1" applyAlignment="1" applyProtection="1">
      <alignment horizontal="center" wrapText="1"/>
    </xf>
    <xf numFmtId="165" fontId="23" fillId="0" borderId="0" xfId="0" applyNumberFormat="1" applyFont="1" applyFill="1" applyBorder="1" applyAlignment="1" applyProtection="1">
      <alignment horizontal="center" wrapText="1"/>
    </xf>
    <xf numFmtId="10" fontId="20" fillId="0" borderId="0" xfId="44" applyNumberFormat="1" applyFont="1" applyFill="1" applyBorder="1" applyAlignment="1" applyProtection="1">
      <alignment horizontal="center" wrapText="1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16" fillId="0" borderId="0" xfId="0" applyFont="1"/>
    <xf numFmtId="165" fontId="33" fillId="0" borderId="13" xfId="0" applyNumberFormat="1" applyFont="1" applyFill="1" applyBorder="1" applyAlignment="1" applyProtection="1">
      <alignment horizontal="center" wrapText="1"/>
    </xf>
    <xf numFmtId="0" fontId="25" fillId="0" borderId="0" xfId="0" applyFont="1"/>
    <xf numFmtId="2" fontId="33" fillId="0" borderId="13" xfId="0" applyNumberFormat="1" applyFont="1" applyFill="1" applyBorder="1" applyAlignment="1" applyProtection="1">
      <alignment horizontal="center" wrapText="1"/>
    </xf>
    <xf numFmtId="0" fontId="0" fillId="0" borderId="0" xfId="0"/>
    <xf numFmtId="3" fontId="23" fillId="0" borderId="0" xfId="0" applyNumberFormat="1" applyFont="1" applyFill="1" applyBorder="1" applyAlignment="1" applyProtection="1">
      <alignment horizontal="center" wrapText="1"/>
    </xf>
    <xf numFmtId="165" fontId="23" fillId="0" borderId="0" xfId="0" applyNumberFormat="1" applyFont="1" applyFill="1" applyBorder="1" applyAlignment="1" applyProtection="1">
      <alignment horizontal="center" wrapText="1"/>
    </xf>
    <xf numFmtId="10" fontId="20" fillId="0" borderId="0" xfId="44" applyNumberFormat="1" applyFont="1" applyFill="1" applyBorder="1" applyAlignment="1" applyProtection="1">
      <alignment horizontal="center" wrapText="1"/>
    </xf>
    <xf numFmtId="3" fontId="37" fillId="0" borderId="25" xfId="0" applyNumberFormat="1" applyFont="1" applyFill="1" applyBorder="1" applyAlignment="1" applyProtection="1">
      <alignment horizontal="center" wrapText="1"/>
    </xf>
    <xf numFmtId="166" fontId="30" fillId="33" borderId="10" xfId="44" applyNumberFormat="1" applyFont="1" applyFill="1" applyBorder="1" applyAlignment="1" applyProtection="1">
      <alignment horizontal="center" wrapText="1"/>
    </xf>
    <xf numFmtId="40" fontId="30" fillId="33" borderId="10" xfId="42" applyNumberFormat="1" applyFont="1" applyFill="1" applyBorder="1" applyAlignment="1" applyProtection="1">
      <alignment horizontal="center"/>
    </xf>
    <xf numFmtId="166" fontId="30" fillId="33" borderId="10" xfId="44" applyNumberFormat="1" applyFont="1" applyFill="1" applyBorder="1" applyAlignment="1" applyProtection="1">
      <alignment horizontal="center"/>
    </xf>
    <xf numFmtId="165" fontId="30" fillId="33" borderId="10" xfId="44" applyNumberFormat="1" applyFont="1" applyFill="1" applyBorder="1" applyAlignment="1" applyProtection="1">
      <alignment horizontal="center"/>
    </xf>
    <xf numFmtId="40" fontId="30" fillId="33" borderId="20" xfId="42" applyNumberFormat="1" applyFont="1" applyFill="1" applyBorder="1" applyAlignment="1" applyProtection="1">
      <alignment horizontal="center"/>
    </xf>
    <xf numFmtId="166" fontId="30" fillId="33" borderId="20" xfId="44" applyNumberFormat="1" applyFont="1" applyFill="1" applyBorder="1" applyAlignment="1" applyProtection="1">
      <alignment horizontal="center" wrapText="1"/>
    </xf>
    <xf numFmtId="166" fontId="30" fillId="33" borderId="20" xfId="44" applyNumberFormat="1" applyFont="1" applyFill="1" applyBorder="1" applyAlignment="1" applyProtection="1">
      <alignment horizontal="center"/>
    </xf>
    <xf numFmtId="165" fontId="30" fillId="33" borderId="20" xfId="44" applyNumberFormat="1" applyFont="1" applyFill="1" applyBorder="1" applyAlignment="1" applyProtection="1">
      <alignment horizontal="center"/>
    </xf>
    <xf numFmtId="10" fontId="30" fillId="33" borderId="13" xfId="0" applyNumberFormat="1" applyFont="1" applyFill="1" applyBorder="1" applyAlignment="1" applyProtection="1">
      <alignment horizontal="center"/>
    </xf>
    <xf numFmtId="0" fontId="34" fillId="34" borderId="22" xfId="0" applyFont="1" applyFill="1" applyBorder="1" applyAlignment="1" applyProtection="1">
      <alignment horizontal="center" wrapText="1"/>
    </xf>
    <xf numFmtId="0" fontId="32" fillId="34" borderId="28" xfId="0" applyFont="1" applyFill="1" applyBorder="1" applyAlignment="1" applyProtection="1">
      <alignment horizontal="center" wrapText="1"/>
    </xf>
    <xf numFmtId="3" fontId="33" fillId="0" borderId="29" xfId="0" applyNumberFormat="1" applyFont="1" applyFill="1" applyBorder="1" applyAlignment="1" applyProtection="1">
      <alignment horizontal="center" wrapText="1"/>
    </xf>
    <xf numFmtId="165" fontId="33" fillId="0" borderId="30" xfId="0" applyNumberFormat="1" applyFont="1" applyFill="1" applyBorder="1" applyAlignment="1" applyProtection="1">
      <alignment horizontal="center" wrapText="1"/>
    </xf>
    <xf numFmtId="0" fontId="38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32" fillId="34" borderId="14" xfId="0" applyFont="1" applyFill="1" applyBorder="1" applyAlignment="1" applyProtection="1">
      <alignment horizontal="center" wrapText="1"/>
    </xf>
    <xf numFmtId="0" fontId="32" fillId="34" borderId="33" xfId="0" applyFont="1" applyFill="1" applyBorder="1" applyAlignment="1" applyProtection="1">
      <alignment horizontal="center" wrapText="1"/>
    </xf>
    <xf numFmtId="0" fontId="39" fillId="33" borderId="33" xfId="0" applyFont="1" applyFill="1" applyBorder="1" applyAlignment="1">
      <alignment horizontal="center" vertical="center" wrapText="1"/>
    </xf>
    <xf numFmtId="0" fontId="31" fillId="34" borderId="32" xfId="0" applyFont="1" applyFill="1" applyBorder="1" applyAlignment="1">
      <alignment horizontal="center" vertical="center" wrapText="1"/>
    </xf>
    <xf numFmtId="0" fontId="31" fillId="34" borderId="31" xfId="0" applyFont="1" applyFill="1" applyBorder="1" applyAlignment="1">
      <alignment horizontal="center" vertical="center" wrapText="1"/>
    </xf>
    <xf numFmtId="0" fontId="40" fillId="33" borderId="33" xfId="0" applyFont="1" applyFill="1" applyBorder="1" applyAlignment="1">
      <alignment horizontal="center" vertical="center" wrapText="1"/>
    </xf>
    <xf numFmtId="0" fontId="40" fillId="33" borderId="33" xfId="0" applyFont="1" applyFill="1" applyBorder="1" applyAlignment="1">
      <alignment horizontal="center" vertical="center"/>
    </xf>
    <xf numFmtId="4" fontId="40" fillId="33" borderId="33" xfId="0" applyNumberFormat="1" applyFont="1" applyFill="1" applyBorder="1" applyAlignment="1">
      <alignment horizontal="center" vertical="center"/>
    </xf>
    <xf numFmtId="165" fontId="23" fillId="0" borderId="13" xfId="0" applyNumberFormat="1" applyFont="1" applyFill="1" applyBorder="1" applyAlignment="1" applyProtection="1">
      <alignment horizontal="center" wrapText="1"/>
    </xf>
    <xf numFmtId="2" fontId="23" fillId="0" borderId="13" xfId="0" applyNumberFormat="1" applyFont="1" applyFill="1" applyBorder="1" applyAlignment="1" applyProtection="1">
      <alignment horizontal="center" wrapText="1"/>
    </xf>
    <xf numFmtId="165" fontId="23" fillId="0" borderId="35" xfId="0" applyNumberFormat="1" applyFont="1" applyFill="1" applyBorder="1" applyAlignment="1" applyProtection="1">
      <alignment horizontal="center" wrapText="1"/>
    </xf>
    <xf numFmtId="0" fontId="32" fillId="33" borderId="28" xfId="0" applyFont="1" applyFill="1" applyBorder="1" applyAlignment="1" applyProtection="1">
      <alignment horizontal="center" wrapText="1"/>
    </xf>
    <xf numFmtId="0" fontId="34" fillId="34" borderId="11" xfId="0" applyFont="1" applyFill="1" applyBorder="1" applyAlignment="1" applyProtection="1">
      <alignment horizontal="center" wrapText="1"/>
    </xf>
    <xf numFmtId="0" fontId="34" fillId="34" borderId="24" xfId="0" applyFont="1" applyFill="1" applyBorder="1" applyAlignment="1" applyProtection="1">
      <alignment horizontal="center" wrapText="1"/>
    </xf>
    <xf numFmtId="0" fontId="35" fillId="34" borderId="26" xfId="0" applyFont="1" applyFill="1" applyBorder="1" applyAlignment="1" applyProtection="1">
      <alignment horizontal="center" wrapText="1"/>
    </xf>
    <xf numFmtId="4" fontId="35" fillId="34" borderId="27" xfId="0" applyNumberFormat="1" applyFont="1" applyFill="1" applyBorder="1" applyAlignment="1" applyProtection="1">
      <alignment horizontal="center" wrapText="1"/>
    </xf>
    <xf numFmtId="4" fontId="37" fillId="0" borderId="25" xfId="0" applyNumberFormat="1" applyFont="1" applyFill="1" applyBorder="1" applyAlignment="1" applyProtection="1">
      <alignment horizontal="center" wrapText="1"/>
    </xf>
    <xf numFmtId="2" fontId="37" fillId="0" borderId="11" xfId="0" applyNumberFormat="1" applyFont="1" applyFill="1" applyBorder="1" applyAlignment="1" applyProtection="1">
      <alignment horizontal="center" wrapText="1"/>
    </xf>
    <xf numFmtId="0" fontId="16" fillId="34" borderId="11" xfId="0" applyFont="1" applyFill="1" applyBorder="1"/>
    <xf numFmtId="3" fontId="36" fillId="0" borderId="15" xfId="0" applyNumberFormat="1" applyFont="1" applyFill="1" applyBorder="1" applyAlignment="1" applyProtection="1">
      <alignment horizontal="center" wrapText="1"/>
    </xf>
    <xf numFmtId="0" fontId="32" fillId="34" borderId="11" xfId="0" applyFont="1" applyFill="1" applyBorder="1" applyAlignment="1" applyProtection="1">
      <alignment horizontal="center" wrapText="1"/>
    </xf>
    <xf numFmtId="0" fontId="16" fillId="0" borderId="0" xfId="0" applyFont="1" applyBorder="1"/>
    <xf numFmtId="0" fontId="0" fillId="0" borderId="0" xfId="0" applyBorder="1"/>
    <xf numFmtId="2" fontId="18" fillId="0" borderId="0" xfId="46" applyNumberFormat="1" applyBorder="1"/>
    <xf numFmtId="0" fontId="34" fillId="34" borderId="41" xfId="0" applyFont="1" applyFill="1" applyBorder="1" applyAlignment="1" applyProtection="1">
      <alignment horizontal="center" wrapText="1"/>
    </xf>
    <xf numFmtId="10" fontId="30" fillId="33" borderId="21" xfId="0" applyNumberFormat="1" applyFont="1" applyFill="1" applyBorder="1" applyAlignment="1" applyProtection="1">
      <alignment horizontal="center"/>
    </xf>
    <xf numFmtId="0" fontId="34" fillId="34" borderId="14" xfId="0" applyFont="1" applyFill="1" applyBorder="1" applyAlignment="1">
      <alignment horizontal="center" wrapText="1"/>
    </xf>
    <xf numFmtId="40" fontId="30" fillId="33" borderId="39" xfId="42" applyNumberFormat="1" applyFont="1" applyFill="1" applyBorder="1" applyAlignment="1" applyProtection="1">
      <alignment horizontal="center"/>
    </xf>
    <xf numFmtId="166" fontId="30" fillId="33" borderId="39" xfId="44" applyNumberFormat="1" applyFont="1" applyFill="1" applyBorder="1" applyAlignment="1" applyProtection="1">
      <alignment horizontal="center" wrapText="1"/>
    </xf>
    <xf numFmtId="166" fontId="30" fillId="33" borderId="39" xfId="44" applyNumberFormat="1" applyFont="1" applyFill="1" applyBorder="1" applyAlignment="1" applyProtection="1">
      <alignment horizontal="center"/>
    </xf>
    <xf numFmtId="165" fontId="30" fillId="33" borderId="39" xfId="44" applyNumberFormat="1" applyFont="1" applyFill="1" applyBorder="1" applyAlignment="1" applyProtection="1">
      <alignment horizontal="center"/>
    </xf>
    <xf numFmtId="10" fontId="30" fillId="33" borderId="40" xfId="0" applyNumberFormat="1" applyFont="1" applyFill="1" applyBorder="1" applyAlignment="1" applyProtection="1">
      <alignment horizontal="center"/>
    </xf>
    <xf numFmtId="2" fontId="18" fillId="0" borderId="34" xfId="46" applyNumberFormat="1" applyBorder="1" applyAlignment="1">
      <alignment horizontal="center"/>
    </xf>
    <xf numFmtId="2" fontId="18" fillId="0" borderId="16" xfId="46" applyNumberFormat="1" applyBorder="1" applyAlignment="1">
      <alignment horizontal="center"/>
    </xf>
    <xf numFmtId="2" fontId="18" fillId="0" borderId="35" xfId="46" applyNumberFormat="1" applyBorder="1" applyAlignment="1">
      <alignment horizontal="center"/>
    </xf>
    <xf numFmtId="2" fontId="18" fillId="0" borderId="12" xfId="46" applyNumberFormat="1" applyBorder="1" applyAlignment="1">
      <alignment horizontal="center"/>
    </xf>
    <xf numFmtId="2" fontId="18" fillId="0" borderId="10" xfId="46" applyNumberFormat="1" applyBorder="1" applyAlignment="1">
      <alignment horizontal="center"/>
    </xf>
    <xf numFmtId="2" fontId="18" fillId="0" borderId="13" xfId="46" applyNumberFormat="1" applyBorder="1" applyAlignment="1">
      <alignment horizontal="center"/>
    </xf>
    <xf numFmtId="2" fontId="18" fillId="0" borderId="19" xfId="46" applyNumberFormat="1" applyBorder="1" applyAlignment="1">
      <alignment horizontal="center"/>
    </xf>
    <xf numFmtId="2" fontId="18" fillId="0" borderId="20" xfId="46" applyNumberFormat="1" applyBorder="1" applyAlignment="1">
      <alignment horizontal="center"/>
    </xf>
    <xf numFmtId="2" fontId="18" fillId="0" borderId="21" xfId="46" applyNumberFormat="1" applyBorder="1" applyAlignment="1">
      <alignment horizontal="center"/>
    </xf>
    <xf numFmtId="2" fontId="18" fillId="0" borderId="44" xfId="46" applyNumberFormat="1" applyBorder="1" applyAlignment="1">
      <alignment horizontal="center"/>
    </xf>
    <xf numFmtId="2" fontId="18" fillId="0" borderId="42" xfId="46" applyNumberFormat="1" applyBorder="1" applyAlignment="1">
      <alignment horizontal="center"/>
    </xf>
    <xf numFmtId="2" fontId="18" fillId="0" borderId="45" xfId="46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6" fillId="0" borderId="0" xfId="41" applyFont="1" applyAlignment="1">
      <alignment vertical="center"/>
    </xf>
    <xf numFmtId="0" fontId="1" fillId="0" borderId="0" xfId="41" applyFont="1"/>
    <xf numFmtId="0" fontId="1" fillId="0" borderId="0" xfId="0" applyFont="1" applyAlignment="1">
      <alignment wrapText="1"/>
    </xf>
    <xf numFmtId="0" fontId="1" fillId="0" borderId="0" xfId="41" applyFont="1" applyFill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1" fillId="0" borderId="0" xfId="0" applyFont="1" applyFill="1"/>
    <xf numFmtId="0" fontId="45" fillId="0" borderId="0" xfId="0" applyFont="1" applyAlignment="1">
      <alignment horizontal="center" vertical="center"/>
    </xf>
    <xf numFmtId="0" fontId="0" fillId="0" borderId="0" xfId="0" applyFont="1"/>
    <xf numFmtId="0" fontId="32" fillId="34" borderId="24" xfId="0" applyFont="1" applyFill="1" applyBorder="1" applyAlignment="1" applyProtection="1">
      <alignment horizontal="center" wrapText="1"/>
    </xf>
    <xf numFmtId="165" fontId="33" fillId="0" borderId="35" xfId="0" applyNumberFormat="1" applyFont="1" applyFill="1" applyBorder="1" applyAlignment="1" applyProtection="1">
      <alignment horizontal="center" wrapText="1"/>
    </xf>
    <xf numFmtId="0" fontId="41" fillId="34" borderId="26" xfId="0" applyFont="1" applyFill="1" applyBorder="1" applyAlignment="1" applyProtection="1">
      <alignment horizontal="center" wrapText="1"/>
    </xf>
    <xf numFmtId="0" fontId="41" fillId="34" borderId="27" xfId="0" applyFont="1" applyFill="1" applyBorder="1" applyAlignment="1" applyProtection="1">
      <alignment horizontal="center" wrapText="1"/>
    </xf>
    <xf numFmtId="0" fontId="41" fillId="34" borderId="15" xfId="0" applyFont="1" applyFill="1" applyBorder="1" applyAlignment="1" applyProtection="1">
      <alignment horizontal="center" wrapText="1"/>
    </xf>
    <xf numFmtId="3" fontId="33" fillId="0" borderId="46" xfId="0" applyNumberFormat="1" applyFont="1" applyFill="1" applyBorder="1" applyAlignment="1" applyProtection="1">
      <alignment horizontal="center" wrapText="1"/>
    </xf>
    <xf numFmtId="3" fontId="33" fillId="0" borderId="47" xfId="0" applyNumberFormat="1" applyFont="1" applyFill="1" applyBorder="1" applyAlignment="1" applyProtection="1">
      <alignment horizontal="center" wrapText="1"/>
    </xf>
    <xf numFmtId="0" fontId="32" fillId="34" borderId="48" xfId="0" applyFont="1" applyFill="1" applyBorder="1" applyAlignment="1" applyProtection="1">
      <alignment horizontal="center" wrapText="1"/>
    </xf>
    <xf numFmtId="0" fontId="32" fillId="34" borderId="17" xfId="0" applyFont="1" applyFill="1" applyBorder="1" applyAlignment="1" applyProtection="1">
      <alignment horizontal="center" wrapText="1"/>
    </xf>
    <xf numFmtId="0" fontId="32" fillId="34" borderId="18" xfId="0" applyFont="1" applyFill="1" applyBorder="1" applyAlignment="1" applyProtection="1">
      <alignment horizontal="center" wrapText="1"/>
    </xf>
    <xf numFmtId="0" fontId="30" fillId="0" borderId="0" xfId="0" applyFont="1" applyAlignment="1">
      <alignment vertical="center"/>
    </xf>
    <xf numFmtId="0" fontId="32" fillId="34" borderId="24" xfId="0" applyFont="1" applyFill="1" applyBorder="1" applyAlignment="1" applyProtection="1">
      <alignment horizontal="center" vertical="center" wrapText="1"/>
    </xf>
    <xf numFmtId="0" fontId="0" fillId="33" borderId="0" xfId="0" applyFont="1" applyFill="1" applyBorder="1"/>
    <xf numFmtId="0" fontId="0" fillId="0" borderId="0" xfId="0" applyFont="1" applyProtection="1"/>
    <xf numFmtId="3" fontId="0" fillId="0" borderId="0" xfId="0" applyNumberFormat="1" applyFont="1"/>
    <xf numFmtId="2" fontId="0" fillId="0" borderId="0" xfId="0" applyNumberFormat="1" applyFont="1"/>
    <xf numFmtId="166" fontId="0" fillId="0" borderId="0" xfId="0" applyNumberFormat="1" applyFont="1" applyAlignment="1">
      <alignment horizontal="center"/>
    </xf>
    <xf numFmtId="0" fontId="36" fillId="34" borderId="26" xfId="0" applyFont="1" applyFill="1" applyBorder="1" applyAlignment="1" applyProtection="1">
      <alignment horizontal="center" vertical="center" wrapText="1"/>
    </xf>
    <xf numFmtId="4" fontId="36" fillId="34" borderId="27" xfId="0" applyNumberFormat="1" applyFont="1" applyFill="1" applyBorder="1" applyAlignment="1" applyProtection="1">
      <alignment horizontal="center" vertical="center" wrapText="1"/>
    </xf>
    <xf numFmtId="0" fontId="32" fillId="33" borderId="0" xfId="0" applyFont="1" applyFill="1" applyBorder="1" applyAlignment="1" applyProtection="1">
      <alignment horizontal="center" wrapText="1"/>
    </xf>
    <xf numFmtId="0" fontId="33" fillId="33" borderId="0" xfId="0" applyFont="1" applyFill="1" applyBorder="1" applyAlignment="1" applyProtection="1">
      <alignment horizontal="center" wrapText="1"/>
    </xf>
    <xf numFmtId="4" fontId="33" fillId="33" borderId="0" xfId="0" applyNumberFormat="1" applyFont="1" applyFill="1" applyBorder="1" applyAlignment="1" applyProtection="1">
      <alignment horizontal="center" wrapText="1"/>
    </xf>
    <xf numFmtId="0" fontId="30" fillId="33" borderId="0" xfId="0" applyFont="1" applyFill="1" applyBorder="1" applyAlignment="1" applyProtection="1">
      <alignment wrapText="1"/>
    </xf>
    <xf numFmtId="10" fontId="30" fillId="33" borderId="0" xfId="44" applyNumberFormat="1" applyFont="1" applyFill="1" applyBorder="1" applyAlignment="1" applyProtection="1">
      <alignment horizontal="center" wrapText="1"/>
    </xf>
    <xf numFmtId="0" fontId="32" fillId="0" borderId="0" xfId="0" applyFont="1" applyAlignment="1" applyProtection="1">
      <alignment horizontal="center"/>
    </xf>
    <xf numFmtId="3" fontId="33" fillId="33" borderId="0" xfId="0" applyNumberFormat="1" applyFont="1" applyFill="1" applyBorder="1" applyAlignment="1" applyProtection="1">
      <alignment horizontal="center" wrapText="1"/>
    </xf>
    <xf numFmtId="165" fontId="33" fillId="33" borderId="0" xfId="0" applyNumberFormat="1" applyFont="1" applyFill="1" applyBorder="1" applyAlignment="1" applyProtection="1">
      <alignment horizontal="center" wrapText="1"/>
    </xf>
    <xf numFmtId="2" fontId="33" fillId="33" borderId="0" xfId="0" applyNumberFormat="1" applyFont="1" applyFill="1" applyBorder="1" applyAlignment="1" applyProtection="1">
      <alignment horizontal="center" wrapText="1"/>
    </xf>
    <xf numFmtId="3" fontId="36" fillId="0" borderId="25" xfId="0" applyNumberFormat="1" applyFont="1" applyFill="1" applyBorder="1" applyAlignment="1" applyProtection="1">
      <alignment horizontal="center" wrapText="1"/>
    </xf>
    <xf numFmtId="2" fontId="36" fillId="0" borderId="11" xfId="0" applyNumberFormat="1" applyFont="1" applyFill="1" applyBorder="1" applyAlignment="1" applyProtection="1">
      <alignment horizontal="center" wrapText="1"/>
    </xf>
    <xf numFmtId="3" fontId="33" fillId="0" borderId="0" xfId="0" applyNumberFormat="1" applyFont="1" applyFill="1" applyBorder="1" applyAlignment="1" applyProtection="1">
      <alignment horizontal="center" wrapText="1"/>
    </xf>
    <xf numFmtId="2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2" fillId="34" borderId="15" xfId="0" applyFont="1" applyFill="1" applyBorder="1" applyAlignment="1" applyProtection="1">
      <alignment horizontal="center" wrapText="1"/>
    </xf>
    <xf numFmtId="0" fontId="36" fillId="34" borderId="23" xfId="0" applyFont="1" applyFill="1" applyBorder="1" applyAlignment="1" applyProtection="1">
      <alignment horizontal="center"/>
    </xf>
    <xf numFmtId="2" fontId="33" fillId="33" borderId="19" xfId="0" applyNumberFormat="1" applyFont="1" applyFill="1" applyBorder="1" applyAlignment="1" applyProtection="1">
      <alignment horizontal="center"/>
    </xf>
    <xf numFmtId="165" fontId="30" fillId="0" borderId="20" xfId="44" applyNumberFormat="1" applyFont="1" applyBorder="1" applyAlignment="1" applyProtection="1">
      <alignment horizontal="center"/>
    </xf>
    <xf numFmtId="165" fontId="30" fillId="0" borderId="37" xfId="44" applyNumberFormat="1" applyFont="1" applyBorder="1" applyAlignment="1" applyProtection="1">
      <alignment horizontal="center"/>
    </xf>
    <xf numFmtId="10" fontId="30" fillId="0" borderId="21" xfId="0" applyNumberFormat="1" applyFont="1" applyBorder="1" applyAlignment="1" applyProtection="1">
      <alignment horizontal="center"/>
      <protection locked="0"/>
    </xf>
    <xf numFmtId="0" fontId="36" fillId="34" borderId="17" xfId="0" applyFont="1" applyFill="1" applyBorder="1" applyAlignment="1" applyProtection="1">
      <alignment horizontal="center"/>
    </xf>
    <xf numFmtId="2" fontId="33" fillId="33" borderId="12" xfId="0" applyNumberFormat="1" applyFont="1" applyFill="1" applyBorder="1" applyAlignment="1" applyProtection="1">
      <alignment horizontal="center"/>
    </xf>
    <xf numFmtId="165" fontId="30" fillId="0" borderId="10" xfId="44" applyNumberFormat="1" applyFont="1" applyBorder="1" applyAlignment="1" applyProtection="1">
      <alignment horizontal="center"/>
    </xf>
    <xf numFmtId="10" fontId="30" fillId="0" borderId="13" xfId="0" applyNumberFormat="1" applyFont="1" applyBorder="1" applyAlignment="1" applyProtection="1">
      <alignment horizontal="center"/>
      <protection locked="0"/>
    </xf>
    <xf numFmtId="0" fontId="32" fillId="34" borderId="17" xfId="0" applyFont="1" applyFill="1" applyBorder="1" applyAlignment="1" applyProtection="1">
      <alignment horizontal="center"/>
    </xf>
    <xf numFmtId="2" fontId="30" fillId="33" borderId="12" xfId="0" applyNumberFormat="1" applyFont="1" applyFill="1" applyBorder="1" applyAlignment="1" applyProtection="1">
      <alignment horizontal="center"/>
    </xf>
    <xf numFmtId="166" fontId="0" fillId="33" borderId="10" xfId="44" applyNumberFormat="1" applyFont="1" applyFill="1" applyBorder="1" applyAlignment="1" applyProtection="1">
      <alignment horizontal="center"/>
    </xf>
    <xf numFmtId="0" fontId="36" fillId="34" borderId="18" xfId="0" applyFont="1" applyFill="1" applyBorder="1" applyAlignment="1" applyProtection="1">
      <alignment horizontal="center"/>
    </xf>
    <xf numFmtId="2" fontId="33" fillId="33" borderId="38" xfId="0" applyNumberFormat="1" applyFont="1" applyFill="1" applyBorder="1" applyAlignment="1" applyProtection="1">
      <alignment horizontal="center"/>
    </xf>
    <xf numFmtId="165" fontId="30" fillId="0" borderId="39" xfId="44" applyNumberFormat="1" applyFont="1" applyBorder="1" applyAlignment="1" applyProtection="1">
      <alignment horizontal="center"/>
    </xf>
    <xf numFmtId="10" fontId="30" fillId="0" borderId="40" xfId="0" applyNumberFormat="1" applyFont="1" applyBorder="1" applyAlignment="1" applyProtection="1">
      <alignment horizontal="center"/>
      <protection locked="0"/>
    </xf>
    <xf numFmtId="0" fontId="48" fillId="0" borderId="0" xfId="0" applyFont="1" applyAlignment="1">
      <alignment vertical="center"/>
    </xf>
    <xf numFmtId="0" fontId="31" fillId="33" borderId="33" xfId="0" applyFont="1" applyFill="1" applyBorder="1" applyAlignment="1">
      <alignment horizontal="center" vertical="center" wrapText="1"/>
    </xf>
    <xf numFmtId="0" fontId="49" fillId="33" borderId="33" xfId="0" applyFont="1" applyFill="1" applyBorder="1" applyAlignment="1">
      <alignment horizontal="center" vertical="center" wrapText="1"/>
    </xf>
    <xf numFmtId="4" fontId="49" fillId="33" borderId="33" xfId="0" applyNumberFormat="1" applyFont="1" applyFill="1" applyBorder="1" applyAlignment="1">
      <alignment horizontal="center" vertical="center"/>
    </xf>
    <xf numFmtId="165" fontId="33" fillId="0" borderId="31" xfId="0" applyNumberFormat="1" applyFont="1" applyFill="1" applyBorder="1" applyAlignment="1" applyProtection="1">
      <alignment horizontal="center" wrapText="1"/>
    </xf>
    <xf numFmtId="3" fontId="0" fillId="33" borderId="15" xfId="0" applyNumberFormat="1" applyFont="1" applyFill="1" applyBorder="1" applyAlignment="1">
      <alignment horizontal="center"/>
    </xf>
    <xf numFmtId="4" fontId="36" fillId="34" borderId="27" xfId="0" applyNumberFormat="1" applyFont="1" applyFill="1" applyBorder="1" applyAlignment="1" applyProtection="1">
      <alignment horizontal="center" wrapText="1"/>
    </xf>
    <xf numFmtId="0" fontId="36" fillId="34" borderId="15" xfId="0" applyFont="1" applyFill="1" applyBorder="1" applyAlignment="1" applyProtection="1">
      <alignment horizontal="center" wrapText="1"/>
    </xf>
    <xf numFmtId="0" fontId="34" fillId="34" borderId="49" xfId="0" applyFont="1" applyFill="1" applyBorder="1" applyAlignment="1" applyProtection="1">
      <alignment horizontal="center" wrapText="1"/>
    </xf>
    <xf numFmtId="2" fontId="33" fillId="33" borderId="50" xfId="0" applyNumberFormat="1" applyFont="1" applyFill="1" applyBorder="1" applyAlignment="1" applyProtection="1">
      <alignment horizontal="center"/>
    </xf>
    <xf numFmtId="2" fontId="33" fillId="33" borderId="47" xfId="0" applyNumberFormat="1" applyFont="1" applyFill="1" applyBorder="1" applyAlignment="1" applyProtection="1">
      <alignment horizontal="center"/>
    </xf>
    <xf numFmtId="2" fontId="30" fillId="33" borderId="47" xfId="0" applyNumberFormat="1" applyFont="1" applyFill="1" applyBorder="1" applyAlignment="1" applyProtection="1">
      <alignment horizontal="center"/>
    </xf>
    <xf numFmtId="2" fontId="33" fillId="33" borderId="51" xfId="0" applyNumberFormat="1" applyFont="1" applyFill="1" applyBorder="1" applyAlignment="1" applyProtection="1">
      <alignment horizontal="center"/>
    </xf>
    <xf numFmtId="0" fontId="34" fillId="34" borderId="14" xfId="0" applyFont="1" applyFill="1" applyBorder="1" applyAlignment="1" applyProtection="1">
      <alignment horizontal="center" wrapText="1"/>
    </xf>
    <xf numFmtId="0" fontId="0" fillId="0" borderId="0" xfId="0" applyFont="1" applyBorder="1"/>
    <xf numFmtId="3" fontId="23" fillId="0" borderId="46" xfId="0" applyNumberFormat="1" applyFont="1" applyFill="1" applyBorder="1" applyAlignment="1" applyProtection="1">
      <alignment horizontal="center" wrapText="1"/>
    </xf>
    <xf numFmtId="3" fontId="23" fillId="0" borderId="47" xfId="0" applyNumberFormat="1" applyFont="1" applyFill="1" applyBorder="1" applyAlignment="1" applyProtection="1">
      <alignment horizontal="center" wrapText="1"/>
    </xf>
    <xf numFmtId="0" fontId="22" fillId="34" borderId="23" xfId="0" applyFont="1" applyFill="1" applyBorder="1" applyAlignment="1" applyProtection="1">
      <alignment horizontal="center" wrapText="1"/>
    </xf>
    <xf numFmtId="0" fontId="22" fillId="34" borderId="17" xfId="0" applyFont="1" applyFill="1" applyBorder="1" applyAlignment="1" applyProtection="1">
      <alignment horizontal="center" wrapText="1"/>
    </xf>
    <xf numFmtId="0" fontId="22" fillId="34" borderId="18" xfId="0" applyFont="1" applyFill="1" applyBorder="1" applyAlignment="1" applyProtection="1">
      <alignment horizontal="center" wrapText="1"/>
    </xf>
    <xf numFmtId="0" fontId="16" fillId="34" borderId="11" xfId="0" applyFont="1" applyFill="1" applyBorder="1" applyAlignment="1">
      <alignment horizontal="center" vertical="center"/>
    </xf>
    <xf numFmtId="4" fontId="41" fillId="34" borderId="27" xfId="0" applyNumberFormat="1" applyFont="1" applyFill="1" applyBorder="1" applyAlignment="1" applyProtection="1">
      <alignment horizontal="center" wrapText="1"/>
    </xf>
    <xf numFmtId="0" fontId="22" fillId="34" borderId="11" xfId="0" applyFont="1" applyFill="1" applyBorder="1" applyAlignment="1" applyProtection="1">
      <alignment horizontal="center" wrapText="1"/>
    </xf>
    <xf numFmtId="3" fontId="50" fillId="0" borderId="26" xfId="0" applyNumberFormat="1" applyFont="1" applyFill="1" applyBorder="1" applyAlignment="1" applyProtection="1">
      <alignment horizontal="center" wrapText="1"/>
    </xf>
    <xf numFmtId="4" fontId="36" fillId="35" borderId="26" xfId="0" applyNumberFormat="1" applyFont="1" applyFill="1" applyBorder="1" applyAlignment="1" applyProtection="1">
      <alignment horizontal="center" wrapText="1"/>
    </xf>
    <xf numFmtId="4" fontId="36" fillId="35" borderId="36" xfId="0" applyNumberFormat="1" applyFont="1" applyFill="1" applyBorder="1" applyAlignment="1" applyProtection="1">
      <alignment horizontal="center" wrapText="1"/>
    </xf>
    <xf numFmtId="4" fontId="36" fillId="35" borderId="11" xfId="0" applyNumberFormat="1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3" fontId="33" fillId="0" borderId="50" xfId="0" applyNumberFormat="1" applyFont="1" applyFill="1" applyBorder="1" applyAlignment="1" applyProtection="1">
      <alignment horizontal="center" wrapText="1"/>
    </xf>
    <xf numFmtId="164" fontId="33" fillId="0" borderId="20" xfId="0" applyNumberFormat="1" applyFont="1" applyFill="1" applyBorder="1" applyAlignment="1" applyProtection="1">
      <alignment horizontal="center" wrapText="1"/>
    </xf>
    <xf numFmtId="164" fontId="33" fillId="0" borderId="37" xfId="0" applyNumberFormat="1" applyFont="1" applyFill="1" applyBorder="1" applyAlignment="1" applyProtection="1">
      <alignment horizontal="center" wrapText="1"/>
    </xf>
    <xf numFmtId="164" fontId="33" fillId="35" borderId="23" xfId="0" applyNumberFormat="1" applyFont="1" applyFill="1" applyBorder="1" applyAlignment="1" applyProtection="1">
      <alignment horizontal="center" wrapText="1"/>
    </xf>
    <xf numFmtId="0" fontId="32" fillId="35" borderId="17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52" xfId="0" applyNumberFormat="1" applyFont="1" applyFill="1" applyBorder="1" applyAlignment="1" applyProtection="1">
      <alignment horizontal="center" wrapText="1"/>
    </xf>
    <xf numFmtId="164" fontId="33" fillId="35" borderId="17" xfId="0" applyNumberFormat="1" applyFont="1" applyFill="1" applyBorder="1" applyAlignment="1" applyProtection="1">
      <alignment horizontal="center" wrapText="1"/>
    </xf>
    <xf numFmtId="0" fontId="32" fillId="35" borderId="18" xfId="0" applyFont="1" applyFill="1" applyBorder="1" applyAlignment="1" applyProtection="1">
      <alignment horizontal="center" wrapText="1"/>
    </xf>
    <xf numFmtId="3" fontId="36" fillId="35" borderId="26" xfId="0" applyNumberFormat="1" applyFont="1" applyFill="1" applyBorder="1" applyAlignment="1" applyProtection="1">
      <alignment horizontal="center" wrapText="1"/>
    </xf>
    <xf numFmtId="3" fontId="36" fillId="35" borderId="36" xfId="0" applyNumberFormat="1" applyFont="1" applyFill="1" applyBorder="1" applyAlignment="1" applyProtection="1">
      <alignment horizontal="center" wrapText="1"/>
    </xf>
    <xf numFmtId="3" fontId="36" fillId="35" borderId="11" xfId="0" applyNumberFormat="1" applyFont="1" applyFill="1" applyBorder="1" applyAlignment="1" applyProtection="1">
      <alignment horizontal="center" wrapText="1"/>
    </xf>
    <xf numFmtId="3" fontId="36" fillId="35" borderId="15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0" fontId="36" fillId="35" borderId="15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 wrapText="1"/>
    </xf>
    <xf numFmtId="0" fontId="18" fillId="0" borderId="0" xfId="46" applyBorder="1"/>
    <xf numFmtId="167" fontId="21" fillId="35" borderId="23" xfId="49" applyNumberFormat="1" applyFont="1" applyFill="1" applyBorder="1" applyProtection="1"/>
    <xf numFmtId="167" fontId="21" fillId="35" borderId="17" xfId="49" applyNumberFormat="1" applyFont="1" applyFill="1" applyBorder="1" applyProtection="1"/>
    <xf numFmtId="167" fontId="21" fillId="35" borderId="17" xfId="49" applyNumberFormat="1" applyFont="1" applyFill="1" applyBorder="1" applyAlignment="1" applyProtection="1">
      <alignment horizontal="left"/>
    </xf>
    <xf numFmtId="0" fontId="21" fillId="35" borderId="17" xfId="49" applyFont="1" applyFill="1" applyBorder="1" applyProtection="1"/>
    <xf numFmtId="0" fontId="51" fillId="35" borderId="17" xfId="49" applyFont="1" applyFill="1" applyBorder="1" applyProtection="1"/>
    <xf numFmtId="167" fontId="21" fillId="35" borderId="43" xfId="49" applyNumberFormat="1" applyFont="1" applyFill="1" applyBorder="1" applyProtection="1"/>
    <xf numFmtId="167" fontId="21" fillId="35" borderId="11" xfId="49" applyNumberFormat="1" applyFont="1" applyFill="1" applyBorder="1" applyProtection="1"/>
    <xf numFmtId="2" fontId="19" fillId="35" borderId="24" xfId="46" applyNumberFormat="1" applyFont="1" applyFill="1" applyBorder="1" applyAlignment="1">
      <alignment horizontal="center"/>
    </xf>
    <xf numFmtId="2" fontId="19" fillId="35" borderId="26" xfId="46" applyNumberFormat="1" applyFont="1" applyFill="1" applyBorder="1" applyAlignment="1">
      <alignment horizontal="center"/>
    </xf>
    <xf numFmtId="2" fontId="19" fillId="35" borderId="27" xfId="46" applyNumberFormat="1" applyFont="1" applyFill="1" applyBorder="1" applyAlignment="1">
      <alignment horizontal="center"/>
    </xf>
    <xf numFmtId="0" fontId="19" fillId="35" borderId="26" xfId="46" applyFont="1" applyFill="1" applyBorder="1" applyAlignment="1">
      <alignment horizontal="center" vertical="center"/>
    </xf>
    <xf numFmtId="0" fontId="19" fillId="35" borderId="27" xfId="46" applyFont="1" applyFill="1" applyBorder="1" applyAlignment="1">
      <alignment horizontal="center" vertical="center"/>
    </xf>
    <xf numFmtId="0" fontId="19" fillId="35" borderId="24" xfId="46" applyFont="1" applyFill="1" applyBorder="1" applyAlignment="1">
      <alignment horizontal="center" vertical="center"/>
    </xf>
    <xf numFmtId="49" fontId="34" fillId="36" borderId="23" xfId="0" applyNumberFormat="1" applyFont="1" applyFill="1" applyBorder="1" applyProtection="1">
      <protection locked="0"/>
    </xf>
    <xf numFmtId="49" fontId="34" fillId="36" borderId="17" xfId="0" applyNumberFormat="1" applyFont="1" applyFill="1" applyBorder="1" applyProtection="1">
      <protection locked="0"/>
    </xf>
    <xf numFmtId="49" fontId="34" fillId="36" borderId="17" xfId="0" applyNumberFormat="1" applyFont="1" applyFill="1" applyBorder="1"/>
    <xf numFmtId="0" fontId="16" fillId="35" borderId="17" xfId="0" applyFont="1" applyFill="1" applyBorder="1"/>
    <xf numFmtId="0" fontId="16" fillId="35" borderId="43" xfId="0" applyFont="1" applyFill="1" applyBorder="1"/>
    <xf numFmtId="2" fontId="16" fillId="35" borderId="24" xfId="0" applyNumberFormat="1" applyFont="1" applyFill="1" applyBorder="1" applyAlignment="1">
      <alignment horizontal="center"/>
    </xf>
    <xf numFmtId="2" fontId="16" fillId="35" borderId="26" xfId="0" applyNumberFormat="1" applyFont="1" applyFill="1" applyBorder="1" applyAlignment="1">
      <alignment horizontal="center"/>
    </xf>
    <xf numFmtId="2" fontId="16" fillId="35" borderId="27" xfId="0" applyNumberFormat="1" applyFont="1" applyFill="1" applyBorder="1" applyAlignment="1">
      <alignment horizontal="center"/>
    </xf>
    <xf numFmtId="0" fontId="32" fillId="34" borderId="14" xfId="0" applyFont="1" applyFill="1" applyBorder="1" applyAlignment="1" applyProtection="1">
      <alignment horizontal="center" vertical="center" wrapText="1"/>
    </xf>
    <xf numFmtId="0" fontId="32" fillId="34" borderId="33" xfId="0" applyFont="1" applyFill="1" applyBorder="1" applyAlignment="1" applyProtection="1">
      <alignment horizontal="center" vertical="center" wrapText="1"/>
    </xf>
  </cellXfs>
  <cellStyles count="50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3" xfId="41" xr:uid="{00000000-0005-0000-0000-00001B000000}"/>
    <cellStyle name="Navadno_pork-r2001-6" xfId="49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ercent 2 2" xfId="48" xr:uid="{00000000-0005-0000-0000-000024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4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18279158888423E-2"/>
          <c:y val="1.4950712267321436E-2"/>
          <c:w val="0.91920437372435138"/>
          <c:h val="0.79943974720384781"/>
        </c:manualLayout>
      </c:layout>
      <c:lineChart>
        <c:grouping val="standard"/>
        <c:varyColors val="0"/>
        <c:ser>
          <c:idx val="1"/>
          <c:order val="0"/>
          <c:tx>
            <c:strRef>
              <c:f>'RAZRED E'!$E$67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E'!$E$68:$E$119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2C-40EC-BD6A-24DD2F18BB22}"/>
            </c:ext>
          </c:extLst>
        </c:ser>
        <c:ser>
          <c:idx val="2"/>
          <c:order val="1"/>
          <c:tx>
            <c:strRef>
              <c:f>'RAZRED E'!$F$67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E'!$F$68:$F$119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C-40EC-BD6A-24DD2F18BB22}"/>
            </c:ext>
          </c:extLst>
        </c:ser>
        <c:ser>
          <c:idx val="3"/>
          <c:order val="2"/>
          <c:tx>
            <c:strRef>
              <c:f>'RAZRED E'!$G$67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E'!$B$68:$B$119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E'!$G$68:$G$119</c:f>
              <c:numCache>
                <c:formatCode>#,##0.00\ _€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2C-40EC-BD6A-24DD2F18B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04112"/>
        <c:axId val="144801760"/>
      </c:lineChart>
      <c:catAx>
        <c:axId val="144804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54296144734549"/>
              <c:y val="0.876688955737762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1760"/>
        <c:crosses val="autoZero"/>
        <c:auto val="1"/>
        <c:lblAlgn val="ctr"/>
        <c:lblOffset val="100"/>
        <c:noMultiLvlLbl val="0"/>
      </c:catAx>
      <c:valAx>
        <c:axId val="14480176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26358156491437E-2"/>
          <c:y val="1.9873417541200554E-2"/>
          <c:w val="0.82750588037506734"/>
          <c:h val="0.78189640067636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E'!$B$9</c:f>
              <c:strCache>
                <c:ptCount val="1"/>
                <c:pt idx="0">
                  <c:v>Teden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E'!$B$10:$B$61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7-4B49-B217-944B1C2FFA16}"/>
            </c:ext>
          </c:extLst>
        </c:ser>
        <c:ser>
          <c:idx val="1"/>
          <c:order val="1"/>
          <c:tx>
            <c:strRef>
              <c:f>'RAZRED E'!$C$9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'RAZRED E'!$C$10:$C$61</c:f>
              <c:numCache>
                <c:formatCode>#,##0</c:formatCode>
                <c:ptCount val="52"/>
                <c:pt idx="0">
                  <c:v>69203</c:v>
                </c:pt>
                <c:pt idx="1">
                  <c:v>58553</c:v>
                </c:pt>
                <c:pt idx="2">
                  <c:v>75522</c:v>
                </c:pt>
                <c:pt idx="3">
                  <c:v>74991</c:v>
                </c:pt>
                <c:pt idx="4">
                  <c:v>88365</c:v>
                </c:pt>
                <c:pt idx="5">
                  <c:v>55544</c:v>
                </c:pt>
                <c:pt idx="6">
                  <c:v>102409</c:v>
                </c:pt>
                <c:pt idx="7">
                  <c:v>76672</c:v>
                </c:pt>
                <c:pt idx="8">
                  <c:v>72383</c:v>
                </c:pt>
                <c:pt idx="9">
                  <c:v>91363</c:v>
                </c:pt>
                <c:pt idx="10">
                  <c:v>82298</c:v>
                </c:pt>
                <c:pt idx="11">
                  <c:v>91572</c:v>
                </c:pt>
                <c:pt idx="12">
                  <c:v>78402</c:v>
                </c:pt>
                <c:pt idx="13">
                  <c:v>81429</c:v>
                </c:pt>
                <c:pt idx="14">
                  <c:v>88258</c:v>
                </c:pt>
                <c:pt idx="15">
                  <c:v>63250</c:v>
                </c:pt>
                <c:pt idx="16">
                  <c:v>67134</c:v>
                </c:pt>
                <c:pt idx="17">
                  <c:v>67782</c:v>
                </c:pt>
                <c:pt idx="18">
                  <c:v>64228</c:v>
                </c:pt>
                <c:pt idx="19">
                  <c:v>74371</c:v>
                </c:pt>
                <c:pt idx="20">
                  <c:v>73958</c:v>
                </c:pt>
                <c:pt idx="21">
                  <c:v>48854</c:v>
                </c:pt>
                <c:pt idx="22">
                  <c:v>67209</c:v>
                </c:pt>
                <c:pt idx="23">
                  <c:v>70248</c:v>
                </c:pt>
                <c:pt idx="24">
                  <c:v>69635</c:v>
                </c:pt>
                <c:pt idx="25">
                  <c:v>70447</c:v>
                </c:pt>
                <c:pt idx="26">
                  <c:v>59881</c:v>
                </c:pt>
                <c:pt idx="27">
                  <c:v>75091</c:v>
                </c:pt>
                <c:pt idx="28">
                  <c:v>69968</c:v>
                </c:pt>
                <c:pt idx="29">
                  <c:v>57191</c:v>
                </c:pt>
                <c:pt idx="30">
                  <c:v>73987</c:v>
                </c:pt>
                <c:pt idx="31">
                  <c:v>73235</c:v>
                </c:pt>
                <c:pt idx="32">
                  <c:v>38006</c:v>
                </c:pt>
                <c:pt idx="33">
                  <c:v>54175</c:v>
                </c:pt>
                <c:pt idx="34">
                  <c:v>69264</c:v>
                </c:pt>
                <c:pt idx="35">
                  <c:v>57717</c:v>
                </c:pt>
                <c:pt idx="36">
                  <c:v>44936</c:v>
                </c:pt>
                <c:pt idx="37">
                  <c:v>52218</c:v>
                </c:pt>
                <c:pt idx="38">
                  <c:v>66099</c:v>
                </c:pt>
                <c:pt idx="39">
                  <c:v>50090</c:v>
                </c:pt>
                <c:pt idx="40">
                  <c:v>54059</c:v>
                </c:pt>
                <c:pt idx="41">
                  <c:v>66000</c:v>
                </c:pt>
                <c:pt idx="42">
                  <c:v>63329</c:v>
                </c:pt>
                <c:pt idx="43">
                  <c:v>46497</c:v>
                </c:pt>
                <c:pt idx="44">
                  <c:v>60150</c:v>
                </c:pt>
                <c:pt idx="45">
                  <c:v>86384</c:v>
                </c:pt>
                <c:pt idx="46">
                  <c:v>74553</c:v>
                </c:pt>
                <c:pt idx="47">
                  <c:v>79581</c:v>
                </c:pt>
                <c:pt idx="48">
                  <c:v>72207</c:v>
                </c:pt>
                <c:pt idx="49">
                  <c:v>75497</c:v>
                </c:pt>
                <c:pt idx="50">
                  <c:v>73643</c:v>
                </c:pt>
                <c:pt idx="51">
                  <c:v>82174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802152"/>
        <c:axId val="144802544"/>
      </c:barChart>
      <c:lineChart>
        <c:grouping val="standard"/>
        <c:varyColors val="0"/>
        <c:ser>
          <c:idx val="2"/>
          <c:order val="2"/>
          <c:tx>
            <c:strRef>
              <c:f>'RAZRED E'!$D$9</c:f>
              <c:strCache>
                <c:ptCount val="1"/>
                <c:pt idx="0">
                  <c:v>Povprečna 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E'!$D$10:$D$61</c:f>
              <c:numCache>
                <c:formatCode>0.00_ ;[Red]\-0.00\ 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 formatCode="0.00">
                  <c:v>216.68</c:v>
                </c:pt>
                <c:pt idx="33" formatCode="0.00">
                  <c:v>222.53</c:v>
                </c:pt>
                <c:pt idx="34" formatCode="0.00">
                  <c:v>223.57</c:v>
                </c:pt>
                <c:pt idx="35" formatCode="0.00">
                  <c:v>222.12</c:v>
                </c:pt>
                <c:pt idx="36" formatCode="0.00">
                  <c:v>227.94</c:v>
                </c:pt>
                <c:pt idx="37" formatCode="0.00">
                  <c:v>226.49</c:v>
                </c:pt>
                <c:pt idx="38" formatCode="0.00">
                  <c:v>225.89</c:v>
                </c:pt>
                <c:pt idx="39" formatCode="0.00">
                  <c:v>217.21</c:v>
                </c:pt>
                <c:pt idx="40" formatCode="0.00">
                  <c:v>217.46</c:v>
                </c:pt>
                <c:pt idx="41" formatCode="0.00">
                  <c:v>213.8</c:v>
                </c:pt>
                <c:pt idx="42" formatCode="0.00">
                  <c:v>206.42</c:v>
                </c:pt>
                <c:pt idx="43" formatCode="0.00">
                  <c:v>206.73</c:v>
                </c:pt>
                <c:pt idx="44" formatCode="0.00">
                  <c:v>208.86</c:v>
                </c:pt>
                <c:pt idx="45" formatCode="0.00">
                  <c:v>205.66</c:v>
                </c:pt>
                <c:pt idx="46" formatCode="0.00">
                  <c:v>205.37</c:v>
                </c:pt>
                <c:pt idx="47" formatCode="0.00">
                  <c:v>210.86</c:v>
                </c:pt>
                <c:pt idx="48" formatCode="0.00">
                  <c:v>216.91</c:v>
                </c:pt>
                <c:pt idx="49" formatCode="0.00">
                  <c:v>217.56</c:v>
                </c:pt>
                <c:pt idx="50" formatCode="0.00">
                  <c:v>219.05</c:v>
                </c:pt>
                <c:pt idx="51" formatCode="0.00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87-4B49-B217-944B1C2FF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792"/>
        <c:axId val="450653576"/>
      </c:lineChart>
      <c:catAx>
        <c:axId val="144802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9716710374207"/>
              <c:y val="0.872028701179701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544"/>
        <c:crosses val="autoZero"/>
        <c:auto val="1"/>
        <c:lblAlgn val="ctr"/>
        <c:lblOffset val="100"/>
        <c:noMultiLvlLbl val="0"/>
      </c:catAx>
      <c:valAx>
        <c:axId val="144802544"/>
        <c:scaling>
          <c:orientation val="minMax"/>
          <c:max val="103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</a:t>
                </a:r>
                <a:r>
                  <a:rPr lang="sl-SI"/>
                  <a:t> KG</a:t>
                </a:r>
              </a:p>
            </c:rich>
          </c:tx>
          <c:layout>
            <c:manualLayout>
              <c:xMode val="edge"/>
              <c:yMode val="edge"/>
              <c:x val="4.9751250277647232E-3"/>
              <c:y val="0.291690088077801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4802152"/>
        <c:crosses val="autoZero"/>
        <c:crossBetween val="between"/>
      </c:valAx>
      <c:valAx>
        <c:axId val="450653576"/>
        <c:scaling>
          <c:orientation val="minMax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146759267541472"/>
              <c:y val="0.32166731007289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792"/>
        <c:crosses val="max"/>
        <c:crossBetween val="between"/>
      </c:valAx>
      <c:catAx>
        <c:axId val="450652792"/>
        <c:scaling>
          <c:orientation val="minMax"/>
        </c:scaling>
        <c:delete val="1"/>
        <c:axPos val="b"/>
        <c:majorTickMark val="out"/>
        <c:minorTickMark val="none"/>
        <c:tickLblPos val="nextTo"/>
        <c:crossAx val="450653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9612910462505121"/>
          <c:y val="0.93114416942657963"/>
          <c:w val="0.40774179074989758"/>
          <c:h val="6.15598941801981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0293717729273E-2"/>
          <c:y val="1.7667929548133614E-2"/>
          <c:w val="0.91094802831271537"/>
          <c:h val="0.81896774003992789"/>
        </c:manualLayout>
      </c:layout>
      <c:lineChart>
        <c:grouping val="standard"/>
        <c:varyColors val="0"/>
        <c:ser>
          <c:idx val="1"/>
          <c:order val="0"/>
          <c:tx>
            <c:strRef>
              <c:f>'RAZRED S'!$E$67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S'!$E$68:$E$119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7-4BF3-823B-84BDA5A36FAD}"/>
            </c:ext>
          </c:extLst>
        </c:ser>
        <c:ser>
          <c:idx val="2"/>
          <c:order val="1"/>
          <c:tx>
            <c:strRef>
              <c:f>'RAZRED S'!$F$67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S'!$F$68:$F$119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77-4BF3-823B-84BDA5A36FAD}"/>
            </c:ext>
          </c:extLst>
        </c:ser>
        <c:ser>
          <c:idx val="3"/>
          <c:order val="2"/>
          <c:tx>
            <c:strRef>
              <c:f>'RAZRED S'!$G$67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S'!$B$68:$B$119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S'!$G$68:$G$119</c:f>
              <c:numCache>
                <c:formatCode>0.00_ ;[Red]\-0.00\ 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77-4BF3-823B-84BDA5A36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184"/>
        <c:axId val="450655144"/>
      </c:lineChart>
      <c:catAx>
        <c:axId val="45065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</a:t>
                </a:r>
              </a:p>
            </c:rich>
          </c:tx>
          <c:layout>
            <c:manualLayout>
              <c:xMode val="edge"/>
              <c:yMode val="edge"/>
              <c:x val="0.47969908199580513"/>
              <c:y val="0.88874105458960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5144"/>
        <c:crosses val="autoZero"/>
        <c:auto val="1"/>
        <c:lblAlgn val="ctr"/>
        <c:lblOffset val="100"/>
        <c:noMultiLvlLbl val="0"/>
      </c:catAx>
      <c:valAx>
        <c:axId val="450655144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V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5.2253423756443091E-3"/>
              <c:y val="0.38970885845748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013028588897319"/>
          <c:y val="0.93928392138626193"/>
          <c:w val="0.2501901129733422"/>
          <c:h val="5.4282627097393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513450481446417E-2"/>
          <c:y val="1.8923409767577504E-2"/>
          <c:w val="0.82871198651488209"/>
          <c:h val="0.8129942284346239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S'!$C$9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'RAZRED S'!$B$10:$B$61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S'!$C$10:$C$61</c:f>
              <c:numCache>
                <c:formatCode>#,##0</c:formatCode>
                <c:ptCount val="52"/>
                <c:pt idx="0">
                  <c:v>175351</c:v>
                </c:pt>
                <c:pt idx="1">
                  <c:v>174992</c:v>
                </c:pt>
                <c:pt idx="2">
                  <c:v>170698</c:v>
                </c:pt>
                <c:pt idx="3">
                  <c:v>152464</c:v>
                </c:pt>
                <c:pt idx="4">
                  <c:v>184525</c:v>
                </c:pt>
                <c:pt idx="5">
                  <c:v>154534</c:v>
                </c:pt>
                <c:pt idx="6">
                  <c:v>208976</c:v>
                </c:pt>
                <c:pt idx="7">
                  <c:v>209561</c:v>
                </c:pt>
                <c:pt idx="8">
                  <c:v>192687</c:v>
                </c:pt>
                <c:pt idx="9">
                  <c:v>157544</c:v>
                </c:pt>
                <c:pt idx="10">
                  <c:v>192974</c:v>
                </c:pt>
                <c:pt idx="11">
                  <c:v>167202</c:v>
                </c:pt>
                <c:pt idx="12">
                  <c:v>191126</c:v>
                </c:pt>
                <c:pt idx="13">
                  <c:v>192925</c:v>
                </c:pt>
                <c:pt idx="14">
                  <c:v>190531</c:v>
                </c:pt>
                <c:pt idx="15">
                  <c:v>189556</c:v>
                </c:pt>
                <c:pt idx="16">
                  <c:v>178952</c:v>
                </c:pt>
                <c:pt idx="17">
                  <c:v>180188</c:v>
                </c:pt>
                <c:pt idx="18">
                  <c:v>189980</c:v>
                </c:pt>
                <c:pt idx="19">
                  <c:v>175235</c:v>
                </c:pt>
                <c:pt idx="20">
                  <c:v>194714</c:v>
                </c:pt>
                <c:pt idx="21">
                  <c:v>148658</c:v>
                </c:pt>
                <c:pt idx="22">
                  <c:v>194987</c:v>
                </c:pt>
                <c:pt idx="23">
                  <c:v>171996</c:v>
                </c:pt>
                <c:pt idx="24">
                  <c:v>161825</c:v>
                </c:pt>
                <c:pt idx="25">
                  <c:v>182022</c:v>
                </c:pt>
                <c:pt idx="26">
                  <c:v>177602</c:v>
                </c:pt>
                <c:pt idx="27">
                  <c:v>163477</c:v>
                </c:pt>
                <c:pt idx="28">
                  <c:v>179250</c:v>
                </c:pt>
                <c:pt idx="29">
                  <c:v>184085</c:v>
                </c:pt>
                <c:pt idx="30">
                  <c:v>166319</c:v>
                </c:pt>
                <c:pt idx="31">
                  <c:v>209578</c:v>
                </c:pt>
                <c:pt idx="32">
                  <c:v>151573</c:v>
                </c:pt>
                <c:pt idx="33">
                  <c:v>198282</c:v>
                </c:pt>
                <c:pt idx="34">
                  <c:v>173333</c:v>
                </c:pt>
                <c:pt idx="35">
                  <c:v>184606</c:v>
                </c:pt>
                <c:pt idx="36">
                  <c:v>201163</c:v>
                </c:pt>
                <c:pt idx="37">
                  <c:v>183441</c:v>
                </c:pt>
                <c:pt idx="38">
                  <c:v>177634</c:v>
                </c:pt>
                <c:pt idx="39">
                  <c:v>201184</c:v>
                </c:pt>
                <c:pt idx="40">
                  <c:v>198700</c:v>
                </c:pt>
                <c:pt idx="41">
                  <c:v>188236</c:v>
                </c:pt>
                <c:pt idx="42">
                  <c:v>199623</c:v>
                </c:pt>
                <c:pt idx="43">
                  <c:v>144948</c:v>
                </c:pt>
                <c:pt idx="44">
                  <c:v>193376</c:v>
                </c:pt>
                <c:pt idx="45">
                  <c:v>178591</c:v>
                </c:pt>
                <c:pt idx="46">
                  <c:v>186129</c:v>
                </c:pt>
                <c:pt idx="47">
                  <c:v>177059</c:v>
                </c:pt>
                <c:pt idx="48">
                  <c:v>193300</c:v>
                </c:pt>
                <c:pt idx="49">
                  <c:v>198523</c:v>
                </c:pt>
                <c:pt idx="50">
                  <c:v>195279</c:v>
                </c:pt>
                <c:pt idx="51">
                  <c:v>170609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0650048"/>
        <c:axId val="450650832"/>
      </c:barChart>
      <c:lineChart>
        <c:grouping val="standard"/>
        <c:varyColors val="0"/>
        <c:ser>
          <c:idx val="2"/>
          <c:order val="1"/>
          <c:tx>
            <c:strRef>
              <c:f>'RAZRED S'!$D$9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'RAZRED S'!$D$10:$D$61</c:f>
              <c:numCache>
                <c:formatCode>0.00_ ;[Red]\-0.00\ 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 formatCode="0.00">
                  <c:v>224.46</c:v>
                </c:pt>
                <c:pt idx="28" formatCode="0.00">
                  <c:v>214.74</c:v>
                </c:pt>
                <c:pt idx="29" formatCode="0.00">
                  <c:v>224.26</c:v>
                </c:pt>
                <c:pt idx="30" formatCode="0.00">
                  <c:v>224.93</c:v>
                </c:pt>
                <c:pt idx="31" formatCode="0.00">
                  <c:v>228.12</c:v>
                </c:pt>
                <c:pt idx="32" formatCode="0.00">
                  <c:v>234.95</c:v>
                </c:pt>
                <c:pt idx="33" formatCode="0.00">
                  <c:v>238.55</c:v>
                </c:pt>
                <c:pt idx="34" formatCode="0.00">
                  <c:v>240.48</c:v>
                </c:pt>
                <c:pt idx="35" formatCode="0.00">
                  <c:v>241.8</c:v>
                </c:pt>
                <c:pt idx="36" formatCode="0.00">
                  <c:v>246.25</c:v>
                </c:pt>
                <c:pt idx="37" formatCode="0.00">
                  <c:v>244.23</c:v>
                </c:pt>
                <c:pt idx="38" formatCode="0.00">
                  <c:v>243.66</c:v>
                </c:pt>
                <c:pt idx="39" formatCode="0.00">
                  <c:v>235.15</c:v>
                </c:pt>
                <c:pt idx="40" formatCode="0.00">
                  <c:v>235.4</c:v>
                </c:pt>
                <c:pt idx="41" formatCode="0.00">
                  <c:v>232.13</c:v>
                </c:pt>
                <c:pt idx="42" formatCode="0.00">
                  <c:v>223.92</c:v>
                </c:pt>
                <c:pt idx="43" formatCode="0.00">
                  <c:v>224.53</c:v>
                </c:pt>
                <c:pt idx="44" formatCode="0.00">
                  <c:v>224.61</c:v>
                </c:pt>
                <c:pt idx="45" formatCode="0.00">
                  <c:v>222.99</c:v>
                </c:pt>
                <c:pt idx="46" formatCode="0.00">
                  <c:v>223.95</c:v>
                </c:pt>
                <c:pt idx="47" formatCode="0.00">
                  <c:v>229.67</c:v>
                </c:pt>
                <c:pt idx="48" formatCode="0.00">
                  <c:v>234.3</c:v>
                </c:pt>
                <c:pt idx="49" formatCode="0.00">
                  <c:v>234.3</c:v>
                </c:pt>
                <c:pt idx="50" formatCode="0.00">
                  <c:v>235.54</c:v>
                </c:pt>
                <c:pt idx="51" formatCode="0.00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82-4FDB-9917-82CC8E3FA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3968"/>
        <c:axId val="450655536"/>
      </c:lineChart>
      <c:catAx>
        <c:axId val="450650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63624818158726"/>
              <c:y val="0.88947404830210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832"/>
        <c:crosses val="autoZero"/>
        <c:auto val="1"/>
        <c:lblAlgn val="ctr"/>
        <c:lblOffset val="100"/>
        <c:noMultiLvlLbl val="0"/>
      </c:catAx>
      <c:valAx>
        <c:axId val="450650832"/>
        <c:scaling>
          <c:orientation val="minMax"/>
          <c:max val="210000"/>
          <c:min val="1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5.8651026392961877E-3"/>
              <c:y val="0.306453980074196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048"/>
        <c:crosses val="autoZero"/>
        <c:crossBetween val="between"/>
      </c:valAx>
      <c:valAx>
        <c:axId val="450655536"/>
        <c:scaling>
          <c:orientation val="minMax"/>
          <c:max val="26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</a:t>
                </a:r>
                <a:r>
                  <a:rPr lang="sl-SI"/>
                  <a:t> €/100 kg</a:t>
                </a:r>
              </a:p>
            </c:rich>
          </c:tx>
          <c:layout>
            <c:manualLayout>
              <c:xMode val="edge"/>
              <c:yMode val="edge"/>
              <c:x val="0.97184011822569083"/>
              <c:y val="0.282578011081948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3968"/>
        <c:crosses val="max"/>
        <c:crossBetween val="between"/>
      </c:valAx>
      <c:catAx>
        <c:axId val="450653968"/>
        <c:scaling>
          <c:orientation val="minMax"/>
        </c:scaling>
        <c:delete val="1"/>
        <c:axPos val="b"/>
        <c:majorTickMark val="out"/>
        <c:minorTickMark val="none"/>
        <c:tickLblPos val="nextTo"/>
        <c:crossAx val="45065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66691297018965"/>
          <c:y val="0.93841475241951344"/>
          <c:w val="0.29066617405962086"/>
          <c:h val="5.81399418095993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05379122452972E-2"/>
          <c:y val="1.9873423203200943E-2"/>
          <c:w val="0.840045694283022"/>
          <c:h val="0.807966121589851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U'!$C$9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U'!$C$10:$C$61</c:f>
              <c:numCache>
                <c:formatCode>#,##0</c:formatCode>
                <c:ptCount val="52"/>
                <c:pt idx="0">
                  <c:v>11397</c:v>
                </c:pt>
                <c:pt idx="1">
                  <c:v>10349</c:v>
                </c:pt>
                <c:pt idx="2">
                  <c:v>10290</c:v>
                </c:pt>
                <c:pt idx="3">
                  <c:v>11100</c:v>
                </c:pt>
                <c:pt idx="4">
                  <c:v>13343</c:v>
                </c:pt>
                <c:pt idx="5">
                  <c:v>7659</c:v>
                </c:pt>
                <c:pt idx="6">
                  <c:v>16420</c:v>
                </c:pt>
                <c:pt idx="7">
                  <c:v>10478</c:v>
                </c:pt>
                <c:pt idx="8">
                  <c:v>10212</c:v>
                </c:pt>
                <c:pt idx="9">
                  <c:v>16473</c:v>
                </c:pt>
                <c:pt idx="10">
                  <c:v>17779</c:v>
                </c:pt>
                <c:pt idx="11">
                  <c:v>17058</c:v>
                </c:pt>
                <c:pt idx="12">
                  <c:v>12330</c:v>
                </c:pt>
                <c:pt idx="13">
                  <c:v>10098</c:v>
                </c:pt>
                <c:pt idx="14">
                  <c:v>15182</c:v>
                </c:pt>
                <c:pt idx="15">
                  <c:v>9604</c:v>
                </c:pt>
                <c:pt idx="16">
                  <c:v>8741</c:v>
                </c:pt>
                <c:pt idx="17">
                  <c:v>9608</c:v>
                </c:pt>
                <c:pt idx="18">
                  <c:v>9073</c:v>
                </c:pt>
                <c:pt idx="19">
                  <c:v>11129</c:v>
                </c:pt>
                <c:pt idx="20">
                  <c:v>12610</c:v>
                </c:pt>
                <c:pt idx="21">
                  <c:v>9175</c:v>
                </c:pt>
                <c:pt idx="22">
                  <c:v>12441</c:v>
                </c:pt>
                <c:pt idx="23">
                  <c:v>9039</c:v>
                </c:pt>
                <c:pt idx="24">
                  <c:v>10688</c:v>
                </c:pt>
                <c:pt idx="25">
                  <c:v>8649</c:v>
                </c:pt>
                <c:pt idx="26">
                  <c:v>8555</c:v>
                </c:pt>
                <c:pt idx="27">
                  <c:v>10137</c:v>
                </c:pt>
                <c:pt idx="28">
                  <c:v>11497</c:v>
                </c:pt>
                <c:pt idx="29">
                  <c:v>5150</c:v>
                </c:pt>
                <c:pt idx="30">
                  <c:v>10913</c:v>
                </c:pt>
                <c:pt idx="31">
                  <c:v>9733</c:v>
                </c:pt>
                <c:pt idx="32">
                  <c:v>3432</c:v>
                </c:pt>
                <c:pt idx="33">
                  <c:v>5338</c:v>
                </c:pt>
                <c:pt idx="34">
                  <c:v>8262</c:v>
                </c:pt>
                <c:pt idx="35">
                  <c:v>7039</c:v>
                </c:pt>
                <c:pt idx="36">
                  <c:v>4637</c:v>
                </c:pt>
                <c:pt idx="37">
                  <c:v>5713</c:v>
                </c:pt>
                <c:pt idx="38">
                  <c:v>6913</c:v>
                </c:pt>
                <c:pt idx="39">
                  <c:v>4818</c:v>
                </c:pt>
                <c:pt idx="40">
                  <c:v>5051</c:v>
                </c:pt>
                <c:pt idx="41">
                  <c:v>6808</c:v>
                </c:pt>
                <c:pt idx="42">
                  <c:v>5967</c:v>
                </c:pt>
                <c:pt idx="43">
                  <c:v>6396</c:v>
                </c:pt>
                <c:pt idx="44">
                  <c:v>4908</c:v>
                </c:pt>
                <c:pt idx="45">
                  <c:v>8657</c:v>
                </c:pt>
                <c:pt idx="46">
                  <c:v>6222</c:v>
                </c:pt>
                <c:pt idx="47">
                  <c:v>10529</c:v>
                </c:pt>
                <c:pt idx="48">
                  <c:v>8781</c:v>
                </c:pt>
                <c:pt idx="49">
                  <c:v>7644</c:v>
                </c:pt>
                <c:pt idx="50">
                  <c:v>7603</c:v>
                </c:pt>
                <c:pt idx="51">
                  <c:v>7479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4051288"/>
        <c:axId val="674051944"/>
      </c:barChart>
      <c:lineChart>
        <c:grouping val="standard"/>
        <c:varyColors val="0"/>
        <c:ser>
          <c:idx val="1"/>
          <c:order val="1"/>
          <c:tx>
            <c:strRef>
              <c:f>'RAZRED U'!$D$9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U'!$D$10:$D$61</c:f>
              <c:numCache>
                <c:formatCode>0.00_ ;[Red]\-0.00\ </c:formatCode>
                <c:ptCount val="52"/>
                <c:pt idx="0">
                  <c:v>136.57</c:v>
                </c:pt>
                <c:pt idx="1">
                  <c:v>139.18</c:v>
                </c:pt>
                <c:pt idx="2">
                  <c:v>140.24</c:v>
                </c:pt>
                <c:pt idx="3">
                  <c:v>135.55000000000001</c:v>
                </c:pt>
                <c:pt idx="4">
                  <c:v>130.72</c:v>
                </c:pt>
                <c:pt idx="5">
                  <c:v>135.5</c:v>
                </c:pt>
                <c:pt idx="6">
                  <c:v>132.1</c:v>
                </c:pt>
                <c:pt idx="7">
                  <c:v>134.25</c:v>
                </c:pt>
                <c:pt idx="8">
                  <c:v>144.59</c:v>
                </c:pt>
                <c:pt idx="9">
                  <c:v>157.93</c:v>
                </c:pt>
                <c:pt idx="10">
                  <c:v>180.64</c:v>
                </c:pt>
                <c:pt idx="11">
                  <c:v>190.75</c:v>
                </c:pt>
                <c:pt idx="12">
                  <c:v>197.14</c:v>
                </c:pt>
                <c:pt idx="13">
                  <c:v>198.12</c:v>
                </c:pt>
                <c:pt idx="14">
                  <c:v>196.72</c:v>
                </c:pt>
                <c:pt idx="15">
                  <c:v>199.11</c:v>
                </c:pt>
                <c:pt idx="16">
                  <c:v>197.91</c:v>
                </c:pt>
                <c:pt idx="17">
                  <c:v>194.06</c:v>
                </c:pt>
                <c:pt idx="18">
                  <c:v>181.47</c:v>
                </c:pt>
                <c:pt idx="19">
                  <c:v>185.62</c:v>
                </c:pt>
                <c:pt idx="20">
                  <c:v>184.75</c:v>
                </c:pt>
                <c:pt idx="21">
                  <c:v>187.27</c:v>
                </c:pt>
                <c:pt idx="22">
                  <c:v>186.43</c:v>
                </c:pt>
                <c:pt idx="23">
                  <c:v>183.11</c:v>
                </c:pt>
                <c:pt idx="24">
                  <c:v>186.04</c:v>
                </c:pt>
                <c:pt idx="25">
                  <c:v>190.5</c:v>
                </c:pt>
                <c:pt idx="26">
                  <c:v>187.23</c:v>
                </c:pt>
                <c:pt idx="27" formatCode="0.00">
                  <c:v>191.15</c:v>
                </c:pt>
                <c:pt idx="28" formatCode="0.00">
                  <c:v>190.93</c:v>
                </c:pt>
                <c:pt idx="29" formatCode="0.00">
                  <c:v>190.01</c:v>
                </c:pt>
                <c:pt idx="30" formatCode="0.00">
                  <c:v>189.87</c:v>
                </c:pt>
                <c:pt idx="31" formatCode="0.00">
                  <c:v>194.84</c:v>
                </c:pt>
                <c:pt idx="32" formatCode="0.00">
                  <c:v>199.07</c:v>
                </c:pt>
                <c:pt idx="33" formatCode="0.00">
                  <c:v>204.55</c:v>
                </c:pt>
                <c:pt idx="34" formatCode="0.00">
                  <c:v>204.97</c:v>
                </c:pt>
                <c:pt idx="35" formatCode="0.00">
                  <c:v>203.52</c:v>
                </c:pt>
                <c:pt idx="36" formatCode="0.00">
                  <c:v>211.05</c:v>
                </c:pt>
                <c:pt idx="37" formatCode="0.00">
                  <c:v>209.18</c:v>
                </c:pt>
                <c:pt idx="38" formatCode="0.00">
                  <c:v>209.24</c:v>
                </c:pt>
                <c:pt idx="39" formatCode="0.00">
                  <c:v>199.39</c:v>
                </c:pt>
                <c:pt idx="40" formatCode="0.00">
                  <c:v>202.87</c:v>
                </c:pt>
                <c:pt idx="41" formatCode="0.00">
                  <c:v>196.5</c:v>
                </c:pt>
                <c:pt idx="42" formatCode="0.00">
                  <c:v>191.12</c:v>
                </c:pt>
                <c:pt idx="43" formatCode="0.00">
                  <c:v>191.15</c:v>
                </c:pt>
                <c:pt idx="44" formatCode="0.00">
                  <c:v>193.81</c:v>
                </c:pt>
                <c:pt idx="45" formatCode="0.00">
                  <c:v>187.65</c:v>
                </c:pt>
                <c:pt idx="46" formatCode="0.00">
                  <c:v>187.26</c:v>
                </c:pt>
                <c:pt idx="47" formatCode="0.00">
                  <c:v>194.34</c:v>
                </c:pt>
                <c:pt idx="48" formatCode="0.00">
                  <c:v>199.09</c:v>
                </c:pt>
                <c:pt idx="49" formatCode="0.00">
                  <c:v>199.3</c:v>
                </c:pt>
                <c:pt idx="50" formatCode="0.00">
                  <c:v>203.79</c:v>
                </c:pt>
                <c:pt idx="51" formatCode="0.00">
                  <c:v>197.45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88-46AF-80D2-6649EC808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965200"/>
        <c:axId val="421964544"/>
      </c:lineChart>
      <c:catAx>
        <c:axId val="67405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944"/>
        <c:crosses val="autoZero"/>
        <c:auto val="1"/>
        <c:lblAlgn val="ctr"/>
        <c:lblOffset val="100"/>
        <c:noMultiLvlLbl val="0"/>
      </c:catAx>
      <c:valAx>
        <c:axId val="674051944"/>
        <c:scaling>
          <c:orientation val="minMax"/>
          <c:max val="18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4051288"/>
        <c:crosses val="autoZero"/>
        <c:crossBetween val="between"/>
      </c:valAx>
      <c:valAx>
        <c:axId val="421964544"/>
        <c:scaling>
          <c:orientation val="minMax"/>
          <c:max val="215"/>
          <c:min val="130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1965200"/>
        <c:crosses val="max"/>
        <c:crossBetween val="between"/>
      </c:valAx>
      <c:catAx>
        <c:axId val="421965200"/>
        <c:scaling>
          <c:orientation val="minMax"/>
        </c:scaling>
        <c:delete val="1"/>
        <c:axPos val="b"/>
        <c:majorTickMark val="out"/>
        <c:minorTickMark val="none"/>
        <c:tickLblPos val="nextTo"/>
        <c:crossAx val="421964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97374680735966"/>
          <c:y val="0.93205793624324906"/>
          <c:w val="0.28605239276313271"/>
          <c:h val="6.7942063756750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99904694910248E-2"/>
          <c:y val="2.4230175217236877E-2"/>
          <c:w val="0.8511695296013071"/>
          <c:h val="0.785670427007551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R'!$C$9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R'!$C$10:$C$61</c:f>
              <c:numCache>
                <c:formatCode>#,##0</c:formatCode>
                <c:ptCount val="52"/>
                <c:pt idx="0">
                  <c:v>969</c:v>
                </c:pt>
                <c:pt idx="1">
                  <c:v>672</c:v>
                </c:pt>
                <c:pt idx="2">
                  <c:v>747</c:v>
                </c:pt>
                <c:pt idx="3">
                  <c:v>302</c:v>
                </c:pt>
                <c:pt idx="4">
                  <c:v>1307</c:v>
                </c:pt>
                <c:pt idx="5">
                  <c:v>443</c:v>
                </c:pt>
                <c:pt idx="6">
                  <c:v>1671</c:v>
                </c:pt>
                <c:pt idx="7">
                  <c:v>427</c:v>
                </c:pt>
                <c:pt idx="8">
                  <c:v>861</c:v>
                </c:pt>
                <c:pt idx="9">
                  <c:v>1811</c:v>
                </c:pt>
                <c:pt idx="10">
                  <c:v>983</c:v>
                </c:pt>
                <c:pt idx="11">
                  <c:v>1391</c:v>
                </c:pt>
                <c:pt idx="12">
                  <c:v>1284</c:v>
                </c:pt>
                <c:pt idx="13">
                  <c:v>1084</c:v>
                </c:pt>
                <c:pt idx="14">
                  <c:v>743</c:v>
                </c:pt>
                <c:pt idx="15">
                  <c:v>788</c:v>
                </c:pt>
                <c:pt idx="16">
                  <c:v>227</c:v>
                </c:pt>
                <c:pt idx="17">
                  <c:v>770</c:v>
                </c:pt>
                <c:pt idx="18">
                  <c:v>202</c:v>
                </c:pt>
                <c:pt idx="19">
                  <c:v>771</c:v>
                </c:pt>
                <c:pt idx="20">
                  <c:v>1088</c:v>
                </c:pt>
                <c:pt idx="21">
                  <c:v>944</c:v>
                </c:pt>
                <c:pt idx="22">
                  <c:v>1925</c:v>
                </c:pt>
                <c:pt idx="23">
                  <c:v>1772</c:v>
                </c:pt>
                <c:pt idx="24">
                  <c:v>1038</c:v>
                </c:pt>
                <c:pt idx="25">
                  <c:v>749</c:v>
                </c:pt>
                <c:pt idx="26">
                  <c:v>220</c:v>
                </c:pt>
                <c:pt idx="27">
                  <c:v>656</c:v>
                </c:pt>
                <c:pt idx="28">
                  <c:v>765</c:v>
                </c:pt>
                <c:pt idx="29">
                  <c:v>117</c:v>
                </c:pt>
                <c:pt idx="30">
                  <c:v>779</c:v>
                </c:pt>
                <c:pt idx="31">
                  <c:v>224</c:v>
                </c:pt>
                <c:pt idx="33">
                  <c:v>207</c:v>
                </c:pt>
                <c:pt idx="34">
                  <c:v>650</c:v>
                </c:pt>
                <c:pt idx="35">
                  <c:v>296</c:v>
                </c:pt>
                <c:pt idx="38">
                  <c:v>621</c:v>
                </c:pt>
                <c:pt idx="39">
                  <c:v>104</c:v>
                </c:pt>
                <c:pt idx="41">
                  <c:v>231</c:v>
                </c:pt>
                <c:pt idx="42">
                  <c:v>309</c:v>
                </c:pt>
                <c:pt idx="43">
                  <c:v>104</c:v>
                </c:pt>
                <c:pt idx="45">
                  <c:v>220</c:v>
                </c:pt>
                <c:pt idx="46">
                  <c:v>413</c:v>
                </c:pt>
                <c:pt idx="47">
                  <c:v>415</c:v>
                </c:pt>
                <c:pt idx="49">
                  <c:v>513</c:v>
                </c:pt>
                <c:pt idx="51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01056240"/>
        <c:axId val="201056896"/>
      </c:barChart>
      <c:lineChart>
        <c:grouping val="standard"/>
        <c:varyColors val="0"/>
        <c:ser>
          <c:idx val="1"/>
          <c:order val="1"/>
          <c:tx>
            <c:strRef>
              <c:f>'RAZRED R'!$D$9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R'!$D$10:$D$61</c:f>
              <c:numCache>
                <c:formatCode>0.00_ ;[Red]\-0.00\ </c:formatCode>
                <c:ptCount val="52"/>
                <c:pt idx="0">
                  <c:v>129.02000000000001</c:v>
                </c:pt>
                <c:pt idx="1">
                  <c:v>125.26</c:v>
                </c:pt>
                <c:pt idx="2">
                  <c:v>125.92</c:v>
                </c:pt>
                <c:pt idx="3">
                  <c:v>119.76</c:v>
                </c:pt>
                <c:pt idx="4">
                  <c:v>119.77</c:v>
                </c:pt>
                <c:pt idx="5">
                  <c:v>112.46</c:v>
                </c:pt>
                <c:pt idx="6">
                  <c:v>116.18</c:v>
                </c:pt>
                <c:pt idx="7">
                  <c:v>122.46</c:v>
                </c:pt>
                <c:pt idx="8">
                  <c:v>133.81</c:v>
                </c:pt>
                <c:pt idx="9">
                  <c:v>138.18</c:v>
                </c:pt>
                <c:pt idx="10">
                  <c:v>167.71</c:v>
                </c:pt>
                <c:pt idx="11">
                  <c:v>173.59</c:v>
                </c:pt>
                <c:pt idx="12">
                  <c:v>178.36</c:v>
                </c:pt>
                <c:pt idx="13">
                  <c:v>183.05</c:v>
                </c:pt>
                <c:pt idx="14">
                  <c:v>179.05</c:v>
                </c:pt>
                <c:pt idx="15">
                  <c:v>177.69</c:v>
                </c:pt>
                <c:pt idx="16">
                  <c:v>172</c:v>
                </c:pt>
                <c:pt idx="17">
                  <c:v>176.73</c:v>
                </c:pt>
                <c:pt idx="18">
                  <c:v>178.26</c:v>
                </c:pt>
                <c:pt idx="19">
                  <c:v>169.88</c:v>
                </c:pt>
                <c:pt idx="20">
                  <c:v>169.35</c:v>
                </c:pt>
                <c:pt idx="21">
                  <c:v>168.91</c:v>
                </c:pt>
                <c:pt idx="22">
                  <c:v>169.6</c:v>
                </c:pt>
                <c:pt idx="23">
                  <c:v>167.45</c:v>
                </c:pt>
                <c:pt idx="24">
                  <c:v>167.22</c:v>
                </c:pt>
                <c:pt idx="25">
                  <c:v>173.38</c:v>
                </c:pt>
                <c:pt idx="26">
                  <c:v>172.3</c:v>
                </c:pt>
                <c:pt idx="27" formatCode="0.00">
                  <c:v>177.47</c:v>
                </c:pt>
                <c:pt idx="28" formatCode="0.00">
                  <c:v>179.22</c:v>
                </c:pt>
                <c:pt idx="29" formatCode="0.00">
                  <c:v>165.88</c:v>
                </c:pt>
                <c:pt idx="30" formatCode="0.00">
                  <c:v>176.51</c:v>
                </c:pt>
                <c:pt idx="31" formatCode="0.00">
                  <c:v>182.38</c:v>
                </c:pt>
                <c:pt idx="33" formatCode="0.00">
                  <c:v>183.43</c:v>
                </c:pt>
                <c:pt idx="34" formatCode="0.00">
                  <c:v>191.68</c:v>
                </c:pt>
                <c:pt idx="35" formatCode="0.00">
                  <c:v>192.8</c:v>
                </c:pt>
                <c:pt idx="38" formatCode="0.00">
                  <c:v>188.73</c:v>
                </c:pt>
                <c:pt idx="39" formatCode="0.00">
                  <c:v>190.67</c:v>
                </c:pt>
                <c:pt idx="41" formatCode="0.00">
                  <c:v>180.53</c:v>
                </c:pt>
                <c:pt idx="42" formatCode="0.00">
                  <c:v>177.77</c:v>
                </c:pt>
                <c:pt idx="43" formatCode="0.00">
                  <c:v>174.6</c:v>
                </c:pt>
                <c:pt idx="45" formatCode="0.00">
                  <c:v>170.43</c:v>
                </c:pt>
                <c:pt idx="46" formatCode="0.00">
                  <c:v>168.84</c:v>
                </c:pt>
                <c:pt idx="47" formatCode="0.00">
                  <c:v>181.61</c:v>
                </c:pt>
                <c:pt idx="49" formatCode="0.00">
                  <c:v>189.85</c:v>
                </c:pt>
                <c:pt idx="51" formatCode="0.00">
                  <c:v>174.89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A5-4378-9C29-BD575067C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9338728"/>
        <c:axId val="749338400"/>
      </c:lineChart>
      <c:catAx>
        <c:axId val="201056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896"/>
        <c:crosses val="autoZero"/>
        <c:auto val="1"/>
        <c:lblAlgn val="ctr"/>
        <c:lblOffset val="100"/>
        <c:noMultiLvlLbl val="0"/>
      </c:catAx>
      <c:valAx>
        <c:axId val="201056896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1056240"/>
        <c:crosses val="autoZero"/>
        <c:crossBetween val="between"/>
      </c:valAx>
      <c:valAx>
        <c:axId val="749338400"/>
        <c:scaling>
          <c:orientation val="minMax"/>
          <c:min val="110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49338728"/>
        <c:crosses val="max"/>
        <c:crossBetween val="between"/>
      </c:valAx>
      <c:catAx>
        <c:axId val="749338728"/>
        <c:scaling>
          <c:orientation val="minMax"/>
        </c:scaling>
        <c:delete val="1"/>
        <c:axPos val="b"/>
        <c:majorTickMark val="out"/>
        <c:minorTickMark val="none"/>
        <c:tickLblPos val="nextTo"/>
        <c:crossAx val="74933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717987701105086"/>
          <c:y val="0.92762872757556125"/>
          <c:w val="0.28564024597789828"/>
          <c:h val="7.1923749026340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622063073190311E-2"/>
          <c:y val="1.9819644220977598E-2"/>
          <c:w val="0.8444064780482391"/>
          <c:h val="0.80487730033459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O'!$C$9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'RAZRED O'!$C$10:$C$61</c:f>
              <c:numCache>
                <c:formatCode>#,##0</c:formatCode>
                <c:ptCount val="52"/>
                <c:pt idx="2">
                  <c:v>112</c:v>
                </c:pt>
                <c:pt idx="8">
                  <c:v>225</c:v>
                </c:pt>
                <c:pt idx="10">
                  <c:v>107</c:v>
                </c:pt>
                <c:pt idx="13">
                  <c:v>114</c:v>
                </c:pt>
                <c:pt idx="22">
                  <c:v>111</c:v>
                </c:pt>
                <c:pt idx="23">
                  <c:v>336</c:v>
                </c:pt>
                <c:pt idx="24">
                  <c:v>226</c:v>
                </c:pt>
                <c:pt idx="27">
                  <c:v>99</c:v>
                </c:pt>
                <c:pt idx="33">
                  <c:v>102</c:v>
                </c:pt>
                <c:pt idx="49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4216208"/>
        <c:axId val="774216864"/>
      </c:barChart>
      <c:lineChart>
        <c:grouping val="standard"/>
        <c:varyColors val="0"/>
        <c:ser>
          <c:idx val="1"/>
          <c:order val="1"/>
          <c:tx>
            <c:strRef>
              <c:f>'RAZRED O'!$D$9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'RAZRED O'!$D$10:$D$61</c:f>
              <c:numCache>
                <c:formatCode>0.00_ ;[Red]\-0.00\ </c:formatCode>
                <c:ptCount val="52"/>
                <c:pt idx="2">
                  <c:v>117.38</c:v>
                </c:pt>
                <c:pt idx="8">
                  <c:v>121</c:v>
                </c:pt>
                <c:pt idx="10">
                  <c:v>153.62</c:v>
                </c:pt>
                <c:pt idx="13">
                  <c:v>170.12</c:v>
                </c:pt>
                <c:pt idx="22">
                  <c:v>156</c:v>
                </c:pt>
                <c:pt idx="23">
                  <c:v>139.59</c:v>
                </c:pt>
                <c:pt idx="24">
                  <c:v>145.93</c:v>
                </c:pt>
                <c:pt idx="27" formatCode="0.00">
                  <c:v>155.52000000000001</c:v>
                </c:pt>
                <c:pt idx="33" formatCode="0.00">
                  <c:v>186.5</c:v>
                </c:pt>
                <c:pt idx="49" formatCode="0.00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70-4B81-9C4D-203AB6F75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099064"/>
        <c:axId val="751098408"/>
      </c:lineChart>
      <c:catAx>
        <c:axId val="774216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864"/>
        <c:crosses val="autoZero"/>
        <c:auto val="1"/>
        <c:lblAlgn val="ctr"/>
        <c:lblOffset val="100"/>
        <c:noMultiLvlLbl val="0"/>
      </c:catAx>
      <c:valAx>
        <c:axId val="7742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74216208"/>
        <c:crosses val="autoZero"/>
        <c:crossBetween val="between"/>
      </c:valAx>
      <c:valAx>
        <c:axId val="751098408"/>
        <c:scaling>
          <c:orientation val="minMax"/>
        </c:scaling>
        <c:delete val="0"/>
        <c:axPos val="r"/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1099064"/>
        <c:crosses val="max"/>
        <c:crossBetween val="between"/>
      </c:valAx>
      <c:catAx>
        <c:axId val="751099064"/>
        <c:scaling>
          <c:orientation val="minMax"/>
        </c:scaling>
        <c:delete val="1"/>
        <c:axPos val="b"/>
        <c:majorTickMark val="out"/>
        <c:minorTickMark val="none"/>
        <c:tickLblPos val="nextTo"/>
        <c:crossAx val="751098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4803449165253"/>
          <c:y val="0.93910648367035188"/>
          <c:w val="0.3010391905919334"/>
          <c:h val="6.089351632964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686712668132601E-2"/>
          <c:y val="2.0903982230341477E-2"/>
          <c:w val="0.90832931979788412"/>
          <c:h val="0.7934217261166272"/>
        </c:manualLayout>
      </c:layout>
      <c:lineChart>
        <c:grouping val="standard"/>
        <c:varyColors val="0"/>
        <c:ser>
          <c:idx val="3"/>
          <c:order val="2"/>
          <c:tx>
            <c:strRef>
              <c:f>'EVROPSKE CENE RAZRED S '!$B$7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'!$C$7:$BB$7</c:f>
              <c:numCache>
                <c:formatCode>0.00</c:formatCode>
                <c:ptCount val="52"/>
                <c:pt idx="0">
                  <c:v>133.15</c:v>
                </c:pt>
                <c:pt idx="1">
                  <c:v>132.69999999999999</c:v>
                </c:pt>
                <c:pt idx="2">
                  <c:v>131.41</c:v>
                </c:pt>
                <c:pt idx="3">
                  <c:v>130.49</c:v>
                </c:pt>
                <c:pt idx="4">
                  <c:v>130.83000000000001</c:v>
                </c:pt>
                <c:pt idx="5">
                  <c:v>130.47</c:v>
                </c:pt>
                <c:pt idx="6">
                  <c:v>133.32</c:v>
                </c:pt>
                <c:pt idx="7">
                  <c:v>139.19</c:v>
                </c:pt>
                <c:pt idx="8">
                  <c:v>153.82</c:v>
                </c:pt>
                <c:pt idx="9">
                  <c:v>177.81</c:v>
                </c:pt>
                <c:pt idx="10">
                  <c:v>192.47</c:v>
                </c:pt>
                <c:pt idx="11">
                  <c:v>200.71</c:v>
                </c:pt>
                <c:pt idx="12">
                  <c:v>205.1</c:v>
                </c:pt>
                <c:pt idx="13">
                  <c:v>206.77</c:v>
                </c:pt>
                <c:pt idx="14">
                  <c:v>206.73000000000002</c:v>
                </c:pt>
                <c:pt idx="15">
                  <c:v>206.95000000000002</c:v>
                </c:pt>
                <c:pt idx="16">
                  <c:v>206.1</c:v>
                </c:pt>
                <c:pt idx="17">
                  <c:v>197.54</c:v>
                </c:pt>
                <c:pt idx="18">
                  <c:v>192.43</c:v>
                </c:pt>
                <c:pt idx="19">
                  <c:v>191.53</c:v>
                </c:pt>
                <c:pt idx="20">
                  <c:v>191.62</c:v>
                </c:pt>
                <c:pt idx="21">
                  <c:v>191.5</c:v>
                </c:pt>
                <c:pt idx="22">
                  <c:v>191.73000000000002</c:v>
                </c:pt>
                <c:pt idx="23">
                  <c:v>191.75</c:v>
                </c:pt>
                <c:pt idx="24">
                  <c:v>194.96</c:v>
                </c:pt>
                <c:pt idx="25">
                  <c:v>196.77</c:v>
                </c:pt>
                <c:pt idx="26">
                  <c:v>196.93</c:v>
                </c:pt>
                <c:pt idx="27">
                  <c:v>196.33</c:v>
                </c:pt>
                <c:pt idx="28">
                  <c:v>196.03</c:v>
                </c:pt>
                <c:pt idx="29">
                  <c:v>196.14000000000001</c:v>
                </c:pt>
                <c:pt idx="30">
                  <c:v>196.91</c:v>
                </c:pt>
                <c:pt idx="31">
                  <c:v>202.03</c:v>
                </c:pt>
                <c:pt idx="32">
                  <c:v>209.27</c:v>
                </c:pt>
                <c:pt idx="33">
                  <c:v>215.29</c:v>
                </c:pt>
                <c:pt idx="34">
                  <c:v>217.28</c:v>
                </c:pt>
                <c:pt idx="35">
                  <c:v>219.78</c:v>
                </c:pt>
                <c:pt idx="36">
                  <c:v>221.81</c:v>
                </c:pt>
                <c:pt idx="37">
                  <c:v>222.25</c:v>
                </c:pt>
                <c:pt idx="38">
                  <c:v>216.26</c:v>
                </c:pt>
                <c:pt idx="39">
                  <c:v>212.36</c:v>
                </c:pt>
                <c:pt idx="40">
                  <c:v>212.9</c:v>
                </c:pt>
                <c:pt idx="41">
                  <c:v>206.54</c:v>
                </c:pt>
                <c:pt idx="42">
                  <c:v>202.37</c:v>
                </c:pt>
                <c:pt idx="43">
                  <c:v>201.92000000000002</c:v>
                </c:pt>
                <c:pt idx="44">
                  <c:v>201.43</c:v>
                </c:pt>
                <c:pt idx="45">
                  <c:v>201.79</c:v>
                </c:pt>
                <c:pt idx="46">
                  <c:v>204.94</c:v>
                </c:pt>
                <c:pt idx="47">
                  <c:v>209.98000000000002</c:v>
                </c:pt>
                <c:pt idx="48">
                  <c:v>211.96</c:v>
                </c:pt>
                <c:pt idx="49">
                  <c:v>212.09</c:v>
                </c:pt>
                <c:pt idx="50">
                  <c:v>211.96</c:v>
                </c:pt>
                <c:pt idx="51">
                  <c:v>212.3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3-469C-AAF6-B5A6F86AC8C5}"/>
            </c:ext>
          </c:extLst>
        </c:ser>
        <c:ser>
          <c:idx val="8"/>
          <c:order val="7"/>
          <c:tx>
            <c:strRef>
              <c:f>'EVROPSKE CENE RAZRED S '!$B$12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'!$C$12:$BB$12</c:f>
              <c:numCache>
                <c:formatCode>0.00</c:formatCode>
                <c:ptCount val="52"/>
                <c:pt idx="0">
                  <c:v>145.09470000000002</c:v>
                </c:pt>
                <c:pt idx="1">
                  <c:v>139.57990000000001</c:v>
                </c:pt>
                <c:pt idx="2">
                  <c:v>142.59050000000002</c:v>
                </c:pt>
                <c:pt idx="3">
                  <c:v>151.2722</c:v>
                </c:pt>
                <c:pt idx="4">
                  <c:v>153.16070000000002</c:v>
                </c:pt>
                <c:pt idx="5">
                  <c:v>153.9837</c:v>
                </c:pt>
                <c:pt idx="6">
                  <c:v>153.3486</c:v>
                </c:pt>
                <c:pt idx="7">
                  <c:v>151.1258</c:v>
                </c:pt>
                <c:pt idx="8">
                  <c:v>155.2124</c:v>
                </c:pt>
                <c:pt idx="9">
                  <c:v>154.2441</c:v>
                </c:pt>
                <c:pt idx="10">
                  <c:v>169.44230000000002</c:v>
                </c:pt>
                <c:pt idx="11">
                  <c:v>185.65220000000002</c:v>
                </c:pt>
                <c:pt idx="12">
                  <c:v>164.6627</c:v>
                </c:pt>
                <c:pt idx="13">
                  <c:v>193.4949</c:v>
                </c:pt>
                <c:pt idx="14">
                  <c:v>162.94740000000002</c:v>
                </c:pt>
                <c:pt idx="15">
                  <c:v>157.51320000000001</c:v>
                </c:pt>
                <c:pt idx="16">
                  <c:v>157.6978</c:v>
                </c:pt>
                <c:pt idx="17">
                  <c:v>153.27370000000002</c:v>
                </c:pt>
                <c:pt idx="18">
                  <c:v>151.53990000000002</c:v>
                </c:pt>
                <c:pt idx="19">
                  <c:v>151.00030000000001</c:v>
                </c:pt>
                <c:pt idx="20">
                  <c:v>153.31</c:v>
                </c:pt>
                <c:pt idx="21">
                  <c:v>150.96620000000001</c:v>
                </c:pt>
                <c:pt idx="22">
                  <c:v>164.44030000000001</c:v>
                </c:pt>
                <c:pt idx="23">
                  <c:v>167.3954</c:v>
                </c:pt>
                <c:pt idx="24">
                  <c:v>170.26840000000001</c:v>
                </c:pt>
                <c:pt idx="25">
                  <c:v>160.67230000000001</c:v>
                </c:pt>
                <c:pt idx="26">
                  <c:v>159.3725</c:v>
                </c:pt>
                <c:pt idx="27">
                  <c:v>176.15180000000001</c:v>
                </c:pt>
                <c:pt idx="28">
                  <c:v>177.06400000000002</c:v>
                </c:pt>
                <c:pt idx="29">
                  <c:v>185.28370000000001</c:v>
                </c:pt>
                <c:pt idx="30">
                  <c:v>187.30200000000002</c:v>
                </c:pt>
                <c:pt idx="31">
                  <c:v>187.64440000000002</c:v>
                </c:pt>
                <c:pt idx="32">
                  <c:v>181.96790000000001</c:v>
                </c:pt>
                <c:pt idx="33">
                  <c:v>210.95920000000001</c:v>
                </c:pt>
                <c:pt idx="34">
                  <c:v>212.19580000000002</c:v>
                </c:pt>
                <c:pt idx="35">
                  <c:v>212.0027</c:v>
                </c:pt>
                <c:pt idx="36">
                  <c:v>212.67790000000002</c:v>
                </c:pt>
                <c:pt idx="37">
                  <c:v>212.17600000000002</c:v>
                </c:pt>
                <c:pt idx="38">
                  <c:v>197.56710000000001</c:v>
                </c:pt>
                <c:pt idx="39">
                  <c:v>198.3759</c:v>
                </c:pt>
                <c:pt idx="40">
                  <c:v>208.6816</c:v>
                </c:pt>
                <c:pt idx="41">
                  <c:v>207.01610000000002</c:v>
                </c:pt>
                <c:pt idx="42">
                  <c:v>205.9109</c:v>
                </c:pt>
                <c:pt idx="43">
                  <c:v>204.27090000000001</c:v>
                </c:pt>
                <c:pt idx="44">
                  <c:v>203.55780000000001</c:v>
                </c:pt>
                <c:pt idx="45">
                  <c:v>201.62790000000001</c:v>
                </c:pt>
                <c:pt idx="46">
                  <c:v>206.5026</c:v>
                </c:pt>
                <c:pt idx="47">
                  <c:v>204.52</c:v>
                </c:pt>
                <c:pt idx="48">
                  <c:v>211.81870000000001</c:v>
                </c:pt>
                <c:pt idx="49">
                  <c:v>209.15300000000002</c:v>
                </c:pt>
                <c:pt idx="50">
                  <c:v>206.5026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ACF3-469C-AAF6-B5A6F86AC8C5}"/>
            </c:ext>
          </c:extLst>
        </c:ser>
        <c:ser>
          <c:idx val="15"/>
          <c:order val="12"/>
          <c:tx>
            <c:strRef>
              <c:f>'EVROPSKE CENE RAZRED S '!$B$17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'!$C$17:$BB$17</c:f>
              <c:numCache>
                <c:formatCode>0.00</c:formatCode>
                <c:ptCount val="52"/>
                <c:pt idx="0">
                  <c:v>138.98910000000001</c:v>
                </c:pt>
                <c:pt idx="1">
                  <c:v>139.63050000000001</c:v>
                </c:pt>
                <c:pt idx="2">
                  <c:v>138.24190000000002</c:v>
                </c:pt>
                <c:pt idx="3">
                  <c:v>134.47650000000002</c:v>
                </c:pt>
                <c:pt idx="4">
                  <c:v>135.05930000000001</c:v>
                </c:pt>
                <c:pt idx="5">
                  <c:v>132.5566</c:v>
                </c:pt>
                <c:pt idx="6">
                  <c:v>131.827</c:v>
                </c:pt>
                <c:pt idx="7">
                  <c:v>134.1078</c:v>
                </c:pt>
                <c:pt idx="8">
                  <c:v>138.99379999999999</c:v>
                </c:pt>
                <c:pt idx="9">
                  <c:v>161.43700000000001</c:v>
                </c:pt>
                <c:pt idx="10">
                  <c:v>187.0283</c:v>
                </c:pt>
                <c:pt idx="11">
                  <c:v>195.84640000000002</c:v>
                </c:pt>
                <c:pt idx="12">
                  <c:v>204.73930000000001</c:v>
                </c:pt>
                <c:pt idx="13">
                  <c:v>202.41850000000002</c:v>
                </c:pt>
                <c:pt idx="14">
                  <c:v>201.9153</c:v>
                </c:pt>
                <c:pt idx="15">
                  <c:v>201.36360000000002</c:v>
                </c:pt>
                <c:pt idx="16">
                  <c:v>197.96120000000002</c:v>
                </c:pt>
                <c:pt idx="17">
                  <c:v>199.333</c:v>
                </c:pt>
                <c:pt idx="18">
                  <c:v>185.68200000000002</c:v>
                </c:pt>
                <c:pt idx="19">
                  <c:v>185.31210000000002</c:v>
                </c:pt>
                <c:pt idx="20">
                  <c:v>182.97900000000001</c:v>
                </c:pt>
                <c:pt idx="21">
                  <c:v>183.75800000000001</c:v>
                </c:pt>
                <c:pt idx="22">
                  <c:v>183.67500000000001</c:v>
                </c:pt>
                <c:pt idx="23">
                  <c:v>185.3005</c:v>
                </c:pt>
                <c:pt idx="24">
                  <c:v>188.70330000000001</c:v>
                </c:pt>
                <c:pt idx="25">
                  <c:v>194.5634</c:v>
                </c:pt>
                <c:pt idx="26">
                  <c:v>192.24960000000002</c:v>
                </c:pt>
                <c:pt idx="27">
                  <c:v>193.52430000000001</c:v>
                </c:pt>
                <c:pt idx="28">
                  <c:v>194.94370000000001</c:v>
                </c:pt>
                <c:pt idx="29">
                  <c:v>191.5813</c:v>
                </c:pt>
                <c:pt idx="30">
                  <c:v>195.529</c:v>
                </c:pt>
                <c:pt idx="31">
                  <c:v>193.86840000000001</c:v>
                </c:pt>
                <c:pt idx="32">
                  <c:v>200.3177</c:v>
                </c:pt>
                <c:pt idx="33">
                  <c:v>207.88380000000001</c:v>
                </c:pt>
                <c:pt idx="34">
                  <c:v>217.5522</c:v>
                </c:pt>
                <c:pt idx="35">
                  <c:v>216.92530000000002</c:v>
                </c:pt>
                <c:pt idx="36">
                  <c:v>216.95670000000001</c:v>
                </c:pt>
                <c:pt idx="37">
                  <c:v>218.73930000000001</c:v>
                </c:pt>
                <c:pt idx="38">
                  <c:v>215.02250000000001</c:v>
                </c:pt>
                <c:pt idx="39">
                  <c:v>208.66570000000002</c:v>
                </c:pt>
                <c:pt idx="40">
                  <c:v>208.5547</c:v>
                </c:pt>
                <c:pt idx="41">
                  <c:v>212.1576</c:v>
                </c:pt>
                <c:pt idx="42">
                  <c:v>199.95830000000001</c:v>
                </c:pt>
                <c:pt idx="43">
                  <c:v>202.44710000000001</c:v>
                </c:pt>
                <c:pt idx="44">
                  <c:v>201.0951</c:v>
                </c:pt>
                <c:pt idx="45">
                  <c:v>198.1464</c:v>
                </c:pt>
                <c:pt idx="46">
                  <c:v>201.21210000000002</c:v>
                </c:pt>
                <c:pt idx="47">
                  <c:v>207.76070000000001</c:v>
                </c:pt>
                <c:pt idx="48">
                  <c:v>210.4528</c:v>
                </c:pt>
                <c:pt idx="49">
                  <c:v>216.6046</c:v>
                </c:pt>
                <c:pt idx="50">
                  <c:v>216.28020000000001</c:v>
                </c:pt>
                <c:pt idx="51">
                  <c:v>214.8381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ACF3-469C-AAF6-B5A6F86AC8C5}"/>
            </c:ext>
          </c:extLst>
        </c:ser>
        <c:ser>
          <c:idx val="18"/>
          <c:order val="14"/>
          <c:tx>
            <c:strRef>
              <c:f>'EVROPSKE CENE RAZRED S '!$B$20</c:f>
              <c:strCache>
                <c:ptCount val="1"/>
                <c:pt idx="0">
                  <c:v>AVSTRIJA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'!$C$20:$BB$20</c:f>
              <c:numCache>
                <c:formatCode>0.00</c:formatCode>
                <c:ptCount val="52"/>
                <c:pt idx="0">
                  <c:v>160.05000000000001</c:v>
                </c:pt>
                <c:pt idx="1">
                  <c:v>160.52000000000001</c:v>
                </c:pt>
                <c:pt idx="2">
                  <c:v>158.53</c:v>
                </c:pt>
                <c:pt idx="3">
                  <c:v>156.01</c:v>
                </c:pt>
                <c:pt idx="4">
                  <c:v>155.1</c:v>
                </c:pt>
                <c:pt idx="5">
                  <c:v>155.44</c:v>
                </c:pt>
                <c:pt idx="6">
                  <c:v>155.43</c:v>
                </c:pt>
                <c:pt idx="7">
                  <c:v>158.22999999999999</c:v>
                </c:pt>
                <c:pt idx="8">
                  <c:v>166.49</c:v>
                </c:pt>
                <c:pt idx="9">
                  <c:v>187.46</c:v>
                </c:pt>
                <c:pt idx="10">
                  <c:v>207.23000000000002</c:v>
                </c:pt>
                <c:pt idx="11">
                  <c:v>215.12</c:v>
                </c:pt>
                <c:pt idx="12">
                  <c:v>219.81</c:v>
                </c:pt>
                <c:pt idx="13">
                  <c:v>223.03</c:v>
                </c:pt>
                <c:pt idx="14">
                  <c:v>222.66</c:v>
                </c:pt>
                <c:pt idx="15">
                  <c:v>222.75</c:v>
                </c:pt>
                <c:pt idx="16">
                  <c:v>222.1</c:v>
                </c:pt>
                <c:pt idx="17">
                  <c:v>218.95000000000002</c:v>
                </c:pt>
                <c:pt idx="18">
                  <c:v>211.47</c:v>
                </c:pt>
                <c:pt idx="19">
                  <c:v>211.6</c:v>
                </c:pt>
                <c:pt idx="20">
                  <c:v>211.55</c:v>
                </c:pt>
                <c:pt idx="21">
                  <c:v>211.28</c:v>
                </c:pt>
                <c:pt idx="22">
                  <c:v>211.63</c:v>
                </c:pt>
                <c:pt idx="23">
                  <c:v>211.28</c:v>
                </c:pt>
                <c:pt idx="24">
                  <c:v>212.94</c:v>
                </c:pt>
                <c:pt idx="25">
                  <c:v>214.68</c:v>
                </c:pt>
                <c:pt idx="26">
                  <c:v>215.04</c:v>
                </c:pt>
                <c:pt idx="27">
                  <c:v>216.44</c:v>
                </c:pt>
                <c:pt idx="28">
                  <c:v>217.43</c:v>
                </c:pt>
                <c:pt idx="29">
                  <c:v>218.36</c:v>
                </c:pt>
                <c:pt idx="30">
                  <c:v>218.64000000000001</c:v>
                </c:pt>
                <c:pt idx="31">
                  <c:v>221.18</c:v>
                </c:pt>
                <c:pt idx="32">
                  <c:v>227.08</c:v>
                </c:pt>
                <c:pt idx="33">
                  <c:v>233.04</c:v>
                </c:pt>
                <c:pt idx="34">
                  <c:v>234.65</c:v>
                </c:pt>
                <c:pt idx="35">
                  <c:v>233.36</c:v>
                </c:pt>
                <c:pt idx="36">
                  <c:v>234.6</c:v>
                </c:pt>
                <c:pt idx="37">
                  <c:v>237.95000000000002</c:v>
                </c:pt>
                <c:pt idx="38">
                  <c:v>235.27</c:v>
                </c:pt>
                <c:pt idx="39">
                  <c:v>227.59</c:v>
                </c:pt>
                <c:pt idx="40">
                  <c:v>227.99</c:v>
                </c:pt>
                <c:pt idx="41">
                  <c:v>223.44</c:v>
                </c:pt>
                <c:pt idx="42">
                  <c:v>218.1</c:v>
                </c:pt>
                <c:pt idx="43">
                  <c:v>216.62</c:v>
                </c:pt>
                <c:pt idx="44">
                  <c:v>216.28</c:v>
                </c:pt>
                <c:pt idx="45">
                  <c:v>217.02</c:v>
                </c:pt>
                <c:pt idx="46">
                  <c:v>218.65</c:v>
                </c:pt>
                <c:pt idx="47">
                  <c:v>223.53</c:v>
                </c:pt>
                <c:pt idx="48">
                  <c:v>227.79</c:v>
                </c:pt>
                <c:pt idx="49">
                  <c:v>227.34</c:v>
                </c:pt>
                <c:pt idx="50">
                  <c:v>227.93</c:v>
                </c:pt>
                <c:pt idx="51">
                  <c:v>228.95000000000002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CF3-469C-AAF6-B5A6F86AC8C5}"/>
            </c:ext>
          </c:extLst>
        </c:ser>
        <c:ser>
          <c:idx val="22"/>
          <c:order val="18"/>
          <c:tx>
            <c:strRef>
              <c:f>'EVROPSKE CENE RAZRED S '!$B$24</c:f>
              <c:strCache>
                <c:ptCount val="1"/>
                <c:pt idx="0">
                  <c:v>SLOVENIJA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S 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S '!$C$24:$BB$24</c:f>
              <c:numCache>
                <c:formatCode>0.00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163.45000000000002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230.39000000000001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218.23000000000002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234.95000000000002</c:v>
                </c:pt>
                <c:pt idx="33">
                  <c:v>238.55</c:v>
                </c:pt>
                <c:pt idx="34">
                  <c:v>240.48000000000002</c:v>
                </c:pt>
                <c:pt idx="35">
                  <c:v>241.8</c:v>
                </c:pt>
                <c:pt idx="36">
                  <c:v>246.25</c:v>
                </c:pt>
                <c:pt idx="37">
                  <c:v>244.23000000000002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223.92000000000002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223.95000000000002</c:v>
                </c:pt>
                <c:pt idx="47">
                  <c:v>229.67000000000002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235.48000000000002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7-ACF3-469C-AAF6-B5A6F86AC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0440"/>
        <c:axId val="450651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S '!$B$5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S '!$C$5:$N$5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137.2732</c:v>
                      </c:pt>
                      <c:pt idx="1">
                        <c:v>139.07939999999999</c:v>
                      </c:pt>
                      <c:pt idx="2">
                        <c:v>138.47740000000002</c:v>
                      </c:pt>
                      <c:pt idx="3">
                        <c:v>134.5061</c:v>
                      </c:pt>
                      <c:pt idx="4">
                        <c:v>134.8596</c:v>
                      </c:pt>
                      <c:pt idx="5">
                        <c:v>134.5419</c:v>
                      </c:pt>
                      <c:pt idx="6">
                        <c:v>133.46370000000002</c:v>
                      </c:pt>
                      <c:pt idx="7">
                        <c:v>132.30190000000002</c:v>
                      </c:pt>
                      <c:pt idx="8">
                        <c:v>129.43020000000001</c:v>
                      </c:pt>
                      <c:pt idx="9">
                        <c:v>144.0341</c:v>
                      </c:pt>
                      <c:pt idx="10">
                        <c:v>168.69990000000001</c:v>
                      </c:pt>
                      <c:pt idx="11">
                        <c:v>182.7225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ACF3-469C-AAF6-B5A6F86AC8C5}"/>
                  </c:ext>
                </c:extLst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'!$B$6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'!$C$6:$N$6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135.65450000000001</c:v>
                      </c:pt>
                      <c:pt idx="1">
                        <c:v>135.61410000000001</c:v>
                      </c:pt>
                      <c:pt idx="2">
                        <c:v>134.63580000000002</c:v>
                      </c:pt>
                      <c:pt idx="3">
                        <c:v>132.2045</c:v>
                      </c:pt>
                      <c:pt idx="4">
                        <c:v>129.94990000000001</c:v>
                      </c:pt>
                      <c:pt idx="5">
                        <c:v>128.86000000000001</c:v>
                      </c:pt>
                      <c:pt idx="6">
                        <c:v>128.49340000000001</c:v>
                      </c:pt>
                      <c:pt idx="7">
                        <c:v>129.83870000000002</c:v>
                      </c:pt>
                      <c:pt idx="8">
                        <c:v>131.59280000000001</c:v>
                      </c:pt>
                      <c:pt idx="9">
                        <c:v>133.04250000000002</c:v>
                      </c:pt>
                      <c:pt idx="10">
                        <c:v>136.6636</c:v>
                      </c:pt>
                      <c:pt idx="11">
                        <c:v>145.28960000000001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CF3-469C-AAF6-B5A6F86AC8C5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'!$B$8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'!$C$8:$N$8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142.09</c:v>
                      </c:pt>
                      <c:pt idx="1">
                        <c:v>144.56</c:v>
                      </c:pt>
                      <c:pt idx="2">
                        <c:v>142.15</c:v>
                      </c:pt>
                      <c:pt idx="3">
                        <c:v>145.20000000000002</c:v>
                      </c:pt>
                      <c:pt idx="4">
                        <c:v>140.89000000000001</c:v>
                      </c:pt>
                      <c:pt idx="5">
                        <c:v>144.70000000000002</c:v>
                      </c:pt>
                      <c:pt idx="6">
                        <c:v>145.30000000000001</c:v>
                      </c:pt>
                      <c:pt idx="7">
                        <c:v>144.01</c:v>
                      </c:pt>
                      <c:pt idx="8">
                        <c:v>146.53</c:v>
                      </c:pt>
                      <c:pt idx="9">
                        <c:v>152.1</c:v>
                      </c:pt>
                      <c:pt idx="10">
                        <c:v>162.32</c:v>
                      </c:pt>
                      <c:pt idx="11">
                        <c:v>165.12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CF3-469C-AAF6-B5A6F86AC8C5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'!$B$9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'!$C$9:$N$9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160.68</c:v>
                      </c:pt>
                      <c:pt idx="1">
                        <c:v>157.72999999999999</c:v>
                      </c:pt>
                      <c:pt idx="2">
                        <c:v>155.74</c:v>
                      </c:pt>
                      <c:pt idx="3">
                        <c:v>154.83000000000001</c:v>
                      </c:pt>
                      <c:pt idx="4">
                        <c:v>155.35</c:v>
                      </c:pt>
                      <c:pt idx="5">
                        <c:v>155.61000000000001</c:v>
                      </c:pt>
                      <c:pt idx="6">
                        <c:v>154.96</c:v>
                      </c:pt>
                      <c:pt idx="7">
                        <c:v>157.69</c:v>
                      </c:pt>
                      <c:pt idx="8">
                        <c:v>160.03</c:v>
                      </c:pt>
                      <c:pt idx="9">
                        <c:v>170.56</c:v>
                      </c:pt>
                      <c:pt idx="10">
                        <c:v>182.52</c:v>
                      </c:pt>
                      <c:pt idx="11">
                        <c:v>188.89000000000001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CF3-469C-AAF6-B5A6F86AC8C5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'!$B$10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'!$C$10:$N$10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132.25</c:v>
                      </c:pt>
                      <c:pt idx="1">
                        <c:v>135.29</c:v>
                      </c:pt>
                      <c:pt idx="2">
                        <c:v>136.81</c:v>
                      </c:pt>
                      <c:pt idx="3">
                        <c:v>138.78</c:v>
                      </c:pt>
                      <c:pt idx="4">
                        <c:v>141.35</c:v>
                      </c:pt>
                      <c:pt idx="5">
                        <c:v>144.81</c:v>
                      </c:pt>
                      <c:pt idx="6">
                        <c:v>149.71</c:v>
                      </c:pt>
                      <c:pt idx="7">
                        <c:v>157.24</c:v>
                      </c:pt>
                      <c:pt idx="8">
                        <c:v>167.18</c:v>
                      </c:pt>
                      <c:pt idx="9">
                        <c:v>177.52</c:v>
                      </c:pt>
                      <c:pt idx="10">
                        <c:v>190.06</c:v>
                      </c:pt>
                      <c:pt idx="11">
                        <c:v>196.74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CF3-469C-AAF6-B5A6F86AC8C5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'!$B$11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'!$C$11:$N$11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143</c:v>
                      </c:pt>
                      <c:pt idx="1">
                        <c:v>143</c:v>
                      </c:pt>
                      <c:pt idx="2">
                        <c:v>143</c:v>
                      </c:pt>
                      <c:pt idx="3">
                        <c:v>143</c:v>
                      </c:pt>
                      <c:pt idx="4">
                        <c:v>143</c:v>
                      </c:pt>
                      <c:pt idx="5">
                        <c:v>143</c:v>
                      </c:pt>
                      <c:pt idx="6">
                        <c:v>144</c:v>
                      </c:pt>
                      <c:pt idx="7">
                        <c:v>147</c:v>
                      </c:pt>
                      <c:pt idx="8">
                        <c:v>147</c:v>
                      </c:pt>
                      <c:pt idx="9">
                        <c:v>151</c:v>
                      </c:pt>
                      <c:pt idx="10">
                        <c:v>159</c:v>
                      </c:pt>
                      <c:pt idx="11">
                        <c:v>169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CF3-469C-AAF6-B5A6F86AC8C5}"/>
                  </c:ext>
                </c:extLst>
              </c15:ser>
            </c15:filteredLineSeries>
            <c15:filteredLineSeries>
              <c15:ser>
                <c:idx val="9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'!$B$13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'!$C$13:$BB$13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144.22</c:v>
                      </c:pt>
                      <c:pt idx="1">
                        <c:v>142.56</c:v>
                      </c:pt>
                      <c:pt idx="2">
                        <c:v>141.93</c:v>
                      </c:pt>
                      <c:pt idx="3">
                        <c:v>142.66</c:v>
                      </c:pt>
                      <c:pt idx="4">
                        <c:v>142.41</c:v>
                      </c:pt>
                      <c:pt idx="5">
                        <c:v>142.51</c:v>
                      </c:pt>
                      <c:pt idx="6">
                        <c:v>143.39000000000001</c:v>
                      </c:pt>
                      <c:pt idx="7">
                        <c:v>142.68</c:v>
                      </c:pt>
                      <c:pt idx="8">
                        <c:v>142.79</c:v>
                      </c:pt>
                      <c:pt idx="9">
                        <c:v>143.03</c:v>
                      </c:pt>
                      <c:pt idx="10">
                        <c:v>142.65</c:v>
                      </c:pt>
                      <c:pt idx="11">
                        <c:v>142.72999999999999</c:v>
                      </c:pt>
                      <c:pt idx="12">
                        <c:v>142.79</c:v>
                      </c:pt>
                      <c:pt idx="13">
                        <c:v>162.11000000000001</c:v>
                      </c:pt>
                      <c:pt idx="14">
                        <c:v>161.93</c:v>
                      </c:pt>
                      <c:pt idx="15">
                        <c:v>168.19</c:v>
                      </c:pt>
                      <c:pt idx="16">
                        <c:v>168.26</c:v>
                      </c:pt>
                      <c:pt idx="17">
                        <c:v>168.14000000000001</c:v>
                      </c:pt>
                      <c:pt idx="18">
                        <c:v>168.39000000000001</c:v>
                      </c:pt>
                      <c:pt idx="19">
                        <c:v>168.38</c:v>
                      </c:pt>
                      <c:pt idx="20">
                        <c:v>172.05</c:v>
                      </c:pt>
                      <c:pt idx="21">
                        <c:v>180.32</c:v>
                      </c:pt>
                      <c:pt idx="22">
                        <c:v>180.17000000000002</c:v>
                      </c:pt>
                      <c:pt idx="23">
                        <c:v>180.19</c:v>
                      </c:pt>
                      <c:pt idx="24">
                        <c:v>184.37</c:v>
                      </c:pt>
                      <c:pt idx="25">
                        <c:v>188.26</c:v>
                      </c:pt>
                      <c:pt idx="26">
                        <c:v>188.56</c:v>
                      </c:pt>
                      <c:pt idx="27">
                        <c:v>188.83</c:v>
                      </c:pt>
                      <c:pt idx="28">
                        <c:v>192.76</c:v>
                      </c:pt>
                      <c:pt idx="29">
                        <c:v>196.78</c:v>
                      </c:pt>
                      <c:pt idx="30">
                        <c:v>196.75</c:v>
                      </c:pt>
                      <c:pt idx="31">
                        <c:v>196.86</c:v>
                      </c:pt>
                      <c:pt idx="32">
                        <c:v>196.83</c:v>
                      </c:pt>
                      <c:pt idx="33">
                        <c:v>200.9</c:v>
                      </c:pt>
                      <c:pt idx="34">
                        <c:v>202.85</c:v>
                      </c:pt>
                      <c:pt idx="35">
                        <c:v>203.01</c:v>
                      </c:pt>
                      <c:pt idx="36">
                        <c:v>203.08</c:v>
                      </c:pt>
                      <c:pt idx="37">
                        <c:v>203.27</c:v>
                      </c:pt>
                      <c:pt idx="38">
                        <c:v>203.28</c:v>
                      </c:pt>
                      <c:pt idx="39">
                        <c:v>203.32</c:v>
                      </c:pt>
                      <c:pt idx="40">
                        <c:v>203.35</c:v>
                      </c:pt>
                      <c:pt idx="41">
                        <c:v>203.42000000000002</c:v>
                      </c:pt>
                      <c:pt idx="42">
                        <c:v>203.49</c:v>
                      </c:pt>
                      <c:pt idx="43">
                        <c:v>203.54</c:v>
                      </c:pt>
                      <c:pt idx="44">
                        <c:v>203.6</c:v>
                      </c:pt>
                      <c:pt idx="45">
                        <c:v>203.65</c:v>
                      </c:pt>
                      <c:pt idx="46">
                        <c:v>203.70000000000002</c:v>
                      </c:pt>
                      <c:pt idx="47">
                        <c:v>203.65</c:v>
                      </c:pt>
                      <c:pt idx="48">
                        <c:v>203.58</c:v>
                      </c:pt>
                      <c:pt idx="49">
                        <c:v>203.61</c:v>
                      </c:pt>
                      <c:pt idx="50">
                        <c:v>203.71</c:v>
                      </c:pt>
                      <c:pt idx="51">
                        <c:v>203.69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CF3-469C-AAF6-B5A6F86AC8C5}"/>
                  </c:ext>
                </c:extLst>
              </c15:ser>
            </c15:filteredLineSeries>
            <c15:filteredLineSeries>
              <c15:ser>
                <c:idx val="12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'!$B$14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129.34</c:v>
                      </c:pt>
                      <c:pt idx="1">
                        <c:v>124.72</c:v>
                      </c:pt>
                      <c:pt idx="2">
                        <c:v>121.60000000000001</c:v>
                      </c:pt>
                      <c:pt idx="3">
                        <c:v>114.84</c:v>
                      </c:pt>
                      <c:pt idx="4">
                        <c:v>110.72</c:v>
                      </c:pt>
                      <c:pt idx="5">
                        <c:v>109.08</c:v>
                      </c:pt>
                      <c:pt idx="6">
                        <c:v>105.74000000000001</c:v>
                      </c:pt>
                      <c:pt idx="7">
                        <c:v>112.78</c:v>
                      </c:pt>
                      <c:pt idx="8">
                        <c:v>125.94</c:v>
                      </c:pt>
                      <c:pt idx="9">
                        <c:v>153.79</c:v>
                      </c:pt>
                      <c:pt idx="10">
                        <c:v>179.05</c:v>
                      </c:pt>
                      <c:pt idx="11">
                        <c:v>197.35</c:v>
                      </c:pt>
                      <c:pt idx="12">
                        <c:v>204.05</c:v>
                      </c:pt>
                      <c:pt idx="13">
                        <c:v>198.93</c:v>
                      </c:pt>
                      <c:pt idx="14">
                        <c:v>188.16</c:v>
                      </c:pt>
                      <c:pt idx="15">
                        <c:v>192.03</c:v>
                      </c:pt>
                      <c:pt idx="16">
                        <c:v>181.45000000000002</c:v>
                      </c:pt>
                      <c:pt idx="17">
                        <c:v>178.02</c:v>
                      </c:pt>
                      <c:pt idx="18">
                        <c:v>174.32</c:v>
                      </c:pt>
                      <c:pt idx="19">
                        <c:v>173.15</c:v>
                      </c:pt>
                      <c:pt idx="20">
                        <c:v>173.59</c:v>
                      </c:pt>
                      <c:pt idx="21">
                        <c:v>172.19</c:v>
                      </c:pt>
                      <c:pt idx="22">
                        <c:v>175.32</c:v>
                      </c:pt>
                      <c:pt idx="23">
                        <c:v>179.17000000000002</c:v>
                      </c:pt>
                      <c:pt idx="24">
                        <c:v>180.06</c:v>
                      </c:pt>
                      <c:pt idx="25">
                        <c:v>179.58</c:v>
                      </c:pt>
                      <c:pt idx="26">
                        <c:v>183.47</c:v>
                      </c:pt>
                      <c:pt idx="27">
                        <c:v>185.37</c:v>
                      </c:pt>
                      <c:pt idx="28">
                        <c:v>186.47</c:v>
                      </c:pt>
                      <c:pt idx="29">
                        <c:v>184.89000000000001</c:v>
                      </c:pt>
                      <c:pt idx="30">
                        <c:v>184.78</c:v>
                      </c:pt>
                      <c:pt idx="31">
                        <c:v>189.18</c:v>
                      </c:pt>
                      <c:pt idx="32">
                        <c:v>201.35</c:v>
                      </c:pt>
                      <c:pt idx="33">
                        <c:v>213.25</c:v>
                      </c:pt>
                      <c:pt idx="34">
                        <c:v>218.87</c:v>
                      </c:pt>
                      <c:pt idx="35">
                        <c:v>217.70000000000002</c:v>
                      </c:pt>
                      <c:pt idx="36">
                        <c:v>221.72</c:v>
                      </c:pt>
                      <c:pt idx="37">
                        <c:v>220.73000000000002</c:v>
                      </c:pt>
                      <c:pt idx="38">
                        <c:v>218.02</c:v>
                      </c:pt>
                      <c:pt idx="39">
                        <c:v>209.52</c:v>
                      </c:pt>
                      <c:pt idx="40">
                        <c:v>205.22</c:v>
                      </c:pt>
                      <c:pt idx="41">
                        <c:v>198.67000000000002</c:v>
                      </c:pt>
                      <c:pt idx="42">
                        <c:v>188.52</c:v>
                      </c:pt>
                      <c:pt idx="43">
                        <c:v>186.25</c:v>
                      </c:pt>
                      <c:pt idx="44">
                        <c:v>187.92000000000002</c:v>
                      </c:pt>
                      <c:pt idx="45">
                        <c:v>192.38</c:v>
                      </c:pt>
                      <c:pt idx="46">
                        <c:v>196.3</c:v>
                      </c:pt>
                      <c:pt idx="47">
                        <c:v>204.12</c:v>
                      </c:pt>
                      <c:pt idx="48">
                        <c:v>215.93</c:v>
                      </c:pt>
                      <c:pt idx="49">
                        <c:v>221.19</c:v>
                      </c:pt>
                      <c:pt idx="50">
                        <c:v>218.68</c:v>
                      </c:pt>
                      <c:pt idx="51">
                        <c:v>217.69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CF3-469C-AAF6-B5A6F86AC8C5}"/>
                  </c:ext>
                </c:extLst>
              </c15:ser>
            </c15:filteredLineSeries>
            <c15:filteredLineSeries>
              <c15:ser>
                <c:idx val="13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'!$B$15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'!$C$15:$N$15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133.31</c:v>
                      </c:pt>
                      <c:pt idx="1">
                        <c:v>129.47999999999999</c:v>
                      </c:pt>
                      <c:pt idx="2">
                        <c:v>126.72</c:v>
                      </c:pt>
                      <c:pt idx="3">
                        <c:v>118.9</c:v>
                      </c:pt>
                      <c:pt idx="4">
                        <c:v>116.76</c:v>
                      </c:pt>
                      <c:pt idx="5">
                        <c:v>117.28</c:v>
                      </c:pt>
                      <c:pt idx="6">
                        <c:v>116.07000000000001</c:v>
                      </c:pt>
                      <c:pt idx="7">
                        <c:v>121.59</c:v>
                      </c:pt>
                      <c:pt idx="8">
                        <c:v>130.52000000000001</c:v>
                      </c:pt>
                      <c:pt idx="9">
                        <c:v>154.63</c:v>
                      </c:pt>
                      <c:pt idx="10">
                        <c:v>181.25</c:v>
                      </c:pt>
                      <c:pt idx="11">
                        <c:v>193.57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CF3-469C-AAF6-B5A6F86AC8C5}"/>
                  </c:ext>
                </c:extLst>
              </c15:ser>
            </c15:filteredLineSeries>
            <c15:filteredLineSeries>
              <c15:ser>
                <c:idx val="14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'!$B$16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'!$C$16:$BB$16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137.01</c:v>
                      </c:pt>
                      <c:pt idx="1">
                        <c:v>136.6</c:v>
                      </c:pt>
                      <c:pt idx="2">
                        <c:v>136.07</c:v>
                      </c:pt>
                      <c:pt idx="3">
                        <c:v>134.38</c:v>
                      </c:pt>
                      <c:pt idx="4">
                        <c:v>134.66</c:v>
                      </c:pt>
                      <c:pt idx="5">
                        <c:v>133.67000000000002</c:v>
                      </c:pt>
                      <c:pt idx="6">
                        <c:v>136.65</c:v>
                      </c:pt>
                      <c:pt idx="7">
                        <c:v>140.36000000000001</c:v>
                      </c:pt>
                      <c:pt idx="8">
                        <c:v>149.57</c:v>
                      </c:pt>
                      <c:pt idx="9">
                        <c:v>170.08</c:v>
                      </c:pt>
                      <c:pt idx="10">
                        <c:v>191.9</c:v>
                      </c:pt>
                      <c:pt idx="11">
                        <c:v>200.92000000000002</c:v>
                      </c:pt>
                      <c:pt idx="12">
                        <c:v>206.78</c:v>
                      </c:pt>
                      <c:pt idx="13">
                        <c:v>208.84</c:v>
                      </c:pt>
                      <c:pt idx="14">
                        <c:v>205.39000000000001</c:v>
                      </c:pt>
                      <c:pt idx="15">
                        <c:v>205.45000000000002</c:v>
                      </c:pt>
                      <c:pt idx="16">
                        <c:v>205.5</c:v>
                      </c:pt>
                      <c:pt idx="17">
                        <c:v>200.89000000000001</c:v>
                      </c:pt>
                      <c:pt idx="18">
                        <c:v>190.56</c:v>
                      </c:pt>
                      <c:pt idx="19">
                        <c:v>190.19</c:v>
                      </c:pt>
                      <c:pt idx="20">
                        <c:v>190.09</c:v>
                      </c:pt>
                      <c:pt idx="21">
                        <c:v>190.53</c:v>
                      </c:pt>
                      <c:pt idx="22">
                        <c:v>190.51</c:v>
                      </c:pt>
                      <c:pt idx="23">
                        <c:v>190.6</c:v>
                      </c:pt>
                      <c:pt idx="24">
                        <c:v>191.4</c:v>
                      </c:pt>
                      <c:pt idx="25">
                        <c:v>195.79</c:v>
                      </c:pt>
                      <c:pt idx="26">
                        <c:v>195.43</c:v>
                      </c:pt>
                      <c:pt idx="27">
                        <c:v>194.89000000000001</c:v>
                      </c:pt>
                      <c:pt idx="28">
                        <c:v>195.49</c:v>
                      </c:pt>
                      <c:pt idx="29">
                        <c:v>195.38</c:v>
                      </c:pt>
                      <c:pt idx="30">
                        <c:v>195.59</c:v>
                      </c:pt>
                      <c:pt idx="31">
                        <c:v>197.35</c:v>
                      </c:pt>
                      <c:pt idx="32">
                        <c:v>206.25</c:v>
                      </c:pt>
                      <c:pt idx="33">
                        <c:v>212.88</c:v>
                      </c:pt>
                      <c:pt idx="34">
                        <c:v>215.88</c:v>
                      </c:pt>
                      <c:pt idx="35">
                        <c:v>217.42000000000002</c:v>
                      </c:pt>
                      <c:pt idx="36">
                        <c:v>221.07</c:v>
                      </c:pt>
                      <c:pt idx="37">
                        <c:v>221.03</c:v>
                      </c:pt>
                      <c:pt idx="38">
                        <c:v>217.55</c:v>
                      </c:pt>
                      <c:pt idx="39">
                        <c:v>211.04</c:v>
                      </c:pt>
                      <c:pt idx="40">
                        <c:v>210.53</c:v>
                      </c:pt>
                      <c:pt idx="41">
                        <c:v>207.11</c:v>
                      </c:pt>
                      <c:pt idx="42">
                        <c:v>200.32</c:v>
                      </c:pt>
                      <c:pt idx="43">
                        <c:v>200.39000000000001</c:v>
                      </c:pt>
                      <c:pt idx="44">
                        <c:v>200.54</c:v>
                      </c:pt>
                      <c:pt idx="45">
                        <c:v>200.27</c:v>
                      </c:pt>
                      <c:pt idx="47">
                        <c:v>207.43</c:v>
                      </c:pt>
                      <c:pt idx="48">
                        <c:v>210.9</c:v>
                      </c:pt>
                      <c:pt idx="49">
                        <c:v>210.81</c:v>
                      </c:pt>
                      <c:pt idx="50">
                        <c:v>210.59</c:v>
                      </c:pt>
                      <c:pt idx="51">
                        <c:v>210.59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CF3-469C-AAF6-B5A6F86AC8C5}"/>
                  </c:ext>
                </c:extLst>
              </c15:ser>
            </c15:filteredLineSeries>
            <c15:filteredLineSeries>
              <c15:ser>
                <c:idx val="17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'!$B$19</c15:sqref>
                        </c15:formulaRef>
                      </c:ext>
                    </c:extLst>
                    <c:strCache>
                      <c:ptCount val="1"/>
                      <c:pt idx="0">
                        <c:v>NIZOZEMSKA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'!$C$19:$N$19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114.99000000000001</c:v>
                      </c:pt>
                      <c:pt idx="1">
                        <c:v>115.23</c:v>
                      </c:pt>
                      <c:pt idx="2">
                        <c:v>112.28</c:v>
                      </c:pt>
                      <c:pt idx="3">
                        <c:v>112.25</c:v>
                      </c:pt>
                      <c:pt idx="4">
                        <c:v>112.13</c:v>
                      </c:pt>
                      <c:pt idx="5">
                        <c:v>112.28</c:v>
                      </c:pt>
                      <c:pt idx="6">
                        <c:v>112.45</c:v>
                      </c:pt>
                      <c:pt idx="7">
                        <c:v>115.24000000000001</c:v>
                      </c:pt>
                      <c:pt idx="8">
                        <c:v>127.21000000000001</c:v>
                      </c:pt>
                      <c:pt idx="9">
                        <c:v>142.28</c:v>
                      </c:pt>
                      <c:pt idx="10">
                        <c:v>162.72999999999999</c:v>
                      </c:pt>
                      <c:pt idx="11">
                        <c:v>168.14000000000001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CF3-469C-AAF6-B5A6F86AC8C5}"/>
                  </c:ext>
                </c:extLst>
              </c15:ser>
            </c15:filteredLineSeries>
            <c15:filteredLineSeries>
              <c15:ser>
                <c:idx val="1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'!$B$21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'!$C$21:$N$21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130.3896</c:v>
                      </c:pt>
                      <c:pt idx="1">
                        <c:v>131.84360000000001</c:v>
                      </c:pt>
                      <c:pt idx="2">
                        <c:v>131.2681</c:v>
                      </c:pt>
                      <c:pt idx="3">
                        <c:v>126.48350000000001</c:v>
                      </c:pt>
                      <c:pt idx="4">
                        <c:v>124.33460000000001</c:v>
                      </c:pt>
                      <c:pt idx="5">
                        <c:v>123.07610000000001</c:v>
                      </c:pt>
                      <c:pt idx="6">
                        <c:v>123.0716</c:v>
                      </c:pt>
                      <c:pt idx="7">
                        <c:v>128.49</c:v>
                      </c:pt>
                      <c:pt idx="8">
                        <c:v>142.10760000000002</c:v>
                      </c:pt>
                      <c:pt idx="9">
                        <c:v>166.6259</c:v>
                      </c:pt>
                      <c:pt idx="10">
                        <c:v>188.69150000000002</c:v>
                      </c:pt>
                      <c:pt idx="11">
                        <c:v>188.47210000000001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CF3-469C-AAF6-B5A6F86AC8C5}"/>
                  </c:ext>
                </c:extLst>
              </c15:ser>
            </c15:filteredLineSeries>
            <c15:filteredLineSeries>
              <c15:ser>
                <c:idx val="20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'!$B$22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'!$C$22:$N$22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131.24</c:v>
                      </c:pt>
                      <c:pt idx="1">
                        <c:v>130.62</c:v>
                      </c:pt>
                      <c:pt idx="2">
                        <c:v>129.06</c:v>
                      </c:pt>
                      <c:pt idx="3">
                        <c:v>130.06</c:v>
                      </c:pt>
                      <c:pt idx="4">
                        <c:v>131.75</c:v>
                      </c:pt>
                      <c:pt idx="5">
                        <c:v>136.36000000000001</c:v>
                      </c:pt>
                      <c:pt idx="6">
                        <c:v>141.05000000000001</c:v>
                      </c:pt>
                      <c:pt idx="7">
                        <c:v>147.89000000000001</c:v>
                      </c:pt>
                      <c:pt idx="8">
                        <c:v>154.04</c:v>
                      </c:pt>
                      <c:pt idx="9">
                        <c:v>163.72999999999999</c:v>
                      </c:pt>
                      <c:pt idx="10">
                        <c:v>173.20000000000002</c:v>
                      </c:pt>
                      <c:pt idx="11">
                        <c:v>184.97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CF3-469C-AAF6-B5A6F86AC8C5}"/>
                  </c:ext>
                </c:extLst>
              </c15:ser>
            </c15:filteredLineSeries>
            <c15:filteredLineSeries>
              <c15:ser>
                <c:idx val="21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'!$B$23</c15:sqref>
                        </c15:formulaRef>
                      </c:ext>
                    </c:extLst>
                    <c:strCache>
                      <c:ptCount val="1"/>
                      <c:pt idx="0">
                        <c:v>ROMUNIJA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'!$C$23:$N$23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0">
                        <c:v>144.72020000000001</c:v>
                      </c:pt>
                      <c:pt idx="1">
                        <c:v>139.3261</c:v>
                      </c:pt>
                      <c:pt idx="2">
                        <c:v>135.26</c:v>
                      </c:pt>
                      <c:pt idx="3">
                        <c:v>131.7758</c:v>
                      </c:pt>
                      <c:pt idx="4">
                        <c:v>129.54259999999999</c:v>
                      </c:pt>
                      <c:pt idx="5">
                        <c:v>128.45930000000001</c:v>
                      </c:pt>
                      <c:pt idx="6">
                        <c:v>128.52850000000001</c:v>
                      </c:pt>
                      <c:pt idx="7">
                        <c:v>135.79259999999999</c:v>
                      </c:pt>
                      <c:pt idx="8">
                        <c:v>152.7997</c:v>
                      </c:pt>
                      <c:pt idx="9">
                        <c:v>170.52500000000001</c:v>
                      </c:pt>
                      <c:pt idx="10">
                        <c:v>192.59570000000002</c:v>
                      </c:pt>
                      <c:pt idx="11">
                        <c:v>197.88220000000001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CF3-469C-AAF6-B5A6F86AC8C5}"/>
                  </c:ext>
                </c:extLst>
              </c15:ser>
            </c15:filteredLineSeries>
            <c15:filteredLineSeries>
              <c15:ser>
                <c:idx val="25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'!$B$27</c15:sqref>
                        </c15:formulaRef>
                      </c:ext>
                    </c:extLst>
                    <c:strCache>
                      <c:ptCount val="1"/>
                      <c:pt idx="0">
                        <c:v>ŠVEDSKA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S '!$C$27:$BB$27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201.22070000000002</c:v>
                      </c:pt>
                      <c:pt idx="1">
                        <c:v>200.85080000000002</c:v>
                      </c:pt>
                      <c:pt idx="2">
                        <c:v>199.3691</c:v>
                      </c:pt>
                      <c:pt idx="3">
                        <c:v>196.1233</c:v>
                      </c:pt>
                      <c:pt idx="4">
                        <c:v>197.41680000000002</c:v>
                      </c:pt>
                      <c:pt idx="5">
                        <c:v>196.7045</c:v>
                      </c:pt>
                      <c:pt idx="6">
                        <c:v>194.68820000000002</c:v>
                      </c:pt>
                      <c:pt idx="7">
                        <c:v>193.0368</c:v>
                      </c:pt>
                      <c:pt idx="8">
                        <c:v>191.92680000000001</c:v>
                      </c:pt>
                      <c:pt idx="9">
                        <c:v>190.7542</c:v>
                      </c:pt>
                      <c:pt idx="10">
                        <c:v>195.58770000000001</c:v>
                      </c:pt>
                      <c:pt idx="11">
                        <c:v>208.13640000000001</c:v>
                      </c:pt>
                      <c:pt idx="12">
                        <c:v>208.59100000000001</c:v>
                      </c:pt>
                      <c:pt idx="13">
                        <c:v>214.0907</c:v>
                      </c:pt>
                      <c:pt idx="14">
                        <c:v>216.821</c:v>
                      </c:pt>
                      <c:pt idx="15">
                        <c:v>218.02160000000001</c:v>
                      </c:pt>
                      <c:pt idx="16">
                        <c:v>219.94210000000001</c:v>
                      </c:pt>
                      <c:pt idx="17">
                        <c:v>218.54</c:v>
                      </c:pt>
                      <c:pt idx="18">
                        <c:v>222.1628</c:v>
                      </c:pt>
                      <c:pt idx="19">
                        <c:v>224.81910000000002</c:v>
                      </c:pt>
                      <c:pt idx="20">
                        <c:v>224.77250000000001</c:v>
                      </c:pt>
                      <c:pt idx="21">
                        <c:v>225.303</c:v>
                      </c:pt>
                      <c:pt idx="22">
                        <c:v>228.87370000000001</c:v>
                      </c:pt>
                      <c:pt idx="23">
                        <c:v>231.71860000000001</c:v>
                      </c:pt>
                      <c:pt idx="24">
                        <c:v>229.7106</c:v>
                      </c:pt>
                      <c:pt idx="25">
                        <c:v>230.28100000000001</c:v>
                      </c:pt>
                      <c:pt idx="26">
                        <c:v>231.9417</c:v>
                      </c:pt>
                      <c:pt idx="27">
                        <c:v>235.27100000000002</c:v>
                      </c:pt>
                      <c:pt idx="28">
                        <c:v>239.09150000000002</c:v>
                      </c:pt>
                      <c:pt idx="29">
                        <c:v>247.74820000000003</c:v>
                      </c:pt>
                      <c:pt idx="30">
                        <c:v>244.40450000000001</c:v>
                      </c:pt>
                      <c:pt idx="31">
                        <c:v>243.3399</c:v>
                      </c:pt>
                      <c:pt idx="32">
                        <c:v>240.54590000000002</c:v>
                      </c:pt>
                      <c:pt idx="33">
                        <c:v>240.27280000000002</c:v>
                      </c:pt>
                      <c:pt idx="34">
                        <c:v>238.73790000000002</c:v>
                      </c:pt>
                      <c:pt idx="35">
                        <c:v>239.85730000000001</c:v>
                      </c:pt>
                      <c:pt idx="36">
                        <c:v>240.1815</c:v>
                      </c:pt>
                      <c:pt idx="37">
                        <c:v>234.90860000000001</c:v>
                      </c:pt>
                      <c:pt idx="38">
                        <c:v>235.9614</c:v>
                      </c:pt>
                      <c:pt idx="39">
                        <c:v>236.5823</c:v>
                      </c:pt>
                      <c:pt idx="40">
                        <c:v>234.01960000000003</c:v>
                      </c:pt>
                      <c:pt idx="41">
                        <c:v>233.82060000000001</c:v>
                      </c:pt>
                      <c:pt idx="42">
                        <c:v>233.75490000000002</c:v>
                      </c:pt>
                      <c:pt idx="43">
                        <c:v>238.56110000000001</c:v>
                      </c:pt>
                      <c:pt idx="44">
                        <c:v>239.52780000000001</c:v>
                      </c:pt>
                      <c:pt idx="45">
                        <c:v>236.8673</c:v>
                      </c:pt>
                      <c:pt idx="46">
                        <c:v>235.71710000000002</c:v>
                      </c:pt>
                      <c:pt idx="47">
                        <c:v>236.4744</c:v>
                      </c:pt>
                      <c:pt idx="48">
                        <c:v>237.56100000000001</c:v>
                      </c:pt>
                      <c:pt idx="49">
                        <c:v>237.1294</c:v>
                      </c:pt>
                      <c:pt idx="50">
                        <c:v>234.85740000000001</c:v>
                      </c:pt>
                      <c:pt idx="51">
                        <c:v>234.79340000000002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CF3-469C-AAF6-B5A6F86AC8C5}"/>
                  </c:ext>
                </c:extLst>
              </c15:ser>
            </c15:filteredLineSeries>
          </c:ext>
        </c:extLst>
      </c:lineChart>
      <c:catAx>
        <c:axId val="450650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 2022</a:t>
                </a:r>
              </a:p>
            </c:rich>
          </c:tx>
          <c:layout>
            <c:manualLayout>
              <c:xMode val="edge"/>
              <c:yMode val="edge"/>
              <c:x val="0.4660428840419803"/>
              <c:y val="0.883586500621530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1224"/>
        <c:crosses val="autoZero"/>
        <c:auto val="1"/>
        <c:lblAlgn val="ctr"/>
        <c:lblOffset val="100"/>
        <c:noMultiLvlLbl val="0"/>
      </c:catAx>
      <c:valAx>
        <c:axId val="4506512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281329744585264E-3"/>
              <c:y val="0.281848792480739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50507976459604"/>
          <c:y val="0.93577498318810981"/>
          <c:w val="0.58298971637282959"/>
          <c:h val="6.4225016811890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74252451572389E-2"/>
          <c:y val="2.2958916194532525E-2"/>
          <c:w val="0.9093570358919858"/>
          <c:h val="0.78847787808996284"/>
        </c:manualLayout>
      </c:layout>
      <c:lineChart>
        <c:grouping val="standard"/>
        <c:varyColors val="0"/>
        <c:ser>
          <c:idx val="4"/>
          <c:order val="4"/>
          <c:tx>
            <c:strRef>
              <c:f>'EVROPSKE CENE RAZRED E'!$B$8</c:f>
              <c:strCache>
                <c:ptCount val="1"/>
                <c:pt idx="0">
                  <c:v>NEMČIJA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'EVROPSKE CENE RAZRED E'!$C$8:$BB$8</c:f>
              <c:numCache>
                <c:formatCode>0.00</c:formatCode>
                <c:ptCount val="52"/>
                <c:pt idx="0">
                  <c:v>130.71</c:v>
                </c:pt>
                <c:pt idx="1">
                  <c:v>130.19999999999999</c:v>
                </c:pt>
                <c:pt idx="2">
                  <c:v>129.02000000000001</c:v>
                </c:pt>
                <c:pt idx="3">
                  <c:v>128.36000000000001</c:v>
                </c:pt>
                <c:pt idx="4">
                  <c:v>128.19</c:v>
                </c:pt>
                <c:pt idx="5">
                  <c:v>127.84</c:v>
                </c:pt>
                <c:pt idx="6">
                  <c:v>131.24</c:v>
                </c:pt>
                <c:pt idx="7">
                  <c:v>136.69</c:v>
                </c:pt>
                <c:pt idx="8">
                  <c:v>150.78</c:v>
                </c:pt>
                <c:pt idx="9">
                  <c:v>174.1</c:v>
                </c:pt>
                <c:pt idx="10">
                  <c:v>188.73</c:v>
                </c:pt>
                <c:pt idx="11">
                  <c:v>197.27</c:v>
                </c:pt>
                <c:pt idx="12">
                  <c:v>201.56</c:v>
                </c:pt>
                <c:pt idx="13">
                  <c:v>203.19</c:v>
                </c:pt>
                <c:pt idx="14">
                  <c:v>202.89000000000001</c:v>
                </c:pt>
                <c:pt idx="15">
                  <c:v>202.96</c:v>
                </c:pt>
                <c:pt idx="16">
                  <c:v>202.8</c:v>
                </c:pt>
                <c:pt idx="17">
                  <c:v>193.73000000000002</c:v>
                </c:pt>
                <c:pt idx="18">
                  <c:v>188.5</c:v>
                </c:pt>
                <c:pt idx="19">
                  <c:v>187.81</c:v>
                </c:pt>
                <c:pt idx="20">
                  <c:v>187.9</c:v>
                </c:pt>
                <c:pt idx="21">
                  <c:v>187.84</c:v>
                </c:pt>
                <c:pt idx="22">
                  <c:v>187.95000000000002</c:v>
                </c:pt>
                <c:pt idx="23">
                  <c:v>188.02</c:v>
                </c:pt>
                <c:pt idx="24">
                  <c:v>191.15</c:v>
                </c:pt>
                <c:pt idx="25">
                  <c:v>193.23000000000002</c:v>
                </c:pt>
                <c:pt idx="26">
                  <c:v>193.67000000000002</c:v>
                </c:pt>
                <c:pt idx="27">
                  <c:v>192.83</c:v>
                </c:pt>
                <c:pt idx="28">
                  <c:v>192.70000000000002</c:v>
                </c:pt>
                <c:pt idx="29">
                  <c:v>192.24</c:v>
                </c:pt>
                <c:pt idx="30">
                  <c:v>193.32</c:v>
                </c:pt>
                <c:pt idx="31">
                  <c:v>198.54</c:v>
                </c:pt>
                <c:pt idx="32">
                  <c:v>205.69</c:v>
                </c:pt>
                <c:pt idx="33">
                  <c:v>211.95000000000002</c:v>
                </c:pt>
                <c:pt idx="34">
                  <c:v>213.39000000000001</c:v>
                </c:pt>
                <c:pt idx="35">
                  <c:v>216.22</c:v>
                </c:pt>
                <c:pt idx="36">
                  <c:v>218.25</c:v>
                </c:pt>
                <c:pt idx="37">
                  <c:v>218.35</c:v>
                </c:pt>
                <c:pt idx="38">
                  <c:v>212.54</c:v>
                </c:pt>
                <c:pt idx="39">
                  <c:v>209.01</c:v>
                </c:pt>
                <c:pt idx="40">
                  <c:v>208.85</c:v>
                </c:pt>
                <c:pt idx="41">
                  <c:v>203.15</c:v>
                </c:pt>
                <c:pt idx="42">
                  <c:v>198.79</c:v>
                </c:pt>
                <c:pt idx="43">
                  <c:v>198.77</c:v>
                </c:pt>
                <c:pt idx="44">
                  <c:v>197.94</c:v>
                </c:pt>
                <c:pt idx="45">
                  <c:v>198.51</c:v>
                </c:pt>
                <c:pt idx="46">
                  <c:v>201.88</c:v>
                </c:pt>
                <c:pt idx="47">
                  <c:v>206.56</c:v>
                </c:pt>
                <c:pt idx="48">
                  <c:v>208.56</c:v>
                </c:pt>
                <c:pt idx="49">
                  <c:v>208.73000000000002</c:v>
                </c:pt>
                <c:pt idx="50">
                  <c:v>208.16</c:v>
                </c:pt>
                <c:pt idx="51">
                  <c:v>208.93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1C5-4711-98E0-70D3275DB04E}"/>
            </c:ext>
          </c:extLst>
        </c:ser>
        <c:ser>
          <c:idx val="9"/>
          <c:order val="9"/>
          <c:tx>
            <c:strRef>
              <c:f>'EVROPSKE CENE RAZRED E'!$B$13</c:f>
              <c:strCache>
                <c:ptCount val="1"/>
                <c:pt idx="0">
                  <c:v>HRVAŠKA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E'!$C$13:$BB$13</c:f>
              <c:numCache>
                <c:formatCode>0.00</c:formatCode>
                <c:ptCount val="52"/>
                <c:pt idx="0">
                  <c:v>140.43989999999999</c:v>
                </c:pt>
                <c:pt idx="1">
                  <c:v>137.71890000000002</c:v>
                </c:pt>
                <c:pt idx="2">
                  <c:v>136.34470000000002</c:v>
                </c:pt>
                <c:pt idx="3">
                  <c:v>137.72550000000001</c:v>
                </c:pt>
                <c:pt idx="4">
                  <c:v>136.68890000000002</c:v>
                </c:pt>
                <c:pt idx="5">
                  <c:v>132.19480000000001</c:v>
                </c:pt>
                <c:pt idx="6">
                  <c:v>133.1677</c:v>
                </c:pt>
                <c:pt idx="7">
                  <c:v>135.88060000000002</c:v>
                </c:pt>
                <c:pt idx="8">
                  <c:v>141.72720000000001</c:v>
                </c:pt>
                <c:pt idx="9">
                  <c:v>152.7902</c:v>
                </c:pt>
                <c:pt idx="10">
                  <c:v>174.72499999999999</c:v>
                </c:pt>
                <c:pt idx="11">
                  <c:v>188.029</c:v>
                </c:pt>
                <c:pt idx="12">
                  <c:v>189.35550000000001</c:v>
                </c:pt>
                <c:pt idx="13">
                  <c:v>198.39520000000002</c:v>
                </c:pt>
                <c:pt idx="14">
                  <c:v>187.70060000000001</c:v>
                </c:pt>
                <c:pt idx="15">
                  <c:v>185.154</c:v>
                </c:pt>
                <c:pt idx="16">
                  <c:v>186.64660000000001</c:v>
                </c:pt>
                <c:pt idx="17">
                  <c:v>187.71730000000002</c:v>
                </c:pt>
                <c:pt idx="18">
                  <c:v>177.83690000000001</c:v>
                </c:pt>
                <c:pt idx="19">
                  <c:v>175.03820000000002</c:v>
                </c:pt>
                <c:pt idx="20">
                  <c:v>172.4239</c:v>
                </c:pt>
                <c:pt idx="21">
                  <c:v>172.87430000000001</c:v>
                </c:pt>
                <c:pt idx="22">
                  <c:v>173.7458</c:v>
                </c:pt>
                <c:pt idx="23">
                  <c:v>177.7662</c:v>
                </c:pt>
                <c:pt idx="24">
                  <c:v>179.43980000000002</c:v>
                </c:pt>
                <c:pt idx="25">
                  <c:v>181.5198</c:v>
                </c:pt>
                <c:pt idx="26">
                  <c:v>179.4436</c:v>
                </c:pt>
                <c:pt idx="27">
                  <c:v>175.61969999999999</c:v>
                </c:pt>
                <c:pt idx="28">
                  <c:v>173.07300000000001</c:v>
                </c:pt>
                <c:pt idx="29">
                  <c:v>187.4119</c:v>
                </c:pt>
                <c:pt idx="30">
                  <c:v>187.83410000000001</c:v>
                </c:pt>
                <c:pt idx="31">
                  <c:v>188.57590000000002</c:v>
                </c:pt>
                <c:pt idx="32">
                  <c:v>196.3443</c:v>
                </c:pt>
                <c:pt idx="33">
                  <c:v>205.9015</c:v>
                </c:pt>
                <c:pt idx="34">
                  <c:v>210.73240000000001</c:v>
                </c:pt>
                <c:pt idx="35">
                  <c:v>210.67270000000002</c:v>
                </c:pt>
                <c:pt idx="36">
                  <c:v>213.74130000000002</c:v>
                </c:pt>
                <c:pt idx="37">
                  <c:v>213.50540000000001</c:v>
                </c:pt>
                <c:pt idx="38">
                  <c:v>209.79050000000001</c:v>
                </c:pt>
                <c:pt idx="39">
                  <c:v>201.6977</c:v>
                </c:pt>
                <c:pt idx="40">
                  <c:v>205.49360000000001</c:v>
                </c:pt>
                <c:pt idx="41">
                  <c:v>204.89150000000001</c:v>
                </c:pt>
                <c:pt idx="42">
                  <c:v>197.01590000000002</c:v>
                </c:pt>
                <c:pt idx="43">
                  <c:v>197.8998</c:v>
                </c:pt>
                <c:pt idx="44">
                  <c:v>196.9272</c:v>
                </c:pt>
                <c:pt idx="45">
                  <c:v>198.7115</c:v>
                </c:pt>
                <c:pt idx="46">
                  <c:v>198.28490000000002</c:v>
                </c:pt>
                <c:pt idx="47">
                  <c:v>203.1953</c:v>
                </c:pt>
                <c:pt idx="48">
                  <c:v>207.18520000000001</c:v>
                </c:pt>
                <c:pt idx="49">
                  <c:v>208.3578</c:v>
                </c:pt>
                <c:pt idx="50">
                  <c:v>205.44160000000002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9-21C5-4711-98E0-70D3275DB04E}"/>
            </c:ext>
          </c:extLst>
        </c:ser>
        <c:ser>
          <c:idx val="16"/>
          <c:order val="15"/>
          <c:tx>
            <c:strRef>
              <c:f>'EVROPSKE CENE RAZRED E'!$B$19</c:f>
              <c:strCache>
                <c:ptCount val="1"/>
                <c:pt idx="0">
                  <c:v>MADŽARSKA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E'!$C$19:$BB$19</c:f>
              <c:numCache>
                <c:formatCode>0.00</c:formatCode>
                <c:ptCount val="52"/>
                <c:pt idx="0">
                  <c:v>137.2107</c:v>
                </c:pt>
                <c:pt idx="1">
                  <c:v>137.64750000000001</c:v>
                </c:pt>
                <c:pt idx="2">
                  <c:v>136.5472</c:v>
                </c:pt>
                <c:pt idx="3">
                  <c:v>132.3981</c:v>
                </c:pt>
                <c:pt idx="4">
                  <c:v>133.7921</c:v>
                </c:pt>
                <c:pt idx="5">
                  <c:v>130.744</c:v>
                </c:pt>
                <c:pt idx="6">
                  <c:v>130.8733</c:v>
                </c:pt>
                <c:pt idx="7">
                  <c:v>132.27780000000001</c:v>
                </c:pt>
                <c:pt idx="8">
                  <c:v>136.96980000000002</c:v>
                </c:pt>
                <c:pt idx="9">
                  <c:v>160.61510000000001</c:v>
                </c:pt>
                <c:pt idx="10">
                  <c:v>186.98250000000002</c:v>
                </c:pt>
                <c:pt idx="11">
                  <c:v>194.0248</c:v>
                </c:pt>
                <c:pt idx="12">
                  <c:v>202.81100000000001</c:v>
                </c:pt>
                <c:pt idx="13">
                  <c:v>199.6183</c:v>
                </c:pt>
                <c:pt idx="14">
                  <c:v>199.09980000000002</c:v>
                </c:pt>
                <c:pt idx="15">
                  <c:v>197.5676</c:v>
                </c:pt>
                <c:pt idx="16">
                  <c:v>194.90540000000001</c:v>
                </c:pt>
                <c:pt idx="17">
                  <c:v>196.59690000000001</c:v>
                </c:pt>
                <c:pt idx="18">
                  <c:v>183.2099</c:v>
                </c:pt>
                <c:pt idx="19">
                  <c:v>182.78280000000001</c:v>
                </c:pt>
                <c:pt idx="20">
                  <c:v>180.12260000000001</c:v>
                </c:pt>
                <c:pt idx="21">
                  <c:v>180.8509</c:v>
                </c:pt>
                <c:pt idx="22">
                  <c:v>182.17340000000002</c:v>
                </c:pt>
                <c:pt idx="23">
                  <c:v>182.4528</c:v>
                </c:pt>
                <c:pt idx="24">
                  <c:v>186.26480000000001</c:v>
                </c:pt>
                <c:pt idx="25">
                  <c:v>192.25910000000002</c:v>
                </c:pt>
                <c:pt idx="26">
                  <c:v>189.08340000000001</c:v>
                </c:pt>
                <c:pt idx="27">
                  <c:v>190.9931</c:v>
                </c:pt>
                <c:pt idx="28">
                  <c:v>192.78460000000001</c:v>
                </c:pt>
                <c:pt idx="29">
                  <c:v>189.02260000000001</c:v>
                </c:pt>
                <c:pt idx="30">
                  <c:v>193.3989</c:v>
                </c:pt>
                <c:pt idx="31">
                  <c:v>191.09740000000002</c:v>
                </c:pt>
                <c:pt idx="32">
                  <c:v>197.18190000000001</c:v>
                </c:pt>
                <c:pt idx="33">
                  <c:v>204.90370000000001</c:v>
                </c:pt>
                <c:pt idx="34">
                  <c:v>214.86700000000002</c:v>
                </c:pt>
                <c:pt idx="35">
                  <c:v>213.26400000000001</c:v>
                </c:pt>
                <c:pt idx="36">
                  <c:v>213.9478</c:v>
                </c:pt>
                <c:pt idx="37">
                  <c:v>215.91740000000001</c:v>
                </c:pt>
                <c:pt idx="38">
                  <c:v>212.56950000000001</c:v>
                </c:pt>
                <c:pt idx="39">
                  <c:v>205.6721</c:v>
                </c:pt>
                <c:pt idx="40">
                  <c:v>205.81120000000001</c:v>
                </c:pt>
                <c:pt idx="41">
                  <c:v>209.37400000000002</c:v>
                </c:pt>
                <c:pt idx="42">
                  <c:v>197.2175</c:v>
                </c:pt>
                <c:pt idx="43">
                  <c:v>199.0112</c:v>
                </c:pt>
                <c:pt idx="44">
                  <c:v>198.0438</c:v>
                </c:pt>
                <c:pt idx="45">
                  <c:v>195.13990000000001</c:v>
                </c:pt>
                <c:pt idx="46">
                  <c:v>197.4075</c:v>
                </c:pt>
                <c:pt idx="47">
                  <c:v>204.0154</c:v>
                </c:pt>
                <c:pt idx="48">
                  <c:v>206.0684</c:v>
                </c:pt>
                <c:pt idx="49">
                  <c:v>212.85140000000001</c:v>
                </c:pt>
                <c:pt idx="50">
                  <c:v>212.68090000000001</c:v>
                </c:pt>
                <c:pt idx="51">
                  <c:v>210.6232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21C5-4711-98E0-70D3275DB04E}"/>
            </c:ext>
          </c:extLst>
        </c:ser>
        <c:ser>
          <c:idx val="19"/>
          <c:order val="17"/>
          <c:tx>
            <c:strRef>
              <c:f>'EVROPSKE CENE RAZRED E'!$B$21</c:f>
              <c:strCache>
                <c:ptCount val="1"/>
                <c:pt idx="0">
                  <c:v>NIZOZEMSKA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E'!$C$21:$BB$21</c:f>
              <c:numCache>
                <c:formatCode>0.00</c:formatCode>
                <c:ptCount val="52"/>
                <c:pt idx="0">
                  <c:v>113.85000000000001</c:v>
                </c:pt>
                <c:pt idx="1">
                  <c:v>114.09</c:v>
                </c:pt>
                <c:pt idx="2">
                  <c:v>111.14</c:v>
                </c:pt>
                <c:pt idx="3">
                  <c:v>111.11</c:v>
                </c:pt>
                <c:pt idx="4">
                  <c:v>110.99000000000001</c:v>
                </c:pt>
                <c:pt idx="5">
                  <c:v>111.14</c:v>
                </c:pt>
                <c:pt idx="6">
                  <c:v>111.31</c:v>
                </c:pt>
                <c:pt idx="7">
                  <c:v>114.10000000000001</c:v>
                </c:pt>
                <c:pt idx="8">
                  <c:v>126.07000000000001</c:v>
                </c:pt>
                <c:pt idx="9">
                  <c:v>141.14000000000001</c:v>
                </c:pt>
                <c:pt idx="10">
                  <c:v>161.59</c:v>
                </c:pt>
                <c:pt idx="11">
                  <c:v>167</c:v>
                </c:pt>
                <c:pt idx="12">
                  <c:v>169.01</c:v>
                </c:pt>
                <c:pt idx="13">
                  <c:v>169.56</c:v>
                </c:pt>
                <c:pt idx="14">
                  <c:v>165.38</c:v>
                </c:pt>
                <c:pt idx="15">
                  <c:v>165.17000000000002</c:v>
                </c:pt>
                <c:pt idx="16">
                  <c:v>165.27</c:v>
                </c:pt>
                <c:pt idx="17">
                  <c:v>165.15</c:v>
                </c:pt>
                <c:pt idx="18">
                  <c:v>158.81</c:v>
                </c:pt>
                <c:pt idx="19">
                  <c:v>158.58000000000001</c:v>
                </c:pt>
                <c:pt idx="20">
                  <c:v>158.5</c:v>
                </c:pt>
                <c:pt idx="21">
                  <c:v>158.45000000000002</c:v>
                </c:pt>
                <c:pt idx="22">
                  <c:v>158.47999999999999</c:v>
                </c:pt>
                <c:pt idx="23">
                  <c:v>161.22999999999999</c:v>
                </c:pt>
                <c:pt idx="24">
                  <c:v>166</c:v>
                </c:pt>
                <c:pt idx="25">
                  <c:v>168.77</c:v>
                </c:pt>
                <c:pt idx="26">
                  <c:v>168.61</c:v>
                </c:pt>
                <c:pt idx="27">
                  <c:v>168.65</c:v>
                </c:pt>
                <c:pt idx="28">
                  <c:v>168.94</c:v>
                </c:pt>
                <c:pt idx="29">
                  <c:v>168.70000000000002</c:v>
                </c:pt>
                <c:pt idx="30">
                  <c:v>169.57</c:v>
                </c:pt>
                <c:pt idx="31">
                  <c:v>173.62</c:v>
                </c:pt>
                <c:pt idx="32">
                  <c:v>178.75</c:v>
                </c:pt>
                <c:pt idx="33">
                  <c:v>182.91</c:v>
                </c:pt>
                <c:pt idx="34">
                  <c:v>183.69</c:v>
                </c:pt>
                <c:pt idx="35">
                  <c:v>183.70000000000002</c:v>
                </c:pt>
                <c:pt idx="36">
                  <c:v>184.61</c:v>
                </c:pt>
                <c:pt idx="37">
                  <c:v>184.68</c:v>
                </c:pt>
                <c:pt idx="38">
                  <c:v>184.75</c:v>
                </c:pt>
                <c:pt idx="39">
                  <c:v>180.26</c:v>
                </c:pt>
                <c:pt idx="40">
                  <c:v>177.5</c:v>
                </c:pt>
                <c:pt idx="41">
                  <c:v>177.39000000000001</c:v>
                </c:pt>
                <c:pt idx="42">
                  <c:v>171.84</c:v>
                </c:pt>
                <c:pt idx="43">
                  <c:v>171.79</c:v>
                </c:pt>
                <c:pt idx="44">
                  <c:v>171.91</c:v>
                </c:pt>
                <c:pt idx="45">
                  <c:v>171.96</c:v>
                </c:pt>
                <c:pt idx="46">
                  <c:v>174.09</c:v>
                </c:pt>
                <c:pt idx="47">
                  <c:v>178.31</c:v>
                </c:pt>
                <c:pt idx="48">
                  <c:v>180.63</c:v>
                </c:pt>
                <c:pt idx="49">
                  <c:v>180.20000000000002</c:v>
                </c:pt>
                <c:pt idx="50">
                  <c:v>180.51</c:v>
                </c:pt>
                <c:pt idx="51">
                  <c:v>176.41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21C5-4711-98E0-70D3275DB04E}"/>
            </c:ext>
          </c:extLst>
        </c:ser>
        <c:ser>
          <c:idx val="23"/>
          <c:order val="21"/>
          <c:tx>
            <c:strRef>
              <c:f>'EVROPSKE CENE RAZRED E'!$B$25</c:f>
              <c:strCache>
                <c:ptCount val="1"/>
                <c:pt idx="0">
                  <c:v>ROMUNIJA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'EVROPSKE CENE RAZRED E'!$C$3:$BB$3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  <c:extLst xmlns:c15="http://schemas.microsoft.com/office/drawing/2012/chart"/>
            </c:numRef>
          </c:cat>
          <c:val>
            <c:numRef>
              <c:f>'EVROPSKE CENE RAZRED E'!$C$25:$BB$25</c:f>
              <c:numCache>
                <c:formatCode>0.00</c:formatCode>
                <c:ptCount val="52"/>
                <c:pt idx="0">
                  <c:v>144.27340000000001</c:v>
                </c:pt>
                <c:pt idx="1">
                  <c:v>138.8366</c:v>
                </c:pt>
                <c:pt idx="2">
                  <c:v>134.28110000000001</c:v>
                </c:pt>
                <c:pt idx="3">
                  <c:v>132.63720000000001</c:v>
                </c:pt>
                <c:pt idx="4">
                  <c:v>130.3391</c:v>
                </c:pt>
                <c:pt idx="5">
                  <c:v>129.2337</c:v>
                </c:pt>
                <c:pt idx="6">
                  <c:v>128.95930000000001</c:v>
                </c:pt>
                <c:pt idx="7">
                  <c:v>133.69040000000001</c:v>
                </c:pt>
                <c:pt idx="8">
                  <c:v>151.01349999999999</c:v>
                </c:pt>
                <c:pt idx="9">
                  <c:v>165.87360000000001</c:v>
                </c:pt>
                <c:pt idx="10">
                  <c:v>190.64950000000002</c:v>
                </c:pt>
                <c:pt idx="11">
                  <c:v>194.40780000000001</c:v>
                </c:pt>
                <c:pt idx="12">
                  <c:v>198.69910000000002</c:v>
                </c:pt>
                <c:pt idx="13">
                  <c:v>194.8151</c:v>
                </c:pt>
                <c:pt idx="14">
                  <c:v>189.57980000000001</c:v>
                </c:pt>
                <c:pt idx="15">
                  <c:v>186.76580000000001</c:v>
                </c:pt>
                <c:pt idx="16">
                  <c:v>183.1985</c:v>
                </c:pt>
                <c:pt idx="17">
                  <c:v>180.89570000000001</c:v>
                </c:pt>
                <c:pt idx="18">
                  <c:v>172.84650000000002</c:v>
                </c:pt>
                <c:pt idx="19">
                  <c:v>169.8683</c:v>
                </c:pt>
                <c:pt idx="20">
                  <c:v>170.4117</c:v>
                </c:pt>
                <c:pt idx="21">
                  <c:v>181.03270000000001</c:v>
                </c:pt>
                <c:pt idx="22">
                  <c:v>183.315</c:v>
                </c:pt>
                <c:pt idx="23">
                  <c:v>202.01300000000001</c:v>
                </c:pt>
                <c:pt idx="24">
                  <c:v>214.84300000000002</c:v>
                </c:pt>
                <c:pt idx="25">
                  <c:v>218.05700000000002</c:v>
                </c:pt>
                <c:pt idx="26">
                  <c:v>212.8691</c:v>
                </c:pt>
                <c:pt idx="27">
                  <c:v>204.78</c:v>
                </c:pt>
                <c:pt idx="28">
                  <c:v>200.20340000000002</c:v>
                </c:pt>
                <c:pt idx="29">
                  <c:v>199.11970000000002</c:v>
                </c:pt>
                <c:pt idx="30">
                  <c:v>202.9264</c:v>
                </c:pt>
                <c:pt idx="31">
                  <c:v>210.751</c:v>
                </c:pt>
                <c:pt idx="32">
                  <c:v>218.40870000000001</c:v>
                </c:pt>
                <c:pt idx="33">
                  <c:v>223.11850000000001</c:v>
                </c:pt>
                <c:pt idx="34">
                  <c:v>227.76570000000001</c:v>
                </c:pt>
                <c:pt idx="35">
                  <c:v>225.97760000000002</c:v>
                </c:pt>
                <c:pt idx="36">
                  <c:v>227.1628</c:v>
                </c:pt>
                <c:pt idx="37">
                  <c:v>226.7499</c:v>
                </c:pt>
                <c:pt idx="38">
                  <c:v>223.94720000000001</c:v>
                </c:pt>
                <c:pt idx="39">
                  <c:v>220.4306</c:v>
                </c:pt>
                <c:pt idx="40">
                  <c:v>219.00190000000001</c:v>
                </c:pt>
                <c:pt idx="41">
                  <c:v>219.8869</c:v>
                </c:pt>
                <c:pt idx="42">
                  <c:v>216.48740000000001</c:v>
                </c:pt>
                <c:pt idx="43">
                  <c:v>217.30250000000001</c:v>
                </c:pt>
                <c:pt idx="44">
                  <c:v>217.20060000000001</c:v>
                </c:pt>
                <c:pt idx="45">
                  <c:v>223.86750000000001</c:v>
                </c:pt>
                <c:pt idx="46">
                  <c:v>230.95250000000001</c:v>
                </c:pt>
                <c:pt idx="47">
                  <c:v>238.40010000000001</c:v>
                </c:pt>
                <c:pt idx="48">
                  <c:v>238.1328</c:v>
                </c:pt>
                <c:pt idx="49">
                  <c:v>234.4068</c:v>
                </c:pt>
                <c:pt idx="50">
                  <c:v>229.90620000000001</c:v>
                </c:pt>
                <c:pt idx="51">
                  <c:v>226.09190000000001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8-21C5-4711-98E0-70D3275DB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652400"/>
        <c:axId val="450654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'EVROPSKE CENE RAZRED E'!$B$4</c15:sqref>
                        </c15:formulaRef>
                      </c:ext>
                    </c:extLst>
                    <c:strCache>
                      <c:ptCount val="1"/>
                      <c:pt idx="0">
                        <c:v>BELGIJA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'EVROPSKE CENE RAZRED E'!$C$4:$BB$4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112.45</c:v>
                      </c:pt>
                      <c:pt idx="1">
                        <c:v>112.8</c:v>
                      </c:pt>
                      <c:pt idx="2">
                        <c:v>112.72</c:v>
                      </c:pt>
                      <c:pt idx="3">
                        <c:v>111.24000000000001</c:v>
                      </c:pt>
                      <c:pt idx="4">
                        <c:v>110.24000000000001</c:v>
                      </c:pt>
                      <c:pt idx="5">
                        <c:v>110.37</c:v>
                      </c:pt>
                      <c:pt idx="6">
                        <c:v>109.81</c:v>
                      </c:pt>
                      <c:pt idx="7">
                        <c:v>114.35000000000001</c:v>
                      </c:pt>
                      <c:pt idx="8">
                        <c:v>122.89</c:v>
                      </c:pt>
                      <c:pt idx="9">
                        <c:v>140.75</c:v>
                      </c:pt>
                      <c:pt idx="10">
                        <c:v>165.94</c:v>
                      </c:pt>
                      <c:pt idx="11">
                        <c:v>176.35</c:v>
                      </c:pt>
                      <c:pt idx="12">
                        <c:v>179.70000000000002</c:v>
                      </c:pt>
                      <c:pt idx="13">
                        <c:v>179.29</c:v>
                      </c:pt>
                      <c:pt idx="14">
                        <c:v>172.12</c:v>
                      </c:pt>
                      <c:pt idx="15">
                        <c:v>177.02</c:v>
                      </c:pt>
                      <c:pt idx="16">
                        <c:v>174.57</c:v>
                      </c:pt>
                      <c:pt idx="17">
                        <c:v>175.26</c:v>
                      </c:pt>
                      <c:pt idx="18">
                        <c:v>168.6</c:v>
                      </c:pt>
                      <c:pt idx="19">
                        <c:v>166.86</c:v>
                      </c:pt>
                      <c:pt idx="20">
                        <c:v>167.13</c:v>
                      </c:pt>
                      <c:pt idx="21">
                        <c:v>161.61000000000001</c:v>
                      </c:pt>
                      <c:pt idx="22">
                        <c:v>169.27</c:v>
                      </c:pt>
                      <c:pt idx="23">
                        <c:v>169.89000000000001</c:v>
                      </c:pt>
                      <c:pt idx="24">
                        <c:v>172.09</c:v>
                      </c:pt>
                      <c:pt idx="25">
                        <c:v>171.41</c:v>
                      </c:pt>
                      <c:pt idx="26">
                        <c:v>172.25</c:v>
                      </c:pt>
                      <c:pt idx="27">
                        <c:v>170.97</c:v>
                      </c:pt>
                      <c:pt idx="28">
                        <c:v>172.65</c:v>
                      </c:pt>
                      <c:pt idx="29">
                        <c:v>172.36</c:v>
                      </c:pt>
                      <c:pt idx="30">
                        <c:v>170.69</c:v>
                      </c:pt>
                      <c:pt idx="31">
                        <c:v>170.75</c:v>
                      </c:pt>
                      <c:pt idx="32">
                        <c:v>181.27</c:v>
                      </c:pt>
                      <c:pt idx="33">
                        <c:v>186.92000000000002</c:v>
                      </c:pt>
                      <c:pt idx="34">
                        <c:v>190.62</c:v>
                      </c:pt>
                      <c:pt idx="35">
                        <c:v>193.91</c:v>
                      </c:pt>
                      <c:pt idx="36">
                        <c:v>194.82</c:v>
                      </c:pt>
                      <c:pt idx="37">
                        <c:v>194.22</c:v>
                      </c:pt>
                      <c:pt idx="38">
                        <c:v>191.88</c:v>
                      </c:pt>
                      <c:pt idx="39">
                        <c:v>185.43</c:v>
                      </c:pt>
                      <c:pt idx="40">
                        <c:v>184.12</c:v>
                      </c:pt>
                      <c:pt idx="41">
                        <c:v>183.81</c:v>
                      </c:pt>
                      <c:pt idx="42">
                        <c:v>181.11</c:v>
                      </c:pt>
                      <c:pt idx="43">
                        <c:v>176.95000000000002</c:v>
                      </c:pt>
                      <c:pt idx="44">
                        <c:v>178.35</c:v>
                      </c:pt>
                      <c:pt idx="45">
                        <c:v>177.07</c:v>
                      </c:pt>
                      <c:pt idx="46">
                        <c:v>179.21</c:v>
                      </c:pt>
                      <c:pt idx="47">
                        <c:v>186.95000000000002</c:v>
                      </c:pt>
                      <c:pt idx="48">
                        <c:v>190.39000000000001</c:v>
                      </c:pt>
                      <c:pt idx="49">
                        <c:v>189.68</c:v>
                      </c:pt>
                      <c:pt idx="50">
                        <c:v>188.24</c:v>
                      </c:pt>
                      <c:pt idx="51">
                        <c:v>190.01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1C5-4711-98E0-70D3275DB04E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E'!$B$5</c15:sqref>
                        </c15:formulaRef>
                      </c:ext>
                    </c:extLst>
                    <c:strCache>
                      <c:ptCount val="1"/>
                      <c:pt idx="0">
                        <c:v>BOLGARIJA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E'!$C$5:$BB$5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176.14280000000002</c:v>
                      </c:pt>
                      <c:pt idx="1">
                        <c:v>176.06610000000001</c:v>
                      </c:pt>
                      <c:pt idx="2">
                        <c:v>175.8973</c:v>
                      </c:pt>
                      <c:pt idx="3">
                        <c:v>175.62120000000002</c:v>
                      </c:pt>
                      <c:pt idx="4">
                        <c:v>174.8441</c:v>
                      </c:pt>
                      <c:pt idx="5">
                        <c:v>174.2612</c:v>
                      </c:pt>
                      <c:pt idx="6">
                        <c:v>173.83170000000001</c:v>
                      </c:pt>
                      <c:pt idx="7">
                        <c:v>174.2816</c:v>
                      </c:pt>
                      <c:pt idx="8">
                        <c:v>174.34300000000002</c:v>
                      </c:pt>
                      <c:pt idx="9">
                        <c:v>174.60890000000001</c:v>
                      </c:pt>
                      <c:pt idx="10">
                        <c:v>174.50660000000002</c:v>
                      </c:pt>
                      <c:pt idx="11">
                        <c:v>179.97750000000002</c:v>
                      </c:pt>
                      <c:pt idx="12">
                        <c:v>181.0001</c:v>
                      </c:pt>
                      <c:pt idx="13">
                        <c:v>181.51140000000001</c:v>
                      </c:pt>
                      <c:pt idx="14">
                        <c:v>187.64700000000002</c:v>
                      </c:pt>
                      <c:pt idx="15">
                        <c:v>187.54470000000001</c:v>
                      </c:pt>
                      <c:pt idx="16">
                        <c:v>187.3913</c:v>
                      </c:pt>
                      <c:pt idx="17">
                        <c:v>193.73150000000001</c:v>
                      </c:pt>
                      <c:pt idx="18">
                        <c:v>196.93220000000002</c:v>
                      </c:pt>
                      <c:pt idx="19">
                        <c:v>199.30460000000002</c:v>
                      </c:pt>
                      <c:pt idx="20">
                        <c:v>198.3434</c:v>
                      </c:pt>
                      <c:pt idx="21">
                        <c:v>197.93430000000001</c:v>
                      </c:pt>
                      <c:pt idx="22">
                        <c:v>193.8133</c:v>
                      </c:pt>
                      <c:pt idx="23">
                        <c:v>197.6071</c:v>
                      </c:pt>
                      <c:pt idx="24">
                        <c:v>199.1206</c:v>
                      </c:pt>
                      <c:pt idx="25">
                        <c:v>199.9744</c:v>
                      </c:pt>
                      <c:pt idx="26">
                        <c:v>200.0102</c:v>
                      </c:pt>
                      <c:pt idx="27">
                        <c:v>200.26590000000002</c:v>
                      </c:pt>
                      <c:pt idx="28">
                        <c:v>202.78150000000002</c:v>
                      </c:pt>
                      <c:pt idx="29">
                        <c:v>202.7201</c:v>
                      </c:pt>
                      <c:pt idx="30">
                        <c:v>202.96550000000002</c:v>
                      </c:pt>
                      <c:pt idx="31">
                        <c:v>204.2131</c:v>
                      </c:pt>
                      <c:pt idx="32">
                        <c:v>205.40440000000001</c:v>
                      </c:pt>
                      <c:pt idx="33">
                        <c:v>206.70830000000001</c:v>
                      </c:pt>
                      <c:pt idx="34">
                        <c:v>211.39180000000002</c:v>
                      </c:pt>
                      <c:pt idx="35">
                        <c:v>213.1506</c:v>
                      </c:pt>
                      <c:pt idx="36">
                        <c:v>217.29220000000001</c:v>
                      </c:pt>
                      <c:pt idx="37">
                        <c:v>218.46810000000002</c:v>
                      </c:pt>
                      <c:pt idx="38">
                        <c:v>219.3578</c:v>
                      </c:pt>
                      <c:pt idx="39">
                        <c:v>236.01600000000002</c:v>
                      </c:pt>
                      <c:pt idx="40">
                        <c:v>243.8133</c:v>
                      </c:pt>
                      <c:pt idx="41">
                        <c:v>248.20530000000002</c:v>
                      </c:pt>
                      <c:pt idx="42">
                        <c:v>249.4734</c:v>
                      </c:pt>
                      <c:pt idx="43">
                        <c:v>249.4734</c:v>
                      </c:pt>
                      <c:pt idx="44">
                        <c:v>249.75970000000001</c:v>
                      </c:pt>
                      <c:pt idx="45">
                        <c:v>249.95400000000001</c:v>
                      </c:pt>
                      <c:pt idx="46">
                        <c:v>250.09710000000001</c:v>
                      </c:pt>
                      <c:pt idx="47">
                        <c:v>250.37320000000003</c:v>
                      </c:pt>
                      <c:pt idx="48">
                        <c:v>250.49080000000001</c:v>
                      </c:pt>
                      <c:pt idx="49">
                        <c:v>252.1628</c:v>
                      </c:pt>
                      <c:pt idx="50">
                        <c:v>254.9085</c:v>
                      </c:pt>
                      <c:pt idx="51">
                        <c:v>255.71120000000002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1C5-4711-98E0-70D3275DB04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E'!$B$6</c15:sqref>
                        </c15:formulaRef>
                      </c:ext>
                    </c:extLst>
                    <c:strCache>
                      <c:ptCount val="1"/>
                      <c:pt idx="0">
                        <c:v>ČEŠKA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E'!$C$6:$BB$6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133.4161</c:v>
                      </c:pt>
                      <c:pt idx="1">
                        <c:v>134.37380000000002</c:v>
                      </c:pt>
                      <c:pt idx="2">
                        <c:v>133.7193</c:v>
                      </c:pt>
                      <c:pt idx="3">
                        <c:v>129.80450000000002</c:v>
                      </c:pt>
                      <c:pt idx="4">
                        <c:v>130.215</c:v>
                      </c:pt>
                      <c:pt idx="5">
                        <c:v>129.56800000000001</c:v>
                      </c:pt>
                      <c:pt idx="6">
                        <c:v>129.15980000000002</c:v>
                      </c:pt>
                      <c:pt idx="7">
                        <c:v>127.17580000000001</c:v>
                      </c:pt>
                      <c:pt idx="8">
                        <c:v>125.22460000000001</c:v>
                      </c:pt>
                      <c:pt idx="9">
                        <c:v>140.49610000000001</c:v>
                      </c:pt>
                      <c:pt idx="10">
                        <c:v>165.72470000000001</c:v>
                      </c:pt>
                      <c:pt idx="11">
                        <c:v>179.07689999999999</c:v>
                      </c:pt>
                      <c:pt idx="12">
                        <c:v>188.30250000000001</c:v>
                      </c:pt>
                      <c:pt idx="13">
                        <c:v>190.61690000000002</c:v>
                      </c:pt>
                      <c:pt idx="14">
                        <c:v>192.19840000000002</c:v>
                      </c:pt>
                      <c:pt idx="15">
                        <c:v>191.10330000000002</c:v>
                      </c:pt>
                      <c:pt idx="16">
                        <c:v>190.58950000000002</c:v>
                      </c:pt>
                      <c:pt idx="17">
                        <c:v>189.40630000000002</c:v>
                      </c:pt>
                      <c:pt idx="18">
                        <c:v>181.91560000000001</c:v>
                      </c:pt>
                      <c:pt idx="19">
                        <c:v>183.61690000000002</c:v>
                      </c:pt>
                      <c:pt idx="20">
                        <c:v>182.20570000000001</c:v>
                      </c:pt>
                      <c:pt idx="21">
                        <c:v>182.3321</c:v>
                      </c:pt>
                      <c:pt idx="22">
                        <c:v>181.39440000000002</c:v>
                      </c:pt>
                      <c:pt idx="23">
                        <c:v>180.99790000000002</c:v>
                      </c:pt>
                      <c:pt idx="24">
                        <c:v>180.77930000000001</c:v>
                      </c:pt>
                      <c:pt idx="25">
                        <c:v>182.39250000000001</c:v>
                      </c:pt>
                      <c:pt idx="26">
                        <c:v>182.65200000000002</c:v>
                      </c:pt>
                      <c:pt idx="27">
                        <c:v>184.37140000000002</c:v>
                      </c:pt>
                      <c:pt idx="28">
                        <c:v>183.64490000000001</c:v>
                      </c:pt>
                      <c:pt idx="29">
                        <c:v>184.09280000000001</c:v>
                      </c:pt>
                      <c:pt idx="30">
                        <c:v>183.65800000000002</c:v>
                      </c:pt>
                      <c:pt idx="31">
                        <c:v>185.4194</c:v>
                      </c:pt>
                      <c:pt idx="32">
                        <c:v>188.96790000000001</c:v>
                      </c:pt>
                      <c:pt idx="33">
                        <c:v>195.6157</c:v>
                      </c:pt>
                      <c:pt idx="34">
                        <c:v>204.04650000000001</c:v>
                      </c:pt>
                      <c:pt idx="35">
                        <c:v>205.1961</c:v>
                      </c:pt>
                      <c:pt idx="36">
                        <c:v>205.05960000000002</c:v>
                      </c:pt>
                      <c:pt idx="37">
                        <c:v>208.26340000000002</c:v>
                      </c:pt>
                      <c:pt idx="38">
                        <c:v>207.97710000000001</c:v>
                      </c:pt>
                      <c:pt idx="39">
                        <c:v>205.15910000000002</c:v>
                      </c:pt>
                      <c:pt idx="40">
                        <c:v>204.2449</c:v>
                      </c:pt>
                      <c:pt idx="41">
                        <c:v>202.97120000000001</c:v>
                      </c:pt>
                      <c:pt idx="42">
                        <c:v>195.67830000000001</c:v>
                      </c:pt>
                      <c:pt idx="43">
                        <c:v>195.17760000000001</c:v>
                      </c:pt>
                      <c:pt idx="44">
                        <c:v>196.30890000000002</c:v>
                      </c:pt>
                      <c:pt idx="45">
                        <c:v>196.297</c:v>
                      </c:pt>
                      <c:pt idx="46">
                        <c:v>195.95400000000001</c:v>
                      </c:pt>
                      <c:pt idx="47">
                        <c:v>197.35250000000002</c:v>
                      </c:pt>
                      <c:pt idx="48">
                        <c:v>203.0821</c:v>
                      </c:pt>
                      <c:pt idx="49">
                        <c:v>204.82240000000002</c:v>
                      </c:pt>
                      <c:pt idx="50">
                        <c:v>204.8785</c:v>
                      </c:pt>
                      <c:pt idx="51">
                        <c:v>204.1799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1C5-4711-98E0-70D3275DB04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E'!$B$7</c15:sqref>
                        </c15:formulaRef>
                      </c:ext>
                    </c:extLst>
                    <c:strCache>
                      <c:ptCount val="1"/>
                      <c:pt idx="0">
                        <c:v>DANSKA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E'!$C$7:$BB$7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130.14230000000001</c:v>
                      </c:pt>
                      <c:pt idx="1">
                        <c:v>129.0283</c:v>
                      </c:pt>
                      <c:pt idx="2">
                        <c:v>129.79859999999999</c:v>
                      </c:pt>
                      <c:pt idx="3">
                        <c:v>126.96470000000001</c:v>
                      </c:pt>
                      <c:pt idx="4">
                        <c:v>123.90260000000001</c:v>
                      </c:pt>
                      <c:pt idx="5">
                        <c:v>123.21650000000001</c:v>
                      </c:pt>
                      <c:pt idx="6">
                        <c:v>122.71390000000001</c:v>
                      </c:pt>
                      <c:pt idx="7">
                        <c:v>124.328</c:v>
                      </c:pt>
                      <c:pt idx="8">
                        <c:v>125.9474</c:v>
                      </c:pt>
                      <c:pt idx="9">
                        <c:v>127.39830000000001</c:v>
                      </c:pt>
                      <c:pt idx="10">
                        <c:v>130.61660000000001</c:v>
                      </c:pt>
                      <c:pt idx="11">
                        <c:v>138.435</c:v>
                      </c:pt>
                      <c:pt idx="12">
                        <c:v>149.3477</c:v>
                      </c:pt>
                      <c:pt idx="13">
                        <c:v>155.82420000000002</c:v>
                      </c:pt>
                      <c:pt idx="14">
                        <c:v>157.83510000000001</c:v>
                      </c:pt>
                      <c:pt idx="15">
                        <c:v>158.6079</c:v>
                      </c:pt>
                      <c:pt idx="16">
                        <c:v>160.20060000000001</c:v>
                      </c:pt>
                      <c:pt idx="17">
                        <c:v>162.76160000000002</c:v>
                      </c:pt>
                      <c:pt idx="18">
                        <c:v>165.05340000000001</c:v>
                      </c:pt>
                      <c:pt idx="19">
                        <c:v>178.5831</c:v>
                      </c:pt>
                      <c:pt idx="20">
                        <c:v>168.5335</c:v>
                      </c:pt>
                      <c:pt idx="21">
                        <c:v>167.35900000000001</c:v>
                      </c:pt>
                      <c:pt idx="22">
                        <c:v>169.78149999999999</c:v>
                      </c:pt>
                      <c:pt idx="23">
                        <c:v>168.1661</c:v>
                      </c:pt>
                      <c:pt idx="24">
                        <c:v>168.3006</c:v>
                      </c:pt>
                      <c:pt idx="25">
                        <c:v>168.42500000000001</c:v>
                      </c:pt>
                      <c:pt idx="26">
                        <c:v>169.34380000000002</c:v>
                      </c:pt>
                      <c:pt idx="27">
                        <c:v>170.5164</c:v>
                      </c:pt>
                      <c:pt idx="28">
                        <c:v>170.60130000000001</c:v>
                      </c:pt>
                      <c:pt idx="29">
                        <c:v>170.86770000000001</c:v>
                      </c:pt>
                      <c:pt idx="30">
                        <c:v>171.70529999999999</c:v>
                      </c:pt>
                      <c:pt idx="31">
                        <c:v>173.11530000000002</c:v>
                      </c:pt>
                      <c:pt idx="32">
                        <c:v>176.1267</c:v>
                      </c:pt>
                      <c:pt idx="33">
                        <c:v>180.03190000000001</c:v>
                      </c:pt>
                      <c:pt idx="34">
                        <c:v>184.0701</c:v>
                      </c:pt>
                      <c:pt idx="35">
                        <c:v>183.82160000000002</c:v>
                      </c:pt>
                      <c:pt idx="36">
                        <c:v>183.95570000000001</c:v>
                      </c:pt>
                      <c:pt idx="37">
                        <c:v>183.14680000000001</c:v>
                      </c:pt>
                      <c:pt idx="38">
                        <c:v>183.28370000000001</c:v>
                      </c:pt>
                      <c:pt idx="39">
                        <c:v>183.79130000000001</c:v>
                      </c:pt>
                      <c:pt idx="40">
                        <c:v>183.63920000000002</c:v>
                      </c:pt>
                      <c:pt idx="41">
                        <c:v>183.63990000000001</c:v>
                      </c:pt>
                      <c:pt idx="42">
                        <c:v>183.21020000000001</c:v>
                      </c:pt>
                      <c:pt idx="43">
                        <c:v>182.99180000000001</c:v>
                      </c:pt>
                      <c:pt idx="44">
                        <c:v>183.4956</c:v>
                      </c:pt>
                      <c:pt idx="45">
                        <c:v>183.90880000000001</c:v>
                      </c:pt>
                      <c:pt idx="46">
                        <c:v>183.53540000000001</c:v>
                      </c:pt>
                      <c:pt idx="47">
                        <c:v>185.1574</c:v>
                      </c:pt>
                      <c:pt idx="48">
                        <c:v>185.8083</c:v>
                      </c:pt>
                      <c:pt idx="49">
                        <c:v>186.73440000000002</c:v>
                      </c:pt>
                      <c:pt idx="50">
                        <c:v>186.48780000000002</c:v>
                      </c:pt>
                      <c:pt idx="51">
                        <c:v>183.9579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1C5-4711-98E0-70D3275DB04E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E'!$B$9</c15:sqref>
                        </c15:formulaRef>
                      </c:ext>
                    </c:extLst>
                    <c:strCache>
                      <c:ptCount val="1"/>
                      <c:pt idx="0">
                        <c:v>ESTONIJA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E'!$C$9:$BB$9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141.34</c:v>
                      </c:pt>
                      <c:pt idx="1">
                        <c:v>144.81</c:v>
                      </c:pt>
                      <c:pt idx="2">
                        <c:v>141.39000000000001</c:v>
                      </c:pt>
                      <c:pt idx="3">
                        <c:v>143.97</c:v>
                      </c:pt>
                      <c:pt idx="4">
                        <c:v>139.18</c:v>
                      </c:pt>
                      <c:pt idx="5">
                        <c:v>141.47999999999999</c:v>
                      </c:pt>
                      <c:pt idx="6">
                        <c:v>139.47999999999999</c:v>
                      </c:pt>
                      <c:pt idx="7">
                        <c:v>139.49</c:v>
                      </c:pt>
                      <c:pt idx="8">
                        <c:v>142.91</c:v>
                      </c:pt>
                      <c:pt idx="9">
                        <c:v>150.77000000000001</c:v>
                      </c:pt>
                      <c:pt idx="10">
                        <c:v>155.82</c:v>
                      </c:pt>
                      <c:pt idx="11">
                        <c:v>159.12</c:v>
                      </c:pt>
                      <c:pt idx="12">
                        <c:v>163.42000000000002</c:v>
                      </c:pt>
                      <c:pt idx="13">
                        <c:v>171.13</c:v>
                      </c:pt>
                      <c:pt idx="14">
                        <c:v>170.65</c:v>
                      </c:pt>
                      <c:pt idx="15">
                        <c:v>170.94</c:v>
                      </c:pt>
                      <c:pt idx="16">
                        <c:v>170.45000000000002</c:v>
                      </c:pt>
                      <c:pt idx="17">
                        <c:v>179.15</c:v>
                      </c:pt>
                      <c:pt idx="18">
                        <c:v>174.11</c:v>
                      </c:pt>
                      <c:pt idx="19">
                        <c:v>176.31</c:v>
                      </c:pt>
                      <c:pt idx="20">
                        <c:v>174.89000000000001</c:v>
                      </c:pt>
                      <c:pt idx="21">
                        <c:v>177.93</c:v>
                      </c:pt>
                      <c:pt idx="22">
                        <c:v>177.37</c:v>
                      </c:pt>
                      <c:pt idx="23">
                        <c:v>178.83</c:v>
                      </c:pt>
                      <c:pt idx="24">
                        <c:v>177.26</c:v>
                      </c:pt>
                      <c:pt idx="25">
                        <c:v>177.96</c:v>
                      </c:pt>
                      <c:pt idx="26">
                        <c:v>179.33</c:v>
                      </c:pt>
                      <c:pt idx="27">
                        <c:v>179.89000000000001</c:v>
                      </c:pt>
                      <c:pt idx="28">
                        <c:v>180.9</c:v>
                      </c:pt>
                      <c:pt idx="29">
                        <c:v>178.77</c:v>
                      </c:pt>
                      <c:pt idx="30">
                        <c:v>181.65</c:v>
                      </c:pt>
                      <c:pt idx="31">
                        <c:v>181.69</c:v>
                      </c:pt>
                      <c:pt idx="32">
                        <c:v>182.55</c:v>
                      </c:pt>
                      <c:pt idx="33">
                        <c:v>186.26</c:v>
                      </c:pt>
                      <c:pt idx="34">
                        <c:v>188.11</c:v>
                      </c:pt>
                      <c:pt idx="35">
                        <c:v>189.94</c:v>
                      </c:pt>
                      <c:pt idx="36">
                        <c:v>190.78</c:v>
                      </c:pt>
                      <c:pt idx="37">
                        <c:v>190.11</c:v>
                      </c:pt>
                      <c:pt idx="38">
                        <c:v>192.20000000000002</c:v>
                      </c:pt>
                      <c:pt idx="39">
                        <c:v>191.01</c:v>
                      </c:pt>
                      <c:pt idx="40">
                        <c:v>195.52</c:v>
                      </c:pt>
                      <c:pt idx="41">
                        <c:v>192.96</c:v>
                      </c:pt>
                      <c:pt idx="42">
                        <c:v>190.72</c:v>
                      </c:pt>
                      <c:pt idx="43">
                        <c:v>192.20000000000002</c:v>
                      </c:pt>
                      <c:pt idx="44">
                        <c:v>192.69</c:v>
                      </c:pt>
                      <c:pt idx="45">
                        <c:v>192.14000000000001</c:v>
                      </c:pt>
                      <c:pt idx="46">
                        <c:v>191.06</c:v>
                      </c:pt>
                      <c:pt idx="47">
                        <c:v>195.45000000000002</c:v>
                      </c:pt>
                      <c:pt idx="48">
                        <c:v>192.48000000000002</c:v>
                      </c:pt>
                      <c:pt idx="49">
                        <c:v>191.66</c:v>
                      </c:pt>
                      <c:pt idx="50">
                        <c:v>192.43</c:v>
                      </c:pt>
                      <c:pt idx="51">
                        <c:v>191.68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1C5-4711-98E0-70D3275DB04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E'!$B$10</c15:sqref>
                        </c15:formulaRef>
                      </c:ext>
                    </c:extLst>
                    <c:strCache>
                      <c:ptCount val="1"/>
                      <c:pt idx="0">
                        <c:v>GRČIJA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E'!$C$10:$BB$10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160.68</c:v>
                      </c:pt>
                      <c:pt idx="1">
                        <c:v>157.72999999999999</c:v>
                      </c:pt>
                      <c:pt idx="2">
                        <c:v>155.74</c:v>
                      </c:pt>
                      <c:pt idx="3">
                        <c:v>154.83000000000001</c:v>
                      </c:pt>
                      <c:pt idx="4">
                        <c:v>155.35</c:v>
                      </c:pt>
                      <c:pt idx="5">
                        <c:v>155.61000000000001</c:v>
                      </c:pt>
                      <c:pt idx="6">
                        <c:v>154.96</c:v>
                      </c:pt>
                      <c:pt idx="7">
                        <c:v>157.69</c:v>
                      </c:pt>
                      <c:pt idx="8">
                        <c:v>160.03</c:v>
                      </c:pt>
                      <c:pt idx="9">
                        <c:v>170.56</c:v>
                      </c:pt>
                      <c:pt idx="10">
                        <c:v>182.52</c:v>
                      </c:pt>
                      <c:pt idx="11">
                        <c:v>188.89000000000001</c:v>
                      </c:pt>
                      <c:pt idx="12">
                        <c:v>198.77</c:v>
                      </c:pt>
                      <c:pt idx="13">
                        <c:v>209.3</c:v>
                      </c:pt>
                      <c:pt idx="14">
                        <c:v>206.70000000000002</c:v>
                      </c:pt>
                      <c:pt idx="15">
                        <c:v>207.74</c:v>
                      </c:pt>
                      <c:pt idx="16">
                        <c:v>208</c:v>
                      </c:pt>
                      <c:pt idx="17">
                        <c:v>209.69</c:v>
                      </c:pt>
                      <c:pt idx="18">
                        <c:v>209.69</c:v>
                      </c:pt>
                      <c:pt idx="19">
                        <c:v>209.95000000000002</c:v>
                      </c:pt>
                      <c:pt idx="20">
                        <c:v>206.70000000000002</c:v>
                      </c:pt>
                      <c:pt idx="21">
                        <c:v>208.91</c:v>
                      </c:pt>
                      <c:pt idx="22">
                        <c:v>209.3</c:v>
                      </c:pt>
                      <c:pt idx="23">
                        <c:v>215.02</c:v>
                      </c:pt>
                      <c:pt idx="24">
                        <c:v>220.87</c:v>
                      </c:pt>
                      <c:pt idx="25">
                        <c:v>227.89000000000001</c:v>
                      </c:pt>
                      <c:pt idx="26">
                        <c:v>227.11</c:v>
                      </c:pt>
                      <c:pt idx="27">
                        <c:v>228.67000000000002</c:v>
                      </c:pt>
                      <c:pt idx="28">
                        <c:v>226.46</c:v>
                      </c:pt>
                      <c:pt idx="29">
                        <c:v>222.56</c:v>
                      </c:pt>
                      <c:pt idx="30">
                        <c:v>226.85</c:v>
                      </c:pt>
                      <c:pt idx="31">
                        <c:v>234</c:v>
                      </c:pt>
                      <c:pt idx="32">
                        <c:v>261.3</c:v>
                      </c:pt>
                      <c:pt idx="33">
                        <c:v>257.39999999999998</c:v>
                      </c:pt>
                      <c:pt idx="34">
                        <c:v>244.66</c:v>
                      </c:pt>
                      <c:pt idx="35">
                        <c:v>245.18</c:v>
                      </c:pt>
                      <c:pt idx="36">
                        <c:v>244.27</c:v>
                      </c:pt>
                      <c:pt idx="37">
                        <c:v>244.4</c:v>
                      </c:pt>
                      <c:pt idx="38">
                        <c:v>244.79</c:v>
                      </c:pt>
                      <c:pt idx="39">
                        <c:v>245.31</c:v>
                      </c:pt>
                      <c:pt idx="40">
                        <c:v>244.66</c:v>
                      </c:pt>
                      <c:pt idx="41">
                        <c:v>244.92000000000002</c:v>
                      </c:pt>
                      <c:pt idx="42">
                        <c:v>233.74</c:v>
                      </c:pt>
                      <c:pt idx="43">
                        <c:v>233.09</c:v>
                      </c:pt>
                      <c:pt idx="44">
                        <c:v>232.18</c:v>
                      </c:pt>
                      <c:pt idx="45">
                        <c:v>232.70000000000002</c:v>
                      </c:pt>
                      <c:pt idx="46">
                        <c:v>236.6</c:v>
                      </c:pt>
                      <c:pt idx="47">
                        <c:v>233.48000000000002</c:v>
                      </c:pt>
                      <c:pt idx="48">
                        <c:v>235.04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1C5-4711-98E0-70D3275DB04E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E'!$B$11</c15:sqref>
                        </c15:formulaRef>
                      </c:ext>
                    </c:extLst>
                    <c:strCache>
                      <c:ptCount val="1"/>
                      <c:pt idx="0">
                        <c:v>ŠPANIJA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E'!$C$11:$BB$11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126.83</c:v>
                      </c:pt>
                      <c:pt idx="1">
                        <c:v>130.33000000000001</c:v>
                      </c:pt>
                      <c:pt idx="2">
                        <c:v>131.91</c:v>
                      </c:pt>
                      <c:pt idx="3">
                        <c:v>134.44</c:v>
                      </c:pt>
                      <c:pt idx="4">
                        <c:v>136.83000000000001</c:v>
                      </c:pt>
                      <c:pt idx="5">
                        <c:v>139.96</c:v>
                      </c:pt>
                      <c:pt idx="6">
                        <c:v>144.94</c:v>
                      </c:pt>
                      <c:pt idx="7">
                        <c:v>151.66</c:v>
                      </c:pt>
                      <c:pt idx="8">
                        <c:v>160.05000000000001</c:v>
                      </c:pt>
                      <c:pt idx="9">
                        <c:v>169.69</c:v>
                      </c:pt>
                      <c:pt idx="10">
                        <c:v>182.49</c:v>
                      </c:pt>
                      <c:pt idx="11">
                        <c:v>189.57</c:v>
                      </c:pt>
                      <c:pt idx="12">
                        <c:v>196.03</c:v>
                      </c:pt>
                      <c:pt idx="13">
                        <c:v>203.3</c:v>
                      </c:pt>
                      <c:pt idx="14">
                        <c:v>210.39000000000001</c:v>
                      </c:pt>
                      <c:pt idx="15">
                        <c:v>209.53</c:v>
                      </c:pt>
                      <c:pt idx="16">
                        <c:v>210.94</c:v>
                      </c:pt>
                      <c:pt idx="17">
                        <c:v>210.53</c:v>
                      </c:pt>
                      <c:pt idx="18">
                        <c:v>210.71</c:v>
                      </c:pt>
                      <c:pt idx="19">
                        <c:v>209.68</c:v>
                      </c:pt>
                      <c:pt idx="20">
                        <c:v>210.76</c:v>
                      </c:pt>
                      <c:pt idx="21">
                        <c:v>210.82</c:v>
                      </c:pt>
                      <c:pt idx="22">
                        <c:v>211.70000000000002</c:v>
                      </c:pt>
                      <c:pt idx="23">
                        <c:v>212.26</c:v>
                      </c:pt>
                      <c:pt idx="24">
                        <c:v>214.81</c:v>
                      </c:pt>
                      <c:pt idx="25">
                        <c:v>215.74</c:v>
                      </c:pt>
                      <c:pt idx="26">
                        <c:v>216.54</c:v>
                      </c:pt>
                      <c:pt idx="27">
                        <c:v>217.95000000000002</c:v>
                      </c:pt>
                      <c:pt idx="28">
                        <c:v>205.98000000000002</c:v>
                      </c:pt>
                      <c:pt idx="29">
                        <c:v>206.43</c:v>
                      </c:pt>
                      <c:pt idx="30">
                        <c:v>207.01</c:v>
                      </c:pt>
                      <c:pt idx="31">
                        <c:v>208.68</c:v>
                      </c:pt>
                      <c:pt idx="32">
                        <c:v>209</c:v>
                      </c:pt>
                      <c:pt idx="33">
                        <c:v>211.11</c:v>
                      </c:pt>
                      <c:pt idx="34">
                        <c:v>212.6</c:v>
                      </c:pt>
                      <c:pt idx="35">
                        <c:v>211.43</c:v>
                      </c:pt>
                      <c:pt idx="36">
                        <c:v>211.43</c:v>
                      </c:pt>
                      <c:pt idx="37">
                        <c:v>211.94</c:v>
                      </c:pt>
                      <c:pt idx="38">
                        <c:v>211.41</c:v>
                      </c:pt>
                      <c:pt idx="39">
                        <c:v>210.42000000000002</c:v>
                      </c:pt>
                      <c:pt idx="40">
                        <c:v>210.82</c:v>
                      </c:pt>
                      <c:pt idx="41">
                        <c:v>209.22</c:v>
                      </c:pt>
                      <c:pt idx="42">
                        <c:v>208.22</c:v>
                      </c:pt>
                      <c:pt idx="43">
                        <c:v>203.28</c:v>
                      </c:pt>
                      <c:pt idx="44">
                        <c:v>204.37</c:v>
                      </c:pt>
                      <c:pt idx="45">
                        <c:v>201.92000000000002</c:v>
                      </c:pt>
                      <c:pt idx="46">
                        <c:v>201.44</c:v>
                      </c:pt>
                      <c:pt idx="47">
                        <c:v>201.54</c:v>
                      </c:pt>
                      <c:pt idx="48">
                        <c:v>198.36</c:v>
                      </c:pt>
                      <c:pt idx="49">
                        <c:v>201.04</c:v>
                      </c:pt>
                      <c:pt idx="50">
                        <c:v>203.34</c:v>
                      </c:pt>
                      <c:pt idx="51">
                        <c:v>200.55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1C5-4711-98E0-70D3275DB04E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E'!$B$12</c15:sqref>
                        </c15:formulaRef>
                      </c:ext>
                    </c:extLst>
                    <c:strCache>
                      <c:ptCount val="1"/>
                      <c:pt idx="0">
                        <c:v>FRANCIJA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E'!$C$12:$BB$12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136</c:v>
                      </c:pt>
                      <c:pt idx="1">
                        <c:v>135</c:v>
                      </c:pt>
                      <c:pt idx="2">
                        <c:v>136</c:v>
                      </c:pt>
                      <c:pt idx="3">
                        <c:v>136</c:v>
                      </c:pt>
                      <c:pt idx="4">
                        <c:v>136</c:v>
                      </c:pt>
                      <c:pt idx="5">
                        <c:v>136</c:v>
                      </c:pt>
                      <c:pt idx="6">
                        <c:v>137</c:v>
                      </c:pt>
                      <c:pt idx="7">
                        <c:v>138</c:v>
                      </c:pt>
                      <c:pt idx="8">
                        <c:v>139</c:v>
                      </c:pt>
                      <c:pt idx="9">
                        <c:v>144</c:v>
                      </c:pt>
                      <c:pt idx="10">
                        <c:v>151</c:v>
                      </c:pt>
                      <c:pt idx="11">
                        <c:v>161</c:v>
                      </c:pt>
                      <c:pt idx="12">
                        <c:v>171</c:v>
                      </c:pt>
                      <c:pt idx="13">
                        <c:v>171</c:v>
                      </c:pt>
                      <c:pt idx="14">
                        <c:v>180</c:v>
                      </c:pt>
                      <c:pt idx="15">
                        <c:v>181</c:v>
                      </c:pt>
                      <c:pt idx="16">
                        <c:v>181</c:v>
                      </c:pt>
                      <c:pt idx="17">
                        <c:v>181</c:v>
                      </c:pt>
                      <c:pt idx="18">
                        <c:v>181</c:v>
                      </c:pt>
                      <c:pt idx="19">
                        <c:v>190</c:v>
                      </c:pt>
                      <c:pt idx="20">
                        <c:v>182</c:v>
                      </c:pt>
                      <c:pt idx="21">
                        <c:v>182</c:v>
                      </c:pt>
                      <c:pt idx="22">
                        <c:v>182</c:v>
                      </c:pt>
                      <c:pt idx="23">
                        <c:v>182</c:v>
                      </c:pt>
                      <c:pt idx="24">
                        <c:v>183</c:v>
                      </c:pt>
                      <c:pt idx="25">
                        <c:v>187</c:v>
                      </c:pt>
                      <c:pt idx="26">
                        <c:v>192</c:v>
                      </c:pt>
                      <c:pt idx="27">
                        <c:v>196</c:v>
                      </c:pt>
                      <c:pt idx="28">
                        <c:v>198</c:v>
                      </c:pt>
                      <c:pt idx="29">
                        <c:v>199</c:v>
                      </c:pt>
                      <c:pt idx="30">
                        <c:v>201</c:v>
                      </c:pt>
                      <c:pt idx="31">
                        <c:v>203</c:v>
                      </c:pt>
                      <c:pt idx="32">
                        <c:v>207</c:v>
                      </c:pt>
                      <c:pt idx="33">
                        <c:v>211</c:v>
                      </c:pt>
                      <c:pt idx="34">
                        <c:v>214</c:v>
                      </c:pt>
                      <c:pt idx="35">
                        <c:v>214</c:v>
                      </c:pt>
                      <c:pt idx="36">
                        <c:v>214</c:v>
                      </c:pt>
                      <c:pt idx="37">
                        <c:v>215</c:v>
                      </c:pt>
                      <c:pt idx="38">
                        <c:v>215</c:v>
                      </c:pt>
                      <c:pt idx="39">
                        <c:v>216</c:v>
                      </c:pt>
                      <c:pt idx="40">
                        <c:v>216</c:v>
                      </c:pt>
                      <c:pt idx="41">
                        <c:v>214</c:v>
                      </c:pt>
                      <c:pt idx="42">
                        <c:v>208</c:v>
                      </c:pt>
                      <c:pt idx="43">
                        <c:v>205</c:v>
                      </c:pt>
                      <c:pt idx="44">
                        <c:v>199</c:v>
                      </c:pt>
                      <c:pt idx="45">
                        <c:v>194</c:v>
                      </c:pt>
                      <c:pt idx="46">
                        <c:v>193</c:v>
                      </c:pt>
                      <c:pt idx="47">
                        <c:v>193</c:v>
                      </c:pt>
                      <c:pt idx="48">
                        <c:v>193</c:v>
                      </c:pt>
                      <c:pt idx="49">
                        <c:v>193</c:v>
                      </c:pt>
                      <c:pt idx="50">
                        <c:v>193</c:v>
                      </c:pt>
                      <c:pt idx="51">
                        <c:v>194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1C5-4711-98E0-70D3275DB04E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E'!$B$14</c15:sqref>
                        </c15:formulaRef>
                      </c:ext>
                    </c:extLst>
                    <c:strCache>
                      <c:ptCount val="1"/>
                      <c:pt idx="0">
                        <c:v>IRSKA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E'!$C$14:$BB$14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142.72</c:v>
                      </c:pt>
                      <c:pt idx="1">
                        <c:v>141.02000000000001</c:v>
                      </c:pt>
                      <c:pt idx="2">
                        <c:v>140.20000000000002</c:v>
                      </c:pt>
                      <c:pt idx="3">
                        <c:v>141.22</c:v>
                      </c:pt>
                      <c:pt idx="4">
                        <c:v>140.94</c:v>
                      </c:pt>
                      <c:pt idx="5">
                        <c:v>141.18</c:v>
                      </c:pt>
                      <c:pt idx="6">
                        <c:v>141.46</c:v>
                      </c:pt>
                      <c:pt idx="7">
                        <c:v>141.49</c:v>
                      </c:pt>
                      <c:pt idx="8">
                        <c:v>141.63</c:v>
                      </c:pt>
                      <c:pt idx="9">
                        <c:v>141.74</c:v>
                      </c:pt>
                      <c:pt idx="10">
                        <c:v>141.64000000000001</c:v>
                      </c:pt>
                      <c:pt idx="11">
                        <c:v>141.31</c:v>
                      </c:pt>
                      <c:pt idx="12">
                        <c:v>141.46</c:v>
                      </c:pt>
                      <c:pt idx="13">
                        <c:v>160.78</c:v>
                      </c:pt>
                      <c:pt idx="14">
                        <c:v>161.13</c:v>
                      </c:pt>
                      <c:pt idx="15">
                        <c:v>166.98</c:v>
                      </c:pt>
                      <c:pt idx="16">
                        <c:v>167.18</c:v>
                      </c:pt>
                      <c:pt idx="17">
                        <c:v>166.98</c:v>
                      </c:pt>
                      <c:pt idx="18">
                        <c:v>166.94</c:v>
                      </c:pt>
                      <c:pt idx="19">
                        <c:v>167.18</c:v>
                      </c:pt>
                      <c:pt idx="20">
                        <c:v>171.15</c:v>
                      </c:pt>
                      <c:pt idx="21">
                        <c:v>175.47</c:v>
                      </c:pt>
                      <c:pt idx="22">
                        <c:v>179.34</c:v>
                      </c:pt>
                      <c:pt idx="23">
                        <c:v>179.45000000000002</c:v>
                      </c:pt>
                      <c:pt idx="24">
                        <c:v>183.34</c:v>
                      </c:pt>
                      <c:pt idx="25">
                        <c:v>187.53</c:v>
                      </c:pt>
                      <c:pt idx="26">
                        <c:v>187.54</c:v>
                      </c:pt>
                      <c:pt idx="27">
                        <c:v>187.99</c:v>
                      </c:pt>
                      <c:pt idx="28">
                        <c:v>191.93</c:v>
                      </c:pt>
                      <c:pt idx="29">
                        <c:v>196.03</c:v>
                      </c:pt>
                      <c:pt idx="30">
                        <c:v>196.21</c:v>
                      </c:pt>
                      <c:pt idx="31">
                        <c:v>196.36</c:v>
                      </c:pt>
                      <c:pt idx="32">
                        <c:v>196.27</c:v>
                      </c:pt>
                      <c:pt idx="33">
                        <c:v>200.44</c:v>
                      </c:pt>
                      <c:pt idx="34">
                        <c:v>202.49</c:v>
                      </c:pt>
                      <c:pt idx="35">
                        <c:v>202.55</c:v>
                      </c:pt>
                      <c:pt idx="36">
                        <c:v>202.51</c:v>
                      </c:pt>
                      <c:pt idx="37">
                        <c:v>202.62</c:v>
                      </c:pt>
                      <c:pt idx="38">
                        <c:v>202.69</c:v>
                      </c:pt>
                      <c:pt idx="39">
                        <c:v>202.71</c:v>
                      </c:pt>
                      <c:pt idx="40">
                        <c:v>202.58</c:v>
                      </c:pt>
                      <c:pt idx="41">
                        <c:v>202.71</c:v>
                      </c:pt>
                      <c:pt idx="42">
                        <c:v>202.85</c:v>
                      </c:pt>
                      <c:pt idx="43">
                        <c:v>202.97</c:v>
                      </c:pt>
                      <c:pt idx="44">
                        <c:v>203.15</c:v>
                      </c:pt>
                      <c:pt idx="45">
                        <c:v>203.05</c:v>
                      </c:pt>
                      <c:pt idx="46">
                        <c:v>203.18</c:v>
                      </c:pt>
                      <c:pt idx="47">
                        <c:v>203.15</c:v>
                      </c:pt>
                      <c:pt idx="48">
                        <c:v>203.1</c:v>
                      </c:pt>
                      <c:pt idx="49">
                        <c:v>203.24</c:v>
                      </c:pt>
                      <c:pt idx="50">
                        <c:v>203.41</c:v>
                      </c:pt>
                      <c:pt idx="51">
                        <c:v>203.12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1C5-4711-98E0-70D3275DB04E}"/>
                  </c:ext>
                </c:extLst>
              </c15:ser>
            </c15:filteredLineSeries>
            <c15:filteredLine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E'!$B$15</c15:sqref>
                        </c15:formulaRef>
                      </c:ext>
                    </c:extLst>
                    <c:strCache>
                      <c:ptCount val="1"/>
                      <c:pt idx="0">
                        <c:v>CIPER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E'!$C$15:$BB$15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182.63</c:v>
                      </c:pt>
                      <c:pt idx="1">
                        <c:v>183.26</c:v>
                      </c:pt>
                      <c:pt idx="2">
                        <c:v>184.8</c:v>
                      </c:pt>
                      <c:pt idx="3">
                        <c:v>186.19</c:v>
                      </c:pt>
                      <c:pt idx="4">
                        <c:v>183.53</c:v>
                      </c:pt>
                      <c:pt idx="5">
                        <c:v>185.32</c:v>
                      </c:pt>
                      <c:pt idx="6">
                        <c:v>185.55</c:v>
                      </c:pt>
                      <c:pt idx="7">
                        <c:v>187.88</c:v>
                      </c:pt>
                      <c:pt idx="8">
                        <c:v>187.63</c:v>
                      </c:pt>
                      <c:pt idx="9">
                        <c:v>187.84</c:v>
                      </c:pt>
                      <c:pt idx="10">
                        <c:v>207.59</c:v>
                      </c:pt>
                      <c:pt idx="11">
                        <c:v>207.56</c:v>
                      </c:pt>
                      <c:pt idx="12">
                        <c:v>212.28</c:v>
                      </c:pt>
                      <c:pt idx="13">
                        <c:v>231.47</c:v>
                      </c:pt>
                      <c:pt idx="14">
                        <c:v>231.04</c:v>
                      </c:pt>
                      <c:pt idx="15">
                        <c:v>232.02</c:v>
                      </c:pt>
                      <c:pt idx="16">
                        <c:v>230.86</c:v>
                      </c:pt>
                      <c:pt idx="17">
                        <c:v>227.88</c:v>
                      </c:pt>
                      <c:pt idx="18">
                        <c:v>225.6</c:v>
                      </c:pt>
                      <c:pt idx="19">
                        <c:v>227.36</c:v>
                      </c:pt>
                      <c:pt idx="20">
                        <c:v>250.5</c:v>
                      </c:pt>
                      <c:pt idx="21">
                        <c:v>224.84</c:v>
                      </c:pt>
                      <c:pt idx="22">
                        <c:v>227.25</c:v>
                      </c:pt>
                      <c:pt idx="23">
                        <c:v>219.34</c:v>
                      </c:pt>
                      <c:pt idx="24">
                        <c:v>217.06</c:v>
                      </c:pt>
                      <c:pt idx="25">
                        <c:v>218.18</c:v>
                      </c:pt>
                      <c:pt idx="26">
                        <c:v>217.47</c:v>
                      </c:pt>
                      <c:pt idx="27">
                        <c:v>216.28</c:v>
                      </c:pt>
                      <c:pt idx="28">
                        <c:v>216.91</c:v>
                      </c:pt>
                      <c:pt idx="29">
                        <c:v>229.31</c:v>
                      </c:pt>
                      <c:pt idx="30">
                        <c:v>229.91</c:v>
                      </c:pt>
                      <c:pt idx="31">
                        <c:v>228.82</c:v>
                      </c:pt>
                      <c:pt idx="32">
                        <c:v>227.63</c:v>
                      </c:pt>
                      <c:pt idx="33">
                        <c:v>234.69</c:v>
                      </c:pt>
                      <c:pt idx="34">
                        <c:v>233.93</c:v>
                      </c:pt>
                      <c:pt idx="35">
                        <c:v>234.24</c:v>
                      </c:pt>
                      <c:pt idx="36">
                        <c:v>240.70000000000002</c:v>
                      </c:pt>
                      <c:pt idx="37">
                        <c:v>239.77</c:v>
                      </c:pt>
                      <c:pt idx="38">
                        <c:v>239.64000000000001</c:v>
                      </c:pt>
                      <c:pt idx="39">
                        <c:v>239.79</c:v>
                      </c:pt>
                      <c:pt idx="40">
                        <c:v>239.73000000000002</c:v>
                      </c:pt>
                      <c:pt idx="41">
                        <c:v>237.16</c:v>
                      </c:pt>
                      <c:pt idx="42">
                        <c:v>236.3</c:v>
                      </c:pt>
                      <c:pt idx="43">
                        <c:v>237.91</c:v>
                      </c:pt>
                      <c:pt idx="44">
                        <c:v>239.54</c:v>
                      </c:pt>
                      <c:pt idx="45">
                        <c:v>237.22</c:v>
                      </c:pt>
                      <c:pt idx="46">
                        <c:v>235.02</c:v>
                      </c:pt>
                      <c:pt idx="47">
                        <c:v>233.64000000000001</c:v>
                      </c:pt>
                      <c:pt idx="48">
                        <c:v>232.62</c:v>
                      </c:pt>
                      <c:pt idx="49">
                        <c:v>231.77</c:v>
                      </c:pt>
                      <c:pt idx="50">
                        <c:v>232.16</c:v>
                      </c:pt>
                      <c:pt idx="51">
                        <c:v>233.98000000000002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1C5-4711-98E0-70D3275DB04E}"/>
                  </c:ext>
                </c:extLst>
              </c15:ser>
            </c15:filteredLineSeries>
            <c15:filteredLine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E'!$B$16</c15:sqref>
                        </c15:formulaRef>
                      </c:ext>
                    </c:extLst>
                    <c:strCache>
                      <c:ptCount val="1"/>
                      <c:pt idx="0">
                        <c:v>LATVIJA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E'!$C$16:$BB$16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127.91</c:v>
                      </c:pt>
                      <c:pt idx="1">
                        <c:v>125.91</c:v>
                      </c:pt>
                      <c:pt idx="2">
                        <c:v>120.86</c:v>
                      </c:pt>
                      <c:pt idx="3">
                        <c:v>118.18</c:v>
                      </c:pt>
                      <c:pt idx="4">
                        <c:v>113.94</c:v>
                      </c:pt>
                      <c:pt idx="5">
                        <c:v>111.57000000000001</c:v>
                      </c:pt>
                      <c:pt idx="6">
                        <c:v>110.52</c:v>
                      </c:pt>
                      <c:pt idx="7">
                        <c:v>113.66</c:v>
                      </c:pt>
                      <c:pt idx="8">
                        <c:v>130.72</c:v>
                      </c:pt>
                      <c:pt idx="9">
                        <c:v>158.47999999999999</c:v>
                      </c:pt>
                      <c:pt idx="10">
                        <c:v>181.87</c:v>
                      </c:pt>
                      <c:pt idx="11">
                        <c:v>202.49</c:v>
                      </c:pt>
                      <c:pt idx="12">
                        <c:v>208.74</c:v>
                      </c:pt>
                      <c:pt idx="13">
                        <c:v>204.01</c:v>
                      </c:pt>
                      <c:pt idx="14">
                        <c:v>191.19</c:v>
                      </c:pt>
                      <c:pt idx="15">
                        <c:v>193.85</c:v>
                      </c:pt>
                      <c:pt idx="16">
                        <c:v>185.94</c:v>
                      </c:pt>
                      <c:pt idx="17">
                        <c:v>185.66</c:v>
                      </c:pt>
                      <c:pt idx="18">
                        <c:v>179.24</c:v>
                      </c:pt>
                      <c:pt idx="19">
                        <c:v>178.61</c:v>
                      </c:pt>
                      <c:pt idx="20">
                        <c:v>181.31</c:v>
                      </c:pt>
                      <c:pt idx="21">
                        <c:v>178.88</c:v>
                      </c:pt>
                      <c:pt idx="22">
                        <c:v>178.84</c:v>
                      </c:pt>
                      <c:pt idx="23">
                        <c:v>182.87</c:v>
                      </c:pt>
                      <c:pt idx="24">
                        <c:v>181.24</c:v>
                      </c:pt>
                      <c:pt idx="25">
                        <c:v>185.31</c:v>
                      </c:pt>
                      <c:pt idx="26">
                        <c:v>185.69</c:v>
                      </c:pt>
                      <c:pt idx="27">
                        <c:v>187.52</c:v>
                      </c:pt>
                      <c:pt idx="28">
                        <c:v>187.39000000000001</c:v>
                      </c:pt>
                      <c:pt idx="29">
                        <c:v>189.34</c:v>
                      </c:pt>
                      <c:pt idx="30">
                        <c:v>192.6</c:v>
                      </c:pt>
                      <c:pt idx="31">
                        <c:v>193.03</c:v>
                      </c:pt>
                      <c:pt idx="32">
                        <c:v>209.31</c:v>
                      </c:pt>
                      <c:pt idx="33">
                        <c:v>225.43</c:v>
                      </c:pt>
                      <c:pt idx="34">
                        <c:v>225.91</c:v>
                      </c:pt>
                      <c:pt idx="35">
                        <c:v>226.15</c:v>
                      </c:pt>
                      <c:pt idx="36">
                        <c:v>230.54</c:v>
                      </c:pt>
                      <c:pt idx="37">
                        <c:v>227.15</c:v>
                      </c:pt>
                      <c:pt idx="38">
                        <c:v>223.54</c:v>
                      </c:pt>
                      <c:pt idx="39">
                        <c:v>213.72</c:v>
                      </c:pt>
                      <c:pt idx="40">
                        <c:v>213.84</c:v>
                      </c:pt>
                      <c:pt idx="41">
                        <c:v>205.44</c:v>
                      </c:pt>
                      <c:pt idx="42">
                        <c:v>191.84</c:v>
                      </c:pt>
                      <c:pt idx="43">
                        <c:v>192.88</c:v>
                      </c:pt>
                      <c:pt idx="44">
                        <c:v>191.1</c:v>
                      </c:pt>
                      <c:pt idx="45">
                        <c:v>195.85</c:v>
                      </c:pt>
                      <c:pt idx="46">
                        <c:v>202.54</c:v>
                      </c:pt>
                      <c:pt idx="47">
                        <c:v>210.58</c:v>
                      </c:pt>
                      <c:pt idx="48">
                        <c:v>222.77</c:v>
                      </c:pt>
                      <c:pt idx="49">
                        <c:v>229.33</c:v>
                      </c:pt>
                      <c:pt idx="50">
                        <c:v>231.3</c:v>
                      </c:pt>
                      <c:pt idx="51">
                        <c:v>227.15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1C5-4711-98E0-70D3275DB04E}"/>
                  </c:ext>
                </c:extLst>
              </c15:ser>
            </c15:filteredLineSeries>
            <c15:filteredLine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E'!$B$17</c15:sqref>
                        </c15:formulaRef>
                      </c:ext>
                    </c:extLst>
                    <c:strCache>
                      <c:ptCount val="1"/>
                      <c:pt idx="0">
                        <c:v>LITVA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E'!$C$17:$BB$17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135.84</c:v>
                      </c:pt>
                      <c:pt idx="1">
                        <c:v>130.51</c:v>
                      </c:pt>
                      <c:pt idx="2">
                        <c:v>129.11000000000001</c:v>
                      </c:pt>
                      <c:pt idx="3">
                        <c:v>122.96000000000001</c:v>
                      </c:pt>
                      <c:pt idx="4">
                        <c:v>119.2</c:v>
                      </c:pt>
                      <c:pt idx="5">
                        <c:v>116.47</c:v>
                      </c:pt>
                      <c:pt idx="6">
                        <c:v>115.10000000000001</c:v>
                      </c:pt>
                      <c:pt idx="7">
                        <c:v>120.18</c:v>
                      </c:pt>
                      <c:pt idx="8">
                        <c:v>128.39000000000001</c:v>
                      </c:pt>
                      <c:pt idx="9">
                        <c:v>149.31</c:v>
                      </c:pt>
                      <c:pt idx="10">
                        <c:v>176.35</c:v>
                      </c:pt>
                      <c:pt idx="11">
                        <c:v>188.94</c:v>
                      </c:pt>
                      <c:pt idx="12">
                        <c:v>198.58</c:v>
                      </c:pt>
                      <c:pt idx="13">
                        <c:v>196.14000000000001</c:v>
                      </c:pt>
                      <c:pt idx="14">
                        <c:v>191.64000000000001</c:v>
                      </c:pt>
                      <c:pt idx="15">
                        <c:v>187.65</c:v>
                      </c:pt>
                      <c:pt idx="16">
                        <c:v>186.6</c:v>
                      </c:pt>
                      <c:pt idx="17">
                        <c:v>184.37</c:v>
                      </c:pt>
                      <c:pt idx="18">
                        <c:v>176.19</c:v>
                      </c:pt>
                      <c:pt idx="19">
                        <c:v>175.01</c:v>
                      </c:pt>
                      <c:pt idx="20">
                        <c:v>174.89000000000001</c:v>
                      </c:pt>
                      <c:pt idx="21">
                        <c:v>173.5</c:v>
                      </c:pt>
                      <c:pt idx="22">
                        <c:v>174.79</c:v>
                      </c:pt>
                      <c:pt idx="23">
                        <c:v>176.94</c:v>
                      </c:pt>
                      <c:pt idx="24">
                        <c:v>180.57</c:v>
                      </c:pt>
                      <c:pt idx="25">
                        <c:v>185.77</c:v>
                      </c:pt>
                      <c:pt idx="26">
                        <c:v>186.83</c:v>
                      </c:pt>
                      <c:pt idx="27">
                        <c:v>188.53</c:v>
                      </c:pt>
                      <c:pt idx="28">
                        <c:v>187.68</c:v>
                      </c:pt>
                      <c:pt idx="29">
                        <c:v>187.74</c:v>
                      </c:pt>
                      <c:pt idx="30">
                        <c:v>188.39000000000001</c:v>
                      </c:pt>
                      <c:pt idx="31">
                        <c:v>188.12</c:v>
                      </c:pt>
                      <c:pt idx="32">
                        <c:v>199.72</c:v>
                      </c:pt>
                      <c:pt idx="33">
                        <c:v>207.18</c:v>
                      </c:pt>
                      <c:pt idx="34">
                        <c:v>213.67000000000002</c:v>
                      </c:pt>
                      <c:pt idx="35">
                        <c:v>214.04</c:v>
                      </c:pt>
                      <c:pt idx="36">
                        <c:v>216.99</c:v>
                      </c:pt>
                      <c:pt idx="37">
                        <c:v>213.44</c:v>
                      </c:pt>
                      <c:pt idx="38">
                        <c:v>212.48000000000002</c:v>
                      </c:pt>
                      <c:pt idx="39">
                        <c:v>201.89000000000001</c:v>
                      </c:pt>
                      <c:pt idx="40">
                        <c:v>196.76</c:v>
                      </c:pt>
                      <c:pt idx="41">
                        <c:v>191.4</c:v>
                      </c:pt>
                      <c:pt idx="42">
                        <c:v>182.13</c:v>
                      </c:pt>
                      <c:pt idx="43">
                        <c:v>175.23</c:v>
                      </c:pt>
                      <c:pt idx="44">
                        <c:v>176.65</c:v>
                      </c:pt>
                      <c:pt idx="45">
                        <c:v>179.65</c:v>
                      </c:pt>
                      <c:pt idx="46">
                        <c:v>185.93</c:v>
                      </c:pt>
                      <c:pt idx="47">
                        <c:v>198.89000000000001</c:v>
                      </c:pt>
                      <c:pt idx="48">
                        <c:v>211.02</c:v>
                      </c:pt>
                      <c:pt idx="49">
                        <c:v>214.41</c:v>
                      </c:pt>
                      <c:pt idx="50">
                        <c:v>213.26</c:v>
                      </c:pt>
                      <c:pt idx="51">
                        <c:v>214.48000000000002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1C5-4711-98E0-70D3275DB04E}"/>
                  </c:ext>
                </c:extLst>
              </c15:ser>
            </c15:filteredLineSeries>
            <c15:filteredLine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E'!$B$18</c15:sqref>
                        </c15:formulaRef>
                      </c:ext>
                    </c:extLst>
                    <c:strCache>
                      <c:ptCount val="1"/>
                      <c:pt idx="0">
                        <c:v>LUKSEMBURG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E'!$C$18:$BB$18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129.85</c:v>
                      </c:pt>
                      <c:pt idx="1">
                        <c:v>129.77000000000001</c:v>
                      </c:pt>
                      <c:pt idx="2">
                        <c:v>128.77000000000001</c:v>
                      </c:pt>
                      <c:pt idx="3">
                        <c:v>127.39</c:v>
                      </c:pt>
                      <c:pt idx="4">
                        <c:v>127.27</c:v>
                      </c:pt>
                      <c:pt idx="5">
                        <c:v>127.51</c:v>
                      </c:pt>
                      <c:pt idx="6">
                        <c:v>127.99000000000001</c:v>
                      </c:pt>
                      <c:pt idx="7">
                        <c:v>132.91</c:v>
                      </c:pt>
                      <c:pt idx="8">
                        <c:v>142.22999999999999</c:v>
                      </c:pt>
                      <c:pt idx="9">
                        <c:v>164.69</c:v>
                      </c:pt>
                      <c:pt idx="10">
                        <c:v>184.88</c:v>
                      </c:pt>
                      <c:pt idx="11">
                        <c:v>194.07</c:v>
                      </c:pt>
                      <c:pt idx="12">
                        <c:v>199.92000000000002</c:v>
                      </c:pt>
                      <c:pt idx="13">
                        <c:v>201.66</c:v>
                      </c:pt>
                      <c:pt idx="14">
                        <c:v>198.08</c:v>
                      </c:pt>
                      <c:pt idx="15">
                        <c:v>198.18</c:v>
                      </c:pt>
                      <c:pt idx="16">
                        <c:v>197.94</c:v>
                      </c:pt>
                      <c:pt idx="17">
                        <c:v>195.05</c:v>
                      </c:pt>
                      <c:pt idx="18">
                        <c:v>182.56</c:v>
                      </c:pt>
                      <c:pt idx="19">
                        <c:v>182.33</c:v>
                      </c:pt>
                      <c:pt idx="20">
                        <c:v>182.53</c:v>
                      </c:pt>
                      <c:pt idx="21">
                        <c:v>182.96</c:v>
                      </c:pt>
                      <c:pt idx="22">
                        <c:v>183.52</c:v>
                      </c:pt>
                      <c:pt idx="23">
                        <c:v>182.6</c:v>
                      </c:pt>
                      <c:pt idx="24">
                        <c:v>182.92000000000002</c:v>
                      </c:pt>
                      <c:pt idx="25">
                        <c:v>187.48</c:v>
                      </c:pt>
                      <c:pt idx="26">
                        <c:v>187.96</c:v>
                      </c:pt>
                      <c:pt idx="27">
                        <c:v>186.97</c:v>
                      </c:pt>
                      <c:pt idx="28">
                        <c:v>188</c:v>
                      </c:pt>
                      <c:pt idx="29">
                        <c:v>188.89000000000001</c:v>
                      </c:pt>
                      <c:pt idx="30">
                        <c:v>188.07</c:v>
                      </c:pt>
                      <c:pt idx="31">
                        <c:v>188.67000000000002</c:v>
                      </c:pt>
                      <c:pt idx="32">
                        <c:v>197.13</c:v>
                      </c:pt>
                      <c:pt idx="33">
                        <c:v>203.66</c:v>
                      </c:pt>
                      <c:pt idx="34">
                        <c:v>208.15</c:v>
                      </c:pt>
                      <c:pt idx="35">
                        <c:v>209.79</c:v>
                      </c:pt>
                      <c:pt idx="36">
                        <c:v>213.51</c:v>
                      </c:pt>
                      <c:pt idx="37">
                        <c:v>214.04</c:v>
                      </c:pt>
                      <c:pt idx="38">
                        <c:v>211.07</c:v>
                      </c:pt>
                      <c:pt idx="39">
                        <c:v>203.09</c:v>
                      </c:pt>
                      <c:pt idx="40">
                        <c:v>203.67000000000002</c:v>
                      </c:pt>
                      <c:pt idx="41">
                        <c:v>200.65</c:v>
                      </c:pt>
                      <c:pt idx="42">
                        <c:v>193.29</c:v>
                      </c:pt>
                      <c:pt idx="43">
                        <c:v>193.39000000000001</c:v>
                      </c:pt>
                      <c:pt idx="44">
                        <c:v>193.63</c:v>
                      </c:pt>
                      <c:pt idx="45">
                        <c:v>193.05</c:v>
                      </c:pt>
                      <c:pt idx="47">
                        <c:v>199.44</c:v>
                      </c:pt>
                      <c:pt idx="48">
                        <c:v>203.72</c:v>
                      </c:pt>
                      <c:pt idx="49">
                        <c:v>203.49</c:v>
                      </c:pt>
                      <c:pt idx="50">
                        <c:v>203.68</c:v>
                      </c:pt>
                      <c:pt idx="51">
                        <c:v>203.68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21C5-4711-98E0-70D3275DB04E}"/>
                  </c:ext>
                </c:extLst>
              </c15:ser>
            </c15:filteredLineSeries>
            <c15:filteredLineSeries>
              <c15:ser>
                <c:idx val="18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E'!$B$20</c15:sqref>
                        </c15:formulaRef>
                      </c:ext>
                    </c:extLst>
                    <c:strCache>
                      <c:ptCount val="1"/>
                      <c:pt idx="0">
                        <c:v>MALTA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E'!$C$20:$BB$20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222.94</c:v>
                      </c:pt>
                      <c:pt idx="1">
                        <c:v>223.79</c:v>
                      </c:pt>
                      <c:pt idx="2">
                        <c:v>223.84</c:v>
                      </c:pt>
                      <c:pt idx="3">
                        <c:v>221.92000000000002</c:v>
                      </c:pt>
                      <c:pt idx="4">
                        <c:v>222.41</c:v>
                      </c:pt>
                      <c:pt idx="5">
                        <c:v>222.51</c:v>
                      </c:pt>
                      <c:pt idx="6">
                        <c:v>223.48000000000002</c:v>
                      </c:pt>
                      <c:pt idx="7">
                        <c:v>220.52</c:v>
                      </c:pt>
                      <c:pt idx="8">
                        <c:v>222.63</c:v>
                      </c:pt>
                      <c:pt idx="9">
                        <c:v>221.96</c:v>
                      </c:pt>
                      <c:pt idx="10">
                        <c:v>221.4</c:v>
                      </c:pt>
                      <c:pt idx="11">
                        <c:v>223.12</c:v>
                      </c:pt>
                      <c:pt idx="12">
                        <c:v>222.92000000000002</c:v>
                      </c:pt>
                      <c:pt idx="13">
                        <c:v>223.29</c:v>
                      </c:pt>
                      <c:pt idx="14">
                        <c:v>222.79</c:v>
                      </c:pt>
                      <c:pt idx="15">
                        <c:v>222.62</c:v>
                      </c:pt>
                      <c:pt idx="16">
                        <c:v>223.53</c:v>
                      </c:pt>
                      <c:pt idx="17">
                        <c:v>223.32</c:v>
                      </c:pt>
                      <c:pt idx="18">
                        <c:v>221.71</c:v>
                      </c:pt>
                      <c:pt idx="19">
                        <c:v>223.09</c:v>
                      </c:pt>
                      <c:pt idx="20">
                        <c:v>223.72</c:v>
                      </c:pt>
                      <c:pt idx="21">
                        <c:v>224.36</c:v>
                      </c:pt>
                      <c:pt idx="22">
                        <c:v>223.29</c:v>
                      </c:pt>
                      <c:pt idx="23">
                        <c:v>222.56</c:v>
                      </c:pt>
                      <c:pt idx="28">
                        <c:v>226.09</c:v>
                      </c:pt>
                      <c:pt idx="29">
                        <c:v>225.97</c:v>
                      </c:pt>
                      <c:pt idx="30">
                        <c:v>227</c:v>
                      </c:pt>
                      <c:pt idx="31">
                        <c:v>225.22</c:v>
                      </c:pt>
                      <c:pt idx="32">
                        <c:v>225.56</c:v>
                      </c:pt>
                      <c:pt idx="33">
                        <c:v>226.55</c:v>
                      </c:pt>
                      <c:pt idx="34">
                        <c:v>226.56</c:v>
                      </c:pt>
                      <c:pt idx="35">
                        <c:v>226.43</c:v>
                      </c:pt>
                      <c:pt idx="36">
                        <c:v>225.99</c:v>
                      </c:pt>
                      <c:pt idx="37">
                        <c:v>226.08</c:v>
                      </c:pt>
                      <c:pt idx="38">
                        <c:v>227.12</c:v>
                      </c:pt>
                      <c:pt idx="40">
                        <c:v>226.65</c:v>
                      </c:pt>
                      <c:pt idx="41">
                        <c:v>227.03</c:v>
                      </c:pt>
                      <c:pt idx="43">
                        <c:v>226.39000000000001</c:v>
                      </c:pt>
                      <c:pt idx="44">
                        <c:v>225.94</c:v>
                      </c:pt>
                      <c:pt idx="45">
                        <c:v>225.66</c:v>
                      </c:pt>
                      <c:pt idx="46">
                        <c:v>225.29</c:v>
                      </c:pt>
                      <c:pt idx="47">
                        <c:v>224.25</c:v>
                      </c:pt>
                      <c:pt idx="48">
                        <c:v>225.21</c:v>
                      </c:pt>
                      <c:pt idx="49">
                        <c:v>224.13</c:v>
                      </c:pt>
                      <c:pt idx="50">
                        <c:v>226.59</c:v>
                      </c:pt>
                      <c:pt idx="51">
                        <c:v>226.74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21C5-4711-98E0-70D3275DB04E}"/>
                  </c:ext>
                </c:extLst>
              </c15:ser>
            </c15:filteredLineSeries>
            <c15:filteredLineSeries>
              <c15:ser>
                <c:idx val="20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E'!$B$22</c15:sqref>
                        </c15:formulaRef>
                      </c:ext>
                    </c:extLst>
                    <c:strCache>
                      <c:ptCount val="1"/>
                      <c:pt idx="0">
                        <c:v>AVSTRIJA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E'!$C$22:$BB$22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148.88</c:v>
                      </c:pt>
                      <c:pt idx="1">
                        <c:v>148.97999999999999</c:v>
                      </c:pt>
                      <c:pt idx="2">
                        <c:v>147.4</c:v>
                      </c:pt>
                      <c:pt idx="3">
                        <c:v>145.15</c:v>
                      </c:pt>
                      <c:pt idx="4">
                        <c:v>143.74</c:v>
                      </c:pt>
                      <c:pt idx="5">
                        <c:v>144.33000000000001</c:v>
                      </c:pt>
                      <c:pt idx="6">
                        <c:v>144.51</c:v>
                      </c:pt>
                      <c:pt idx="7">
                        <c:v>146.93</c:v>
                      </c:pt>
                      <c:pt idx="8">
                        <c:v>156.54</c:v>
                      </c:pt>
                      <c:pt idx="9">
                        <c:v>175.3</c:v>
                      </c:pt>
                      <c:pt idx="10">
                        <c:v>195.59</c:v>
                      </c:pt>
                      <c:pt idx="11">
                        <c:v>204.18</c:v>
                      </c:pt>
                      <c:pt idx="12">
                        <c:v>207.9</c:v>
                      </c:pt>
                      <c:pt idx="13">
                        <c:v>211.59</c:v>
                      </c:pt>
                      <c:pt idx="14">
                        <c:v>210.8</c:v>
                      </c:pt>
                      <c:pt idx="15">
                        <c:v>211.73000000000002</c:v>
                      </c:pt>
                      <c:pt idx="16">
                        <c:v>211.53</c:v>
                      </c:pt>
                      <c:pt idx="17">
                        <c:v>207.59</c:v>
                      </c:pt>
                      <c:pt idx="18">
                        <c:v>201.18</c:v>
                      </c:pt>
                      <c:pt idx="19">
                        <c:v>200.22</c:v>
                      </c:pt>
                      <c:pt idx="20">
                        <c:v>201.29</c:v>
                      </c:pt>
                      <c:pt idx="21">
                        <c:v>200.77</c:v>
                      </c:pt>
                      <c:pt idx="22">
                        <c:v>200.9</c:v>
                      </c:pt>
                      <c:pt idx="23">
                        <c:v>200.8</c:v>
                      </c:pt>
                      <c:pt idx="24">
                        <c:v>202.29</c:v>
                      </c:pt>
                      <c:pt idx="25">
                        <c:v>203.63</c:v>
                      </c:pt>
                      <c:pt idx="26">
                        <c:v>204.99</c:v>
                      </c:pt>
                      <c:pt idx="27">
                        <c:v>205.64000000000001</c:v>
                      </c:pt>
                      <c:pt idx="28">
                        <c:v>206.25</c:v>
                      </c:pt>
                      <c:pt idx="29">
                        <c:v>207</c:v>
                      </c:pt>
                      <c:pt idx="30">
                        <c:v>208.49</c:v>
                      </c:pt>
                      <c:pt idx="31">
                        <c:v>211.13</c:v>
                      </c:pt>
                      <c:pt idx="32">
                        <c:v>216.56</c:v>
                      </c:pt>
                      <c:pt idx="33">
                        <c:v>221.73000000000002</c:v>
                      </c:pt>
                      <c:pt idx="34">
                        <c:v>223.70000000000002</c:v>
                      </c:pt>
                      <c:pt idx="35">
                        <c:v>223.65</c:v>
                      </c:pt>
                      <c:pt idx="36">
                        <c:v>224.76</c:v>
                      </c:pt>
                      <c:pt idx="37">
                        <c:v>227.74</c:v>
                      </c:pt>
                      <c:pt idx="38">
                        <c:v>223.39000000000001</c:v>
                      </c:pt>
                      <c:pt idx="39">
                        <c:v>216.56</c:v>
                      </c:pt>
                      <c:pt idx="40">
                        <c:v>217.26</c:v>
                      </c:pt>
                      <c:pt idx="41">
                        <c:v>212.83</c:v>
                      </c:pt>
                      <c:pt idx="42">
                        <c:v>207.72</c:v>
                      </c:pt>
                      <c:pt idx="43">
                        <c:v>205.28</c:v>
                      </c:pt>
                      <c:pt idx="44">
                        <c:v>205.86</c:v>
                      </c:pt>
                      <c:pt idx="45">
                        <c:v>205.5</c:v>
                      </c:pt>
                      <c:pt idx="46">
                        <c:v>207.31</c:v>
                      </c:pt>
                      <c:pt idx="47">
                        <c:v>212.21</c:v>
                      </c:pt>
                      <c:pt idx="48">
                        <c:v>216.79</c:v>
                      </c:pt>
                      <c:pt idx="49">
                        <c:v>215.69</c:v>
                      </c:pt>
                      <c:pt idx="50">
                        <c:v>216.65</c:v>
                      </c:pt>
                      <c:pt idx="51">
                        <c:v>218.98000000000002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21C5-4711-98E0-70D3275DB04E}"/>
                  </c:ext>
                </c:extLst>
              </c15:ser>
            </c15:filteredLineSeries>
            <c15:filteredLineSeries>
              <c15:ser>
                <c:idx val="21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E'!$B$23</c15:sqref>
                        </c15:formulaRef>
                      </c:ext>
                    </c:extLst>
                    <c:strCache>
                      <c:ptCount val="1"/>
                      <c:pt idx="0">
                        <c:v>POLJSKA</c:v>
                      </c:pt>
                    </c:strCache>
                  </c:strRef>
                </c:tx>
                <c:spPr>
                  <a:ln w="2857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E'!$C$23:$BB$23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128.2227</c:v>
                      </c:pt>
                      <c:pt idx="1">
                        <c:v>129.88330000000002</c:v>
                      </c:pt>
                      <c:pt idx="2">
                        <c:v>129.10420000000002</c:v>
                      </c:pt>
                      <c:pt idx="3">
                        <c:v>124.22760000000001</c:v>
                      </c:pt>
                      <c:pt idx="4">
                        <c:v>121.944</c:v>
                      </c:pt>
                      <c:pt idx="5">
                        <c:v>120.79940000000001</c:v>
                      </c:pt>
                      <c:pt idx="6">
                        <c:v>121.0784</c:v>
                      </c:pt>
                      <c:pt idx="7">
                        <c:v>126.50420000000001</c:v>
                      </c:pt>
                      <c:pt idx="8">
                        <c:v>142.464</c:v>
                      </c:pt>
                      <c:pt idx="9">
                        <c:v>168.17350000000002</c:v>
                      </c:pt>
                      <c:pt idx="10">
                        <c:v>189.87820000000002</c:v>
                      </c:pt>
                      <c:pt idx="11">
                        <c:v>187.1995</c:v>
                      </c:pt>
                      <c:pt idx="12">
                        <c:v>190.0805</c:v>
                      </c:pt>
                      <c:pt idx="13">
                        <c:v>191.6405</c:v>
                      </c:pt>
                      <c:pt idx="14">
                        <c:v>189.92600000000002</c:v>
                      </c:pt>
                      <c:pt idx="15">
                        <c:v>190.03200000000001</c:v>
                      </c:pt>
                      <c:pt idx="16">
                        <c:v>193.07670000000002</c:v>
                      </c:pt>
                      <c:pt idx="17">
                        <c:v>187.1593</c:v>
                      </c:pt>
                      <c:pt idx="18">
                        <c:v>180.4684</c:v>
                      </c:pt>
                      <c:pt idx="19">
                        <c:v>182.39350000000002</c:v>
                      </c:pt>
                      <c:pt idx="20">
                        <c:v>186.34900000000002</c:v>
                      </c:pt>
                      <c:pt idx="21">
                        <c:v>189.4478</c:v>
                      </c:pt>
                      <c:pt idx="22">
                        <c:v>190.51990000000001</c:v>
                      </c:pt>
                      <c:pt idx="23">
                        <c:v>188.03140000000002</c:v>
                      </c:pt>
                      <c:pt idx="24">
                        <c:v>190.09190000000001</c:v>
                      </c:pt>
                      <c:pt idx="25">
                        <c:v>193.4522</c:v>
                      </c:pt>
                      <c:pt idx="26">
                        <c:v>191.54830000000001</c:v>
                      </c:pt>
                      <c:pt idx="27">
                        <c:v>188.8717</c:v>
                      </c:pt>
                      <c:pt idx="28">
                        <c:v>192.05290000000002</c:v>
                      </c:pt>
                      <c:pt idx="29">
                        <c:v>194.5684</c:v>
                      </c:pt>
                      <c:pt idx="30">
                        <c:v>196.9427</c:v>
                      </c:pt>
                      <c:pt idx="31">
                        <c:v>201.27800000000002</c:v>
                      </c:pt>
                      <c:pt idx="32">
                        <c:v>207.43430000000001</c:v>
                      </c:pt>
                      <c:pt idx="33">
                        <c:v>209.41970000000001</c:v>
                      </c:pt>
                      <c:pt idx="34">
                        <c:v>213.57940000000002</c:v>
                      </c:pt>
                      <c:pt idx="35">
                        <c:v>216.44830000000002</c:v>
                      </c:pt>
                      <c:pt idx="36">
                        <c:v>219.07150000000001</c:v>
                      </c:pt>
                      <c:pt idx="37">
                        <c:v>217.66810000000001</c:v>
                      </c:pt>
                      <c:pt idx="38">
                        <c:v>209.2071</c:v>
                      </c:pt>
                      <c:pt idx="39">
                        <c:v>199.74540000000002</c:v>
                      </c:pt>
                      <c:pt idx="40">
                        <c:v>197.21620000000001</c:v>
                      </c:pt>
                      <c:pt idx="41">
                        <c:v>196.6703</c:v>
                      </c:pt>
                      <c:pt idx="42">
                        <c:v>192.4314</c:v>
                      </c:pt>
                      <c:pt idx="43">
                        <c:v>194.95240000000001</c:v>
                      </c:pt>
                      <c:pt idx="44">
                        <c:v>196.89950000000002</c:v>
                      </c:pt>
                      <c:pt idx="45">
                        <c:v>198.86030000000002</c:v>
                      </c:pt>
                      <c:pt idx="46">
                        <c:v>204.04170000000002</c:v>
                      </c:pt>
                      <c:pt idx="47">
                        <c:v>213.68770000000001</c:v>
                      </c:pt>
                      <c:pt idx="48">
                        <c:v>217.03560000000002</c:v>
                      </c:pt>
                      <c:pt idx="49">
                        <c:v>214.37980000000002</c:v>
                      </c:pt>
                      <c:pt idx="50">
                        <c:v>211.375</c:v>
                      </c:pt>
                      <c:pt idx="51">
                        <c:v>210.60490000000001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21C5-4711-98E0-70D3275DB04E}"/>
                  </c:ext>
                </c:extLst>
              </c15:ser>
            </c15:filteredLineSeries>
            <c15:filteredLineSeries>
              <c15:ser>
                <c:idx val="22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E'!$B$24</c15:sqref>
                        </c15:formulaRef>
                      </c:ext>
                    </c:extLst>
                    <c:strCache>
                      <c:ptCount val="1"/>
                      <c:pt idx="0">
                        <c:v>PORTUGALSKA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E'!$C$24:$BB$24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130.36000000000001</c:v>
                      </c:pt>
                      <c:pt idx="1">
                        <c:v>130.36000000000001</c:v>
                      </c:pt>
                      <c:pt idx="2">
                        <c:v>128.42000000000002</c:v>
                      </c:pt>
                      <c:pt idx="3">
                        <c:v>129.81</c:v>
                      </c:pt>
                      <c:pt idx="4">
                        <c:v>131.81</c:v>
                      </c:pt>
                      <c:pt idx="5">
                        <c:v>136.36000000000001</c:v>
                      </c:pt>
                      <c:pt idx="6">
                        <c:v>140.59</c:v>
                      </c:pt>
                      <c:pt idx="7">
                        <c:v>147.24</c:v>
                      </c:pt>
                      <c:pt idx="8">
                        <c:v>153.75</c:v>
                      </c:pt>
                      <c:pt idx="9">
                        <c:v>163.36000000000001</c:v>
                      </c:pt>
                      <c:pt idx="10">
                        <c:v>173.26</c:v>
                      </c:pt>
                      <c:pt idx="11">
                        <c:v>184.6</c:v>
                      </c:pt>
                      <c:pt idx="12">
                        <c:v>193.41</c:v>
                      </c:pt>
                      <c:pt idx="13">
                        <c:v>207.82</c:v>
                      </c:pt>
                      <c:pt idx="14">
                        <c:v>215.43</c:v>
                      </c:pt>
                      <c:pt idx="15">
                        <c:v>215.43</c:v>
                      </c:pt>
                      <c:pt idx="16">
                        <c:v>216.21</c:v>
                      </c:pt>
                      <c:pt idx="17">
                        <c:v>216.21</c:v>
                      </c:pt>
                      <c:pt idx="18">
                        <c:v>216.21</c:v>
                      </c:pt>
                      <c:pt idx="19">
                        <c:v>216.21</c:v>
                      </c:pt>
                      <c:pt idx="20">
                        <c:v>215.82</c:v>
                      </c:pt>
                      <c:pt idx="21">
                        <c:v>215.27</c:v>
                      </c:pt>
                      <c:pt idx="22">
                        <c:v>213.33</c:v>
                      </c:pt>
                      <c:pt idx="23">
                        <c:v>214.39000000000001</c:v>
                      </c:pt>
                      <c:pt idx="24">
                        <c:v>216.45000000000002</c:v>
                      </c:pt>
                      <c:pt idx="25">
                        <c:v>218.67000000000002</c:v>
                      </c:pt>
                      <c:pt idx="26">
                        <c:v>222.22</c:v>
                      </c:pt>
                      <c:pt idx="27">
                        <c:v>223.63</c:v>
                      </c:pt>
                      <c:pt idx="28">
                        <c:v>226.34</c:v>
                      </c:pt>
                      <c:pt idx="29">
                        <c:v>226.41</c:v>
                      </c:pt>
                      <c:pt idx="30">
                        <c:v>226.41</c:v>
                      </c:pt>
                      <c:pt idx="31">
                        <c:v>226.41</c:v>
                      </c:pt>
                      <c:pt idx="32">
                        <c:v>227.57</c:v>
                      </c:pt>
                      <c:pt idx="33">
                        <c:v>227.57</c:v>
                      </c:pt>
                      <c:pt idx="34">
                        <c:v>230.12</c:v>
                      </c:pt>
                      <c:pt idx="35">
                        <c:v>230.12</c:v>
                      </c:pt>
                      <c:pt idx="36">
                        <c:v>230.12</c:v>
                      </c:pt>
                      <c:pt idx="37">
                        <c:v>230.12</c:v>
                      </c:pt>
                      <c:pt idx="38">
                        <c:v>229.73000000000002</c:v>
                      </c:pt>
                      <c:pt idx="39">
                        <c:v>229.73000000000002</c:v>
                      </c:pt>
                      <c:pt idx="40">
                        <c:v>229.73000000000002</c:v>
                      </c:pt>
                      <c:pt idx="41">
                        <c:v>229.73000000000002</c:v>
                      </c:pt>
                      <c:pt idx="42">
                        <c:v>226.73000000000002</c:v>
                      </c:pt>
                      <c:pt idx="43">
                        <c:v>223.61</c:v>
                      </c:pt>
                      <c:pt idx="44">
                        <c:v>220.67000000000002</c:v>
                      </c:pt>
                      <c:pt idx="45">
                        <c:v>218.28</c:v>
                      </c:pt>
                      <c:pt idx="46">
                        <c:v>218.28</c:v>
                      </c:pt>
                      <c:pt idx="47">
                        <c:v>218.28</c:v>
                      </c:pt>
                      <c:pt idx="48">
                        <c:v>218.28</c:v>
                      </c:pt>
                      <c:pt idx="49">
                        <c:v>218.28</c:v>
                      </c:pt>
                      <c:pt idx="50">
                        <c:v>218.28</c:v>
                      </c:pt>
                      <c:pt idx="51">
                        <c:v>218.28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21C5-4711-98E0-70D3275DB04E}"/>
                  </c:ext>
                </c:extLst>
              </c15:ser>
            </c15:filteredLineSeries>
            <c15:filteredLineSeries>
              <c15:ser>
                <c:idx val="24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E'!$B$26</c15:sqref>
                        </c15:formulaRef>
                      </c:ext>
                    </c:extLst>
                    <c:strCache>
                      <c:ptCount val="1"/>
                      <c:pt idx="0">
                        <c:v>SLOVENIJA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E'!$C$26:$BB$26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153.61000000000001</c:v>
                      </c:pt>
                      <c:pt idx="1">
                        <c:v>153.36000000000001</c:v>
                      </c:pt>
                      <c:pt idx="2">
                        <c:v>153.61000000000001</c:v>
                      </c:pt>
                      <c:pt idx="3">
                        <c:v>149.65</c:v>
                      </c:pt>
                      <c:pt idx="4">
                        <c:v>147.84</c:v>
                      </c:pt>
                      <c:pt idx="5">
                        <c:v>149.05000000000001</c:v>
                      </c:pt>
                      <c:pt idx="6">
                        <c:v>148.47</c:v>
                      </c:pt>
                      <c:pt idx="7">
                        <c:v>149.6</c:v>
                      </c:pt>
                      <c:pt idx="8">
                        <c:v>158.47</c:v>
                      </c:pt>
                      <c:pt idx="9">
                        <c:v>174.96</c:v>
                      </c:pt>
                      <c:pt idx="10">
                        <c:v>198.64000000000001</c:v>
                      </c:pt>
                      <c:pt idx="11">
                        <c:v>207.8</c:v>
                      </c:pt>
                      <c:pt idx="12">
                        <c:v>212.36</c:v>
                      </c:pt>
                      <c:pt idx="13">
                        <c:v>214.61</c:v>
                      </c:pt>
                      <c:pt idx="14">
                        <c:v>214.39000000000001</c:v>
                      </c:pt>
                      <c:pt idx="15">
                        <c:v>215.99</c:v>
                      </c:pt>
                      <c:pt idx="16">
                        <c:v>215.87</c:v>
                      </c:pt>
                      <c:pt idx="17">
                        <c:v>211.98000000000002</c:v>
                      </c:pt>
                      <c:pt idx="18">
                        <c:v>202.99</c:v>
                      </c:pt>
                      <c:pt idx="19">
                        <c:v>201.47</c:v>
                      </c:pt>
                      <c:pt idx="20">
                        <c:v>203.13</c:v>
                      </c:pt>
                      <c:pt idx="21">
                        <c:v>203.97</c:v>
                      </c:pt>
                      <c:pt idx="22">
                        <c:v>202.87</c:v>
                      </c:pt>
                      <c:pt idx="23">
                        <c:v>201.17000000000002</c:v>
                      </c:pt>
                      <c:pt idx="24">
                        <c:v>203.98000000000002</c:v>
                      </c:pt>
                      <c:pt idx="25">
                        <c:v>207.54</c:v>
                      </c:pt>
                      <c:pt idx="26">
                        <c:v>205.08</c:v>
                      </c:pt>
                      <c:pt idx="27">
                        <c:v>207.43</c:v>
                      </c:pt>
                      <c:pt idx="28">
                        <c:v>205.78</c:v>
                      </c:pt>
                      <c:pt idx="29">
                        <c:v>205.88</c:v>
                      </c:pt>
                      <c:pt idx="30">
                        <c:v>205.51</c:v>
                      </c:pt>
                      <c:pt idx="31">
                        <c:v>210.83</c:v>
                      </c:pt>
                      <c:pt idx="32">
                        <c:v>216.68</c:v>
                      </c:pt>
                      <c:pt idx="33">
                        <c:v>222.53</c:v>
                      </c:pt>
                      <c:pt idx="34">
                        <c:v>223.57</c:v>
                      </c:pt>
                      <c:pt idx="35">
                        <c:v>222.12</c:v>
                      </c:pt>
                      <c:pt idx="36">
                        <c:v>227.94</c:v>
                      </c:pt>
                      <c:pt idx="37">
                        <c:v>226.49</c:v>
                      </c:pt>
                      <c:pt idx="38">
                        <c:v>225.89000000000001</c:v>
                      </c:pt>
                      <c:pt idx="39">
                        <c:v>217.21</c:v>
                      </c:pt>
                      <c:pt idx="40">
                        <c:v>217.46</c:v>
                      </c:pt>
                      <c:pt idx="41">
                        <c:v>213.8</c:v>
                      </c:pt>
                      <c:pt idx="42">
                        <c:v>206.42000000000002</c:v>
                      </c:pt>
                      <c:pt idx="43">
                        <c:v>206.73000000000002</c:v>
                      </c:pt>
                      <c:pt idx="44">
                        <c:v>208.86</c:v>
                      </c:pt>
                      <c:pt idx="45">
                        <c:v>205.66</c:v>
                      </c:pt>
                      <c:pt idx="46">
                        <c:v>205.37</c:v>
                      </c:pt>
                      <c:pt idx="47">
                        <c:v>210.86</c:v>
                      </c:pt>
                      <c:pt idx="48">
                        <c:v>216.91</c:v>
                      </c:pt>
                      <c:pt idx="49">
                        <c:v>217.56</c:v>
                      </c:pt>
                      <c:pt idx="50">
                        <c:v>219.05</c:v>
                      </c:pt>
                      <c:pt idx="51">
                        <c:v>215.55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21C5-4711-98E0-70D3275DB04E}"/>
                  </c:ext>
                </c:extLst>
              </c15:ser>
            </c15:filteredLineSeries>
            <c15:filteredLineSeries>
              <c15:ser>
                <c:idx val="25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E'!$B$27</c15:sqref>
                        </c15:formulaRef>
                      </c:ext>
                    </c:extLst>
                    <c:strCache>
                      <c:ptCount val="1"/>
                      <c:pt idx="0">
                        <c:v>SLOVAŠKA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E'!$C$27:$BB$27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140.72999999999999</c:v>
                      </c:pt>
                      <c:pt idx="1">
                        <c:v>142.43</c:v>
                      </c:pt>
                      <c:pt idx="2">
                        <c:v>141.5</c:v>
                      </c:pt>
                      <c:pt idx="3">
                        <c:v>138.21</c:v>
                      </c:pt>
                      <c:pt idx="4">
                        <c:v>134.63</c:v>
                      </c:pt>
                      <c:pt idx="5">
                        <c:v>128.47999999999999</c:v>
                      </c:pt>
                      <c:pt idx="6">
                        <c:v>130.44</c:v>
                      </c:pt>
                      <c:pt idx="7">
                        <c:v>133.94</c:v>
                      </c:pt>
                      <c:pt idx="8">
                        <c:v>139.88</c:v>
                      </c:pt>
                      <c:pt idx="9">
                        <c:v>156.81</c:v>
                      </c:pt>
                      <c:pt idx="10">
                        <c:v>181.56</c:v>
                      </c:pt>
                      <c:pt idx="11">
                        <c:v>193.66</c:v>
                      </c:pt>
                      <c:pt idx="12">
                        <c:v>195.33</c:v>
                      </c:pt>
                      <c:pt idx="13">
                        <c:v>197.39000000000001</c:v>
                      </c:pt>
                      <c:pt idx="14">
                        <c:v>196.20000000000002</c:v>
                      </c:pt>
                      <c:pt idx="15">
                        <c:v>194.23000000000002</c:v>
                      </c:pt>
                      <c:pt idx="16">
                        <c:v>193.68</c:v>
                      </c:pt>
                      <c:pt idx="17">
                        <c:v>191.11</c:v>
                      </c:pt>
                      <c:pt idx="18">
                        <c:v>179.91</c:v>
                      </c:pt>
                      <c:pt idx="19">
                        <c:v>180.19</c:v>
                      </c:pt>
                      <c:pt idx="20">
                        <c:v>179.43</c:v>
                      </c:pt>
                      <c:pt idx="21">
                        <c:v>176.5</c:v>
                      </c:pt>
                      <c:pt idx="22">
                        <c:v>181.49</c:v>
                      </c:pt>
                      <c:pt idx="23">
                        <c:v>181.95000000000002</c:v>
                      </c:pt>
                      <c:pt idx="24">
                        <c:v>186.48</c:v>
                      </c:pt>
                      <c:pt idx="25">
                        <c:v>194.11</c:v>
                      </c:pt>
                      <c:pt idx="26">
                        <c:v>188.32</c:v>
                      </c:pt>
                      <c:pt idx="27">
                        <c:v>190.27</c:v>
                      </c:pt>
                      <c:pt idx="28">
                        <c:v>190.34</c:v>
                      </c:pt>
                      <c:pt idx="29">
                        <c:v>190.04</c:v>
                      </c:pt>
                      <c:pt idx="30">
                        <c:v>191.31</c:v>
                      </c:pt>
                      <c:pt idx="31">
                        <c:v>192.15</c:v>
                      </c:pt>
                      <c:pt idx="32">
                        <c:v>197.79</c:v>
                      </c:pt>
                      <c:pt idx="33">
                        <c:v>207.08</c:v>
                      </c:pt>
                      <c:pt idx="34">
                        <c:v>214.99</c:v>
                      </c:pt>
                      <c:pt idx="35">
                        <c:v>212.43</c:v>
                      </c:pt>
                      <c:pt idx="36">
                        <c:v>216.35</c:v>
                      </c:pt>
                      <c:pt idx="37">
                        <c:v>216.87</c:v>
                      </c:pt>
                      <c:pt idx="38">
                        <c:v>213.51</c:v>
                      </c:pt>
                      <c:pt idx="39">
                        <c:v>210.06</c:v>
                      </c:pt>
                      <c:pt idx="40">
                        <c:v>210.43</c:v>
                      </c:pt>
                      <c:pt idx="41">
                        <c:v>208.96</c:v>
                      </c:pt>
                      <c:pt idx="42">
                        <c:v>202.20000000000002</c:v>
                      </c:pt>
                      <c:pt idx="43">
                        <c:v>202.35</c:v>
                      </c:pt>
                      <c:pt idx="44">
                        <c:v>200.69</c:v>
                      </c:pt>
                      <c:pt idx="45">
                        <c:v>203.49</c:v>
                      </c:pt>
                      <c:pt idx="46">
                        <c:v>204.02</c:v>
                      </c:pt>
                      <c:pt idx="47">
                        <c:v>206.09</c:v>
                      </c:pt>
                      <c:pt idx="48">
                        <c:v>205.93</c:v>
                      </c:pt>
                      <c:pt idx="49">
                        <c:v>216.05</c:v>
                      </c:pt>
                      <c:pt idx="50">
                        <c:v>214.52</c:v>
                      </c:pt>
                      <c:pt idx="51">
                        <c:v>169.52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21C5-4711-98E0-70D3275DB04E}"/>
                  </c:ext>
                </c:extLst>
              </c15:ser>
            </c15:filteredLineSeries>
            <c15:filteredLineSeries>
              <c15:ser>
                <c:idx val="26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E'!$B$28</c15:sqref>
                        </c15:formulaRef>
                      </c:ext>
                    </c:extLst>
                    <c:strCache>
                      <c:ptCount val="1"/>
                      <c:pt idx="0">
                        <c:v>FINSKA</c:v>
                      </c:pt>
                    </c:strCache>
                  </c:strRef>
                </c:tx>
                <c:spPr>
                  <a:ln w="28575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E'!$C$3:$BB$3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'EVROPSKE CENE RAZRED E'!$C$28:$BB$28</c15:sqref>
                        </c15:formulaRef>
                      </c:ext>
                    </c:extLst>
                    <c:numCache>
                      <c:formatCode>0.00</c:formatCode>
                      <c:ptCount val="52"/>
                      <c:pt idx="0">
                        <c:v>173.37</c:v>
                      </c:pt>
                      <c:pt idx="1">
                        <c:v>172.47</c:v>
                      </c:pt>
                      <c:pt idx="2">
                        <c:v>173.82</c:v>
                      </c:pt>
                      <c:pt idx="3">
                        <c:v>173.43</c:v>
                      </c:pt>
                      <c:pt idx="4">
                        <c:v>174.07</c:v>
                      </c:pt>
                      <c:pt idx="5">
                        <c:v>173.74</c:v>
                      </c:pt>
                      <c:pt idx="6">
                        <c:v>173.93</c:v>
                      </c:pt>
                      <c:pt idx="7">
                        <c:v>174.26</c:v>
                      </c:pt>
                      <c:pt idx="8">
                        <c:v>175.52</c:v>
                      </c:pt>
                      <c:pt idx="9">
                        <c:v>178.35</c:v>
                      </c:pt>
                      <c:pt idx="10">
                        <c:v>177.99</c:v>
                      </c:pt>
                      <c:pt idx="11">
                        <c:v>181.33</c:v>
                      </c:pt>
                      <c:pt idx="12">
                        <c:v>181.05</c:v>
                      </c:pt>
                      <c:pt idx="13">
                        <c:v>184.69</c:v>
                      </c:pt>
                      <c:pt idx="14">
                        <c:v>189.85</c:v>
                      </c:pt>
                      <c:pt idx="15">
                        <c:v>191.12</c:v>
                      </c:pt>
                      <c:pt idx="16">
                        <c:v>190.81</c:v>
                      </c:pt>
                      <c:pt idx="17">
                        <c:v>195.43</c:v>
                      </c:pt>
                      <c:pt idx="18">
                        <c:v>198.06</c:v>
                      </c:pt>
                      <c:pt idx="19">
                        <c:v>200.52</c:v>
                      </c:pt>
                      <c:pt idx="20">
                        <c:v>203.69</c:v>
                      </c:pt>
                      <c:pt idx="21">
                        <c:v>203.21</c:v>
                      </c:pt>
                      <c:pt idx="22">
                        <c:v>204.70000000000002</c:v>
                      </c:pt>
                      <c:pt idx="23">
                        <c:v>205.06</c:v>
                      </c:pt>
                      <c:pt idx="24">
                        <c:v>206.66</c:v>
                      </c:pt>
                      <c:pt idx="25">
                        <c:v>208.25</c:v>
                      </c:pt>
                      <c:pt idx="26">
                        <c:v>208.45000000000002</c:v>
                      </c:pt>
                      <c:pt idx="27">
                        <c:v>208.17000000000002</c:v>
                      </c:pt>
                      <c:pt idx="28">
                        <c:v>210.47</c:v>
                      </c:pt>
                      <c:pt idx="29">
                        <c:v>212.38</c:v>
                      </c:pt>
                      <c:pt idx="30">
                        <c:v>214.83</c:v>
                      </c:pt>
                      <c:pt idx="31">
                        <c:v>215.76</c:v>
                      </c:pt>
                      <c:pt idx="32">
                        <c:v>220</c:v>
                      </c:pt>
                      <c:pt idx="33">
                        <c:v>220.94</c:v>
                      </c:pt>
                      <c:pt idx="34">
                        <c:v>224.25</c:v>
                      </c:pt>
                      <c:pt idx="35">
                        <c:v>223.81</c:v>
                      </c:pt>
                      <c:pt idx="36">
                        <c:v>222.93</c:v>
                      </c:pt>
                      <c:pt idx="37">
                        <c:v>223.35</c:v>
                      </c:pt>
                      <c:pt idx="38">
                        <c:v>223.63</c:v>
                      </c:pt>
                      <c:pt idx="39">
                        <c:v>223.89000000000001</c:v>
                      </c:pt>
                      <c:pt idx="40">
                        <c:v>222.65</c:v>
                      </c:pt>
                      <c:pt idx="41">
                        <c:v>222.70000000000002</c:v>
                      </c:pt>
                      <c:pt idx="42">
                        <c:v>222.88</c:v>
                      </c:pt>
                      <c:pt idx="43">
                        <c:v>221.69</c:v>
                      </c:pt>
                      <c:pt idx="44">
                        <c:v>221.39000000000001</c:v>
                      </c:pt>
                      <c:pt idx="45">
                        <c:v>222.45000000000002</c:v>
                      </c:pt>
                      <c:pt idx="46">
                        <c:v>222.49</c:v>
                      </c:pt>
                      <c:pt idx="47">
                        <c:v>223.53</c:v>
                      </c:pt>
                      <c:pt idx="48">
                        <c:v>224.44</c:v>
                      </c:pt>
                      <c:pt idx="49">
                        <c:v>224.75</c:v>
                      </c:pt>
                      <c:pt idx="50">
                        <c:v>224.63</c:v>
                      </c:pt>
                      <c:pt idx="51">
                        <c:v>225.91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21C5-4711-98E0-70D3275DB04E}"/>
                  </c:ext>
                </c:extLst>
              </c15:ser>
            </c15:filteredLineSeries>
          </c:ext>
        </c:extLst>
      </c:lineChart>
      <c:catAx>
        <c:axId val="450652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LETO</a:t>
                </a:r>
                <a:r>
                  <a:rPr lang="sl-SI" baseline="0"/>
                  <a:t> 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620718805854789"/>
              <c:y val="0.881072211516096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4360"/>
        <c:crosses val="autoZero"/>
        <c:auto val="1"/>
        <c:lblAlgn val="ctr"/>
        <c:lblOffset val="100"/>
        <c:noMultiLvlLbl val="0"/>
      </c:catAx>
      <c:valAx>
        <c:axId val="450654360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1.5337423312883436E-3"/>
              <c:y val="0.33756868090481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65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62914835032116"/>
          <c:y val="0.93414135461221126"/>
          <c:w val="0.50122890126539066"/>
          <c:h val="6.00353465477168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122</xdr:row>
      <xdr:rowOff>182561</xdr:rowOff>
    </xdr:from>
    <xdr:to>
      <xdr:col>7</xdr:col>
      <xdr:colOff>9525</xdr:colOff>
      <xdr:row>145</xdr:row>
      <xdr:rowOff>6350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908049</xdr:colOff>
      <xdr:row>9</xdr:row>
      <xdr:rowOff>1584</xdr:rowOff>
    </xdr:from>
    <xdr:to>
      <xdr:col>9</xdr:col>
      <xdr:colOff>6350</xdr:colOff>
      <xdr:row>28</xdr:row>
      <xdr:rowOff>12699</xdr:rowOff>
    </xdr:to>
    <xdr:graphicFrame macro="">
      <xdr:nvGraphicFramePr>
        <xdr:cNvPr id="4" name="Grafikon 3" descr="Gibanje količine zakola prašičjega mesa, razreda E, po posameznih tednih v letu  2022 (kg) iz tabele 2. ">
          <a:extLst>
            <a:ext uri="{FF2B5EF4-FFF2-40B4-BE49-F238E27FC236}">
              <a16:creationId xmlns:a16="http://schemas.microsoft.com/office/drawing/2014/main" id="{C64C9CB1-FABF-41B9-ADE0-1CC1ABE3D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6351</xdr:colOff>
      <xdr:row>34</xdr:row>
      <xdr:rowOff>2079</xdr:rowOff>
    </xdr:from>
    <xdr:to>
      <xdr:col>16</xdr:col>
      <xdr:colOff>6351</xdr:colOff>
      <xdr:row>52</xdr:row>
      <xdr:rowOff>6351</xdr:rowOff>
    </xdr:to>
    <xdr:graphicFrame macro="">
      <xdr:nvGraphicFramePr>
        <xdr:cNvPr id="2" name="Grafikon 1" descr="Gibanje povprečne mesečna cene prašičjega mesa, razreda E, za izbrane države po posameznih mesecih v letu  2020 (kg) iz tabele 15.">
          <a:extLst>
            <a:ext uri="{FF2B5EF4-FFF2-40B4-BE49-F238E27FC236}">
              <a16:creationId xmlns:a16="http://schemas.microsoft.com/office/drawing/2014/main" id="{A0B45831-101A-4A27-B678-B689F11C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</xdr:colOff>
      <xdr:row>124</xdr:row>
      <xdr:rowOff>4761</xdr:rowOff>
    </xdr:from>
    <xdr:to>
      <xdr:col>7</xdr:col>
      <xdr:colOff>6351</xdr:colOff>
      <xdr:row>143</xdr:row>
      <xdr:rowOff>0</xdr:rowOff>
    </xdr:to>
    <xdr:graphicFrame macro="">
      <xdr:nvGraphicFramePr>
        <xdr:cNvPr id="3" name="Grafikon 2" descr="Graf s prikazom gibanja cen po tednih v letih 2020, 2021 in 2022. Prikazani podatki so natančno prikazani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933450</xdr:colOff>
      <xdr:row>9</xdr:row>
      <xdr:rowOff>6350</xdr:rowOff>
    </xdr:from>
    <xdr:to>
      <xdr:col>10</xdr:col>
      <xdr:colOff>0</xdr:colOff>
      <xdr:row>29</xdr:row>
      <xdr:rowOff>9525</xdr:rowOff>
    </xdr:to>
    <xdr:graphicFrame macro="">
      <xdr:nvGraphicFramePr>
        <xdr:cNvPr id="2" name="Grafikon 1" descr="Gibanje količine zakola prašičjega mesa, razreda S, po posameznih tednih v letu  2022 (kg) iz tabele 6.">
          <a:extLst>
            <a:ext uri="{FF2B5EF4-FFF2-40B4-BE49-F238E27FC236}">
              <a16:creationId xmlns:a16="http://schemas.microsoft.com/office/drawing/2014/main" id="{4AA10E6C-BFF0-4A08-9F65-E576832D2C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996950</xdr:colOff>
      <xdr:row>7</xdr:row>
      <xdr:rowOff>185736</xdr:rowOff>
    </xdr:from>
    <xdr:to>
      <xdr:col>13</xdr:col>
      <xdr:colOff>0</xdr:colOff>
      <xdr:row>27</xdr:row>
      <xdr:rowOff>0</xdr:rowOff>
    </xdr:to>
    <xdr:graphicFrame macro="">
      <xdr:nvGraphicFramePr>
        <xdr:cNvPr id="4" name="Grafikon 3" descr="Gibanje količine zakola prašičjega mesa, razreda U, po posameznih tednih v letu  2022 (kg) iz tabele 10.">
          <a:extLst>
            <a:ext uri="{FF2B5EF4-FFF2-40B4-BE49-F238E27FC236}">
              <a16:creationId xmlns:a16="http://schemas.microsoft.com/office/drawing/2014/main" id="{C69D68F6-C0B6-4C0E-8727-3FB4F6900A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0.35552</cdr:y>
    </cdr:from>
    <cdr:to>
      <cdr:x>0.02909</cdr:x>
      <cdr:y>0.69075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FDB1592-3D3D-48F7-99C4-B9500641E40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60288" y="1708150"/>
          <a:ext cx="1176630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0.97091</cdr:x>
      <cdr:y>0.35776</cdr:y>
    </cdr:from>
    <cdr:to>
      <cdr:x>1</cdr:x>
      <cdr:y>0.61107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4D1DA343-51B4-4815-89C3-870D9EF0DAA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8228515" y="1572246"/>
          <a:ext cx="889118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0.45791</cdr:x>
      <cdr:y>0.89009</cdr:y>
    </cdr:from>
    <cdr:to>
      <cdr:x>0.54276</cdr:x>
      <cdr:y>0.95478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9472348F-BBD4-4EEE-A0FC-357D06364FF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318000" y="3124200"/>
          <a:ext cx="800100" cy="227055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977901</xdr:colOff>
      <xdr:row>8</xdr:row>
      <xdr:rowOff>4761</xdr:rowOff>
    </xdr:from>
    <xdr:to>
      <xdr:col>12</xdr:col>
      <xdr:colOff>6351</xdr:colOff>
      <xdr:row>25</xdr:row>
      <xdr:rowOff>0</xdr:rowOff>
    </xdr:to>
    <xdr:graphicFrame macro="">
      <xdr:nvGraphicFramePr>
        <xdr:cNvPr id="3" name="Grafikon 2" descr="Gibanje količine zakola prašičjega mesa, razreda R, po posameznih tednih v letu  2022 (kg) iz tabele 12.">
          <a:extLst>
            <a:ext uri="{FF2B5EF4-FFF2-40B4-BE49-F238E27FC236}">
              <a16:creationId xmlns:a16="http://schemas.microsoft.com/office/drawing/2014/main" id="{CD0CC486-8973-4C40-9406-D0B2D223E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0.28672</cdr:y>
    </cdr:from>
    <cdr:to>
      <cdr:x>0.03113</cdr:x>
      <cdr:y>0.66087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DB1A9F4A-B4B2-4570-99AC-F191BB531D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51143" y="1352843"/>
          <a:ext cx="1176630" cy="27434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0.96887</cdr:x>
      <cdr:y>0.29932</cdr:y>
    </cdr:from>
    <cdr:to>
      <cdr:x>1</cdr:x>
      <cdr:y>0.58204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C5A2F501-A2FE-4869-965C-B240450069A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8232069" y="1248689"/>
          <a:ext cx="889118" cy="27434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0.45965</cdr:x>
      <cdr:y>0.87529</cdr:y>
    </cdr:from>
    <cdr:to>
      <cdr:x>0.55043</cdr:x>
      <cdr:y>0.94749</cdr:y>
    </cdr:to>
    <cdr:pic>
      <cdr:nvPicPr>
        <cdr:cNvPr id="5" name="chart">
          <a:extLst xmlns:a="http://schemas.openxmlformats.org/drawingml/2006/main">
            <a:ext uri="{FF2B5EF4-FFF2-40B4-BE49-F238E27FC236}">
              <a16:creationId xmlns:a16="http://schemas.microsoft.com/office/drawing/2014/main" id="{374D2462-84B6-4C77-BB9C-B1C06609C4A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051300" y="2752638"/>
          <a:ext cx="800100" cy="22705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781049</xdr:colOff>
      <xdr:row>8</xdr:row>
      <xdr:rowOff>4762</xdr:rowOff>
    </xdr:from>
    <xdr:to>
      <xdr:col>11</xdr:col>
      <xdr:colOff>0</xdr:colOff>
      <xdr:row>27</xdr:row>
      <xdr:rowOff>6350</xdr:rowOff>
    </xdr:to>
    <xdr:graphicFrame macro="">
      <xdr:nvGraphicFramePr>
        <xdr:cNvPr id="3" name="Grafikon 2" descr="Gibanje količine zakola prašičjega mesa, razreda O, po posameznih tednih v letu  2022 (kg) iz tabele 14.">
          <a:extLst>
            <a:ext uri="{FF2B5EF4-FFF2-40B4-BE49-F238E27FC236}">
              <a16:creationId xmlns:a16="http://schemas.microsoft.com/office/drawing/2014/main" id="{40F0D60F-0FDE-46B1-82F8-59F47853A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0.35544</cdr:y>
    </cdr:from>
    <cdr:to>
      <cdr:x>0.03707</cdr:x>
      <cdr:y>0.68975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D8D1F8E-B650-4F95-9BC8-DB2F0B1D09C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3312" y="1684262"/>
          <a:ext cx="1176630" cy="3100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0.4571</cdr:x>
      <cdr:y>0.88949</cdr:y>
    </cdr:from>
    <cdr:to>
      <cdr:x>0.55277</cdr:x>
      <cdr:y>0.954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8F0C6A5B-1B17-4A87-8604-BA90F02A111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822700" y="3130550"/>
          <a:ext cx="800100" cy="2270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0.9672</cdr:x>
      <cdr:y>0.32476</cdr:y>
    </cdr:from>
    <cdr:to>
      <cdr:x>1</cdr:x>
      <cdr:y>0.57739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3923226C-C361-4EB3-901F-2F9DCF22216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7781219" y="1450387"/>
          <a:ext cx="889118" cy="274344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31</xdr:row>
      <xdr:rowOff>180976</xdr:rowOff>
    </xdr:from>
    <xdr:to>
      <xdr:col>16</xdr:col>
      <xdr:colOff>0</xdr:colOff>
      <xdr:row>50</xdr:row>
      <xdr:rowOff>19050</xdr:rowOff>
    </xdr:to>
    <xdr:graphicFrame macro="">
      <xdr:nvGraphicFramePr>
        <xdr:cNvPr id="2" name="Grafikon 1" descr="Prikaz gibanja povprečne mesečna cene prašičjega mesa, razreda S, po izbranih državah in posameznih mesecih v letu  2022 (kg) iz tabele 18. ">
          <a:extLst>
            <a:ext uri="{FF2B5EF4-FFF2-40B4-BE49-F238E27FC236}">
              <a16:creationId xmlns:a16="http://schemas.microsoft.com/office/drawing/2014/main" id="{4AF41C7E-48D9-4809-A487-8878E73DF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/>
  </sheetViews>
  <sheetFormatPr defaultRowHeight="14.5"/>
  <cols>
    <col min="1" max="1" width="50.1796875" style="95" customWidth="1"/>
    <col min="2" max="2" width="113.81640625" style="95" customWidth="1"/>
    <col min="3" max="16384" width="8.7265625" style="95"/>
  </cols>
  <sheetData>
    <row r="1" spans="1:6">
      <c r="A1" s="97" t="s">
        <v>0</v>
      </c>
    </row>
    <row r="2" spans="1:6" ht="27" customHeight="1">
      <c r="A2" s="98" t="s">
        <v>1</v>
      </c>
      <c r="B2" s="106" t="s">
        <v>20</v>
      </c>
      <c r="C2" s="96"/>
      <c r="D2" s="96"/>
      <c r="E2" s="96"/>
      <c r="F2" s="96"/>
    </row>
    <row r="3" spans="1:6">
      <c r="A3" s="99" t="s">
        <v>71</v>
      </c>
    </row>
    <row r="4" spans="1:6">
      <c r="A4" s="99" t="s">
        <v>2</v>
      </c>
    </row>
    <row r="5" spans="1:6">
      <c r="A5" s="99" t="s">
        <v>72</v>
      </c>
    </row>
    <row r="6" spans="1:6">
      <c r="A6" s="97" t="s">
        <v>3</v>
      </c>
    </row>
    <row r="8" spans="1:6">
      <c r="A8" s="100" t="s">
        <v>4</v>
      </c>
    </row>
    <row r="9" spans="1:6">
      <c r="A9" s="100" t="s">
        <v>70</v>
      </c>
    </row>
    <row r="10" spans="1:6">
      <c r="A10" s="100" t="s">
        <v>5</v>
      </c>
    </row>
    <row r="11" spans="1:6" ht="29">
      <c r="B11" s="101" t="s">
        <v>69</v>
      </c>
    </row>
    <row r="13" spans="1:6">
      <c r="A13" s="102" t="s">
        <v>60</v>
      </c>
    </row>
    <row r="14" spans="1:6">
      <c r="A14" s="102" t="s">
        <v>100</v>
      </c>
      <c r="B14" s="103"/>
    </row>
    <row r="15" spans="1:6" ht="16.5">
      <c r="A15" s="105" t="s">
        <v>73</v>
      </c>
      <c r="B15" s="104" t="s">
        <v>68</v>
      </c>
    </row>
    <row r="16" spans="1:6">
      <c r="B16" s="103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58"/>
  <sheetViews>
    <sheetView workbookViewId="0"/>
  </sheetViews>
  <sheetFormatPr defaultRowHeight="14.5"/>
  <cols>
    <col min="1" max="1" width="4.1796875" customWidth="1"/>
    <col min="2" max="2" width="15.453125" customWidth="1"/>
    <col min="3" max="54" width="7.36328125" customWidth="1"/>
  </cols>
  <sheetData>
    <row r="1" spans="1:54">
      <c r="B1" s="107" t="s">
        <v>98</v>
      </c>
      <c r="C1" s="27"/>
      <c r="D1" s="27"/>
      <c r="E1" s="27"/>
      <c r="F1" s="27"/>
      <c r="G1" s="27"/>
      <c r="H1" s="27"/>
      <c r="P1" s="31"/>
      <c r="Q1" s="31"/>
    </row>
    <row r="2" spans="1:54" ht="15" thickBot="1">
      <c r="B2" s="73"/>
      <c r="P2" s="31"/>
      <c r="Q2" s="31"/>
    </row>
    <row r="3" spans="1:54" ht="15" thickBot="1">
      <c r="A3" s="73"/>
      <c r="B3" s="73"/>
      <c r="C3" s="216">
        <v>1</v>
      </c>
      <c r="D3" s="214">
        <v>2</v>
      </c>
      <c r="E3" s="214">
        <v>3</v>
      </c>
      <c r="F3" s="214">
        <v>4</v>
      </c>
      <c r="G3" s="214">
        <v>5</v>
      </c>
      <c r="H3" s="214">
        <v>6</v>
      </c>
      <c r="I3" s="214">
        <v>7</v>
      </c>
      <c r="J3" s="214">
        <v>8</v>
      </c>
      <c r="K3" s="214">
        <v>9</v>
      </c>
      <c r="L3" s="214">
        <v>10</v>
      </c>
      <c r="M3" s="214">
        <v>11</v>
      </c>
      <c r="N3" s="214">
        <v>12</v>
      </c>
      <c r="O3" s="214">
        <v>13</v>
      </c>
      <c r="P3" s="214">
        <v>14</v>
      </c>
      <c r="Q3" s="214">
        <v>15</v>
      </c>
      <c r="R3" s="214">
        <v>16</v>
      </c>
      <c r="S3" s="214">
        <v>17</v>
      </c>
      <c r="T3" s="214">
        <v>18</v>
      </c>
      <c r="U3" s="214">
        <v>19</v>
      </c>
      <c r="V3" s="214">
        <v>20</v>
      </c>
      <c r="W3" s="214">
        <v>21</v>
      </c>
      <c r="X3" s="214">
        <v>22</v>
      </c>
      <c r="Y3" s="214">
        <v>23</v>
      </c>
      <c r="Z3" s="214">
        <v>24</v>
      </c>
      <c r="AA3" s="214">
        <v>25</v>
      </c>
      <c r="AB3" s="214">
        <v>26</v>
      </c>
      <c r="AC3" s="214">
        <v>27</v>
      </c>
      <c r="AD3" s="214">
        <v>28</v>
      </c>
      <c r="AE3" s="214">
        <v>29</v>
      </c>
      <c r="AF3" s="214">
        <v>30</v>
      </c>
      <c r="AG3" s="214">
        <v>31</v>
      </c>
      <c r="AH3" s="214">
        <v>32</v>
      </c>
      <c r="AI3" s="214">
        <v>33</v>
      </c>
      <c r="AJ3" s="214">
        <v>34</v>
      </c>
      <c r="AK3" s="214">
        <v>35</v>
      </c>
      <c r="AL3" s="214">
        <v>36</v>
      </c>
      <c r="AM3" s="214">
        <v>37</v>
      </c>
      <c r="AN3" s="214">
        <v>38</v>
      </c>
      <c r="AO3" s="214">
        <v>39</v>
      </c>
      <c r="AP3" s="214">
        <v>40</v>
      </c>
      <c r="AQ3" s="214">
        <v>41</v>
      </c>
      <c r="AR3" s="214">
        <v>42</v>
      </c>
      <c r="AS3" s="214">
        <v>43</v>
      </c>
      <c r="AT3" s="214">
        <v>44</v>
      </c>
      <c r="AU3" s="214">
        <v>45</v>
      </c>
      <c r="AV3" s="214">
        <v>46</v>
      </c>
      <c r="AW3" s="214">
        <v>47</v>
      </c>
      <c r="AX3" s="214">
        <v>48</v>
      </c>
      <c r="AY3" s="214">
        <v>49</v>
      </c>
      <c r="AZ3" s="214">
        <v>50</v>
      </c>
      <c r="BA3" s="214">
        <v>51</v>
      </c>
      <c r="BB3" s="215">
        <v>52</v>
      </c>
    </row>
    <row r="4" spans="1:54" ht="15.5">
      <c r="B4" s="217" t="s">
        <v>31</v>
      </c>
      <c r="C4" s="89">
        <v>112.45</v>
      </c>
      <c r="D4" s="90">
        <v>112.8</v>
      </c>
      <c r="E4" s="90">
        <v>112.72</v>
      </c>
      <c r="F4" s="90">
        <v>111.24000000000001</v>
      </c>
      <c r="G4" s="90">
        <v>110.24000000000001</v>
      </c>
      <c r="H4" s="90">
        <v>110.37</v>
      </c>
      <c r="I4" s="90">
        <v>109.81</v>
      </c>
      <c r="J4" s="90">
        <v>114.35000000000001</v>
      </c>
      <c r="K4" s="90">
        <v>122.89</v>
      </c>
      <c r="L4" s="90">
        <v>140.75</v>
      </c>
      <c r="M4" s="90">
        <v>165.94</v>
      </c>
      <c r="N4" s="90">
        <v>176.35</v>
      </c>
      <c r="O4" s="90">
        <v>179.70000000000002</v>
      </c>
      <c r="P4" s="90">
        <v>179.29</v>
      </c>
      <c r="Q4" s="90">
        <v>172.12</v>
      </c>
      <c r="R4" s="90">
        <v>177.02</v>
      </c>
      <c r="S4" s="90">
        <v>174.57</v>
      </c>
      <c r="T4" s="90">
        <v>175.26</v>
      </c>
      <c r="U4" s="90">
        <v>168.6</v>
      </c>
      <c r="V4" s="90">
        <v>166.86</v>
      </c>
      <c r="W4" s="90">
        <v>167.13</v>
      </c>
      <c r="X4" s="90">
        <v>161.61000000000001</v>
      </c>
      <c r="Y4" s="90">
        <v>169.27</v>
      </c>
      <c r="Z4" s="90">
        <v>169.89000000000001</v>
      </c>
      <c r="AA4" s="90">
        <v>172.09</v>
      </c>
      <c r="AB4" s="90">
        <v>171.41</v>
      </c>
      <c r="AC4" s="90">
        <v>172.25</v>
      </c>
      <c r="AD4" s="90">
        <v>170.97</v>
      </c>
      <c r="AE4" s="90">
        <v>172.65</v>
      </c>
      <c r="AF4" s="90">
        <v>172.36</v>
      </c>
      <c r="AG4" s="90">
        <v>170.69</v>
      </c>
      <c r="AH4" s="90">
        <v>170.75</v>
      </c>
      <c r="AI4" s="90">
        <v>181.27</v>
      </c>
      <c r="AJ4" s="90">
        <v>186.92000000000002</v>
      </c>
      <c r="AK4" s="90">
        <v>190.62</v>
      </c>
      <c r="AL4" s="90">
        <v>193.91</v>
      </c>
      <c r="AM4" s="90">
        <v>194.82</v>
      </c>
      <c r="AN4" s="90">
        <v>194.22</v>
      </c>
      <c r="AO4" s="90">
        <v>191.88</v>
      </c>
      <c r="AP4" s="90">
        <v>185.43</v>
      </c>
      <c r="AQ4" s="90">
        <v>184.12</v>
      </c>
      <c r="AR4" s="90">
        <v>183.81</v>
      </c>
      <c r="AS4" s="90">
        <v>181.11</v>
      </c>
      <c r="AT4" s="90">
        <v>176.95000000000002</v>
      </c>
      <c r="AU4" s="90">
        <v>178.35</v>
      </c>
      <c r="AV4" s="90">
        <v>177.07</v>
      </c>
      <c r="AW4" s="90">
        <v>179.21</v>
      </c>
      <c r="AX4" s="90">
        <v>186.95000000000002</v>
      </c>
      <c r="AY4" s="90">
        <v>190.39000000000001</v>
      </c>
      <c r="AZ4" s="90">
        <v>189.68</v>
      </c>
      <c r="BA4" s="90">
        <v>188.24</v>
      </c>
      <c r="BB4" s="91">
        <v>190.01</v>
      </c>
    </row>
    <row r="5" spans="1:54" ht="15.5">
      <c r="B5" s="218" t="s">
        <v>56</v>
      </c>
      <c r="C5" s="86">
        <v>176.14280000000002</v>
      </c>
      <c r="D5" s="87">
        <v>176.06610000000001</v>
      </c>
      <c r="E5" s="87">
        <v>175.8973</v>
      </c>
      <c r="F5" s="87">
        <v>175.62120000000002</v>
      </c>
      <c r="G5" s="87">
        <v>174.8441</v>
      </c>
      <c r="H5" s="87">
        <v>174.2612</v>
      </c>
      <c r="I5" s="87">
        <v>173.83170000000001</v>
      </c>
      <c r="J5" s="87">
        <v>174.2816</v>
      </c>
      <c r="K5" s="87">
        <v>174.34300000000002</v>
      </c>
      <c r="L5" s="87">
        <v>174.60890000000001</v>
      </c>
      <c r="M5" s="87">
        <v>174.50660000000002</v>
      </c>
      <c r="N5" s="87">
        <v>179.97750000000002</v>
      </c>
      <c r="O5" s="87">
        <v>181.0001</v>
      </c>
      <c r="P5" s="87">
        <v>181.51140000000001</v>
      </c>
      <c r="Q5" s="87">
        <v>187.64700000000002</v>
      </c>
      <c r="R5" s="87">
        <v>187.54470000000001</v>
      </c>
      <c r="S5" s="87">
        <v>187.3913</v>
      </c>
      <c r="T5" s="87">
        <v>193.73150000000001</v>
      </c>
      <c r="U5" s="87">
        <v>196.93220000000002</v>
      </c>
      <c r="V5" s="87">
        <v>199.30460000000002</v>
      </c>
      <c r="W5" s="87">
        <v>198.3434</v>
      </c>
      <c r="X5" s="87">
        <v>197.93430000000001</v>
      </c>
      <c r="Y5" s="87">
        <v>193.8133</v>
      </c>
      <c r="Z5" s="87">
        <v>197.6071</v>
      </c>
      <c r="AA5" s="87">
        <v>199.1206</v>
      </c>
      <c r="AB5" s="87">
        <v>199.9744</v>
      </c>
      <c r="AC5" s="87">
        <v>200.0102</v>
      </c>
      <c r="AD5" s="87">
        <v>200.26590000000002</v>
      </c>
      <c r="AE5" s="87">
        <v>202.78150000000002</v>
      </c>
      <c r="AF5" s="87">
        <v>202.7201</v>
      </c>
      <c r="AG5" s="87">
        <v>202.96550000000002</v>
      </c>
      <c r="AH5" s="87">
        <v>204.2131</v>
      </c>
      <c r="AI5" s="87">
        <v>205.40440000000001</v>
      </c>
      <c r="AJ5" s="87">
        <v>206.70830000000001</v>
      </c>
      <c r="AK5" s="87">
        <v>211.39180000000002</v>
      </c>
      <c r="AL5" s="87">
        <v>213.1506</v>
      </c>
      <c r="AM5" s="87">
        <v>217.29220000000001</v>
      </c>
      <c r="AN5" s="87">
        <v>218.46810000000002</v>
      </c>
      <c r="AO5" s="87">
        <v>219.3578</v>
      </c>
      <c r="AP5" s="87">
        <v>236.01600000000002</v>
      </c>
      <c r="AQ5" s="87">
        <v>243.8133</v>
      </c>
      <c r="AR5" s="87">
        <v>248.20530000000002</v>
      </c>
      <c r="AS5" s="87">
        <v>249.4734</v>
      </c>
      <c r="AT5" s="87">
        <v>249.4734</v>
      </c>
      <c r="AU5" s="87">
        <v>249.75970000000001</v>
      </c>
      <c r="AV5" s="87">
        <v>249.95400000000001</v>
      </c>
      <c r="AW5" s="87">
        <v>250.09710000000001</v>
      </c>
      <c r="AX5" s="87">
        <v>250.37320000000003</v>
      </c>
      <c r="AY5" s="87">
        <v>250.49080000000001</v>
      </c>
      <c r="AZ5" s="87">
        <v>252.1628</v>
      </c>
      <c r="BA5" s="87">
        <v>254.9085</v>
      </c>
      <c r="BB5" s="88">
        <v>255.71120000000002</v>
      </c>
    </row>
    <row r="6" spans="1:54" ht="15.5">
      <c r="B6" s="218" t="s">
        <v>32</v>
      </c>
      <c r="C6" s="86">
        <v>133.4161</v>
      </c>
      <c r="D6" s="87">
        <v>134.37380000000002</v>
      </c>
      <c r="E6" s="87">
        <v>133.7193</v>
      </c>
      <c r="F6" s="87">
        <v>129.80450000000002</v>
      </c>
      <c r="G6" s="87">
        <v>130.215</v>
      </c>
      <c r="H6" s="87">
        <v>129.56800000000001</v>
      </c>
      <c r="I6" s="87">
        <v>129.15980000000002</v>
      </c>
      <c r="J6" s="87">
        <v>127.17580000000001</v>
      </c>
      <c r="K6" s="87">
        <v>125.22460000000001</v>
      </c>
      <c r="L6" s="87">
        <v>140.49610000000001</v>
      </c>
      <c r="M6" s="87">
        <v>165.72470000000001</v>
      </c>
      <c r="N6" s="87">
        <v>179.07689999999999</v>
      </c>
      <c r="O6" s="87">
        <v>188.30250000000001</v>
      </c>
      <c r="P6" s="87">
        <v>190.61690000000002</v>
      </c>
      <c r="Q6" s="87">
        <v>192.19840000000002</v>
      </c>
      <c r="R6" s="87">
        <v>191.10330000000002</v>
      </c>
      <c r="S6" s="87">
        <v>190.58950000000002</v>
      </c>
      <c r="T6" s="87">
        <v>189.40630000000002</v>
      </c>
      <c r="U6" s="87">
        <v>181.91560000000001</v>
      </c>
      <c r="V6" s="87">
        <v>183.61690000000002</v>
      </c>
      <c r="W6" s="87">
        <v>182.20570000000001</v>
      </c>
      <c r="X6" s="87">
        <v>182.3321</v>
      </c>
      <c r="Y6" s="87">
        <v>181.39440000000002</v>
      </c>
      <c r="Z6" s="87">
        <v>180.99790000000002</v>
      </c>
      <c r="AA6" s="87">
        <v>180.77930000000001</v>
      </c>
      <c r="AB6" s="87">
        <v>182.39250000000001</v>
      </c>
      <c r="AC6" s="87">
        <v>182.65200000000002</v>
      </c>
      <c r="AD6" s="87">
        <v>184.37140000000002</v>
      </c>
      <c r="AE6" s="87">
        <v>183.64490000000001</v>
      </c>
      <c r="AF6" s="87">
        <v>184.09280000000001</v>
      </c>
      <c r="AG6" s="87">
        <v>183.65800000000002</v>
      </c>
      <c r="AH6" s="87">
        <v>185.4194</v>
      </c>
      <c r="AI6" s="87">
        <v>188.96790000000001</v>
      </c>
      <c r="AJ6" s="87">
        <v>195.6157</v>
      </c>
      <c r="AK6" s="87">
        <v>204.04650000000001</v>
      </c>
      <c r="AL6" s="87">
        <v>205.1961</v>
      </c>
      <c r="AM6" s="87">
        <v>205.05960000000002</v>
      </c>
      <c r="AN6" s="87">
        <v>208.26340000000002</v>
      </c>
      <c r="AO6" s="87">
        <v>207.97710000000001</v>
      </c>
      <c r="AP6" s="87">
        <v>205.15910000000002</v>
      </c>
      <c r="AQ6" s="87">
        <v>204.2449</v>
      </c>
      <c r="AR6" s="87">
        <v>202.97120000000001</v>
      </c>
      <c r="AS6" s="87">
        <v>195.67830000000001</v>
      </c>
      <c r="AT6" s="87">
        <v>195.17760000000001</v>
      </c>
      <c r="AU6" s="87">
        <v>196.30890000000002</v>
      </c>
      <c r="AV6" s="87">
        <v>196.297</v>
      </c>
      <c r="AW6" s="87">
        <v>195.95400000000001</v>
      </c>
      <c r="AX6" s="87">
        <v>197.35250000000002</v>
      </c>
      <c r="AY6" s="87">
        <v>203.0821</v>
      </c>
      <c r="AZ6" s="87">
        <v>204.82240000000002</v>
      </c>
      <c r="BA6" s="87">
        <v>204.8785</v>
      </c>
      <c r="BB6" s="88">
        <v>204.1799</v>
      </c>
    </row>
    <row r="7" spans="1:54" ht="15.5">
      <c r="B7" s="218" t="s">
        <v>33</v>
      </c>
      <c r="C7" s="86">
        <v>130.14230000000001</v>
      </c>
      <c r="D7" s="87">
        <v>129.0283</v>
      </c>
      <c r="E7" s="87">
        <v>129.79859999999999</v>
      </c>
      <c r="F7" s="87">
        <v>126.96470000000001</v>
      </c>
      <c r="G7" s="87">
        <v>123.90260000000001</v>
      </c>
      <c r="H7" s="87">
        <v>123.21650000000001</v>
      </c>
      <c r="I7" s="87">
        <v>122.71390000000001</v>
      </c>
      <c r="J7" s="87">
        <v>124.328</v>
      </c>
      <c r="K7" s="87">
        <v>125.9474</v>
      </c>
      <c r="L7" s="87">
        <v>127.39830000000001</v>
      </c>
      <c r="M7" s="87">
        <v>130.61660000000001</v>
      </c>
      <c r="N7" s="87">
        <v>138.435</v>
      </c>
      <c r="O7" s="87">
        <v>149.3477</v>
      </c>
      <c r="P7" s="87">
        <v>155.82420000000002</v>
      </c>
      <c r="Q7" s="87">
        <v>157.83510000000001</v>
      </c>
      <c r="R7" s="87">
        <v>158.6079</v>
      </c>
      <c r="S7" s="87">
        <v>160.20060000000001</v>
      </c>
      <c r="T7" s="87">
        <v>162.76160000000002</v>
      </c>
      <c r="U7" s="87">
        <v>165.05340000000001</v>
      </c>
      <c r="V7" s="87">
        <v>178.5831</v>
      </c>
      <c r="W7" s="87">
        <v>168.5335</v>
      </c>
      <c r="X7" s="87">
        <v>167.35900000000001</v>
      </c>
      <c r="Y7" s="87">
        <v>169.78149999999999</v>
      </c>
      <c r="Z7" s="87">
        <v>168.1661</v>
      </c>
      <c r="AA7" s="87">
        <v>168.3006</v>
      </c>
      <c r="AB7" s="87">
        <v>168.42500000000001</v>
      </c>
      <c r="AC7" s="87">
        <v>169.34380000000002</v>
      </c>
      <c r="AD7" s="87">
        <v>170.5164</v>
      </c>
      <c r="AE7" s="87">
        <v>170.60130000000001</v>
      </c>
      <c r="AF7" s="87">
        <v>170.86770000000001</v>
      </c>
      <c r="AG7" s="87">
        <v>171.70529999999999</v>
      </c>
      <c r="AH7" s="87">
        <v>173.11530000000002</v>
      </c>
      <c r="AI7" s="87">
        <v>176.1267</v>
      </c>
      <c r="AJ7" s="87">
        <v>180.03190000000001</v>
      </c>
      <c r="AK7" s="87">
        <v>184.0701</v>
      </c>
      <c r="AL7" s="87">
        <v>183.82160000000002</v>
      </c>
      <c r="AM7" s="87">
        <v>183.95570000000001</v>
      </c>
      <c r="AN7" s="87">
        <v>183.14680000000001</v>
      </c>
      <c r="AO7" s="87">
        <v>183.28370000000001</v>
      </c>
      <c r="AP7" s="87">
        <v>183.79130000000001</v>
      </c>
      <c r="AQ7" s="87">
        <v>183.63920000000002</v>
      </c>
      <c r="AR7" s="87">
        <v>183.63990000000001</v>
      </c>
      <c r="AS7" s="87">
        <v>183.21020000000001</v>
      </c>
      <c r="AT7" s="87">
        <v>182.99180000000001</v>
      </c>
      <c r="AU7" s="87">
        <v>183.4956</v>
      </c>
      <c r="AV7" s="87">
        <v>183.90880000000001</v>
      </c>
      <c r="AW7" s="87">
        <v>183.53540000000001</v>
      </c>
      <c r="AX7" s="87">
        <v>185.1574</v>
      </c>
      <c r="AY7" s="87">
        <v>185.8083</v>
      </c>
      <c r="AZ7" s="87">
        <v>186.73440000000002</v>
      </c>
      <c r="BA7" s="87">
        <v>186.48780000000002</v>
      </c>
      <c r="BB7" s="88">
        <v>183.9579</v>
      </c>
    </row>
    <row r="8" spans="1:54" ht="15.5">
      <c r="B8" s="218" t="s">
        <v>34</v>
      </c>
      <c r="C8" s="86">
        <v>130.71</v>
      </c>
      <c r="D8" s="87">
        <v>130.19999999999999</v>
      </c>
      <c r="E8" s="87">
        <v>129.02000000000001</v>
      </c>
      <c r="F8" s="87">
        <v>128.36000000000001</v>
      </c>
      <c r="G8" s="87">
        <v>128.19</v>
      </c>
      <c r="H8" s="87">
        <v>127.84</v>
      </c>
      <c r="I8" s="87">
        <v>131.24</v>
      </c>
      <c r="J8" s="87">
        <v>136.69</v>
      </c>
      <c r="K8" s="87">
        <v>150.78</v>
      </c>
      <c r="L8" s="87">
        <v>174.1</v>
      </c>
      <c r="M8" s="87">
        <v>188.73</v>
      </c>
      <c r="N8" s="87">
        <v>197.27</v>
      </c>
      <c r="O8" s="87">
        <v>201.56</v>
      </c>
      <c r="P8" s="87">
        <v>203.19</v>
      </c>
      <c r="Q8" s="87">
        <v>202.89000000000001</v>
      </c>
      <c r="R8" s="87">
        <v>202.96</v>
      </c>
      <c r="S8" s="87">
        <v>202.8</v>
      </c>
      <c r="T8" s="87">
        <v>193.73000000000002</v>
      </c>
      <c r="U8" s="87">
        <v>188.5</v>
      </c>
      <c r="V8" s="87">
        <v>187.81</v>
      </c>
      <c r="W8" s="87">
        <v>187.9</v>
      </c>
      <c r="X8" s="87">
        <v>187.84</v>
      </c>
      <c r="Y8" s="87">
        <v>187.95000000000002</v>
      </c>
      <c r="Z8" s="87">
        <v>188.02</v>
      </c>
      <c r="AA8" s="87">
        <v>191.15</v>
      </c>
      <c r="AB8" s="87">
        <v>193.23000000000002</v>
      </c>
      <c r="AC8" s="87">
        <v>193.67000000000002</v>
      </c>
      <c r="AD8" s="87">
        <v>192.83</v>
      </c>
      <c r="AE8" s="87">
        <v>192.70000000000002</v>
      </c>
      <c r="AF8" s="87">
        <v>192.24</v>
      </c>
      <c r="AG8" s="87">
        <v>193.32</v>
      </c>
      <c r="AH8" s="87">
        <v>198.54</v>
      </c>
      <c r="AI8" s="87">
        <v>205.69</v>
      </c>
      <c r="AJ8" s="87">
        <v>211.95000000000002</v>
      </c>
      <c r="AK8" s="87">
        <v>213.39000000000001</v>
      </c>
      <c r="AL8" s="87">
        <v>216.22</v>
      </c>
      <c r="AM8" s="87">
        <v>218.25</v>
      </c>
      <c r="AN8" s="87">
        <v>218.35</v>
      </c>
      <c r="AO8" s="87">
        <v>212.54</v>
      </c>
      <c r="AP8" s="87">
        <v>209.01</v>
      </c>
      <c r="AQ8" s="87">
        <v>208.85</v>
      </c>
      <c r="AR8" s="87">
        <v>203.15</v>
      </c>
      <c r="AS8" s="87">
        <v>198.79</v>
      </c>
      <c r="AT8" s="87">
        <v>198.77</v>
      </c>
      <c r="AU8" s="87">
        <v>197.94</v>
      </c>
      <c r="AV8" s="87">
        <v>198.51</v>
      </c>
      <c r="AW8" s="87">
        <v>201.88</v>
      </c>
      <c r="AX8" s="87">
        <v>206.56</v>
      </c>
      <c r="AY8" s="87">
        <v>208.56</v>
      </c>
      <c r="AZ8" s="87">
        <v>208.73000000000002</v>
      </c>
      <c r="BA8" s="87">
        <v>208.16</v>
      </c>
      <c r="BB8" s="88">
        <v>208.93</v>
      </c>
    </row>
    <row r="9" spans="1:54" ht="15.5">
      <c r="B9" s="218" t="s">
        <v>35</v>
      </c>
      <c r="C9" s="86">
        <v>141.34</v>
      </c>
      <c r="D9" s="87">
        <v>144.81</v>
      </c>
      <c r="E9" s="87">
        <v>141.39000000000001</v>
      </c>
      <c r="F9" s="87">
        <v>143.97</v>
      </c>
      <c r="G9" s="87">
        <v>139.18</v>
      </c>
      <c r="H9" s="87">
        <v>141.47999999999999</v>
      </c>
      <c r="I9" s="87">
        <v>139.47999999999999</v>
      </c>
      <c r="J9" s="87">
        <v>139.49</v>
      </c>
      <c r="K9" s="87">
        <v>142.91</v>
      </c>
      <c r="L9" s="87">
        <v>150.77000000000001</v>
      </c>
      <c r="M9" s="87">
        <v>155.82</v>
      </c>
      <c r="N9" s="87">
        <v>159.12</v>
      </c>
      <c r="O9" s="87">
        <v>163.42000000000002</v>
      </c>
      <c r="P9" s="87">
        <v>171.13</v>
      </c>
      <c r="Q9" s="87">
        <v>170.65</v>
      </c>
      <c r="R9" s="87">
        <v>170.94</v>
      </c>
      <c r="S9" s="87">
        <v>170.45000000000002</v>
      </c>
      <c r="T9" s="87">
        <v>179.15</v>
      </c>
      <c r="U9" s="87">
        <v>174.11</v>
      </c>
      <c r="V9" s="87">
        <v>176.31</v>
      </c>
      <c r="W9" s="87">
        <v>174.89000000000001</v>
      </c>
      <c r="X9" s="87">
        <v>177.93</v>
      </c>
      <c r="Y9" s="87">
        <v>177.37</v>
      </c>
      <c r="Z9" s="87">
        <v>178.83</v>
      </c>
      <c r="AA9" s="87">
        <v>177.26</v>
      </c>
      <c r="AB9" s="87">
        <v>177.96</v>
      </c>
      <c r="AC9" s="87">
        <v>179.33</v>
      </c>
      <c r="AD9" s="87">
        <v>179.89000000000001</v>
      </c>
      <c r="AE9" s="87">
        <v>180.9</v>
      </c>
      <c r="AF9" s="87">
        <v>178.77</v>
      </c>
      <c r="AG9" s="87">
        <v>181.65</v>
      </c>
      <c r="AH9" s="87">
        <v>181.69</v>
      </c>
      <c r="AI9" s="87">
        <v>182.55</v>
      </c>
      <c r="AJ9" s="87">
        <v>186.26</v>
      </c>
      <c r="AK9" s="87">
        <v>188.11</v>
      </c>
      <c r="AL9" s="87">
        <v>189.94</v>
      </c>
      <c r="AM9" s="87">
        <v>190.78</v>
      </c>
      <c r="AN9" s="87">
        <v>190.11</v>
      </c>
      <c r="AO9" s="87">
        <v>192.20000000000002</v>
      </c>
      <c r="AP9" s="87">
        <v>191.01</v>
      </c>
      <c r="AQ9" s="87">
        <v>195.52</v>
      </c>
      <c r="AR9" s="87">
        <v>192.96</v>
      </c>
      <c r="AS9" s="87">
        <v>190.72</v>
      </c>
      <c r="AT9" s="87">
        <v>192.20000000000002</v>
      </c>
      <c r="AU9" s="87">
        <v>192.69</v>
      </c>
      <c r="AV9" s="87">
        <v>192.14000000000001</v>
      </c>
      <c r="AW9" s="87">
        <v>191.06</v>
      </c>
      <c r="AX9" s="87">
        <v>195.45000000000002</v>
      </c>
      <c r="AY9" s="87">
        <v>192.48000000000002</v>
      </c>
      <c r="AZ9" s="87">
        <v>191.66</v>
      </c>
      <c r="BA9" s="87">
        <v>192.43</v>
      </c>
      <c r="BB9" s="88">
        <v>191.68</v>
      </c>
    </row>
    <row r="10" spans="1:54" ht="15.5">
      <c r="B10" s="218" t="s">
        <v>36</v>
      </c>
      <c r="C10" s="86">
        <v>160.68</v>
      </c>
      <c r="D10" s="87">
        <v>157.72999999999999</v>
      </c>
      <c r="E10" s="87">
        <v>155.74</v>
      </c>
      <c r="F10" s="87">
        <v>154.83000000000001</v>
      </c>
      <c r="G10" s="87">
        <v>155.35</v>
      </c>
      <c r="H10" s="87">
        <v>155.61000000000001</v>
      </c>
      <c r="I10" s="87">
        <v>154.96</v>
      </c>
      <c r="J10" s="87">
        <v>157.69</v>
      </c>
      <c r="K10" s="87">
        <v>160.03</v>
      </c>
      <c r="L10" s="87">
        <v>170.56</v>
      </c>
      <c r="M10" s="87">
        <v>182.52</v>
      </c>
      <c r="N10" s="87">
        <v>188.89000000000001</v>
      </c>
      <c r="O10" s="87">
        <v>198.77</v>
      </c>
      <c r="P10" s="87">
        <v>209.3</v>
      </c>
      <c r="Q10" s="87">
        <v>206.70000000000002</v>
      </c>
      <c r="R10" s="87">
        <v>207.74</v>
      </c>
      <c r="S10" s="87">
        <v>208</v>
      </c>
      <c r="T10" s="87">
        <v>209.69</v>
      </c>
      <c r="U10" s="87">
        <v>209.69</v>
      </c>
      <c r="V10" s="87">
        <v>209.95000000000002</v>
      </c>
      <c r="W10" s="87">
        <v>206.70000000000002</v>
      </c>
      <c r="X10" s="87">
        <v>208.91</v>
      </c>
      <c r="Y10" s="87">
        <v>209.3</v>
      </c>
      <c r="Z10" s="87">
        <v>215.02</v>
      </c>
      <c r="AA10" s="87">
        <v>220.87</v>
      </c>
      <c r="AB10" s="87">
        <v>227.89000000000001</v>
      </c>
      <c r="AC10" s="87">
        <v>227.11</v>
      </c>
      <c r="AD10" s="87">
        <v>228.67000000000002</v>
      </c>
      <c r="AE10" s="87">
        <v>226.46</v>
      </c>
      <c r="AF10" s="87">
        <v>222.56</v>
      </c>
      <c r="AG10" s="87">
        <v>226.85</v>
      </c>
      <c r="AH10" s="87">
        <v>234</v>
      </c>
      <c r="AI10" s="87">
        <v>261.3</v>
      </c>
      <c r="AJ10" s="87">
        <v>257.39999999999998</v>
      </c>
      <c r="AK10" s="87">
        <v>244.66</v>
      </c>
      <c r="AL10" s="87">
        <v>245.18</v>
      </c>
      <c r="AM10" s="87">
        <v>244.27</v>
      </c>
      <c r="AN10" s="87">
        <v>244.4</v>
      </c>
      <c r="AO10" s="87">
        <v>244.79</v>
      </c>
      <c r="AP10" s="87">
        <v>245.31</v>
      </c>
      <c r="AQ10" s="87">
        <v>244.66</v>
      </c>
      <c r="AR10" s="87">
        <v>244.92000000000002</v>
      </c>
      <c r="AS10" s="87">
        <v>233.74</v>
      </c>
      <c r="AT10" s="87">
        <v>233.09</v>
      </c>
      <c r="AU10" s="87">
        <v>232.18</v>
      </c>
      <c r="AV10" s="87">
        <v>232.70000000000002</v>
      </c>
      <c r="AW10" s="87">
        <v>236.6</v>
      </c>
      <c r="AX10" s="87">
        <v>233.48000000000002</v>
      </c>
      <c r="AY10" s="87">
        <v>235.04</v>
      </c>
      <c r="AZ10" s="87"/>
      <c r="BA10" s="87"/>
      <c r="BB10" s="88"/>
    </row>
    <row r="11" spans="1:54" ht="15.5">
      <c r="B11" s="219" t="s">
        <v>37</v>
      </c>
      <c r="C11" s="86">
        <v>126.83</v>
      </c>
      <c r="D11" s="87">
        <v>130.33000000000001</v>
      </c>
      <c r="E11" s="87">
        <v>131.91</v>
      </c>
      <c r="F11" s="87">
        <v>134.44</v>
      </c>
      <c r="G11" s="87">
        <v>136.83000000000001</v>
      </c>
      <c r="H11" s="87">
        <v>139.96</v>
      </c>
      <c r="I11" s="87">
        <v>144.94</v>
      </c>
      <c r="J11" s="87">
        <v>151.66</v>
      </c>
      <c r="K11" s="87">
        <v>160.05000000000001</v>
      </c>
      <c r="L11" s="87">
        <v>169.69</v>
      </c>
      <c r="M11" s="87">
        <v>182.49</v>
      </c>
      <c r="N11" s="87">
        <v>189.57</v>
      </c>
      <c r="O11" s="87">
        <v>196.03</v>
      </c>
      <c r="P11" s="87">
        <v>203.3</v>
      </c>
      <c r="Q11" s="87">
        <v>210.39000000000001</v>
      </c>
      <c r="R11" s="87">
        <v>209.53</v>
      </c>
      <c r="S11" s="87">
        <v>210.94</v>
      </c>
      <c r="T11" s="87">
        <v>210.53</v>
      </c>
      <c r="U11" s="87">
        <v>210.71</v>
      </c>
      <c r="V11" s="87">
        <v>209.68</v>
      </c>
      <c r="W11" s="87">
        <v>210.76</v>
      </c>
      <c r="X11" s="87">
        <v>210.82</v>
      </c>
      <c r="Y11" s="87">
        <v>211.70000000000002</v>
      </c>
      <c r="Z11" s="87">
        <v>212.26</v>
      </c>
      <c r="AA11" s="87">
        <v>214.81</v>
      </c>
      <c r="AB11" s="87">
        <v>215.74</v>
      </c>
      <c r="AC11" s="87">
        <v>216.54</v>
      </c>
      <c r="AD11" s="87">
        <v>217.95000000000002</v>
      </c>
      <c r="AE11" s="87">
        <v>205.98000000000002</v>
      </c>
      <c r="AF11" s="87">
        <v>206.43</v>
      </c>
      <c r="AG11" s="87">
        <v>207.01</v>
      </c>
      <c r="AH11" s="87">
        <v>208.68</v>
      </c>
      <c r="AI11" s="87">
        <v>209</v>
      </c>
      <c r="AJ11" s="87">
        <v>211.11</v>
      </c>
      <c r="AK11" s="87">
        <v>212.6</v>
      </c>
      <c r="AL11" s="87">
        <v>211.43</v>
      </c>
      <c r="AM11" s="87">
        <v>211.43</v>
      </c>
      <c r="AN11" s="87">
        <v>211.94</v>
      </c>
      <c r="AO11" s="87">
        <v>211.41</v>
      </c>
      <c r="AP11" s="87">
        <v>210.42000000000002</v>
      </c>
      <c r="AQ11" s="87">
        <v>210.82</v>
      </c>
      <c r="AR11" s="87">
        <v>209.22</v>
      </c>
      <c r="AS11" s="87">
        <v>208.22</v>
      </c>
      <c r="AT11" s="87">
        <v>203.28</v>
      </c>
      <c r="AU11" s="87">
        <v>204.37</v>
      </c>
      <c r="AV11" s="87">
        <v>201.92000000000002</v>
      </c>
      <c r="AW11" s="87">
        <v>201.44</v>
      </c>
      <c r="AX11" s="87">
        <v>201.54</v>
      </c>
      <c r="AY11" s="87">
        <v>198.36</v>
      </c>
      <c r="AZ11" s="87">
        <v>201.04</v>
      </c>
      <c r="BA11" s="87">
        <v>203.34</v>
      </c>
      <c r="BB11" s="88">
        <v>200.55</v>
      </c>
    </row>
    <row r="12" spans="1:54" ht="15.5">
      <c r="B12" s="218" t="s">
        <v>38</v>
      </c>
      <c r="C12" s="86">
        <v>136</v>
      </c>
      <c r="D12" s="87">
        <v>135</v>
      </c>
      <c r="E12" s="87">
        <v>136</v>
      </c>
      <c r="F12" s="87">
        <v>136</v>
      </c>
      <c r="G12" s="87">
        <v>136</v>
      </c>
      <c r="H12" s="87">
        <v>136</v>
      </c>
      <c r="I12" s="87">
        <v>137</v>
      </c>
      <c r="J12" s="87">
        <v>138</v>
      </c>
      <c r="K12" s="87">
        <v>139</v>
      </c>
      <c r="L12" s="87">
        <v>144</v>
      </c>
      <c r="M12" s="87">
        <v>151</v>
      </c>
      <c r="N12" s="87">
        <v>161</v>
      </c>
      <c r="O12" s="87">
        <v>171</v>
      </c>
      <c r="P12" s="87">
        <v>171</v>
      </c>
      <c r="Q12" s="87">
        <v>180</v>
      </c>
      <c r="R12" s="87">
        <v>181</v>
      </c>
      <c r="S12" s="87">
        <v>181</v>
      </c>
      <c r="T12" s="87">
        <v>181</v>
      </c>
      <c r="U12" s="87">
        <v>181</v>
      </c>
      <c r="V12" s="87">
        <v>190</v>
      </c>
      <c r="W12" s="87">
        <v>182</v>
      </c>
      <c r="X12" s="87">
        <v>182</v>
      </c>
      <c r="Y12" s="87">
        <v>182</v>
      </c>
      <c r="Z12" s="87">
        <v>182</v>
      </c>
      <c r="AA12" s="87">
        <v>183</v>
      </c>
      <c r="AB12" s="87">
        <v>187</v>
      </c>
      <c r="AC12" s="87">
        <v>192</v>
      </c>
      <c r="AD12" s="87">
        <v>196</v>
      </c>
      <c r="AE12" s="87">
        <v>198</v>
      </c>
      <c r="AF12" s="87">
        <v>199</v>
      </c>
      <c r="AG12" s="87">
        <v>201</v>
      </c>
      <c r="AH12" s="87">
        <v>203</v>
      </c>
      <c r="AI12" s="87">
        <v>207</v>
      </c>
      <c r="AJ12" s="87">
        <v>211</v>
      </c>
      <c r="AK12" s="87">
        <v>214</v>
      </c>
      <c r="AL12" s="87">
        <v>214</v>
      </c>
      <c r="AM12" s="87">
        <v>214</v>
      </c>
      <c r="AN12" s="87">
        <v>215</v>
      </c>
      <c r="AO12" s="87">
        <v>215</v>
      </c>
      <c r="AP12" s="87">
        <v>216</v>
      </c>
      <c r="AQ12" s="87">
        <v>216</v>
      </c>
      <c r="AR12" s="87">
        <v>214</v>
      </c>
      <c r="AS12" s="87">
        <v>208</v>
      </c>
      <c r="AT12" s="87">
        <v>205</v>
      </c>
      <c r="AU12" s="87">
        <v>199</v>
      </c>
      <c r="AV12" s="87">
        <v>194</v>
      </c>
      <c r="AW12" s="87">
        <v>193</v>
      </c>
      <c r="AX12" s="87">
        <v>193</v>
      </c>
      <c r="AY12" s="87">
        <v>193</v>
      </c>
      <c r="AZ12" s="87">
        <v>193</v>
      </c>
      <c r="BA12" s="87">
        <v>193</v>
      </c>
      <c r="BB12" s="88">
        <v>194</v>
      </c>
    </row>
    <row r="13" spans="1:54" ht="15.5">
      <c r="B13" s="218" t="s">
        <v>39</v>
      </c>
      <c r="C13" s="86">
        <v>140.43989999999999</v>
      </c>
      <c r="D13" s="87">
        <v>137.71890000000002</v>
      </c>
      <c r="E13" s="87">
        <v>136.34470000000002</v>
      </c>
      <c r="F13" s="87">
        <v>137.72550000000001</v>
      </c>
      <c r="G13" s="87">
        <v>136.68890000000002</v>
      </c>
      <c r="H13" s="87">
        <v>132.19480000000001</v>
      </c>
      <c r="I13" s="87">
        <v>133.1677</v>
      </c>
      <c r="J13" s="87">
        <v>135.88060000000002</v>
      </c>
      <c r="K13" s="87">
        <v>141.72720000000001</v>
      </c>
      <c r="L13" s="87">
        <v>152.7902</v>
      </c>
      <c r="M13" s="87">
        <v>174.72499999999999</v>
      </c>
      <c r="N13" s="87">
        <v>188.029</v>
      </c>
      <c r="O13" s="87">
        <v>189.35550000000001</v>
      </c>
      <c r="P13" s="87">
        <v>198.39520000000002</v>
      </c>
      <c r="Q13" s="87">
        <v>187.70060000000001</v>
      </c>
      <c r="R13" s="87">
        <v>185.154</v>
      </c>
      <c r="S13" s="87">
        <v>186.64660000000001</v>
      </c>
      <c r="T13" s="87">
        <v>187.71730000000002</v>
      </c>
      <c r="U13" s="87">
        <v>177.83690000000001</v>
      </c>
      <c r="V13" s="87">
        <v>175.03820000000002</v>
      </c>
      <c r="W13" s="87">
        <v>172.4239</v>
      </c>
      <c r="X13" s="87">
        <v>172.87430000000001</v>
      </c>
      <c r="Y13" s="87">
        <v>173.7458</v>
      </c>
      <c r="Z13" s="87">
        <v>177.7662</v>
      </c>
      <c r="AA13" s="87">
        <v>179.43980000000002</v>
      </c>
      <c r="AB13" s="87">
        <v>181.5198</v>
      </c>
      <c r="AC13" s="87">
        <v>179.4436</v>
      </c>
      <c r="AD13" s="87">
        <v>175.61969999999999</v>
      </c>
      <c r="AE13" s="87">
        <v>173.07300000000001</v>
      </c>
      <c r="AF13" s="87">
        <v>187.4119</v>
      </c>
      <c r="AG13" s="87">
        <v>187.83410000000001</v>
      </c>
      <c r="AH13" s="87">
        <v>188.57590000000002</v>
      </c>
      <c r="AI13" s="87">
        <v>196.3443</v>
      </c>
      <c r="AJ13" s="87">
        <v>205.9015</v>
      </c>
      <c r="AK13" s="87">
        <v>210.73240000000001</v>
      </c>
      <c r="AL13" s="87">
        <v>210.67270000000002</v>
      </c>
      <c r="AM13" s="87">
        <v>213.74130000000002</v>
      </c>
      <c r="AN13" s="87">
        <v>213.50540000000001</v>
      </c>
      <c r="AO13" s="87">
        <v>209.79050000000001</v>
      </c>
      <c r="AP13" s="87">
        <v>201.6977</v>
      </c>
      <c r="AQ13" s="87">
        <v>205.49360000000001</v>
      </c>
      <c r="AR13" s="87">
        <v>204.89150000000001</v>
      </c>
      <c r="AS13" s="87">
        <v>197.01590000000002</v>
      </c>
      <c r="AT13" s="87">
        <v>197.8998</v>
      </c>
      <c r="AU13" s="87">
        <v>196.9272</v>
      </c>
      <c r="AV13" s="87">
        <v>198.7115</v>
      </c>
      <c r="AW13" s="87">
        <v>198.28490000000002</v>
      </c>
      <c r="AX13" s="87">
        <v>203.1953</v>
      </c>
      <c r="AY13" s="87">
        <v>207.18520000000001</v>
      </c>
      <c r="AZ13" s="87">
        <v>208.3578</v>
      </c>
      <c r="BA13" s="87">
        <v>205.44160000000002</v>
      </c>
      <c r="BB13" s="88"/>
    </row>
    <row r="14" spans="1:54" ht="15.5">
      <c r="B14" s="218" t="s">
        <v>40</v>
      </c>
      <c r="C14" s="86">
        <v>142.72</v>
      </c>
      <c r="D14" s="87">
        <v>141.02000000000001</v>
      </c>
      <c r="E14" s="87">
        <v>140.20000000000002</v>
      </c>
      <c r="F14" s="87">
        <v>141.22</v>
      </c>
      <c r="G14" s="87">
        <v>140.94</v>
      </c>
      <c r="H14" s="87">
        <v>141.18</v>
      </c>
      <c r="I14" s="87">
        <v>141.46</v>
      </c>
      <c r="J14" s="87">
        <v>141.49</v>
      </c>
      <c r="K14" s="87">
        <v>141.63</v>
      </c>
      <c r="L14" s="87">
        <v>141.74</v>
      </c>
      <c r="M14" s="87">
        <v>141.64000000000001</v>
      </c>
      <c r="N14" s="87">
        <v>141.31</v>
      </c>
      <c r="O14" s="87">
        <v>141.46</v>
      </c>
      <c r="P14" s="87">
        <v>160.78</v>
      </c>
      <c r="Q14" s="87">
        <v>161.13</v>
      </c>
      <c r="R14" s="87">
        <v>166.98</v>
      </c>
      <c r="S14" s="87">
        <v>167.18</v>
      </c>
      <c r="T14" s="87">
        <v>166.98</v>
      </c>
      <c r="U14" s="87">
        <v>166.94</v>
      </c>
      <c r="V14" s="87">
        <v>167.18</v>
      </c>
      <c r="W14" s="87">
        <v>171.15</v>
      </c>
      <c r="X14" s="87">
        <v>175.47</v>
      </c>
      <c r="Y14" s="87">
        <v>179.34</v>
      </c>
      <c r="Z14" s="87">
        <v>179.45000000000002</v>
      </c>
      <c r="AA14" s="87">
        <v>183.34</v>
      </c>
      <c r="AB14" s="87">
        <v>187.53</v>
      </c>
      <c r="AC14" s="87">
        <v>187.54</v>
      </c>
      <c r="AD14" s="87">
        <v>187.99</v>
      </c>
      <c r="AE14" s="87">
        <v>191.93</v>
      </c>
      <c r="AF14" s="87">
        <v>196.03</v>
      </c>
      <c r="AG14" s="87">
        <v>196.21</v>
      </c>
      <c r="AH14" s="87">
        <v>196.36</v>
      </c>
      <c r="AI14" s="87">
        <v>196.27</v>
      </c>
      <c r="AJ14" s="87">
        <v>200.44</v>
      </c>
      <c r="AK14" s="87">
        <v>202.49</v>
      </c>
      <c r="AL14" s="87">
        <v>202.55</v>
      </c>
      <c r="AM14" s="87">
        <v>202.51</v>
      </c>
      <c r="AN14" s="87">
        <v>202.62</v>
      </c>
      <c r="AO14" s="87">
        <v>202.69</v>
      </c>
      <c r="AP14" s="87">
        <v>202.71</v>
      </c>
      <c r="AQ14" s="87">
        <v>202.58</v>
      </c>
      <c r="AR14" s="87">
        <v>202.71</v>
      </c>
      <c r="AS14" s="87">
        <v>202.85</v>
      </c>
      <c r="AT14" s="87">
        <v>202.97</v>
      </c>
      <c r="AU14" s="87">
        <v>203.15</v>
      </c>
      <c r="AV14" s="87">
        <v>203.05</v>
      </c>
      <c r="AW14" s="87">
        <v>203.18</v>
      </c>
      <c r="AX14" s="87">
        <v>203.15</v>
      </c>
      <c r="AY14" s="87">
        <v>203.1</v>
      </c>
      <c r="AZ14" s="87">
        <v>203.24</v>
      </c>
      <c r="BA14" s="87">
        <v>203.41</v>
      </c>
      <c r="BB14" s="88">
        <v>203.12</v>
      </c>
    </row>
    <row r="15" spans="1:54" ht="15.5">
      <c r="B15" s="218" t="s">
        <v>41</v>
      </c>
      <c r="C15" s="86">
        <v>182.63</v>
      </c>
      <c r="D15" s="87">
        <v>183.26</v>
      </c>
      <c r="E15" s="87">
        <v>184.8</v>
      </c>
      <c r="F15" s="87">
        <v>186.19</v>
      </c>
      <c r="G15" s="87">
        <v>183.53</v>
      </c>
      <c r="H15" s="87">
        <v>185.32</v>
      </c>
      <c r="I15" s="87">
        <v>185.55</v>
      </c>
      <c r="J15" s="87">
        <v>187.88</v>
      </c>
      <c r="K15" s="87">
        <v>187.63</v>
      </c>
      <c r="L15" s="87">
        <v>187.84</v>
      </c>
      <c r="M15" s="87">
        <v>207.59</v>
      </c>
      <c r="N15" s="87">
        <v>207.56</v>
      </c>
      <c r="O15" s="87">
        <v>212.28</v>
      </c>
      <c r="P15" s="87">
        <v>231.47</v>
      </c>
      <c r="Q15" s="87">
        <v>231.04</v>
      </c>
      <c r="R15" s="87">
        <v>232.02</v>
      </c>
      <c r="S15" s="87">
        <v>230.86</v>
      </c>
      <c r="T15" s="87">
        <v>227.88</v>
      </c>
      <c r="U15" s="87">
        <v>225.6</v>
      </c>
      <c r="V15" s="87">
        <v>227.36</v>
      </c>
      <c r="W15" s="87">
        <v>250.5</v>
      </c>
      <c r="X15" s="87">
        <v>224.84</v>
      </c>
      <c r="Y15" s="87">
        <v>227.25</v>
      </c>
      <c r="Z15" s="87">
        <v>219.34</v>
      </c>
      <c r="AA15" s="87">
        <v>217.06</v>
      </c>
      <c r="AB15" s="87">
        <v>218.18</v>
      </c>
      <c r="AC15" s="87">
        <v>217.47</v>
      </c>
      <c r="AD15" s="87">
        <v>216.28</v>
      </c>
      <c r="AE15" s="87">
        <v>216.91</v>
      </c>
      <c r="AF15" s="87">
        <v>229.31</v>
      </c>
      <c r="AG15" s="87">
        <v>229.91</v>
      </c>
      <c r="AH15" s="87">
        <v>228.82</v>
      </c>
      <c r="AI15" s="87">
        <v>227.63</v>
      </c>
      <c r="AJ15" s="87">
        <v>234.69</v>
      </c>
      <c r="AK15" s="87">
        <v>233.93</v>
      </c>
      <c r="AL15" s="87">
        <v>234.24</v>
      </c>
      <c r="AM15" s="87">
        <v>240.70000000000002</v>
      </c>
      <c r="AN15" s="87">
        <v>239.77</v>
      </c>
      <c r="AO15" s="87">
        <v>239.64000000000001</v>
      </c>
      <c r="AP15" s="87">
        <v>239.79</v>
      </c>
      <c r="AQ15" s="87">
        <v>239.73000000000002</v>
      </c>
      <c r="AR15" s="87">
        <v>237.16</v>
      </c>
      <c r="AS15" s="87">
        <v>236.3</v>
      </c>
      <c r="AT15" s="87">
        <v>237.91</v>
      </c>
      <c r="AU15" s="87">
        <v>239.54</v>
      </c>
      <c r="AV15" s="87">
        <v>237.22</v>
      </c>
      <c r="AW15" s="87">
        <v>235.02</v>
      </c>
      <c r="AX15" s="87">
        <v>233.64000000000001</v>
      </c>
      <c r="AY15" s="87">
        <v>232.62</v>
      </c>
      <c r="AZ15" s="87">
        <v>231.77</v>
      </c>
      <c r="BA15" s="87">
        <v>232.16</v>
      </c>
      <c r="BB15" s="88">
        <v>233.98000000000002</v>
      </c>
    </row>
    <row r="16" spans="1:54" ht="15.5">
      <c r="B16" s="218" t="s">
        <v>42</v>
      </c>
      <c r="C16" s="86">
        <v>127.91</v>
      </c>
      <c r="D16" s="87">
        <v>125.91</v>
      </c>
      <c r="E16" s="87">
        <v>120.86</v>
      </c>
      <c r="F16" s="87">
        <v>118.18</v>
      </c>
      <c r="G16" s="87">
        <v>113.94</v>
      </c>
      <c r="H16" s="87">
        <v>111.57000000000001</v>
      </c>
      <c r="I16" s="87">
        <v>110.52</v>
      </c>
      <c r="J16" s="87">
        <v>113.66</v>
      </c>
      <c r="K16" s="87">
        <v>130.72</v>
      </c>
      <c r="L16" s="87">
        <v>158.47999999999999</v>
      </c>
      <c r="M16" s="87">
        <v>181.87</v>
      </c>
      <c r="N16" s="87">
        <v>202.49</v>
      </c>
      <c r="O16" s="87">
        <v>208.74</v>
      </c>
      <c r="P16" s="87">
        <v>204.01</v>
      </c>
      <c r="Q16" s="87">
        <v>191.19</v>
      </c>
      <c r="R16" s="87">
        <v>193.85</v>
      </c>
      <c r="S16" s="87">
        <v>185.94</v>
      </c>
      <c r="T16" s="87">
        <v>185.66</v>
      </c>
      <c r="U16" s="87">
        <v>179.24</v>
      </c>
      <c r="V16" s="87">
        <v>178.61</v>
      </c>
      <c r="W16" s="87">
        <v>181.31</v>
      </c>
      <c r="X16" s="87">
        <v>178.88</v>
      </c>
      <c r="Y16" s="87">
        <v>178.84</v>
      </c>
      <c r="Z16" s="87">
        <v>182.87</v>
      </c>
      <c r="AA16" s="87">
        <v>181.24</v>
      </c>
      <c r="AB16" s="87">
        <v>185.31</v>
      </c>
      <c r="AC16" s="87">
        <v>185.69</v>
      </c>
      <c r="AD16" s="87">
        <v>187.52</v>
      </c>
      <c r="AE16" s="87">
        <v>187.39000000000001</v>
      </c>
      <c r="AF16" s="87">
        <v>189.34</v>
      </c>
      <c r="AG16" s="87">
        <v>192.6</v>
      </c>
      <c r="AH16" s="87">
        <v>193.03</v>
      </c>
      <c r="AI16" s="87">
        <v>209.31</v>
      </c>
      <c r="AJ16" s="87">
        <v>225.43</v>
      </c>
      <c r="AK16" s="87">
        <v>225.91</v>
      </c>
      <c r="AL16" s="87">
        <v>226.15</v>
      </c>
      <c r="AM16" s="87">
        <v>230.54</v>
      </c>
      <c r="AN16" s="87">
        <v>227.15</v>
      </c>
      <c r="AO16" s="87">
        <v>223.54</v>
      </c>
      <c r="AP16" s="87">
        <v>213.72</v>
      </c>
      <c r="AQ16" s="87">
        <v>213.84</v>
      </c>
      <c r="AR16" s="87">
        <v>205.44</v>
      </c>
      <c r="AS16" s="87">
        <v>191.84</v>
      </c>
      <c r="AT16" s="87">
        <v>192.88</v>
      </c>
      <c r="AU16" s="87">
        <v>191.1</v>
      </c>
      <c r="AV16" s="87">
        <v>195.85</v>
      </c>
      <c r="AW16" s="87">
        <v>202.54</v>
      </c>
      <c r="AX16" s="87">
        <v>210.58</v>
      </c>
      <c r="AY16" s="87">
        <v>222.77</v>
      </c>
      <c r="AZ16" s="87">
        <v>229.33</v>
      </c>
      <c r="BA16" s="87">
        <v>231.3</v>
      </c>
      <c r="BB16" s="88">
        <v>227.15</v>
      </c>
    </row>
    <row r="17" spans="2:56" ht="15.5">
      <c r="B17" s="218" t="s">
        <v>43</v>
      </c>
      <c r="C17" s="86">
        <v>135.84</v>
      </c>
      <c r="D17" s="87">
        <v>130.51</v>
      </c>
      <c r="E17" s="87">
        <v>129.11000000000001</v>
      </c>
      <c r="F17" s="87">
        <v>122.96000000000001</v>
      </c>
      <c r="G17" s="87">
        <v>119.2</v>
      </c>
      <c r="H17" s="87">
        <v>116.47</v>
      </c>
      <c r="I17" s="87">
        <v>115.10000000000001</v>
      </c>
      <c r="J17" s="87">
        <v>120.18</v>
      </c>
      <c r="K17" s="87">
        <v>128.39000000000001</v>
      </c>
      <c r="L17" s="87">
        <v>149.31</v>
      </c>
      <c r="M17" s="87">
        <v>176.35</v>
      </c>
      <c r="N17" s="87">
        <v>188.94</v>
      </c>
      <c r="O17" s="87">
        <v>198.58</v>
      </c>
      <c r="P17" s="87">
        <v>196.14000000000001</v>
      </c>
      <c r="Q17" s="87">
        <v>191.64000000000001</v>
      </c>
      <c r="R17" s="87">
        <v>187.65</v>
      </c>
      <c r="S17" s="87">
        <v>186.6</v>
      </c>
      <c r="T17" s="87">
        <v>184.37</v>
      </c>
      <c r="U17" s="87">
        <v>176.19</v>
      </c>
      <c r="V17" s="87">
        <v>175.01</v>
      </c>
      <c r="W17" s="87">
        <v>174.89000000000001</v>
      </c>
      <c r="X17" s="87">
        <v>173.5</v>
      </c>
      <c r="Y17" s="87">
        <v>174.79</v>
      </c>
      <c r="Z17" s="87">
        <v>176.94</v>
      </c>
      <c r="AA17" s="87">
        <v>180.57</v>
      </c>
      <c r="AB17" s="87">
        <v>185.77</v>
      </c>
      <c r="AC17" s="87">
        <v>186.83</v>
      </c>
      <c r="AD17" s="87">
        <v>188.53</v>
      </c>
      <c r="AE17" s="87">
        <v>187.68</v>
      </c>
      <c r="AF17" s="87">
        <v>187.74</v>
      </c>
      <c r="AG17" s="87">
        <v>188.39000000000001</v>
      </c>
      <c r="AH17" s="87">
        <v>188.12</v>
      </c>
      <c r="AI17" s="87">
        <v>199.72</v>
      </c>
      <c r="AJ17" s="87">
        <v>207.18</v>
      </c>
      <c r="AK17" s="87">
        <v>213.67000000000002</v>
      </c>
      <c r="AL17" s="87">
        <v>214.04</v>
      </c>
      <c r="AM17" s="87">
        <v>216.99</v>
      </c>
      <c r="AN17" s="87">
        <v>213.44</v>
      </c>
      <c r="AO17" s="87">
        <v>212.48000000000002</v>
      </c>
      <c r="AP17" s="87">
        <v>201.89000000000001</v>
      </c>
      <c r="AQ17" s="87">
        <v>196.76</v>
      </c>
      <c r="AR17" s="87">
        <v>191.4</v>
      </c>
      <c r="AS17" s="87">
        <v>182.13</v>
      </c>
      <c r="AT17" s="87">
        <v>175.23</v>
      </c>
      <c r="AU17" s="87">
        <v>176.65</v>
      </c>
      <c r="AV17" s="87">
        <v>179.65</v>
      </c>
      <c r="AW17" s="87">
        <v>185.93</v>
      </c>
      <c r="AX17" s="87">
        <v>198.89000000000001</v>
      </c>
      <c r="AY17" s="87">
        <v>211.02</v>
      </c>
      <c r="AZ17" s="87">
        <v>214.41</v>
      </c>
      <c r="BA17" s="87">
        <v>213.26</v>
      </c>
      <c r="BB17" s="88">
        <v>214.48000000000002</v>
      </c>
    </row>
    <row r="18" spans="2:56" ht="15.5">
      <c r="B18" s="218" t="s">
        <v>57</v>
      </c>
      <c r="C18" s="86">
        <v>129.85</v>
      </c>
      <c r="D18" s="87">
        <v>129.77000000000001</v>
      </c>
      <c r="E18" s="87">
        <v>128.77000000000001</v>
      </c>
      <c r="F18" s="87">
        <v>127.39</v>
      </c>
      <c r="G18" s="87">
        <v>127.27</v>
      </c>
      <c r="H18" s="87">
        <v>127.51</v>
      </c>
      <c r="I18" s="87">
        <v>127.99000000000001</v>
      </c>
      <c r="J18" s="87">
        <v>132.91</v>
      </c>
      <c r="K18" s="87">
        <v>142.22999999999999</v>
      </c>
      <c r="L18" s="87">
        <v>164.69</v>
      </c>
      <c r="M18" s="87">
        <v>184.88</v>
      </c>
      <c r="N18" s="87">
        <v>194.07</v>
      </c>
      <c r="O18" s="87">
        <v>199.92000000000002</v>
      </c>
      <c r="P18" s="87">
        <v>201.66</v>
      </c>
      <c r="Q18" s="87">
        <v>198.08</v>
      </c>
      <c r="R18" s="87">
        <v>198.18</v>
      </c>
      <c r="S18" s="87">
        <v>197.94</v>
      </c>
      <c r="T18" s="87">
        <v>195.05</v>
      </c>
      <c r="U18" s="87">
        <v>182.56</v>
      </c>
      <c r="V18" s="87">
        <v>182.33</v>
      </c>
      <c r="W18" s="87">
        <v>182.53</v>
      </c>
      <c r="X18" s="87">
        <v>182.96</v>
      </c>
      <c r="Y18" s="87">
        <v>183.52</v>
      </c>
      <c r="Z18" s="87">
        <v>182.6</v>
      </c>
      <c r="AA18" s="87">
        <v>182.92000000000002</v>
      </c>
      <c r="AB18" s="87">
        <v>187.48</v>
      </c>
      <c r="AC18" s="87">
        <v>187.96</v>
      </c>
      <c r="AD18" s="87">
        <v>186.97</v>
      </c>
      <c r="AE18" s="87">
        <v>188</v>
      </c>
      <c r="AF18" s="87">
        <v>188.89000000000001</v>
      </c>
      <c r="AG18" s="87">
        <v>188.07</v>
      </c>
      <c r="AH18" s="87">
        <v>188.67000000000002</v>
      </c>
      <c r="AI18" s="87">
        <v>197.13</v>
      </c>
      <c r="AJ18" s="87">
        <v>203.66</v>
      </c>
      <c r="AK18" s="87">
        <v>208.15</v>
      </c>
      <c r="AL18" s="87">
        <v>209.79</v>
      </c>
      <c r="AM18" s="87">
        <v>213.51</v>
      </c>
      <c r="AN18" s="87">
        <v>214.04</v>
      </c>
      <c r="AO18" s="87">
        <v>211.07</v>
      </c>
      <c r="AP18" s="87">
        <v>203.09</v>
      </c>
      <c r="AQ18" s="87">
        <v>203.67000000000002</v>
      </c>
      <c r="AR18" s="87">
        <v>200.65</v>
      </c>
      <c r="AS18" s="87">
        <v>193.29</v>
      </c>
      <c r="AT18" s="87">
        <v>193.39000000000001</v>
      </c>
      <c r="AU18" s="87">
        <v>193.63</v>
      </c>
      <c r="AV18" s="87">
        <v>193.05</v>
      </c>
      <c r="AW18" s="87"/>
      <c r="AX18" s="87">
        <v>199.44</v>
      </c>
      <c r="AY18" s="87">
        <v>203.72</v>
      </c>
      <c r="AZ18" s="87">
        <v>203.49</v>
      </c>
      <c r="BA18" s="87">
        <v>203.68</v>
      </c>
      <c r="BB18" s="88">
        <v>203.68</v>
      </c>
    </row>
    <row r="19" spans="2:56" ht="15.5">
      <c r="B19" s="218" t="s">
        <v>44</v>
      </c>
      <c r="C19" s="86">
        <v>137.2107</v>
      </c>
      <c r="D19" s="87">
        <v>137.64750000000001</v>
      </c>
      <c r="E19" s="87">
        <v>136.5472</v>
      </c>
      <c r="F19" s="87">
        <v>132.3981</v>
      </c>
      <c r="G19" s="87">
        <v>133.7921</v>
      </c>
      <c r="H19" s="87">
        <v>130.744</v>
      </c>
      <c r="I19" s="87">
        <v>130.8733</v>
      </c>
      <c r="J19" s="87">
        <v>132.27780000000001</v>
      </c>
      <c r="K19" s="87">
        <v>136.96980000000002</v>
      </c>
      <c r="L19" s="87">
        <v>160.61510000000001</v>
      </c>
      <c r="M19" s="87">
        <v>186.98250000000002</v>
      </c>
      <c r="N19" s="87">
        <v>194.0248</v>
      </c>
      <c r="O19" s="87">
        <v>202.81100000000001</v>
      </c>
      <c r="P19" s="87">
        <v>199.6183</v>
      </c>
      <c r="Q19" s="87">
        <v>199.09980000000002</v>
      </c>
      <c r="R19" s="87">
        <v>197.5676</v>
      </c>
      <c r="S19" s="87">
        <v>194.90540000000001</v>
      </c>
      <c r="T19" s="87">
        <v>196.59690000000001</v>
      </c>
      <c r="U19" s="87">
        <v>183.2099</v>
      </c>
      <c r="V19" s="87">
        <v>182.78280000000001</v>
      </c>
      <c r="W19" s="87">
        <v>180.12260000000001</v>
      </c>
      <c r="X19" s="87">
        <v>180.8509</v>
      </c>
      <c r="Y19" s="87">
        <v>182.17340000000002</v>
      </c>
      <c r="Z19" s="87">
        <v>182.4528</v>
      </c>
      <c r="AA19" s="87">
        <v>186.26480000000001</v>
      </c>
      <c r="AB19" s="87">
        <v>192.25910000000002</v>
      </c>
      <c r="AC19" s="87">
        <v>189.08340000000001</v>
      </c>
      <c r="AD19" s="87">
        <v>190.9931</v>
      </c>
      <c r="AE19" s="87">
        <v>192.78460000000001</v>
      </c>
      <c r="AF19" s="87">
        <v>189.02260000000001</v>
      </c>
      <c r="AG19" s="87">
        <v>193.3989</v>
      </c>
      <c r="AH19" s="87">
        <v>191.09740000000002</v>
      </c>
      <c r="AI19" s="87">
        <v>197.18190000000001</v>
      </c>
      <c r="AJ19" s="87">
        <v>204.90370000000001</v>
      </c>
      <c r="AK19" s="87">
        <v>214.86700000000002</v>
      </c>
      <c r="AL19" s="87">
        <v>213.26400000000001</v>
      </c>
      <c r="AM19" s="87">
        <v>213.9478</v>
      </c>
      <c r="AN19" s="87">
        <v>215.91740000000001</v>
      </c>
      <c r="AO19" s="87">
        <v>212.56950000000001</v>
      </c>
      <c r="AP19" s="87">
        <v>205.6721</v>
      </c>
      <c r="AQ19" s="87">
        <v>205.81120000000001</v>
      </c>
      <c r="AR19" s="87">
        <v>209.37400000000002</v>
      </c>
      <c r="AS19" s="87">
        <v>197.2175</v>
      </c>
      <c r="AT19" s="87">
        <v>199.0112</v>
      </c>
      <c r="AU19" s="87">
        <v>198.0438</v>
      </c>
      <c r="AV19" s="87">
        <v>195.13990000000001</v>
      </c>
      <c r="AW19" s="87">
        <v>197.4075</v>
      </c>
      <c r="AX19" s="87">
        <v>204.0154</v>
      </c>
      <c r="AY19" s="87">
        <v>206.0684</v>
      </c>
      <c r="AZ19" s="87">
        <v>212.85140000000001</v>
      </c>
      <c r="BA19" s="87">
        <v>212.68090000000001</v>
      </c>
      <c r="BB19" s="88">
        <v>210.6232</v>
      </c>
    </row>
    <row r="20" spans="2:56" ht="15.5">
      <c r="B20" s="218" t="s">
        <v>67</v>
      </c>
      <c r="C20" s="86">
        <v>222.94</v>
      </c>
      <c r="D20" s="87">
        <v>223.79</v>
      </c>
      <c r="E20" s="87">
        <v>223.84</v>
      </c>
      <c r="F20" s="87">
        <v>221.92000000000002</v>
      </c>
      <c r="G20" s="87">
        <v>222.41</v>
      </c>
      <c r="H20" s="87">
        <v>222.51</v>
      </c>
      <c r="I20" s="87">
        <v>223.48000000000002</v>
      </c>
      <c r="J20" s="87">
        <v>220.52</v>
      </c>
      <c r="K20" s="87">
        <v>222.63</v>
      </c>
      <c r="L20" s="87">
        <v>221.96</v>
      </c>
      <c r="M20" s="87">
        <v>221.4</v>
      </c>
      <c r="N20" s="87">
        <v>223.12</v>
      </c>
      <c r="O20" s="87">
        <v>222.92000000000002</v>
      </c>
      <c r="P20" s="87">
        <v>223.29</v>
      </c>
      <c r="Q20" s="87">
        <v>222.79</v>
      </c>
      <c r="R20" s="87">
        <v>222.62</v>
      </c>
      <c r="S20" s="87">
        <v>223.53</v>
      </c>
      <c r="T20" s="87">
        <v>223.32</v>
      </c>
      <c r="U20" s="87">
        <v>221.71</v>
      </c>
      <c r="V20" s="87">
        <v>223.09</v>
      </c>
      <c r="W20" s="87">
        <v>223.72</v>
      </c>
      <c r="X20" s="87">
        <v>224.36</v>
      </c>
      <c r="Y20" s="87">
        <v>223.29</v>
      </c>
      <c r="Z20" s="87">
        <v>222.56</v>
      </c>
      <c r="AA20" s="87"/>
      <c r="AB20" s="87"/>
      <c r="AC20" s="87"/>
      <c r="AD20" s="87"/>
      <c r="AE20" s="87">
        <v>226.09</v>
      </c>
      <c r="AF20" s="87">
        <v>225.97</v>
      </c>
      <c r="AG20" s="87">
        <v>227</v>
      </c>
      <c r="AH20" s="87">
        <v>225.22</v>
      </c>
      <c r="AI20" s="87">
        <v>225.56</v>
      </c>
      <c r="AJ20" s="87">
        <v>226.55</v>
      </c>
      <c r="AK20" s="87">
        <v>226.56</v>
      </c>
      <c r="AL20" s="87">
        <v>226.43</v>
      </c>
      <c r="AM20" s="87">
        <v>225.99</v>
      </c>
      <c r="AN20" s="87">
        <v>226.08</v>
      </c>
      <c r="AO20" s="87">
        <v>227.12</v>
      </c>
      <c r="AP20" s="87"/>
      <c r="AQ20" s="87">
        <v>226.65</v>
      </c>
      <c r="AR20" s="87">
        <v>227.03</v>
      </c>
      <c r="AS20" s="87"/>
      <c r="AT20" s="87">
        <v>226.39000000000001</v>
      </c>
      <c r="AU20" s="87">
        <v>225.94</v>
      </c>
      <c r="AV20" s="87">
        <v>225.66</v>
      </c>
      <c r="AW20" s="87">
        <v>225.29</v>
      </c>
      <c r="AX20" s="87">
        <v>224.25</v>
      </c>
      <c r="AY20" s="87">
        <v>225.21</v>
      </c>
      <c r="AZ20" s="87">
        <v>224.13</v>
      </c>
      <c r="BA20" s="87">
        <v>226.59</v>
      </c>
      <c r="BB20" s="88">
        <v>226.74</v>
      </c>
    </row>
    <row r="21" spans="2:56" ht="15.5">
      <c r="B21" s="218" t="s">
        <v>45</v>
      </c>
      <c r="C21" s="86">
        <v>113.85000000000001</v>
      </c>
      <c r="D21" s="87">
        <v>114.09</v>
      </c>
      <c r="E21" s="87">
        <v>111.14</v>
      </c>
      <c r="F21" s="87">
        <v>111.11</v>
      </c>
      <c r="G21" s="87">
        <v>110.99000000000001</v>
      </c>
      <c r="H21" s="87">
        <v>111.14</v>
      </c>
      <c r="I21" s="87">
        <v>111.31</v>
      </c>
      <c r="J21" s="87">
        <v>114.10000000000001</v>
      </c>
      <c r="K21" s="87">
        <v>126.07000000000001</v>
      </c>
      <c r="L21" s="87">
        <v>141.14000000000001</v>
      </c>
      <c r="M21" s="87">
        <v>161.59</v>
      </c>
      <c r="N21" s="87">
        <v>167</v>
      </c>
      <c r="O21" s="87">
        <v>169.01</v>
      </c>
      <c r="P21" s="87">
        <v>169.56</v>
      </c>
      <c r="Q21" s="87">
        <v>165.38</v>
      </c>
      <c r="R21" s="87">
        <v>165.17000000000002</v>
      </c>
      <c r="S21" s="87">
        <v>165.27</v>
      </c>
      <c r="T21" s="87">
        <v>165.15</v>
      </c>
      <c r="U21" s="87">
        <v>158.81</v>
      </c>
      <c r="V21" s="87">
        <v>158.58000000000001</v>
      </c>
      <c r="W21" s="87">
        <v>158.5</v>
      </c>
      <c r="X21" s="87">
        <v>158.45000000000002</v>
      </c>
      <c r="Y21" s="87">
        <v>158.47999999999999</v>
      </c>
      <c r="Z21" s="87">
        <v>161.22999999999999</v>
      </c>
      <c r="AA21" s="87">
        <v>166</v>
      </c>
      <c r="AB21" s="87">
        <v>168.77</v>
      </c>
      <c r="AC21" s="87">
        <v>168.61</v>
      </c>
      <c r="AD21" s="87">
        <v>168.65</v>
      </c>
      <c r="AE21" s="87">
        <v>168.94</v>
      </c>
      <c r="AF21" s="87">
        <v>168.70000000000002</v>
      </c>
      <c r="AG21" s="87">
        <v>169.57</v>
      </c>
      <c r="AH21" s="87">
        <v>173.62</v>
      </c>
      <c r="AI21" s="87">
        <v>178.75</v>
      </c>
      <c r="AJ21" s="87">
        <v>182.91</v>
      </c>
      <c r="AK21" s="87">
        <v>183.69</v>
      </c>
      <c r="AL21" s="87">
        <v>183.70000000000002</v>
      </c>
      <c r="AM21" s="87">
        <v>184.61</v>
      </c>
      <c r="AN21" s="87">
        <v>184.68</v>
      </c>
      <c r="AO21" s="87">
        <v>184.75</v>
      </c>
      <c r="AP21" s="87">
        <v>180.26</v>
      </c>
      <c r="AQ21" s="87">
        <v>177.5</v>
      </c>
      <c r="AR21" s="87">
        <v>177.39000000000001</v>
      </c>
      <c r="AS21" s="87">
        <v>171.84</v>
      </c>
      <c r="AT21" s="87">
        <v>171.79</v>
      </c>
      <c r="AU21" s="87">
        <v>171.91</v>
      </c>
      <c r="AV21" s="87">
        <v>171.96</v>
      </c>
      <c r="AW21" s="87">
        <v>174.09</v>
      </c>
      <c r="AX21" s="87">
        <v>178.31</v>
      </c>
      <c r="AY21" s="87">
        <v>180.63</v>
      </c>
      <c r="AZ21" s="87">
        <v>180.20000000000002</v>
      </c>
      <c r="BA21" s="87">
        <v>180.51</v>
      </c>
      <c r="BB21" s="88">
        <v>176.41</v>
      </c>
    </row>
    <row r="22" spans="2:56" ht="15.5">
      <c r="B22" s="218" t="s">
        <v>46</v>
      </c>
      <c r="C22" s="86">
        <v>148.88</v>
      </c>
      <c r="D22" s="87">
        <v>148.97999999999999</v>
      </c>
      <c r="E22" s="87">
        <v>147.4</v>
      </c>
      <c r="F22" s="87">
        <v>145.15</v>
      </c>
      <c r="G22" s="87">
        <v>143.74</v>
      </c>
      <c r="H22" s="87">
        <v>144.33000000000001</v>
      </c>
      <c r="I22" s="87">
        <v>144.51</v>
      </c>
      <c r="J22" s="87">
        <v>146.93</v>
      </c>
      <c r="K22" s="87">
        <v>156.54</v>
      </c>
      <c r="L22" s="87">
        <v>175.3</v>
      </c>
      <c r="M22" s="87">
        <v>195.59</v>
      </c>
      <c r="N22" s="87">
        <v>204.18</v>
      </c>
      <c r="O22" s="87">
        <v>207.9</v>
      </c>
      <c r="P22" s="87">
        <v>211.59</v>
      </c>
      <c r="Q22" s="87">
        <v>210.8</v>
      </c>
      <c r="R22" s="87">
        <v>211.73000000000002</v>
      </c>
      <c r="S22" s="87">
        <v>211.53</v>
      </c>
      <c r="T22" s="87">
        <v>207.59</v>
      </c>
      <c r="U22" s="87">
        <v>201.18</v>
      </c>
      <c r="V22" s="87">
        <v>200.22</v>
      </c>
      <c r="W22" s="87">
        <v>201.29</v>
      </c>
      <c r="X22" s="87">
        <v>200.77</v>
      </c>
      <c r="Y22" s="87">
        <v>200.9</v>
      </c>
      <c r="Z22" s="87">
        <v>200.8</v>
      </c>
      <c r="AA22" s="87">
        <v>202.29</v>
      </c>
      <c r="AB22" s="87">
        <v>203.63</v>
      </c>
      <c r="AC22" s="87">
        <v>204.99</v>
      </c>
      <c r="AD22" s="87">
        <v>205.64000000000001</v>
      </c>
      <c r="AE22" s="87">
        <v>206.25</v>
      </c>
      <c r="AF22" s="87">
        <v>207</v>
      </c>
      <c r="AG22" s="87">
        <v>208.49</v>
      </c>
      <c r="AH22" s="87">
        <v>211.13</v>
      </c>
      <c r="AI22" s="87">
        <v>216.56</v>
      </c>
      <c r="AJ22" s="87">
        <v>221.73000000000002</v>
      </c>
      <c r="AK22" s="87">
        <v>223.70000000000002</v>
      </c>
      <c r="AL22" s="87">
        <v>223.65</v>
      </c>
      <c r="AM22" s="87">
        <v>224.76</v>
      </c>
      <c r="AN22" s="87">
        <v>227.74</v>
      </c>
      <c r="AO22" s="87">
        <v>223.39000000000001</v>
      </c>
      <c r="AP22" s="87">
        <v>216.56</v>
      </c>
      <c r="AQ22" s="87">
        <v>217.26</v>
      </c>
      <c r="AR22" s="87">
        <v>212.83</v>
      </c>
      <c r="AS22" s="87">
        <v>207.72</v>
      </c>
      <c r="AT22" s="87">
        <v>205.28</v>
      </c>
      <c r="AU22" s="87">
        <v>205.86</v>
      </c>
      <c r="AV22" s="87">
        <v>205.5</v>
      </c>
      <c r="AW22" s="87">
        <v>207.31</v>
      </c>
      <c r="AX22" s="87">
        <v>212.21</v>
      </c>
      <c r="AY22" s="87">
        <v>216.79</v>
      </c>
      <c r="AZ22" s="87">
        <v>215.69</v>
      </c>
      <c r="BA22" s="87">
        <v>216.65</v>
      </c>
      <c r="BB22" s="88">
        <v>218.98000000000002</v>
      </c>
    </row>
    <row r="23" spans="2:56" ht="15.5">
      <c r="B23" s="218" t="s">
        <v>47</v>
      </c>
      <c r="C23" s="86">
        <v>128.2227</v>
      </c>
      <c r="D23" s="87">
        <v>129.88330000000002</v>
      </c>
      <c r="E23" s="87">
        <v>129.10420000000002</v>
      </c>
      <c r="F23" s="87">
        <v>124.22760000000001</v>
      </c>
      <c r="G23" s="87">
        <v>121.944</v>
      </c>
      <c r="H23" s="87">
        <v>120.79940000000001</v>
      </c>
      <c r="I23" s="87">
        <v>121.0784</v>
      </c>
      <c r="J23" s="87">
        <v>126.50420000000001</v>
      </c>
      <c r="K23" s="87">
        <v>142.464</v>
      </c>
      <c r="L23" s="87">
        <v>168.17350000000002</v>
      </c>
      <c r="M23" s="87">
        <v>189.87820000000002</v>
      </c>
      <c r="N23" s="87">
        <v>187.1995</v>
      </c>
      <c r="O23" s="87">
        <v>190.0805</v>
      </c>
      <c r="P23" s="87">
        <v>191.6405</v>
      </c>
      <c r="Q23" s="87">
        <v>189.92600000000002</v>
      </c>
      <c r="R23" s="87">
        <v>190.03200000000001</v>
      </c>
      <c r="S23" s="87">
        <v>193.07670000000002</v>
      </c>
      <c r="T23" s="87">
        <v>187.1593</v>
      </c>
      <c r="U23" s="87">
        <v>180.4684</v>
      </c>
      <c r="V23" s="87">
        <v>182.39350000000002</v>
      </c>
      <c r="W23" s="87">
        <v>186.34900000000002</v>
      </c>
      <c r="X23" s="87">
        <v>189.4478</v>
      </c>
      <c r="Y23" s="87">
        <v>190.51990000000001</v>
      </c>
      <c r="Z23" s="87">
        <v>188.03140000000002</v>
      </c>
      <c r="AA23" s="87">
        <v>190.09190000000001</v>
      </c>
      <c r="AB23" s="87">
        <v>193.4522</v>
      </c>
      <c r="AC23" s="87">
        <v>191.54830000000001</v>
      </c>
      <c r="AD23" s="87">
        <v>188.8717</v>
      </c>
      <c r="AE23" s="87">
        <v>192.05290000000002</v>
      </c>
      <c r="AF23" s="87">
        <v>194.5684</v>
      </c>
      <c r="AG23" s="87">
        <v>196.9427</v>
      </c>
      <c r="AH23" s="87">
        <v>201.27800000000002</v>
      </c>
      <c r="AI23" s="87">
        <v>207.43430000000001</v>
      </c>
      <c r="AJ23" s="87">
        <v>209.41970000000001</v>
      </c>
      <c r="AK23" s="87">
        <v>213.57940000000002</v>
      </c>
      <c r="AL23" s="87">
        <v>216.44830000000002</v>
      </c>
      <c r="AM23" s="87">
        <v>219.07150000000001</v>
      </c>
      <c r="AN23" s="87">
        <v>217.66810000000001</v>
      </c>
      <c r="AO23" s="87">
        <v>209.2071</v>
      </c>
      <c r="AP23" s="87">
        <v>199.74540000000002</v>
      </c>
      <c r="AQ23" s="87">
        <v>197.21620000000001</v>
      </c>
      <c r="AR23" s="87">
        <v>196.6703</v>
      </c>
      <c r="AS23" s="87">
        <v>192.4314</v>
      </c>
      <c r="AT23" s="87">
        <v>194.95240000000001</v>
      </c>
      <c r="AU23" s="87">
        <v>196.89950000000002</v>
      </c>
      <c r="AV23" s="87">
        <v>198.86030000000002</v>
      </c>
      <c r="AW23" s="87">
        <v>204.04170000000002</v>
      </c>
      <c r="AX23" s="87">
        <v>213.68770000000001</v>
      </c>
      <c r="AY23" s="87">
        <v>217.03560000000002</v>
      </c>
      <c r="AZ23" s="87">
        <v>214.37980000000002</v>
      </c>
      <c r="BA23" s="87">
        <v>211.375</v>
      </c>
      <c r="BB23" s="88">
        <v>210.60490000000001</v>
      </c>
    </row>
    <row r="24" spans="2:56" ht="15.5">
      <c r="B24" s="218" t="s">
        <v>48</v>
      </c>
      <c r="C24" s="86">
        <v>130.36000000000001</v>
      </c>
      <c r="D24" s="87">
        <v>130.36000000000001</v>
      </c>
      <c r="E24" s="87">
        <v>128.42000000000002</v>
      </c>
      <c r="F24" s="87">
        <v>129.81</v>
      </c>
      <c r="G24" s="87">
        <v>131.81</v>
      </c>
      <c r="H24" s="87">
        <v>136.36000000000001</v>
      </c>
      <c r="I24" s="87">
        <v>140.59</v>
      </c>
      <c r="J24" s="87">
        <v>147.24</v>
      </c>
      <c r="K24" s="87">
        <v>153.75</v>
      </c>
      <c r="L24" s="87">
        <v>163.36000000000001</v>
      </c>
      <c r="M24" s="87">
        <v>173.26</v>
      </c>
      <c r="N24" s="87">
        <v>184.6</v>
      </c>
      <c r="O24" s="87">
        <v>193.41</v>
      </c>
      <c r="P24" s="87">
        <v>207.82</v>
      </c>
      <c r="Q24" s="87">
        <v>215.43</v>
      </c>
      <c r="R24" s="87">
        <v>215.43</v>
      </c>
      <c r="S24" s="87">
        <v>216.21</v>
      </c>
      <c r="T24" s="87">
        <v>216.21</v>
      </c>
      <c r="U24" s="87">
        <v>216.21</v>
      </c>
      <c r="V24" s="87">
        <v>216.21</v>
      </c>
      <c r="W24" s="87">
        <v>215.82</v>
      </c>
      <c r="X24" s="87">
        <v>215.27</v>
      </c>
      <c r="Y24" s="87">
        <v>213.33</v>
      </c>
      <c r="Z24" s="87">
        <v>214.39000000000001</v>
      </c>
      <c r="AA24" s="87">
        <v>216.45000000000002</v>
      </c>
      <c r="AB24" s="87">
        <v>218.67000000000002</v>
      </c>
      <c r="AC24" s="87">
        <v>222.22</v>
      </c>
      <c r="AD24" s="87">
        <v>223.63</v>
      </c>
      <c r="AE24" s="87">
        <v>226.34</v>
      </c>
      <c r="AF24" s="87">
        <v>226.41</v>
      </c>
      <c r="AG24" s="87">
        <v>226.41</v>
      </c>
      <c r="AH24" s="87">
        <v>226.41</v>
      </c>
      <c r="AI24" s="87">
        <v>227.57</v>
      </c>
      <c r="AJ24" s="87">
        <v>227.57</v>
      </c>
      <c r="AK24" s="87">
        <v>230.12</v>
      </c>
      <c r="AL24" s="87">
        <v>230.12</v>
      </c>
      <c r="AM24" s="87">
        <v>230.12</v>
      </c>
      <c r="AN24" s="87">
        <v>230.12</v>
      </c>
      <c r="AO24" s="87">
        <v>229.73000000000002</v>
      </c>
      <c r="AP24" s="87">
        <v>229.73000000000002</v>
      </c>
      <c r="AQ24" s="87">
        <v>229.73000000000002</v>
      </c>
      <c r="AR24" s="87">
        <v>229.73000000000002</v>
      </c>
      <c r="AS24" s="87">
        <v>226.73000000000002</v>
      </c>
      <c r="AT24" s="87">
        <v>223.61</v>
      </c>
      <c r="AU24" s="87">
        <v>220.67000000000002</v>
      </c>
      <c r="AV24" s="87">
        <v>218.28</v>
      </c>
      <c r="AW24" s="87">
        <v>218.28</v>
      </c>
      <c r="AX24" s="87">
        <v>218.28</v>
      </c>
      <c r="AY24" s="87">
        <v>218.28</v>
      </c>
      <c r="AZ24" s="87">
        <v>218.28</v>
      </c>
      <c r="BA24" s="87">
        <v>218.28</v>
      </c>
      <c r="BB24" s="88">
        <v>218.28</v>
      </c>
    </row>
    <row r="25" spans="2:56" ht="15.5">
      <c r="B25" s="218" t="s">
        <v>49</v>
      </c>
      <c r="C25" s="86">
        <v>144.27340000000001</v>
      </c>
      <c r="D25" s="87">
        <v>138.8366</v>
      </c>
      <c r="E25" s="87">
        <v>134.28110000000001</v>
      </c>
      <c r="F25" s="87">
        <v>132.63720000000001</v>
      </c>
      <c r="G25" s="87">
        <v>130.3391</v>
      </c>
      <c r="H25" s="87">
        <v>129.2337</v>
      </c>
      <c r="I25" s="87">
        <v>128.95930000000001</v>
      </c>
      <c r="J25" s="87">
        <v>133.69040000000001</v>
      </c>
      <c r="K25" s="87">
        <v>151.01349999999999</v>
      </c>
      <c r="L25" s="87">
        <v>165.87360000000001</v>
      </c>
      <c r="M25" s="87">
        <v>190.64950000000002</v>
      </c>
      <c r="N25" s="87">
        <v>194.40780000000001</v>
      </c>
      <c r="O25" s="87">
        <v>198.69910000000002</v>
      </c>
      <c r="P25" s="87">
        <v>194.8151</v>
      </c>
      <c r="Q25" s="87">
        <v>189.57980000000001</v>
      </c>
      <c r="R25" s="87">
        <v>186.76580000000001</v>
      </c>
      <c r="S25" s="87">
        <v>183.1985</v>
      </c>
      <c r="T25" s="87">
        <v>180.89570000000001</v>
      </c>
      <c r="U25" s="87">
        <v>172.84650000000002</v>
      </c>
      <c r="V25" s="87">
        <v>169.8683</v>
      </c>
      <c r="W25" s="87">
        <v>170.4117</v>
      </c>
      <c r="X25" s="87">
        <v>181.03270000000001</v>
      </c>
      <c r="Y25" s="87">
        <v>183.315</v>
      </c>
      <c r="Z25" s="87">
        <v>202.01300000000001</v>
      </c>
      <c r="AA25" s="87">
        <v>214.84300000000002</v>
      </c>
      <c r="AB25" s="87">
        <v>218.05700000000002</v>
      </c>
      <c r="AC25" s="87">
        <v>212.8691</v>
      </c>
      <c r="AD25" s="87">
        <v>204.78</v>
      </c>
      <c r="AE25" s="87">
        <v>200.20340000000002</v>
      </c>
      <c r="AF25" s="87">
        <v>199.11970000000002</v>
      </c>
      <c r="AG25" s="87">
        <v>202.9264</v>
      </c>
      <c r="AH25" s="87">
        <v>210.751</v>
      </c>
      <c r="AI25" s="87">
        <v>218.40870000000001</v>
      </c>
      <c r="AJ25" s="87">
        <v>223.11850000000001</v>
      </c>
      <c r="AK25" s="87">
        <v>227.76570000000001</v>
      </c>
      <c r="AL25" s="87">
        <v>225.97760000000002</v>
      </c>
      <c r="AM25" s="87">
        <v>227.1628</v>
      </c>
      <c r="AN25" s="87">
        <v>226.7499</v>
      </c>
      <c r="AO25" s="87">
        <v>223.94720000000001</v>
      </c>
      <c r="AP25" s="87">
        <v>220.4306</v>
      </c>
      <c r="AQ25" s="87">
        <v>219.00190000000001</v>
      </c>
      <c r="AR25" s="87">
        <v>219.8869</v>
      </c>
      <c r="AS25" s="87">
        <v>216.48740000000001</v>
      </c>
      <c r="AT25" s="87">
        <v>217.30250000000001</v>
      </c>
      <c r="AU25" s="87">
        <v>217.20060000000001</v>
      </c>
      <c r="AV25" s="87">
        <v>223.86750000000001</v>
      </c>
      <c r="AW25" s="87">
        <v>230.95250000000001</v>
      </c>
      <c r="AX25" s="87">
        <v>238.40010000000001</v>
      </c>
      <c r="AY25" s="87">
        <v>238.1328</v>
      </c>
      <c r="AZ25" s="87">
        <v>234.4068</v>
      </c>
      <c r="BA25" s="87">
        <v>229.90620000000001</v>
      </c>
      <c r="BB25" s="88">
        <v>226.09190000000001</v>
      </c>
    </row>
    <row r="26" spans="2:56" ht="15.5">
      <c r="B26" s="218" t="s">
        <v>50</v>
      </c>
      <c r="C26" s="86">
        <v>153.61000000000001</v>
      </c>
      <c r="D26" s="87">
        <v>153.36000000000001</v>
      </c>
      <c r="E26" s="87">
        <v>153.61000000000001</v>
      </c>
      <c r="F26" s="87">
        <v>149.65</v>
      </c>
      <c r="G26" s="87">
        <v>147.84</v>
      </c>
      <c r="H26" s="87">
        <v>149.05000000000001</v>
      </c>
      <c r="I26" s="87">
        <v>148.47</v>
      </c>
      <c r="J26" s="87">
        <v>149.6</v>
      </c>
      <c r="K26" s="87">
        <v>158.47</v>
      </c>
      <c r="L26" s="87">
        <v>174.96</v>
      </c>
      <c r="M26" s="87">
        <v>198.64000000000001</v>
      </c>
      <c r="N26" s="87">
        <v>207.8</v>
      </c>
      <c r="O26" s="87">
        <v>212.36</v>
      </c>
      <c r="P26" s="87">
        <v>214.61</v>
      </c>
      <c r="Q26" s="87">
        <v>214.39000000000001</v>
      </c>
      <c r="R26" s="87">
        <v>215.99</v>
      </c>
      <c r="S26" s="87">
        <v>215.87</v>
      </c>
      <c r="T26" s="87">
        <v>211.98000000000002</v>
      </c>
      <c r="U26" s="87">
        <v>202.99</v>
      </c>
      <c r="V26" s="87">
        <v>201.47</v>
      </c>
      <c r="W26" s="87">
        <v>203.13</v>
      </c>
      <c r="X26" s="87">
        <v>203.97</v>
      </c>
      <c r="Y26" s="87">
        <v>202.87</v>
      </c>
      <c r="Z26" s="87">
        <v>201.17000000000002</v>
      </c>
      <c r="AA26" s="87">
        <v>203.98000000000002</v>
      </c>
      <c r="AB26" s="87">
        <v>207.54</v>
      </c>
      <c r="AC26" s="87">
        <v>205.08</v>
      </c>
      <c r="AD26" s="87">
        <v>207.43</v>
      </c>
      <c r="AE26" s="87">
        <v>205.78</v>
      </c>
      <c r="AF26" s="87">
        <v>205.88</v>
      </c>
      <c r="AG26" s="87">
        <v>205.51</v>
      </c>
      <c r="AH26" s="87">
        <v>210.83</v>
      </c>
      <c r="AI26" s="87">
        <v>216.68</v>
      </c>
      <c r="AJ26" s="87">
        <v>222.53</v>
      </c>
      <c r="AK26" s="87">
        <v>223.57</v>
      </c>
      <c r="AL26" s="87">
        <v>222.12</v>
      </c>
      <c r="AM26" s="87">
        <v>227.94</v>
      </c>
      <c r="AN26" s="87">
        <v>226.49</v>
      </c>
      <c r="AO26" s="87">
        <v>225.89000000000001</v>
      </c>
      <c r="AP26" s="87">
        <v>217.21</v>
      </c>
      <c r="AQ26" s="87">
        <v>217.46</v>
      </c>
      <c r="AR26" s="87">
        <v>213.8</v>
      </c>
      <c r="AS26" s="87">
        <v>206.42000000000002</v>
      </c>
      <c r="AT26" s="87">
        <v>206.73000000000002</v>
      </c>
      <c r="AU26" s="87">
        <v>208.86</v>
      </c>
      <c r="AV26" s="87">
        <v>205.66</v>
      </c>
      <c r="AW26" s="87">
        <v>205.37</v>
      </c>
      <c r="AX26" s="87">
        <v>210.86</v>
      </c>
      <c r="AY26" s="87">
        <v>216.91</v>
      </c>
      <c r="AZ26" s="87">
        <v>217.56</v>
      </c>
      <c r="BA26" s="87">
        <v>219.05</v>
      </c>
      <c r="BB26" s="88">
        <v>215.55</v>
      </c>
    </row>
    <row r="27" spans="2:56">
      <c r="B27" s="220" t="s">
        <v>51</v>
      </c>
      <c r="C27" s="86">
        <v>140.72999999999999</v>
      </c>
      <c r="D27" s="87">
        <v>142.43</v>
      </c>
      <c r="E27" s="87">
        <v>141.5</v>
      </c>
      <c r="F27" s="87">
        <v>138.21</v>
      </c>
      <c r="G27" s="87">
        <v>134.63</v>
      </c>
      <c r="H27" s="87">
        <v>128.47999999999999</v>
      </c>
      <c r="I27" s="87">
        <v>130.44</v>
      </c>
      <c r="J27" s="87">
        <v>133.94</v>
      </c>
      <c r="K27" s="87">
        <v>139.88</v>
      </c>
      <c r="L27" s="87">
        <v>156.81</v>
      </c>
      <c r="M27" s="87">
        <v>181.56</v>
      </c>
      <c r="N27" s="87">
        <v>193.66</v>
      </c>
      <c r="O27" s="87">
        <v>195.33</v>
      </c>
      <c r="P27" s="87">
        <v>197.39000000000001</v>
      </c>
      <c r="Q27" s="87">
        <v>196.20000000000002</v>
      </c>
      <c r="R27" s="87">
        <v>194.23000000000002</v>
      </c>
      <c r="S27" s="87">
        <v>193.68</v>
      </c>
      <c r="T27" s="87">
        <v>191.11</v>
      </c>
      <c r="U27" s="87">
        <v>179.91</v>
      </c>
      <c r="V27" s="87">
        <v>180.19</v>
      </c>
      <c r="W27" s="87">
        <v>179.43</v>
      </c>
      <c r="X27" s="87">
        <v>176.5</v>
      </c>
      <c r="Y27" s="87">
        <v>181.49</v>
      </c>
      <c r="Z27" s="87">
        <v>181.95000000000002</v>
      </c>
      <c r="AA27" s="87">
        <v>186.48</v>
      </c>
      <c r="AB27" s="87">
        <v>194.11</v>
      </c>
      <c r="AC27" s="87">
        <v>188.32</v>
      </c>
      <c r="AD27" s="87">
        <v>190.27</v>
      </c>
      <c r="AE27" s="87">
        <v>190.34</v>
      </c>
      <c r="AF27" s="87">
        <v>190.04</v>
      </c>
      <c r="AG27" s="87">
        <v>191.31</v>
      </c>
      <c r="AH27" s="87">
        <v>192.15</v>
      </c>
      <c r="AI27" s="87">
        <v>197.79</v>
      </c>
      <c r="AJ27" s="87">
        <v>207.08</v>
      </c>
      <c r="AK27" s="87">
        <v>214.99</v>
      </c>
      <c r="AL27" s="87">
        <v>212.43</v>
      </c>
      <c r="AM27" s="87">
        <v>216.35</v>
      </c>
      <c r="AN27" s="87">
        <v>216.87</v>
      </c>
      <c r="AO27" s="87">
        <v>213.51</v>
      </c>
      <c r="AP27" s="87">
        <v>210.06</v>
      </c>
      <c r="AQ27" s="87">
        <v>210.43</v>
      </c>
      <c r="AR27" s="87">
        <v>208.96</v>
      </c>
      <c r="AS27" s="87">
        <v>202.20000000000002</v>
      </c>
      <c r="AT27" s="87">
        <v>202.35</v>
      </c>
      <c r="AU27" s="87">
        <v>200.69</v>
      </c>
      <c r="AV27" s="87">
        <v>203.49</v>
      </c>
      <c r="AW27" s="87">
        <v>204.02</v>
      </c>
      <c r="AX27" s="87">
        <v>206.09</v>
      </c>
      <c r="AY27" s="87">
        <v>205.93</v>
      </c>
      <c r="AZ27" s="87">
        <v>216.05</v>
      </c>
      <c r="BA27" s="87">
        <v>214.52</v>
      </c>
      <c r="BB27" s="88">
        <v>169.52</v>
      </c>
    </row>
    <row r="28" spans="2:56">
      <c r="B28" s="220" t="s">
        <v>52</v>
      </c>
      <c r="C28" s="86">
        <v>173.37</v>
      </c>
      <c r="D28" s="87">
        <v>172.47</v>
      </c>
      <c r="E28" s="87">
        <v>173.82</v>
      </c>
      <c r="F28" s="87">
        <v>173.43</v>
      </c>
      <c r="G28" s="87">
        <v>174.07</v>
      </c>
      <c r="H28" s="87">
        <v>173.74</v>
      </c>
      <c r="I28" s="87">
        <v>173.93</v>
      </c>
      <c r="J28" s="87">
        <v>174.26</v>
      </c>
      <c r="K28" s="87">
        <v>175.52</v>
      </c>
      <c r="L28" s="87">
        <v>178.35</v>
      </c>
      <c r="M28" s="87">
        <v>177.99</v>
      </c>
      <c r="N28" s="87">
        <v>181.33</v>
      </c>
      <c r="O28" s="87">
        <v>181.05</v>
      </c>
      <c r="P28" s="87">
        <v>184.69</v>
      </c>
      <c r="Q28" s="87">
        <v>189.85</v>
      </c>
      <c r="R28" s="87">
        <v>191.12</v>
      </c>
      <c r="S28" s="87">
        <v>190.81</v>
      </c>
      <c r="T28" s="87">
        <v>195.43</v>
      </c>
      <c r="U28" s="87">
        <v>198.06</v>
      </c>
      <c r="V28" s="87">
        <v>200.52</v>
      </c>
      <c r="W28" s="87">
        <v>203.69</v>
      </c>
      <c r="X28" s="87">
        <v>203.21</v>
      </c>
      <c r="Y28" s="87">
        <v>204.70000000000002</v>
      </c>
      <c r="Z28" s="87">
        <v>205.06</v>
      </c>
      <c r="AA28" s="87">
        <v>206.66</v>
      </c>
      <c r="AB28" s="87">
        <v>208.25</v>
      </c>
      <c r="AC28" s="87">
        <v>208.45000000000002</v>
      </c>
      <c r="AD28" s="87">
        <v>208.17000000000002</v>
      </c>
      <c r="AE28" s="87">
        <v>210.47</v>
      </c>
      <c r="AF28" s="87">
        <v>212.38</v>
      </c>
      <c r="AG28" s="87">
        <v>214.83</v>
      </c>
      <c r="AH28" s="87">
        <v>215.76</v>
      </c>
      <c r="AI28" s="87">
        <v>220</v>
      </c>
      <c r="AJ28" s="87">
        <v>220.94</v>
      </c>
      <c r="AK28" s="87">
        <v>224.25</v>
      </c>
      <c r="AL28" s="87">
        <v>223.81</v>
      </c>
      <c r="AM28" s="87">
        <v>222.93</v>
      </c>
      <c r="AN28" s="87">
        <v>223.35</v>
      </c>
      <c r="AO28" s="87">
        <v>223.63</v>
      </c>
      <c r="AP28" s="87">
        <v>223.89000000000001</v>
      </c>
      <c r="AQ28" s="87">
        <v>222.65</v>
      </c>
      <c r="AR28" s="87">
        <v>222.70000000000002</v>
      </c>
      <c r="AS28" s="87">
        <v>222.88</v>
      </c>
      <c r="AT28" s="87">
        <v>221.69</v>
      </c>
      <c r="AU28" s="87">
        <v>221.39000000000001</v>
      </c>
      <c r="AV28" s="87">
        <v>222.45000000000002</v>
      </c>
      <c r="AW28" s="87">
        <v>222.49</v>
      </c>
      <c r="AX28" s="87">
        <v>223.53</v>
      </c>
      <c r="AY28" s="87">
        <v>224.44</v>
      </c>
      <c r="AZ28" s="87">
        <v>224.75</v>
      </c>
      <c r="BA28" s="87">
        <v>224.63</v>
      </c>
      <c r="BB28" s="88">
        <v>225.91</v>
      </c>
    </row>
    <row r="29" spans="2:56" ht="15" thickBot="1">
      <c r="B29" s="221" t="s">
        <v>53</v>
      </c>
      <c r="C29" s="92">
        <v>198.9838</v>
      </c>
      <c r="D29" s="93">
        <v>198.7099</v>
      </c>
      <c r="E29" s="93">
        <v>197.0497</v>
      </c>
      <c r="F29" s="93">
        <v>194.59780000000001</v>
      </c>
      <c r="G29" s="93">
        <v>195.12020000000001</v>
      </c>
      <c r="H29" s="93">
        <v>195.27360000000002</v>
      </c>
      <c r="I29" s="93">
        <v>192.9862</v>
      </c>
      <c r="J29" s="93">
        <v>191.71780000000001</v>
      </c>
      <c r="K29" s="93">
        <v>190.34060000000002</v>
      </c>
      <c r="L29" s="93">
        <v>188.89410000000001</v>
      </c>
      <c r="M29" s="93">
        <v>193.01420000000002</v>
      </c>
      <c r="N29" s="93">
        <v>205.5359</v>
      </c>
      <c r="O29" s="93">
        <v>206.1756</v>
      </c>
      <c r="P29" s="93">
        <v>212.05270000000002</v>
      </c>
      <c r="Q29" s="93">
        <v>213.91060000000002</v>
      </c>
      <c r="R29" s="93">
        <v>217.3409</v>
      </c>
      <c r="S29" s="93">
        <v>218.0077</v>
      </c>
      <c r="T29" s="93">
        <v>217.3862</v>
      </c>
      <c r="U29" s="93">
        <v>219.6944</v>
      </c>
      <c r="V29" s="93">
        <v>222.62530000000001</v>
      </c>
      <c r="W29" s="93">
        <v>221.82740000000001</v>
      </c>
      <c r="X29" s="93">
        <v>221.01240000000001</v>
      </c>
      <c r="Y29" s="93">
        <v>227.82560000000001</v>
      </c>
      <c r="Z29" s="93">
        <v>228.9914</v>
      </c>
      <c r="AA29" s="93">
        <v>226.71280000000002</v>
      </c>
      <c r="AB29" s="93">
        <v>227.57400000000001</v>
      </c>
      <c r="AC29" s="93">
        <v>227.93630000000002</v>
      </c>
      <c r="AD29" s="93">
        <v>232.4478</v>
      </c>
      <c r="AE29" s="93">
        <v>237.3742</v>
      </c>
      <c r="AF29" s="93">
        <v>242.5668</v>
      </c>
      <c r="AG29" s="93">
        <v>241.03140000000002</v>
      </c>
      <c r="AH29" s="93">
        <v>241.22300000000001</v>
      </c>
      <c r="AI29" s="93">
        <v>237.8921</v>
      </c>
      <c r="AJ29" s="93">
        <v>236.87400000000002</v>
      </c>
      <c r="AK29" s="93">
        <v>235.18020000000001</v>
      </c>
      <c r="AL29" s="93">
        <v>235.93130000000002</v>
      </c>
      <c r="AM29" s="93">
        <v>235.78230000000002</v>
      </c>
      <c r="AN29" s="93">
        <v>230.7664</v>
      </c>
      <c r="AO29" s="93">
        <v>232.8458</v>
      </c>
      <c r="AP29" s="93">
        <v>232.25400000000002</v>
      </c>
      <c r="AQ29" s="93">
        <v>231.2868</v>
      </c>
      <c r="AR29" s="93">
        <v>230.27510000000001</v>
      </c>
      <c r="AS29" s="93">
        <v>229.29640000000001</v>
      </c>
      <c r="AT29" s="93">
        <v>234.8895</v>
      </c>
      <c r="AU29" s="93">
        <v>236.29090000000002</v>
      </c>
      <c r="AV29" s="93">
        <v>233.74100000000001</v>
      </c>
      <c r="AW29" s="93">
        <v>232.87380000000002</v>
      </c>
      <c r="AX29" s="93">
        <v>233.90400000000002</v>
      </c>
      <c r="AY29" s="93">
        <v>234.99380000000002</v>
      </c>
      <c r="AZ29" s="93">
        <v>234.6593</v>
      </c>
      <c r="BA29" s="93">
        <v>232.95830000000001</v>
      </c>
      <c r="BB29" s="94">
        <v>231.82590000000002</v>
      </c>
    </row>
    <row r="30" spans="2:56" ht="15" thickBot="1">
      <c r="B30" s="200" t="s">
        <v>58</v>
      </c>
      <c r="C30" s="222">
        <v>132.20089234304814</v>
      </c>
      <c r="D30" s="223">
        <v>132.36306383578813</v>
      </c>
      <c r="E30" s="223">
        <v>131.56534857411469</v>
      </c>
      <c r="F30" s="223">
        <v>130.37684712211427</v>
      </c>
      <c r="G30" s="223">
        <v>129.9729197325812</v>
      </c>
      <c r="H30" s="223">
        <v>129.93439062989657</v>
      </c>
      <c r="I30" s="223">
        <v>131.50656847383266</v>
      </c>
      <c r="J30" s="223">
        <v>135.4190605870678</v>
      </c>
      <c r="K30" s="223">
        <v>145.17173827431321</v>
      </c>
      <c r="L30" s="223">
        <v>161.2806420557819</v>
      </c>
      <c r="M30" s="223">
        <v>176.30375762039071</v>
      </c>
      <c r="N30" s="223">
        <v>182.48979377415651</v>
      </c>
      <c r="O30" s="223">
        <v>187.36715369267728</v>
      </c>
      <c r="P30" s="223">
        <v>190.37337826177793</v>
      </c>
      <c r="Q30" s="223">
        <v>191.08348231484379</v>
      </c>
      <c r="R30" s="223">
        <v>191.38930064765486</v>
      </c>
      <c r="S30" s="223">
        <v>191.84704146035722</v>
      </c>
      <c r="T30" s="223">
        <v>188.53269544552393</v>
      </c>
      <c r="U30" s="223">
        <v>184.45682550924471</v>
      </c>
      <c r="V30" s="223">
        <v>185.90391330826279</v>
      </c>
      <c r="W30" s="223">
        <v>185.54191200250705</v>
      </c>
      <c r="X30" s="223">
        <v>186.1196986733521</v>
      </c>
      <c r="Y30" s="223">
        <v>186.97513100386504</v>
      </c>
      <c r="Z30" s="223">
        <v>187.37715677426095</v>
      </c>
      <c r="AA30" s="223">
        <v>190.04077539956128</v>
      </c>
      <c r="AB30" s="223">
        <v>192.4643355061109</v>
      </c>
      <c r="AC30" s="223">
        <v>193.14924472283121</v>
      </c>
      <c r="AD30" s="223">
        <v>193.12320597139575</v>
      </c>
      <c r="AE30" s="223">
        <v>192.80163685144592</v>
      </c>
      <c r="AF30" s="223">
        <v>193.43152332184988</v>
      </c>
      <c r="AG30" s="223">
        <v>194.67650845599755</v>
      </c>
      <c r="AH30" s="223">
        <v>197.77363950307961</v>
      </c>
      <c r="AI30" s="223">
        <v>202.58817824407555</v>
      </c>
      <c r="AJ30" s="223">
        <v>206.71599960329891</v>
      </c>
      <c r="AK30" s="223">
        <v>209.33392264328216</v>
      </c>
      <c r="AL30" s="223">
        <v>210.39693946132167</v>
      </c>
      <c r="AM30" s="223">
        <v>211.60910197306609</v>
      </c>
      <c r="AN30" s="223">
        <v>211.58823618331772</v>
      </c>
      <c r="AO30" s="223">
        <v>208.44749779726487</v>
      </c>
      <c r="AP30" s="223">
        <v>204.99485056895293</v>
      </c>
      <c r="AQ30" s="223">
        <v>204.30846927654244</v>
      </c>
      <c r="AR30" s="223">
        <v>202.36029712913668</v>
      </c>
      <c r="AS30" s="223">
        <v>198.36775796012114</v>
      </c>
      <c r="AT30" s="223">
        <v>197.86028159515604</v>
      </c>
      <c r="AU30" s="223">
        <v>197.58969318300444</v>
      </c>
      <c r="AV30" s="223">
        <v>197.30829573024323</v>
      </c>
      <c r="AW30" s="223">
        <v>199.3675229042698</v>
      </c>
      <c r="AX30" s="223">
        <v>203.40762241361307</v>
      </c>
      <c r="AY30" s="223">
        <v>204.83050547029967</v>
      </c>
      <c r="AZ30" s="223">
        <v>204.96107866165568</v>
      </c>
      <c r="BA30" s="223">
        <v>204.51578449733788</v>
      </c>
      <c r="BB30" s="224">
        <v>203.63868494623657</v>
      </c>
      <c r="BC30" s="31"/>
      <c r="BD30" s="31"/>
    </row>
    <row r="31" spans="2:56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AW31" s="31"/>
      <c r="AX31" s="31"/>
      <c r="AY31" s="31"/>
      <c r="AZ31" s="31"/>
      <c r="BA31" s="31"/>
      <c r="BB31" s="31"/>
      <c r="BC31" s="31"/>
      <c r="BD31" s="31"/>
    </row>
    <row r="32" spans="2:56" s="31" customFormat="1"/>
    <row r="33" spans="2:17">
      <c r="B33" s="107" t="s">
        <v>99</v>
      </c>
      <c r="C33" s="27"/>
      <c r="D33" s="27"/>
      <c r="E33" s="27"/>
      <c r="F33" s="27"/>
      <c r="G33" s="27"/>
      <c r="H33" s="27"/>
      <c r="I33" s="27"/>
      <c r="J33" s="27"/>
      <c r="K33" s="31"/>
      <c r="L33" s="31"/>
      <c r="M33" s="31"/>
      <c r="N33" s="31"/>
      <c r="O33" s="31"/>
      <c r="P33" s="31"/>
      <c r="Q33" s="31"/>
    </row>
    <row r="34" spans="2:17"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2:17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2:17"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2:17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2:17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7"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2:17"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2:17"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2:17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</row>
    <row r="43" spans="2:17"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  <row r="44" spans="2:17"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</row>
    <row r="45" spans="2:17"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</row>
    <row r="46" spans="2:17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</row>
    <row r="47" spans="2:17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</row>
    <row r="48" spans="2:17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2:17"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2:17"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</row>
    <row r="51" spans="2:17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</row>
    <row r="52" spans="2:17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</row>
    <row r="53" spans="2:17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</row>
    <row r="54" spans="2:17"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</row>
    <row r="55" spans="2:17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2:17"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</row>
    <row r="57" spans="2:17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2:17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184"/>
  <sheetViews>
    <sheetView zoomScaleNormal="100" workbookViewId="0"/>
  </sheetViews>
  <sheetFormatPr defaultRowHeight="14.5"/>
  <cols>
    <col min="1" max="1" width="5" customWidth="1"/>
    <col min="2" max="2" width="11.90625" customWidth="1"/>
    <col min="3" max="3" width="26.6328125" customWidth="1"/>
    <col min="4" max="4" width="28.08984375" customWidth="1"/>
    <col min="5" max="5" width="25.7265625" customWidth="1"/>
    <col min="6" max="6" width="25.81640625" customWidth="1"/>
    <col min="7" max="7" width="25.81640625" style="31" customWidth="1"/>
    <col min="8" max="8" width="27.26953125" customWidth="1"/>
    <col min="9" max="9" width="28" customWidth="1"/>
    <col min="10" max="10" width="12" bestFit="1" customWidth="1"/>
    <col min="13" max="13" width="18.54296875" customWidth="1"/>
    <col min="14" max="14" width="12.81640625" customWidth="1"/>
    <col min="15" max="15" width="15.26953125" customWidth="1"/>
  </cols>
  <sheetData>
    <row r="1" spans="1:94" s="31" customFormat="1">
      <c r="B1" s="107" t="s">
        <v>74</v>
      </c>
    </row>
    <row r="2" spans="1:94" s="31" customFormat="1" ht="15" thickBot="1"/>
    <row r="3" spans="1:94" s="31" customFormat="1" ht="29.5" thickBot="1">
      <c r="B3" s="119" t="s">
        <v>17</v>
      </c>
      <c r="C3" s="125" t="s">
        <v>8</v>
      </c>
      <c r="D3" s="126" t="s">
        <v>22</v>
      </c>
    </row>
    <row r="4" spans="1:94" s="31" customFormat="1" ht="15" thickBot="1">
      <c r="B4" s="62">
        <v>2022</v>
      </c>
      <c r="C4" s="47">
        <v>3600012</v>
      </c>
      <c r="D4" s="48">
        <v>199.0320113710732</v>
      </c>
    </row>
    <row r="5" spans="1:94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94">
      <c r="B6" s="29"/>
      <c r="C6" s="2"/>
    </row>
    <row r="7" spans="1:94" s="1" customFormat="1">
      <c r="B7" s="107" t="s">
        <v>75</v>
      </c>
      <c r="C7"/>
      <c r="D7"/>
      <c r="E7"/>
      <c r="F7" s="27"/>
      <c r="G7" s="27"/>
      <c r="H7" s="8"/>
      <c r="I7" s="8"/>
      <c r="J7" s="8"/>
      <c r="K7"/>
      <c r="L7" s="31"/>
      <c r="M7" s="31"/>
      <c r="N7" s="31"/>
      <c r="O7" s="31"/>
      <c r="P7" s="31"/>
      <c r="Q7" s="31"/>
      <c r="R7" s="31"/>
      <c r="S7" s="31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</row>
    <row r="8" spans="1:94" s="1" customFormat="1" ht="15" thickBot="1">
      <c r="A8" s="17"/>
      <c r="B8"/>
      <c r="C8"/>
      <c r="D8"/>
      <c r="E8"/>
      <c r="F8"/>
      <c r="G8" s="31"/>
      <c r="H8" s="8"/>
      <c r="I8" s="8"/>
      <c r="J8" s="8"/>
      <c r="K8"/>
      <c r="L8" s="31"/>
      <c r="M8" s="31"/>
      <c r="N8" s="31"/>
      <c r="O8" s="31"/>
      <c r="P8" s="31"/>
      <c r="Q8" s="31"/>
      <c r="R8" s="31"/>
      <c r="S8" s="31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</row>
    <row r="9" spans="1:94" s="1" customFormat="1" ht="16" thickBot="1">
      <c r="A9" s="4"/>
      <c r="B9" s="63" t="s">
        <v>6</v>
      </c>
      <c r="C9" s="112" t="s">
        <v>8</v>
      </c>
      <c r="D9" s="111" t="s">
        <v>18</v>
      </c>
      <c r="H9" s="8"/>
      <c r="I9" s="8"/>
      <c r="J9" s="8"/>
      <c r="K9"/>
      <c r="L9" s="31"/>
      <c r="M9" s="31"/>
      <c r="N9" s="31"/>
      <c r="O9" s="31"/>
      <c r="P9" s="31"/>
      <c r="Q9" s="31"/>
      <c r="R9" s="31"/>
      <c r="S9" s="31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</row>
    <row r="10" spans="1:94" s="1" customFormat="1">
      <c r="A10" s="18"/>
      <c r="B10" s="115">
        <v>1</v>
      </c>
      <c r="C10" s="113">
        <v>69203</v>
      </c>
      <c r="D10" s="109">
        <v>153.61000000000001</v>
      </c>
      <c r="H10" s="8"/>
      <c r="I10" s="8"/>
      <c r="J10" s="8"/>
      <c r="K10"/>
      <c r="L10" s="31"/>
      <c r="M10" s="31"/>
      <c r="N10" s="31"/>
      <c r="O10" s="31"/>
      <c r="P10" s="31"/>
      <c r="Q10" s="31"/>
      <c r="R10" s="31"/>
      <c r="S10" s="31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</row>
    <row r="11" spans="1:94" s="1" customFormat="1">
      <c r="A11" s="4"/>
      <c r="B11" s="116">
        <v>2</v>
      </c>
      <c r="C11" s="114">
        <v>58553</v>
      </c>
      <c r="D11" s="28">
        <v>153.36000000000001</v>
      </c>
      <c r="H11" s="8"/>
      <c r="I11" s="8"/>
      <c r="J11" s="8"/>
      <c r="K11"/>
      <c r="L11" s="31"/>
      <c r="M11" s="31"/>
      <c r="N11" s="31"/>
      <c r="O11" s="31"/>
      <c r="P11" s="31"/>
      <c r="Q11" s="31"/>
      <c r="R11" s="31"/>
      <c r="S11" s="3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</row>
    <row r="12" spans="1:94" s="1" customFormat="1">
      <c r="A12" s="7"/>
      <c r="B12" s="116">
        <v>3</v>
      </c>
      <c r="C12" s="114">
        <v>75522</v>
      </c>
      <c r="D12" s="28">
        <v>153.61000000000001</v>
      </c>
      <c r="H12" s="8"/>
      <c r="I12" s="8"/>
      <c r="J12" s="8"/>
      <c r="K12"/>
      <c r="L12" s="31"/>
      <c r="M12" s="31"/>
      <c r="N12" s="31"/>
      <c r="O12" s="31"/>
      <c r="P12" s="31"/>
      <c r="Q12" s="31"/>
      <c r="R12" s="31"/>
      <c r="S12" s="31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</row>
    <row r="13" spans="1:94" s="1" customFormat="1">
      <c r="A13" s="7"/>
      <c r="B13" s="116">
        <v>4</v>
      </c>
      <c r="C13" s="114">
        <v>74991</v>
      </c>
      <c r="D13" s="28">
        <v>149.65</v>
      </c>
      <c r="H13" s="8"/>
      <c r="I13" s="8"/>
      <c r="J13" s="8"/>
      <c r="K13"/>
      <c r="L13" s="31"/>
      <c r="M13" s="31"/>
      <c r="N13" s="31"/>
      <c r="O13" s="31"/>
      <c r="P13" s="31"/>
      <c r="Q13" s="31"/>
      <c r="R13" s="31"/>
      <c r="S13" s="31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</row>
    <row r="14" spans="1:94">
      <c r="B14" s="116">
        <v>5</v>
      </c>
      <c r="C14" s="114">
        <v>88365</v>
      </c>
      <c r="D14" s="28">
        <v>147.84</v>
      </c>
      <c r="H14" s="8"/>
      <c r="I14" s="8"/>
      <c r="J14" s="8"/>
      <c r="L14" s="31"/>
      <c r="M14" s="31"/>
      <c r="N14" s="31"/>
      <c r="O14" s="31"/>
      <c r="P14" s="31"/>
      <c r="Q14" s="31"/>
      <c r="R14" s="31"/>
      <c r="S14" s="31"/>
    </row>
    <row r="15" spans="1:94">
      <c r="B15" s="116">
        <v>6</v>
      </c>
      <c r="C15" s="114">
        <v>55544</v>
      </c>
      <c r="D15" s="28">
        <v>149.05000000000001</v>
      </c>
      <c r="H15" s="8"/>
      <c r="I15" s="8"/>
      <c r="J15" s="8"/>
    </row>
    <row r="16" spans="1:94">
      <c r="B16" s="116">
        <v>7</v>
      </c>
      <c r="C16" s="114">
        <v>102409</v>
      </c>
      <c r="D16" s="28">
        <v>148.47</v>
      </c>
      <c r="H16" s="8"/>
      <c r="I16" s="8"/>
      <c r="J16" s="8"/>
    </row>
    <row r="17" spans="2:10">
      <c r="B17" s="116">
        <v>8</v>
      </c>
      <c r="C17" s="114">
        <v>76672</v>
      </c>
      <c r="D17" s="28">
        <v>149.6</v>
      </c>
      <c r="H17" s="8"/>
      <c r="I17" s="8"/>
      <c r="J17" s="8"/>
    </row>
    <row r="18" spans="2:10">
      <c r="B18" s="116">
        <v>9</v>
      </c>
      <c r="C18" s="114">
        <v>72383</v>
      </c>
      <c r="D18" s="28">
        <v>158.47</v>
      </c>
      <c r="H18" s="8"/>
      <c r="I18" s="8"/>
      <c r="J18" s="8"/>
    </row>
    <row r="19" spans="2:10">
      <c r="B19" s="116">
        <v>10</v>
      </c>
      <c r="C19" s="114">
        <v>91363</v>
      </c>
      <c r="D19" s="28">
        <v>174.96</v>
      </c>
      <c r="H19" s="8"/>
      <c r="I19" s="8"/>
      <c r="J19" s="8"/>
    </row>
    <row r="20" spans="2:10">
      <c r="B20" s="116">
        <v>11</v>
      </c>
      <c r="C20" s="114">
        <v>82298</v>
      </c>
      <c r="D20" s="28">
        <v>198.64</v>
      </c>
      <c r="H20" s="8"/>
      <c r="I20" s="8"/>
      <c r="J20" s="8"/>
    </row>
    <row r="21" spans="2:10">
      <c r="B21" s="116">
        <v>12</v>
      </c>
      <c r="C21" s="114">
        <v>91572</v>
      </c>
      <c r="D21" s="28">
        <v>207.8</v>
      </c>
      <c r="H21" s="8"/>
      <c r="I21" s="8"/>
      <c r="J21" s="8"/>
    </row>
    <row r="22" spans="2:10">
      <c r="B22" s="116">
        <v>13</v>
      </c>
      <c r="C22" s="114">
        <v>78402</v>
      </c>
      <c r="D22" s="28">
        <v>212.36</v>
      </c>
      <c r="H22" s="8"/>
      <c r="I22" s="8"/>
      <c r="J22" s="8"/>
    </row>
    <row r="23" spans="2:10">
      <c r="B23" s="116">
        <v>14</v>
      </c>
      <c r="C23" s="114">
        <v>81429</v>
      </c>
      <c r="D23" s="28">
        <v>214.61</v>
      </c>
      <c r="H23" s="8"/>
      <c r="I23" s="8"/>
      <c r="J23" s="8"/>
    </row>
    <row r="24" spans="2:10">
      <c r="B24" s="116">
        <v>15</v>
      </c>
      <c r="C24" s="114">
        <v>88258</v>
      </c>
      <c r="D24" s="28">
        <v>214.39</v>
      </c>
      <c r="H24" s="8"/>
      <c r="I24" s="8"/>
      <c r="J24" s="8"/>
    </row>
    <row r="25" spans="2:10">
      <c r="B25" s="116">
        <v>16</v>
      </c>
      <c r="C25" s="114">
        <v>63250</v>
      </c>
      <c r="D25" s="28">
        <v>215.99</v>
      </c>
      <c r="H25" s="8"/>
      <c r="I25" s="8"/>
      <c r="J25" s="8"/>
    </row>
    <row r="26" spans="2:10">
      <c r="B26" s="116">
        <v>17</v>
      </c>
      <c r="C26" s="114">
        <v>67134</v>
      </c>
      <c r="D26" s="28">
        <v>215.87</v>
      </c>
      <c r="H26" s="8"/>
      <c r="I26" s="8"/>
      <c r="J26" s="8"/>
    </row>
    <row r="27" spans="2:10">
      <c r="B27" s="116">
        <v>18</v>
      </c>
      <c r="C27" s="114">
        <v>67782</v>
      </c>
      <c r="D27" s="28">
        <v>211.98</v>
      </c>
      <c r="H27" s="8"/>
      <c r="I27" s="8"/>
      <c r="J27" s="8"/>
    </row>
    <row r="28" spans="2:10">
      <c r="B28" s="116">
        <v>19</v>
      </c>
      <c r="C28" s="114">
        <v>64228</v>
      </c>
      <c r="D28" s="28">
        <v>202.99</v>
      </c>
      <c r="H28" s="8"/>
      <c r="I28" s="8"/>
      <c r="J28" s="8"/>
    </row>
    <row r="29" spans="2:10">
      <c r="B29" s="116">
        <v>20</v>
      </c>
      <c r="C29" s="114">
        <v>74371</v>
      </c>
      <c r="D29" s="28">
        <v>201.47</v>
      </c>
      <c r="H29" s="8"/>
      <c r="I29" s="8"/>
      <c r="J29" s="8"/>
    </row>
    <row r="30" spans="2:10">
      <c r="B30" s="116">
        <v>21</v>
      </c>
      <c r="C30" s="114">
        <v>73958</v>
      </c>
      <c r="D30" s="28">
        <v>203.13</v>
      </c>
      <c r="H30" s="8"/>
      <c r="I30" s="8"/>
      <c r="J30" s="8"/>
    </row>
    <row r="31" spans="2:10">
      <c r="B31" s="116">
        <v>22</v>
      </c>
      <c r="C31" s="114">
        <v>48854</v>
      </c>
      <c r="D31" s="28">
        <v>203.97</v>
      </c>
      <c r="H31" s="8"/>
      <c r="I31" s="8"/>
      <c r="J31" s="8"/>
    </row>
    <row r="32" spans="2:10">
      <c r="B32" s="116">
        <v>23</v>
      </c>
      <c r="C32" s="114">
        <v>67209</v>
      </c>
      <c r="D32" s="28">
        <v>202.87</v>
      </c>
      <c r="H32" s="8"/>
      <c r="I32" s="8"/>
      <c r="J32" s="8"/>
    </row>
    <row r="33" spans="2:10">
      <c r="B33" s="116">
        <v>24</v>
      </c>
      <c r="C33" s="114">
        <v>70248</v>
      </c>
      <c r="D33" s="28">
        <v>201.17</v>
      </c>
      <c r="H33" s="8"/>
      <c r="I33" s="8"/>
      <c r="J33" s="8"/>
    </row>
    <row r="34" spans="2:10">
      <c r="B34" s="116">
        <v>25</v>
      </c>
      <c r="C34" s="114">
        <v>69635</v>
      </c>
      <c r="D34" s="28">
        <v>203.98</v>
      </c>
      <c r="H34" s="8"/>
      <c r="I34" s="8"/>
      <c r="J34" s="8"/>
    </row>
    <row r="35" spans="2:10">
      <c r="B35" s="116">
        <v>26</v>
      </c>
      <c r="C35" s="114">
        <v>70447</v>
      </c>
      <c r="D35" s="28">
        <v>207.54</v>
      </c>
      <c r="H35" s="8"/>
      <c r="I35" s="8"/>
      <c r="J35" s="8"/>
    </row>
    <row r="36" spans="2:10">
      <c r="B36" s="116">
        <v>27</v>
      </c>
      <c r="C36" s="114">
        <v>59881</v>
      </c>
      <c r="D36" s="28">
        <v>205.08</v>
      </c>
      <c r="H36" s="8"/>
      <c r="I36" s="8"/>
      <c r="J36" s="8"/>
    </row>
    <row r="37" spans="2:10">
      <c r="B37" s="116">
        <v>28</v>
      </c>
      <c r="C37" s="114">
        <v>75091</v>
      </c>
      <c r="D37" s="28">
        <v>207.43</v>
      </c>
      <c r="H37" s="8"/>
      <c r="I37" s="8"/>
      <c r="J37" s="8"/>
    </row>
    <row r="38" spans="2:10">
      <c r="B38" s="116">
        <v>29</v>
      </c>
      <c r="C38" s="114">
        <v>69968</v>
      </c>
      <c r="D38" s="28">
        <v>205.78</v>
      </c>
      <c r="H38" s="8"/>
      <c r="I38" s="8"/>
      <c r="J38" s="8"/>
    </row>
    <row r="39" spans="2:10">
      <c r="B39" s="116">
        <v>30</v>
      </c>
      <c r="C39" s="114">
        <v>57191</v>
      </c>
      <c r="D39" s="28">
        <v>205.88</v>
      </c>
      <c r="H39" s="8"/>
      <c r="I39" s="8"/>
      <c r="J39" s="8"/>
    </row>
    <row r="40" spans="2:10">
      <c r="B40" s="116">
        <v>31</v>
      </c>
      <c r="C40" s="114">
        <v>73987</v>
      </c>
      <c r="D40" s="28">
        <v>205.51</v>
      </c>
      <c r="H40" s="8"/>
      <c r="I40" s="8"/>
      <c r="J40" s="8"/>
    </row>
    <row r="41" spans="2:10">
      <c r="B41" s="116">
        <v>32</v>
      </c>
      <c r="C41" s="114">
        <v>73235</v>
      </c>
      <c r="D41" s="28">
        <v>210.83</v>
      </c>
      <c r="H41" s="8"/>
      <c r="I41" s="8"/>
      <c r="J41" s="8"/>
    </row>
    <row r="42" spans="2:10">
      <c r="B42" s="116">
        <v>33</v>
      </c>
      <c r="C42" s="114">
        <v>38006</v>
      </c>
      <c r="D42" s="30">
        <v>216.68</v>
      </c>
      <c r="H42" s="8"/>
      <c r="I42" s="8"/>
      <c r="J42" s="8"/>
    </row>
    <row r="43" spans="2:10">
      <c r="B43" s="116">
        <v>34</v>
      </c>
      <c r="C43" s="114">
        <v>54175</v>
      </c>
      <c r="D43" s="30">
        <v>222.53</v>
      </c>
      <c r="H43" s="8"/>
      <c r="I43" s="8"/>
      <c r="J43" s="8"/>
    </row>
    <row r="44" spans="2:10">
      <c r="B44" s="116">
        <v>35</v>
      </c>
      <c r="C44" s="114">
        <v>69264</v>
      </c>
      <c r="D44" s="30">
        <v>223.57</v>
      </c>
      <c r="H44" s="8"/>
      <c r="I44" s="8"/>
      <c r="J44" s="8"/>
    </row>
    <row r="45" spans="2:10">
      <c r="B45" s="116">
        <v>36</v>
      </c>
      <c r="C45" s="114">
        <v>57717</v>
      </c>
      <c r="D45" s="30">
        <v>222.12</v>
      </c>
      <c r="H45" s="8"/>
      <c r="I45" s="8"/>
      <c r="J45" s="8"/>
    </row>
    <row r="46" spans="2:10">
      <c r="B46" s="116">
        <v>37</v>
      </c>
      <c r="C46" s="114">
        <v>44936</v>
      </c>
      <c r="D46" s="30">
        <v>227.94</v>
      </c>
      <c r="H46" s="8"/>
      <c r="I46" s="8"/>
      <c r="J46" s="8"/>
    </row>
    <row r="47" spans="2:10">
      <c r="B47" s="116">
        <v>38</v>
      </c>
      <c r="C47" s="114">
        <v>52218</v>
      </c>
      <c r="D47" s="30">
        <v>226.49</v>
      </c>
      <c r="H47" s="8"/>
      <c r="I47" s="8"/>
      <c r="J47" s="8"/>
    </row>
    <row r="48" spans="2:10">
      <c r="B48" s="116">
        <v>39</v>
      </c>
      <c r="C48" s="114">
        <v>66099</v>
      </c>
      <c r="D48" s="30">
        <v>225.89</v>
      </c>
      <c r="H48" s="8"/>
      <c r="I48" s="8"/>
      <c r="J48" s="8"/>
    </row>
    <row r="49" spans="2:13">
      <c r="B49" s="116">
        <v>40</v>
      </c>
      <c r="C49" s="114">
        <v>50090</v>
      </c>
      <c r="D49" s="30">
        <v>217.21</v>
      </c>
      <c r="H49" s="8"/>
      <c r="I49" s="8"/>
      <c r="J49" s="8"/>
    </row>
    <row r="50" spans="2:13">
      <c r="B50" s="116">
        <v>41</v>
      </c>
      <c r="C50" s="114">
        <v>54059</v>
      </c>
      <c r="D50" s="30">
        <v>217.46</v>
      </c>
      <c r="H50" s="8"/>
      <c r="I50" s="8"/>
      <c r="J50" s="8"/>
    </row>
    <row r="51" spans="2:13">
      <c r="B51" s="116">
        <v>42</v>
      </c>
      <c r="C51" s="114">
        <v>66000</v>
      </c>
      <c r="D51" s="30">
        <v>213.8</v>
      </c>
      <c r="H51" s="8"/>
      <c r="I51" s="8"/>
      <c r="J51" s="8"/>
      <c r="M51" s="24"/>
    </row>
    <row r="52" spans="2:13">
      <c r="B52" s="116">
        <v>43</v>
      </c>
      <c r="C52" s="114">
        <v>63329</v>
      </c>
      <c r="D52" s="30">
        <v>206.42</v>
      </c>
      <c r="H52" s="8"/>
      <c r="I52" s="8"/>
      <c r="J52" s="8"/>
    </row>
    <row r="53" spans="2:13">
      <c r="B53" s="116">
        <v>44</v>
      </c>
      <c r="C53" s="114">
        <v>46497</v>
      </c>
      <c r="D53" s="30">
        <v>206.73</v>
      </c>
      <c r="H53" s="8"/>
      <c r="I53" s="8"/>
      <c r="J53" s="8"/>
    </row>
    <row r="54" spans="2:13">
      <c r="B54" s="116">
        <v>45</v>
      </c>
      <c r="C54" s="114">
        <v>60150</v>
      </c>
      <c r="D54" s="30">
        <v>208.86</v>
      </c>
      <c r="H54" s="8"/>
      <c r="I54" s="8"/>
      <c r="J54" s="8"/>
    </row>
    <row r="55" spans="2:13">
      <c r="B55" s="116">
        <v>46</v>
      </c>
      <c r="C55" s="114">
        <v>86384</v>
      </c>
      <c r="D55" s="30">
        <v>205.66</v>
      </c>
      <c r="H55" s="8"/>
      <c r="I55" s="8"/>
      <c r="J55" s="8"/>
    </row>
    <row r="56" spans="2:13">
      <c r="B56" s="116">
        <v>47</v>
      </c>
      <c r="C56" s="114">
        <v>74553</v>
      </c>
      <c r="D56" s="30">
        <v>205.37</v>
      </c>
      <c r="H56" s="8"/>
      <c r="I56" s="8"/>
      <c r="J56" s="8"/>
    </row>
    <row r="57" spans="2:13">
      <c r="B57" s="116">
        <v>48</v>
      </c>
      <c r="C57" s="114">
        <v>79581</v>
      </c>
      <c r="D57" s="30">
        <v>210.86</v>
      </c>
      <c r="H57" s="8"/>
      <c r="I57" s="8"/>
      <c r="J57" s="8"/>
    </row>
    <row r="58" spans="2:13">
      <c r="B58" s="116">
        <v>49</v>
      </c>
      <c r="C58" s="114">
        <v>72207</v>
      </c>
      <c r="D58" s="30">
        <v>216.91</v>
      </c>
      <c r="H58" s="8"/>
      <c r="I58" s="8"/>
      <c r="J58" s="8"/>
    </row>
    <row r="59" spans="2:13">
      <c r="B59" s="116">
        <v>50</v>
      </c>
      <c r="C59" s="114">
        <v>75497</v>
      </c>
      <c r="D59" s="30">
        <v>217.56</v>
      </c>
      <c r="H59" s="8"/>
      <c r="I59" s="8"/>
      <c r="J59" s="8"/>
    </row>
    <row r="60" spans="2:13">
      <c r="B60" s="116">
        <v>51</v>
      </c>
      <c r="C60" s="114">
        <v>73643</v>
      </c>
      <c r="D60" s="30">
        <v>219.05</v>
      </c>
      <c r="H60" s="8"/>
      <c r="I60" s="8"/>
      <c r="J60" s="8"/>
    </row>
    <row r="61" spans="2:13" ht="15" thickBot="1">
      <c r="B61" s="117">
        <v>52</v>
      </c>
      <c r="C61" s="114">
        <v>82174</v>
      </c>
      <c r="D61" s="30">
        <v>215.7</v>
      </c>
      <c r="H61" s="8"/>
      <c r="I61" s="8"/>
      <c r="J61" s="8"/>
      <c r="M61" s="23"/>
    </row>
    <row r="62" spans="2:13" ht="15" thickBot="1">
      <c r="B62" s="71" t="s">
        <v>29</v>
      </c>
      <c r="C62" s="70">
        <f>SUM(C10:C61)</f>
        <v>3600012</v>
      </c>
      <c r="D62" s="67">
        <f>D4</f>
        <v>199.0320113710732</v>
      </c>
      <c r="E62" s="32"/>
      <c r="H62" s="8"/>
      <c r="I62" s="8"/>
      <c r="J62" s="8"/>
    </row>
    <row r="63" spans="2:13">
      <c r="C63" s="31"/>
      <c r="D63" s="31"/>
      <c r="E63" s="19"/>
      <c r="F63" s="20"/>
      <c r="G63" s="20"/>
      <c r="H63" s="21"/>
      <c r="I63" s="22"/>
    </row>
    <row r="64" spans="2:13" s="31" customFormat="1">
      <c r="E64" s="32"/>
      <c r="F64" s="20"/>
      <c r="G64" s="20"/>
      <c r="H64" s="33"/>
      <c r="I64" s="34"/>
    </row>
    <row r="65" spans="2:9" s="31" customFormat="1">
      <c r="B65" s="107" t="s">
        <v>101</v>
      </c>
      <c r="E65" s="32"/>
      <c r="F65" s="20"/>
      <c r="G65" s="20"/>
      <c r="H65" s="33"/>
      <c r="I65" s="34"/>
    </row>
    <row r="66" spans="2:9" ht="15" thickBot="1">
      <c r="C66" s="31"/>
      <c r="D66" s="31"/>
      <c r="E66" s="19"/>
      <c r="F66" s="20"/>
      <c r="G66" s="20"/>
      <c r="H66" s="21"/>
      <c r="I66" s="22"/>
    </row>
    <row r="67" spans="2:9" ht="16" thickBot="1">
      <c r="B67" s="172" t="s">
        <v>10</v>
      </c>
      <c r="C67" s="167" t="s">
        <v>11</v>
      </c>
      <c r="D67" s="45" t="s">
        <v>12</v>
      </c>
      <c r="E67" s="45" t="s">
        <v>13</v>
      </c>
      <c r="F67" s="45" t="s">
        <v>54</v>
      </c>
      <c r="G67" s="75" t="s">
        <v>66</v>
      </c>
      <c r="H67" s="77" t="s">
        <v>62</v>
      </c>
      <c r="I67" s="77" t="s">
        <v>63</v>
      </c>
    </row>
    <row r="68" spans="2:9">
      <c r="B68" s="143">
        <v>1</v>
      </c>
      <c r="C68" s="168">
        <v>152.26</v>
      </c>
      <c r="D68" s="40">
        <v>148.01</v>
      </c>
      <c r="E68" s="41">
        <v>202.97</v>
      </c>
      <c r="F68" s="42">
        <v>138.65</v>
      </c>
      <c r="G68" s="42">
        <v>153.61000000000001</v>
      </c>
      <c r="H68" s="43">
        <v>13.820000000000022</v>
      </c>
      <c r="I68" s="76">
        <v>9.8862579583661292E-2</v>
      </c>
    </row>
    <row r="69" spans="2:9">
      <c r="B69" s="148">
        <v>2</v>
      </c>
      <c r="C69" s="169">
        <v>152.33000000000001</v>
      </c>
      <c r="D69" s="37">
        <v>150.57</v>
      </c>
      <c r="E69" s="36">
        <v>204.13</v>
      </c>
      <c r="F69" s="38">
        <v>139.91999999999999</v>
      </c>
      <c r="G69" s="38">
        <v>153.36000000000001</v>
      </c>
      <c r="H69" s="39">
        <v>14.710000000000008</v>
      </c>
      <c r="I69" s="44">
        <v>0.10609448250991704</v>
      </c>
    </row>
    <row r="70" spans="2:9">
      <c r="B70" s="148">
        <v>3</v>
      </c>
      <c r="C70" s="169">
        <v>148.41999999999999</v>
      </c>
      <c r="D70" s="37">
        <v>150.12</v>
      </c>
      <c r="E70" s="36">
        <v>195.15</v>
      </c>
      <c r="F70" s="38">
        <v>139.02000000000001</v>
      </c>
      <c r="G70" s="38">
        <v>153.61000000000001</v>
      </c>
      <c r="H70" s="39">
        <v>13.690000000000026</v>
      </c>
      <c r="I70" s="44">
        <v>9.7841623785020149E-2</v>
      </c>
    </row>
    <row r="71" spans="2:9">
      <c r="B71" s="148">
        <v>4</v>
      </c>
      <c r="C71" s="169">
        <v>147.41999999999999</v>
      </c>
      <c r="D71" s="37">
        <v>147.52000000000001</v>
      </c>
      <c r="E71" s="36">
        <v>189.75</v>
      </c>
      <c r="F71" s="38">
        <v>140.33000000000001</v>
      </c>
      <c r="G71" s="38">
        <v>149.65</v>
      </c>
      <c r="H71" s="39">
        <v>10.629999999999995</v>
      </c>
      <c r="I71" s="44">
        <v>7.6463818155660945E-2</v>
      </c>
    </row>
    <row r="72" spans="2:9">
      <c r="B72" s="148">
        <v>5</v>
      </c>
      <c r="C72" s="169">
        <v>145.66</v>
      </c>
      <c r="D72" s="37">
        <v>148.72</v>
      </c>
      <c r="E72" s="36">
        <v>191.4</v>
      </c>
      <c r="F72" s="38">
        <v>139.38999999999999</v>
      </c>
      <c r="G72" s="38">
        <v>147.84</v>
      </c>
      <c r="H72" s="39">
        <v>7.5099999999999909</v>
      </c>
      <c r="I72" s="44">
        <v>5.3516710610703289E-2</v>
      </c>
    </row>
    <row r="73" spans="2:9">
      <c r="B73" s="148">
        <v>6</v>
      </c>
      <c r="C73" s="169">
        <v>146.82</v>
      </c>
      <c r="D73" s="37">
        <v>148.29</v>
      </c>
      <c r="E73" s="36">
        <v>194.6</v>
      </c>
      <c r="F73" s="38">
        <v>139.51</v>
      </c>
      <c r="G73" s="38">
        <v>149.05000000000001</v>
      </c>
      <c r="H73" s="39">
        <v>9.660000000000025</v>
      </c>
      <c r="I73" s="44">
        <v>6.9301958533610986E-2</v>
      </c>
    </row>
    <row r="74" spans="2:9">
      <c r="B74" s="148">
        <v>7</v>
      </c>
      <c r="C74" s="169">
        <v>152.85</v>
      </c>
      <c r="D74" s="37">
        <v>150.61000000000001</v>
      </c>
      <c r="E74" s="36">
        <v>193.63</v>
      </c>
      <c r="F74" s="38">
        <v>143.63</v>
      </c>
      <c r="G74" s="38">
        <v>148.47</v>
      </c>
      <c r="H74" s="39">
        <v>8.960000000000008</v>
      </c>
      <c r="I74" s="44">
        <v>6.4224786753637852E-2</v>
      </c>
    </row>
    <row r="75" spans="2:9">
      <c r="B75" s="148">
        <v>8</v>
      </c>
      <c r="C75" s="169">
        <v>157.27000000000001</v>
      </c>
      <c r="D75" s="37">
        <v>150.06</v>
      </c>
      <c r="E75" s="36">
        <v>197.22</v>
      </c>
      <c r="F75" s="38">
        <v>145.29</v>
      </c>
      <c r="G75" s="38">
        <v>149.6</v>
      </c>
      <c r="H75" s="39">
        <v>5.9699999999999989</v>
      </c>
      <c r="I75" s="44">
        <v>4.1565132632458424E-2</v>
      </c>
    </row>
    <row r="76" spans="2:9">
      <c r="B76" s="148">
        <v>9</v>
      </c>
      <c r="C76" s="169">
        <v>160.63</v>
      </c>
      <c r="D76" s="37">
        <v>152.11000000000001</v>
      </c>
      <c r="E76" s="36">
        <v>203.46</v>
      </c>
      <c r="F76" s="38">
        <v>154.51</v>
      </c>
      <c r="G76" s="38">
        <v>158.47</v>
      </c>
      <c r="H76" s="39">
        <v>13.180000000000007</v>
      </c>
      <c r="I76" s="44">
        <v>9.0715121481175665E-2</v>
      </c>
    </row>
    <row r="77" spans="2:9">
      <c r="B77" s="148">
        <v>10</v>
      </c>
      <c r="C77" s="169">
        <v>163.95</v>
      </c>
      <c r="D77" s="37">
        <v>151.6</v>
      </c>
      <c r="E77" s="36">
        <v>209.77</v>
      </c>
      <c r="F77" s="38">
        <v>162.77147047171684</v>
      </c>
      <c r="G77" s="38">
        <v>174.96</v>
      </c>
      <c r="H77" s="39">
        <v>20.450000000000017</v>
      </c>
      <c r="I77" s="44">
        <v>0.13235389295191258</v>
      </c>
    </row>
    <row r="78" spans="2:9">
      <c r="B78" s="148">
        <v>11</v>
      </c>
      <c r="C78" s="169">
        <v>159.21</v>
      </c>
      <c r="D78" s="37">
        <v>152.68</v>
      </c>
      <c r="E78" s="36">
        <v>209.51</v>
      </c>
      <c r="F78" s="38">
        <v>169.33</v>
      </c>
      <c r="G78" s="38">
        <v>198.64</v>
      </c>
      <c r="H78" s="39">
        <v>35.868529528283148</v>
      </c>
      <c r="I78" s="44">
        <v>0.22036127967840446</v>
      </c>
    </row>
    <row r="79" spans="2:9">
      <c r="B79" s="152">
        <v>12</v>
      </c>
      <c r="C79" s="170">
        <v>155.22999999999999</v>
      </c>
      <c r="D79" s="37">
        <v>153.02000000000001</v>
      </c>
      <c r="E79" s="36">
        <v>202.99</v>
      </c>
      <c r="F79" s="38">
        <v>170.58</v>
      </c>
      <c r="G79" s="38">
        <v>207.8</v>
      </c>
      <c r="H79" s="39">
        <v>38.47</v>
      </c>
      <c r="I79" s="44">
        <v>0.22718951160455902</v>
      </c>
    </row>
    <row r="80" spans="2:9">
      <c r="B80" s="148">
        <v>13</v>
      </c>
      <c r="C80" s="169">
        <v>162.06</v>
      </c>
      <c r="D80" s="37">
        <v>158.13999999999999</v>
      </c>
      <c r="E80" s="36">
        <v>198.69</v>
      </c>
      <c r="F80" s="38">
        <v>169.91</v>
      </c>
      <c r="G80" s="38">
        <v>212.36</v>
      </c>
      <c r="H80" s="39">
        <v>41.78</v>
      </c>
      <c r="I80" s="44">
        <v>0.24492906554109517</v>
      </c>
    </row>
    <row r="81" spans="2:9">
      <c r="B81" s="148">
        <v>14</v>
      </c>
      <c r="C81" s="169">
        <v>155.96</v>
      </c>
      <c r="D81" s="37">
        <v>165.44</v>
      </c>
      <c r="E81" s="36">
        <v>200.83</v>
      </c>
      <c r="F81" s="38">
        <v>170.99</v>
      </c>
      <c r="G81" s="38">
        <v>214.61</v>
      </c>
      <c r="H81" s="39">
        <v>44.700000000000017</v>
      </c>
      <c r="I81" s="44">
        <v>0.26308045435818972</v>
      </c>
    </row>
    <row r="82" spans="2:9">
      <c r="B82" s="148">
        <v>15</v>
      </c>
      <c r="C82" s="169">
        <v>153.91</v>
      </c>
      <c r="D82" s="37">
        <v>175.35</v>
      </c>
      <c r="E82" s="36">
        <v>198.08</v>
      </c>
      <c r="F82" s="38">
        <v>169.28</v>
      </c>
      <c r="G82" s="38">
        <v>214.39</v>
      </c>
      <c r="H82" s="39">
        <v>43.399999999999977</v>
      </c>
      <c r="I82" s="44">
        <v>0.25381601263231746</v>
      </c>
    </row>
    <row r="83" spans="2:9">
      <c r="B83" s="148">
        <v>16</v>
      </c>
      <c r="C83" s="169">
        <v>155.69999999999999</v>
      </c>
      <c r="D83" s="37">
        <v>175.82</v>
      </c>
      <c r="E83" s="36">
        <v>192.38</v>
      </c>
      <c r="F83" s="38">
        <v>169.18</v>
      </c>
      <c r="G83" s="38">
        <v>215.99</v>
      </c>
      <c r="H83" s="39">
        <v>46.710000000000008</v>
      </c>
      <c r="I83" s="44">
        <v>0.27593336483931941</v>
      </c>
    </row>
    <row r="84" spans="2:9">
      <c r="B84" s="148">
        <v>17</v>
      </c>
      <c r="C84" s="169">
        <v>155.76</v>
      </c>
      <c r="D84" s="37">
        <v>172.55</v>
      </c>
      <c r="E84" s="36">
        <v>190.68</v>
      </c>
      <c r="F84" s="38">
        <v>166.25</v>
      </c>
      <c r="G84" s="38">
        <v>215.87</v>
      </c>
      <c r="H84" s="39">
        <v>46.69</v>
      </c>
      <c r="I84" s="44">
        <v>0.27597824801986048</v>
      </c>
    </row>
    <row r="85" spans="2:9">
      <c r="B85" s="148">
        <v>18</v>
      </c>
      <c r="C85" s="169">
        <v>157.02000000000001</v>
      </c>
      <c r="D85" s="37">
        <v>176.59</v>
      </c>
      <c r="E85" s="36">
        <v>179.46</v>
      </c>
      <c r="F85" s="38">
        <v>164.36</v>
      </c>
      <c r="G85" s="38">
        <v>211.98</v>
      </c>
      <c r="H85" s="39">
        <v>45.72999999999999</v>
      </c>
      <c r="I85" s="44">
        <v>0.27506766917293235</v>
      </c>
    </row>
    <row r="86" spans="2:9">
      <c r="B86" s="148">
        <v>19</v>
      </c>
      <c r="C86" s="169">
        <v>154.38</v>
      </c>
      <c r="D86" s="37">
        <v>174.5</v>
      </c>
      <c r="E86" s="36">
        <v>174.61</v>
      </c>
      <c r="F86" s="38">
        <v>165.44</v>
      </c>
      <c r="G86" s="38">
        <v>202.99</v>
      </c>
      <c r="H86" s="39">
        <v>38.629999999999995</v>
      </c>
      <c r="I86" s="44">
        <v>0.2350328547091749</v>
      </c>
    </row>
    <row r="87" spans="2:9">
      <c r="B87" s="148">
        <v>20</v>
      </c>
      <c r="C87" s="169">
        <v>154.31</v>
      </c>
      <c r="D87" s="37">
        <v>173.95</v>
      </c>
      <c r="E87" s="36">
        <v>164.88</v>
      </c>
      <c r="F87" s="38">
        <v>168.37</v>
      </c>
      <c r="G87" s="38">
        <v>201.47</v>
      </c>
      <c r="H87" s="39">
        <v>36.03</v>
      </c>
      <c r="I87" s="44">
        <v>0.21778288201160545</v>
      </c>
    </row>
    <row r="88" spans="2:9">
      <c r="B88" s="148">
        <v>21</v>
      </c>
      <c r="C88" s="169">
        <v>155.83000000000001</v>
      </c>
      <c r="D88" s="37">
        <v>179.13</v>
      </c>
      <c r="E88" s="36">
        <v>173.01</v>
      </c>
      <c r="F88" s="38">
        <v>174.21</v>
      </c>
      <c r="G88" s="38">
        <v>203.13</v>
      </c>
      <c r="H88" s="39">
        <v>34.759999999999991</v>
      </c>
      <c r="I88" s="44">
        <v>0.20645008018055466</v>
      </c>
    </row>
    <row r="89" spans="2:9">
      <c r="B89" s="148">
        <v>22</v>
      </c>
      <c r="C89" s="169">
        <v>157.26</v>
      </c>
      <c r="D89" s="37">
        <v>183.03</v>
      </c>
      <c r="E89" s="36">
        <v>170.15</v>
      </c>
      <c r="F89" s="38">
        <v>175.17</v>
      </c>
      <c r="G89" s="38">
        <v>203.97</v>
      </c>
      <c r="H89" s="39">
        <v>29.759999999999991</v>
      </c>
      <c r="I89" s="44">
        <v>0.17082831065954873</v>
      </c>
    </row>
    <row r="90" spans="2:9">
      <c r="B90" s="148">
        <v>23</v>
      </c>
      <c r="C90" s="169">
        <v>156.84</v>
      </c>
      <c r="D90" s="37">
        <v>188.02</v>
      </c>
      <c r="E90" s="36">
        <v>168.7</v>
      </c>
      <c r="F90" s="38">
        <v>178.64</v>
      </c>
      <c r="G90" s="38">
        <v>202.87</v>
      </c>
      <c r="H90" s="39">
        <v>27.700000000000017</v>
      </c>
      <c r="I90" s="44">
        <v>0.15813210024547586</v>
      </c>
    </row>
    <row r="91" spans="2:9">
      <c r="B91" s="148">
        <v>24</v>
      </c>
      <c r="C91" s="169">
        <v>160.02000000000001</v>
      </c>
      <c r="D91" s="37">
        <v>188.8</v>
      </c>
      <c r="E91" s="36">
        <v>173.54</v>
      </c>
      <c r="F91" s="38">
        <v>177.2</v>
      </c>
      <c r="G91" s="38">
        <v>201.17</v>
      </c>
      <c r="H91" s="39">
        <v>22.53</v>
      </c>
      <c r="I91" s="44">
        <v>0.12611957008508745</v>
      </c>
    </row>
    <row r="92" spans="2:9">
      <c r="B92" s="148">
        <v>25</v>
      </c>
      <c r="C92" s="169">
        <v>159.84</v>
      </c>
      <c r="D92" s="37">
        <v>189.75</v>
      </c>
      <c r="E92" s="36">
        <v>173.74</v>
      </c>
      <c r="F92" s="38">
        <v>173.86</v>
      </c>
      <c r="G92" s="38">
        <v>203.98</v>
      </c>
      <c r="H92" s="39">
        <v>26.78</v>
      </c>
      <c r="I92" s="44">
        <v>0.15112866817155757</v>
      </c>
    </row>
    <row r="93" spans="2:9">
      <c r="B93" s="148">
        <v>26</v>
      </c>
      <c r="C93" s="169">
        <v>160.38999999999999</v>
      </c>
      <c r="D93" s="37">
        <v>190.13500738350703</v>
      </c>
      <c r="E93" s="36">
        <v>172.86</v>
      </c>
      <c r="F93" s="38">
        <v>173.84</v>
      </c>
      <c r="G93" s="38">
        <v>207.54</v>
      </c>
      <c r="H93" s="39">
        <v>33.679999999999978</v>
      </c>
      <c r="I93" s="44">
        <v>0.19371908432071772</v>
      </c>
    </row>
    <row r="94" spans="2:9">
      <c r="B94" s="148">
        <v>27</v>
      </c>
      <c r="C94" s="169">
        <v>160.65</v>
      </c>
      <c r="D94" s="37">
        <v>187.91</v>
      </c>
      <c r="E94" s="36">
        <v>173.62</v>
      </c>
      <c r="F94" s="38">
        <v>173.76</v>
      </c>
      <c r="G94" s="38">
        <v>205.08</v>
      </c>
      <c r="H94" s="39">
        <v>31.240000000000009</v>
      </c>
      <c r="I94" s="44">
        <v>0.17970547630004607</v>
      </c>
    </row>
    <row r="95" spans="2:9">
      <c r="B95" s="148">
        <v>28</v>
      </c>
      <c r="C95" s="169">
        <v>160.24</v>
      </c>
      <c r="D95" s="37">
        <v>191</v>
      </c>
      <c r="E95" s="36">
        <v>172.65</v>
      </c>
      <c r="F95" s="38">
        <v>174.14</v>
      </c>
      <c r="G95" s="38">
        <v>207.43</v>
      </c>
      <c r="H95" s="39">
        <v>33.670000000000016</v>
      </c>
      <c r="I95" s="44">
        <v>0.19377302025782694</v>
      </c>
    </row>
    <row r="96" spans="2:9">
      <c r="B96" s="148">
        <v>29</v>
      </c>
      <c r="C96" s="169">
        <v>160.29</v>
      </c>
      <c r="D96" s="37">
        <v>189.89</v>
      </c>
      <c r="E96" s="36">
        <v>160.08000000000001</v>
      </c>
      <c r="F96" s="38">
        <v>174.54</v>
      </c>
      <c r="G96" s="38">
        <v>205.78</v>
      </c>
      <c r="H96" s="39">
        <v>31.640000000000015</v>
      </c>
      <c r="I96" s="44">
        <v>0.18169289077753548</v>
      </c>
    </row>
    <row r="97" spans="2:9">
      <c r="B97" s="148">
        <v>30</v>
      </c>
      <c r="C97" s="169">
        <v>160.4</v>
      </c>
      <c r="D97" s="37">
        <v>184.96</v>
      </c>
      <c r="E97" s="36">
        <v>160.38999999999999</v>
      </c>
      <c r="F97" s="38">
        <v>174.64</v>
      </c>
      <c r="G97" s="38">
        <v>205.88</v>
      </c>
      <c r="H97" s="39">
        <v>31.340000000000003</v>
      </c>
      <c r="I97" s="44">
        <v>0.17955769451128689</v>
      </c>
    </row>
    <row r="98" spans="2:9">
      <c r="B98" s="148">
        <v>31</v>
      </c>
      <c r="C98" s="169">
        <v>159.11000000000001</v>
      </c>
      <c r="D98" s="37">
        <v>188.09</v>
      </c>
      <c r="E98" s="36">
        <v>162.29</v>
      </c>
      <c r="F98" s="38">
        <v>173.14</v>
      </c>
      <c r="G98" s="38">
        <v>205.51</v>
      </c>
      <c r="H98" s="39">
        <v>30.870000000000005</v>
      </c>
      <c r="I98" s="44">
        <v>0.1767636280348146</v>
      </c>
    </row>
    <row r="99" spans="2:9">
      <c r="B99" s="148">
        <v>32</v>
      </c>
      <c r="C99" s="169">
        <v>158.19999999999999</v>
      </c>
      <c r="D99" s="37">
        <v>192.34</v>
      </c>
      <c r="E99" s="36">
        <v>163.31</v>
      </c>
      <c r="F99" s="38">
        <v>170.87</v>
      </c>
      <c r="G99" s="38">
        <v>210.83</v>
      </c>
      <c r="H99" s="39">
        <v>37.690000000000026</v>
      </c>
      <c r="I99" s="44">
        <v>0.21768511031535187</v>
      </c>
    </row>
    <row r="100" spans="2:9">
      <c r="B100" s="148">
        <v>33</v>
      </c>
      <c r="C100" s="169">
        <v>160.99</v>
      </c>
      <c r="D100" s="37">
        <v>196.17</v>
      </c>
      <c r="E100" s="36">
        <v>165.96</v>
      </c>
      <c r="F100" s="38">
        <v>171.28</v>
      </c>
      <c r="G100" s="38">
        <v>216.68</v>
      </c>
      <c r="H100" s="39">
        <v>45.81</v>
      </c>
      <c r="I100" s="44">
        <v>0.26809855445660435</v>
      </c>
    </row>
    <row r="101" spans="2:9">
      <c r="B101" s="148">
        <v>34</v>
      </c>
      <c r="C101" s="169">
        <v>166.57</v>
      </c>
      <c r="D101" s="37">
        <v>199.54</v>
      </c>
      <c r="E101" s="36">
        <v>165.96</v>
      </c>
      <c r="F101" s="38">
        <v>170.05</v>
      </c>
      <c r="G101" s="38">
        <v>222.53</v>
      </c>
      <c r="H101" s="39">
        <v>51.25</v>
      </c>
      <c r="I101" s="44">
        <v>0.2992176553012611</v>
      </c>
    </row>
    <row r="102" spans="2:9">
      <c r="B102" s="148">
        <v>35</v>
      </c>
      <c r="C102" s="169">
        <v>166.47</v>
      </c>
      <c r="D102" s="37">
        <v>197.21</v>
      </c>
      <c r="E102" s="36">
        <v>167.33</v>
      </c>
      <c r="F102" s="38">
        <v>166.07</v>
      </c>
      <c r="G102" s="38">
        <v>223.57</v>
      </c>
      <c r="H102" s="39">
        <v>53.519999999999982</v>
      </c>
      <c r="I102" s="44">
        <v>0.31473096148191693</v>
      </c>
    </row>
    <row r="103" spans="2:9">
      <c r="B103" s="148">
        <v>36</v>
      </c>
      <c r="C103" s="169">
        <v>168.23</v>
      </c>
      <c r="D103" s="37">
        <v>193.36</v>
      </c>
      <c r="E103" s="36">
        <v>167.98</v>
      </c>
      <c r="F103" s="38">
        <v>165.07</v>
      </c>
      <c r="G103" s="38">
        <v>222.12</v>
      </c>
      <c r="H103" s="39">
        <v>56.050000000000011</v>
      </c>
      <c r="I103" s="44">
        <v>0.33750827964111529</v>
      </c>
    </row>
    <row r="104" spans="2:9">
      <c r="B104" s="148">
        <v>37</v>
      </c>
      <c r="C104" s="169">
        <v>163.04</v>
      </c>
      <c r="D104" s="37">
        <v>193.37</v>
      </c>
      <c r="E104" s="36">
        <v>170.24</v>
      </c>
      <c r="F104" s="38">
        <v>164.79</v>
      </c>
      <c r="G104" s="38">
        <v>227.94</v>
      </c>
      <c r="H104" s="39">
        <v>62.870000000000005</v>
      </c>
      <c r="I104" s="44">
        <v>0.38086872236021097</v>
      </c>
    </row>
    <row r="105" spans="2:9">
      <c r="B105" s="148">
        <v>38</v>
      </c>
      <c r="C105" s="169">
        <v>161.02000000000001</v>
      </c>
      <c r="D105" s="37">
        <v>192.92</v>
      </c>
      <c r="E105" s="36">
        <v>169.01</v>
      </c>
      <c r="F105" s="38">
        <v>164.84</v>
      </c>
      <c r="G105" s="38">
        <v>226.49</v>
      </c>
      <c r="H105" s="39">
        <v>61.700000000000017</v>
      </c>
      <c r="I105" s="44">
        <v>0.37441592329631668</v>
      </c>
    </row>
    <row r="106" spans="2:9">
      <c r="B106" s="148">
        <v>39</v>
      </c>
      <c r="C106" s="169">
        <v>157.66</v>
      </c>
      <c r="D106" s="37">
        <v>194.38</v>
      </c>
      <c r="E106" s="36">
        <v>161.85</v>
      </c>
      <c r="F106" s="38">
        <v>164.05</v>
      </c>
      <c r="G106" s="38">
        <v>225.89</v>
      </c>
      <c r="H106" s="39">
        <v>61.049999999999983</v>
      </c>
      <c r="I106" s="44">
        <v>0.37035913613200666</v>
      </c>
    </row>
    <row r="107" spans="2:9">
      <c r="B107" s="148">
        <v>40</v>
      </c>
      <c r="C107" s="169">
        <v>155.31</v>
      </c>
      <c r="D107" s="37">
        <v>194.84</v>
      </c>
      <c r="E107" s="36">
        <v>161.85</v>
      </c>
      <c r="F107" s="38">
        <v>160.83000000000001</v>
      </c>
      <c r="G107" s="38">
        <v>217.21</v>
      </c>
      <c r="H107" s="39">
        <v>53.16</v>
      </c>
      <c r="I107" s="44">
        <v>0.32404754647973166</v>
      </c>
    </row>
    <row r="108" spans="2:9">
      <c r="B108" s="148">
        <v>41</v>
      </c>
      <c r="C108" s="169">
        <v>155.38</v>
      </c>
      <c r="D108" s="37">
        <v>195.01</v>
      </c>
      <c r="E108" s="36">
        <v>159.29</v>
      </c>
      <c r="F108" s="38">
        <v>159.76</v>
      </c>
      <c r="G108" s="38">
        <v>217.46</v>
      </c>
      <c r="H108" s="39">
        <v>56.629999999999995</v>
      </c>
      <c r="I108" s="44">
        <v>0.35211092457874771</v>
      </c>
    </row>
    <row r="109" spans="2:9">
      <c r="B109" s="148">
        <v>42</v>
      </c>
      <c r="C109" s="169">
        <v>151.69999999999999</v>
      </c>
      <c r="D109" s="37">
        <v>195.02</v>
      </c>
      <c r="E109" s="36">
        <v>159.81</v>
      </c>
      <c r="F109" s="38">
        <v>160.47</v>
      </c>
      <c r="G109" s="38">
        <v>213.8</v>
      </c>
      <c r="H109" s="39">
        <v>54.04000000000002</v>
      </c>
      <c r="I109" s="44">
        <v>0.33825738607911893</v>
      </c>
    </row>
    <row r="110" spans="2:9">
      <c r="B110" s="148">
        <v>43</v>
      </c>
      <c r="C110" s="169">
        <v>151.85</v>
      </c>
      <c r="D110" s="37">
        <v>194.99</v>
      </c>
      <c r="E110" s="36">
        <v>159.49</v>
      </c>
      <c r="F110" s="38">
        <v>160.34</v>
      </c>
      <c r="G110" s="38">
        <v>206.42</v>
      </c>
      <c r="H110" s="39">
        <v>45.949999999999989</v>
      </c>
      <c r="I110" s="44">
        <v>0.28634635757462457</v>
      </c>
    </row>
    <row r="111" spans="2:9">
      <c r="B111" s="148">
        <v>44</v>
      </c>
      <c r="C111" s="169">
        <v>151.76</v>
      </c>
      <c r="D111" s="37">
        <v>193.97</v>
      </c>
      <c r="E111" s="36">
        <v>157.59</v>
      </c>
      <c r="F111" s="38">
        <v>153.62</v>
      </c>
      <c r="G111" s="38">
        <v>206.73</v>
      </c>
      <c r="H111" s="39">
        <v>46.389999999999986</v>
      </c>
      <c r="I111" s="44">
        <v>0.28932268928526872</v>
      </c>
    </row>
    <row r="112" spans="2:9">
      <c r="B112" s="148">
        <v>45</v>
      </c>
      <c r="C112" s="169">
        <v>150.96</v>
      </c>
      <c r="D112" s="37">
        <v>193.84</v>
      </c>
      <c r="E112" s="36">
        <v>157.6</v>
      </c>
      <c r="F112" s="38">
        <v>155.13</v>
      </c>
      <c r="G112" s="38">
        <v>208.86</v>
      </c>
      <c r="H112" s="39">
        <v>55.240000000000009</v>
      </c>
      <c r="I112" s="44">
        <v>0.35958859523499553</v>
      </c>
    </row>
    <row r="113" spans="1:10">
      <c r="B113" s="148">
        <v>46</v>
      </c>
      <c r="C113" s="169">
        <v>150.24</v>
      </c>
      <c r="D113" s="37">
        <v>193.34</v>
      </c>
      <c r="E113" s="36">
        <v>149.29</v>
      </c>
      <c r="F113" s="38">
        <v>153.91</v>
      </c>
      <c r="G113" s="38">
        <v>205.66</v>
      </c>
      <c r="H113" s="39">
        <v>50.53</v>
      </c>
      <c r="I113" s="44">
        <v>0.32572680977244883</v>
      </c>
    </row>
    <row r="114" spans="1:10">
      <c r="B114" s="148">
        <v>47</v>
      </c>
      <c r="C114" s="169">
        <v>151.22999999999999</v>
      </c>
      <c r="D114" s="37">
        <v>199.38</v>
      </c>
      <c r="E114" s="36">
        <v>147.77000000000001</v>
      </c>
      <c r="F114" s="38">
        <v>155.56</v>
      </c>
      <c r="G114" s="38">
        <v>205.37</v>
      </c>
      <c r="H114" s="39">
        <v>51.460000000000008</v>
      </c>
      <c r="I114" s="44">
        <v>0.33435124423364315</v>
      </c>
    </row>
    <row r="115" spans="1:10">
      <c r="B115" s="148">
        <v>48</v>
      </c>
      <c r="C115" s="169">
        <v>149.9</v>
      </c>
      <c r="D115" s="37">
        <v>205.33</v>
      </c>
      <c r="E115" s="36">
        <v>139.44999999999999</v>
      </c>
      <c r="F115" s="38">
        <v>153.43</v>
      </c>
      <c r="G115" s="38">
        <v>210.86</v>
      </c>
      <c r="H115" s="39">
        <v>55.300000000000011</v>
      </c>
      <c r="I115" s="44">
        <v>0.35548984314733878</v>
      </c>
    </row>
    <row r="116" spans="1:10">
      <c r="B116" s="148">
        <v>49</v>
      </c>
      <c r="C116" s="169">
        <v>150.75</v>
      </c>
      <c r="D116" s="37">
        <v>210.61</v>
      </c>
      <c r="E116" s="36">
        <v>140.22999999999999</v>
      </c>
      <c r="F116" s="38">
        <v>154.12</v>
      </c>
      <c r="G116" s="38">
        <v>216.91</v>
      </c>
      <c r="H116" s="39">
        <v>63.47999999999999</v>
      </c>
      <c r="I116" s="44">
        <v>0.41373916443980963</v>
      </c>
    </row>
    <row r="117" spans="1:10">
      <c r="B117" s="148">
        <v>50</v>
      </c>
      <c r="C117" s="169">
        <v>150.77000000000001</v>
      </c>
      <c r="D117" s="37">
        <v>212.61</v>
      </c>
      <c r="E117" s="36">
        <v>139.77000000000001</v>
      </c>
      <c r="F117" s="38">
        <v>154.86000000000001</v>
      </c>
      <c r="G117" s="38">
        <v>217.56</v>
      </c>
      <c r="H117" s="39">
        <v>63.44</v>
      </c>
      <c r="I117" s="44">
        <v>0.41162730339994802</v>
      </c>
    </row>
    <row r="118" spans="1:10">
      <c r="B118" s="148">
        <v>51</v>
      </c>
      <c r="C118" s="169">
        <v>150.22</v>
      </c>
      <c r="D118" s="37">
        <v>211.25</v>
      </c>
      <c r="E118" s="36">
        <v>140.32</v>
      </c>
      <c r="F118" s="38">
        <v>154.29</v>
      </c>
      <c r="G118" s="38">
        <v>219.05</v>
      </c>
      <c r="H118" s="39">
        <v>64.19</v>
      </c>
      <c r="I118" s="44">
        <v>0.41450342244608018</v>
      </c>
    </row>
    <row r="119" spans="1:10" ht="15" thickBot="1">
      <c r="B119" s="155">
        <v>52</v>
      </c>
      <c r="C119" s="171">
        <v>150.06</v>
      </c>
      <c r="D119" s="78">
        <v>204.38</v>
      </c>
      <c r="E119" s="79">
        <v>141.6</v>
      </c>
      <c r="F119" s="80">
        <v>154.82</v>
      </c>
      <c r="G119" s="80">
        <v>215.7</v>
      </c>
      <c r="H119" s="81">
        <v>61.41</v>
      </c>
      <c r="I119" s="82">
        <v>0.39801672175772884</v>
      </c>
    </row>
    <row r="120" spans="1:10">
      <c r="A120" s="31"/>
      <c r="B120" s="31"/>
      <c r="C120" s="31"/>
      <c r="D120" s="31"/>
      <c r="E120" s="31"/>
      <c r="F120" s="31"/>
      <c r="H120" s="31"/>
      <c r="I120" s="31"/>
      <c r="J120" s="31"/>
    </row>
    <row r="122" spans="1:10">
      <c r="B122" s="107" t="s">
        <v>76</v>
      </c>
    </row>
    <row r="141" spans="2:9">
      <c r="B141" s="31"/>
      <c r="C141" s="31"/>
      <c r="D141" s="31"/>
      <c r="E141" s="31"/>
      <c r="F141" s="31"/>
      <c r="H141" s="31"/>
      <c r="I141" s="31"/>
    </row>
    <row r="142" spans="2:9">
      <c r="B142" s="31"/>
      <c r="C142" s="31"/>
      <c r="D142" s="31"/>
      <c r="E142" s="31"/>
      <c r="F142" s="31"/>
      <c r="H142" s="31"/>
      <c r="I142" s="31"/>
    </row>
    <row r="143" spans="2:9">
      <c r="B143" s="31"/>
      <c r="C143" s="31"/>
      <c r="D143" s="31"/>
      <c r="E143" s="31"/>
      <c r="F143" s="31"/>
      <c r="H143" s="31"/>
      <c r="I143" s="31"/>
    </row>
    <row r="144" spans="2:9">
      <c r="B144" s="31"/>
      <c r="C144" s="31"/>
      <c r="D144" s="31"/>
      <c r="E144" s="31"/>
      <c r="F144" s="31"/>
      <c r="H144" s="31"/>
      <c r="I144" s="31"/>
    </row>
    <row r="145" spans="1:9">
      <c r="B145" s="31"/>
      <c r="C145" s="31"/>
      <c r="D145" s="31"/>
      <c r="E145" s="31"/>
      <c r="F145" s="31"/>
      <c r="H145" s="31"/>
      <c r="I145" s="31"/>
    </row>
    <row r="146" spans="1:9">
      <c r="B146" s="31"/>
      <c r="C146" s="31"/>
      <c r="D146" s="31"/>
      <c r="E146" s="31"/>
      <c r="F146" s="31"/>
      <c r="H146" s="31"/>
      <c r="I146" s="31"/>
    </row>
    <row r="147" spans="1:9">
      <c r="A147" s="31"/>
      <c r="B147" s="2"/>
    </row>
    <row r="148" spans="1:9">
      <c r="A148" s="31"/>
      <c r="B148" s="118" t="s">
        <v>77</v>
      </c>
      <c r="H148" s="31"/>
    </row>
    <row r="149" spans="1:9" ht="15" thickBot="1">
      <c r="B149" s="49"/>
      <c r="H149" s="31"/>
    </row>
    <row r="150" spans="1:9">
      <c r="B150" s="225" t="s">
        <v>23</v>
      </c>
      <c r="C150" s="51" t="s">
        <v>24</v>
      </c>
      <c r="D150" s="51" t="s">
        <v>24</v>
      </c>
      <c r="E150" s="51" t="s">
        <v>24</v>
      </c>
      <c r="F150" s="54" t="s">
        <v>24</v>
      </c>
      <c r="G150" s="54" t="s">
        <v>24</v>
      </c>
      <c r="H150" s="54" t="s">
        <v>24</v>
      </c>
    </row>
    <row r="151" spans="1:9" ht="15" thickBot="1">
      <c r="B151" s="226"/>
      <c r="C151" s="52" t="s">
        <v>25</v>
      </c>
      <c r="D151" s="52" t="s">
        <v>26</v>
      </c>
      <c r="E151" s="52" t="s">
        <v>27</v>
      </c>
      <c r="F151" s="55" t="s">
        <v>28</v>
      </c>
      <c r="G151" s="55" t="s">
        <v>59</v>
      </c>
      <c r="H151" s="55" t="s">
        <v>64</v>
      </c>
    </row>
    <row r="152" spans="1:9" ht="15" thickBot="1">
      <c r="B152" s="53" t="s">
        <v>21</v>
      </c>
      <c r="C152" s="56">
        <v>156.04</v>
      </c>
      <c r="D152" s="57">
        <v>167.33</v>
      </c>
      <c r="E152" s="57">
        <v>180.03</v>
      </c>
      <c r="F152" s="58">
        <v>171.88418745573048</v>
      </c>
      <c r="G152" s="58">
        <v>162.73971450273265</v>
      </c>
      <c r="H152" s="58">
        <v>199.0320113710732</v>
      </c>
    </row>
    <row r="153" spans="1:9">
      <c r="B153" s="50"/>
      <c r="H153" s="31"/>
    </row>
    <row r="154" spans="1:9">
      <c r="H154" s="31"/>
    </row>
    <row r="155" spans="1:9">
      <c r="H155" s="31"/>
    </row>
    <row r="175" spans="3:4">
      <c r="C175" s="25"/>
      <c r="D175" s="25"/>
    </row>
    <row r="176" spans="3:4">
      <c r="C176" s="19"/>
    </row>
    <row r="183" ht="9" customHeight="1"/>
    <row r="184" ht="64.5" customHeight="1"/>
  </sheetData>
  <mergeCells count="1">
    <mergeCell ref="B150:B151"/>
  </mergeCells>
  <conditionalFormatting sqref="A12:A13 B86:C86 B79:C79">
    <cfRule type="cellIs" dxfId="47" priority="32" stopIfTrue="1" operator="lessThanOrEqual">
      <formula>0</formula>
    </cfRule>
  </conditionalFormatting>
  <conditionalFormatting sqref="H68">
    <cfRule type="cellIs" dxfId="46" priority="19" stopIfTrue="1" operator="lessThanOrEqual">
      <formula>0</formula>
    </cfRule>
  </conditionalFormatting>
  <conditionalFormatting sqref="I68:I119">
    <cfRule type="cellIs" dxfId="45" priority="17" stopIfTrue="1" operator="lessThan">
      <formula>0</formula>
    </cfRule>
  </conditionalFormatting>
  <conditionalFormatting sqref="E68:E70">
    <cfRule type="cellIs" dxfId="44" priority="25" stopIfTrue="1" operator="greaterThanOrEqual">
      <formula>0</formula>
    </cfRule>
    <cfRule type="cellIs" dxfId="43" priority="26" stopIfTrue="1" operator="lessThan">
      <formula>0</formula>
    </cfRule>
  </conditionalFormatting>
  <conditionalFormatting sqref="F68:G119">
    <cfRule type="cellIs" dxfId="42" priority="27" stopIfTrue="1" operator="lessThanOrEqual">
      <formula>0</formula>
    </cfRule>
  </conditionalFormatting>
  <conditionalFormatting sqref="E72:E119">
    <cfRule type="cellIs" dxfId="41" priority="23" stopIfTrue="1" operator="greaterThanOrEqual">
      <formula>0</formula>
    </cfRule>
    <cfRule type="cellIs" dxfId="40" priority="24" stopIfTrue="1" operator="lessThan">
      <formula>0</formula>
    </cfRule>
  </conditionalFormatting>
  <conditionalFormatting sqref="E71">
    <cfRule type="cellIs" dxfId="39" priority="21" stopIfTrue="1" operator="greaterThanOrEqual">
      <formula>0</formula>
    </cfRule>
    <cfRule type="cellIs" dxfId="38" priority="22" stopIfTrue="1" operator="lessThan">
      <formula>0</formula>
    </cfRule>
  </conditionalFormatting>
  <conditionalFormatting sqref="H68:H119">
    <cfRule type="cellIs" dxfId="37" priority="20" stopIfTrue="1" operator="lessThan">
      <formula>0</formula>
    </cfRule>
  </conditionalFormatting>
  <conditionalFormatting sqref="H69:H119">
    <cfRule type="cellIs" dxfId="36" priority="18" stopIfTrue="1" operator="lessThanOrEqual">
      <formula>0</formula>
    </cfRule>
  </conditionalFormatting>
  <conditionalFormatting sqref="A10">
    <cfRule type="cellIs" dxfId="35" priority="15" stopIfTrue="1" operator="lessThanOrEqual">
      <formula>0</formula>
    </cfRule>
  </conditionalFormatting>
  <conditionalFormatting sqref="I66">
    <cfRule type="cellIs" dxfId="34" priority="10" stopIfTrue="1" operator="lessThan">
      <formula>0</formula>
    </cfRule>
  </conditionalFormatting>
  <conditionalFormatting sqref="I63:I65">
    <cfRule type="cellIs" dxfId="3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A150"/>
  <sheetViews>
    <sheetView workbookViewId="0"/>
  </sheetViews>
  <sheetFormatPr defaultRowHeight="14.5"/>
  <cols>
    <col min="1" max="1" width="6.1796875" style="107" customWidth="1"/>
    <col min="2" max="2" width="12.6328125" style="107" customWidth="1"/>
    <col min="3" max="3" width="25" style="107" customWidth="1"/>
    <col min="4" max="4" width="24.7265625" style="107" customWidth="1"/>
    <col min="5" max="5" width="24.81640625" style="107" customWidth="1"/>
    <col min="6" max="6" width="25.36328125" style="107" customWidth="1"/>
    <col min="7" max="7" width="26" style="107" customWidth="1"/>
    <col min="8" max="8" width="25.1796875" style="107" customWidth="1"/>
    <col min="9" max="9" width="27.26953125" style="107" customWidth="1"/>
    <col min="10" max="11" width="8.7265625" style="107"/>
    <col min="12" max="12" width="12" style="107" customWidth="1"/>
    <col min="13" max="14" width="8.7265625" style="107"/>
    <col min="15" max="15" width="16.7265625" style="107" customWidth="1"/>
    <col min="16" max="16" width="16.453125" style="107" customWidth="1"/>
    <col min="17" max="52" width="8.7265625" style="107"/>
    <col min="53" max="53" width="9.1796875" style="107" customWidth="1"/>
    <col min="54" max="54" width="9.26953125" style="107" customWidth="1"/>
    <col min="55" max="100" width="8.7265625" style="107"/>
    <col min="101" max="101" width="12" style="107" customWidth="1"/>
    <col min="102" max="16384" width="8.7265625" style="107"/>
  </cols>
  <sheetData>
    <row r="1" spans="2:53">
      <c r="B1" s="107" t="s">
        <v>78</v>
      </c>
    </row>
    <row r="2" spans="2:53" ht="15" thickBot="1"/>
    <row r="3" spans="2:53" ht="29.5" thickBot="1">
      <c r="B3" s="119" t="s">
        <v>17</v>
      </c>
      <c r="C3" s="125" t="s">
        <v>8</v>
      </c>
      <c r="D3" s="126" t="s">
        <v>22</v>
      </c>
    </row>
    <row r="4" spans="2:53" ht="15" thickBot="1">
      <c r="B4" s="108">
        <v>2022</v>
      </c>
      <c r="C4" s="164">
        <v>9460103</v>
      </c>
      <c r="D4" s="163">
        <v>217.08030105274753</v>
      </c>
    </row>
    <row r="5" spans="2:53">
      <c r="AW5" s="120"/>
      <c r="AX5" s="120"/>
      <c r="AY5" s="120"/>
      <c r="AZ5" s="120"/>
      <c r="BA5" s="120"/>
    </row>
    <row r="6" spans="2:53">
      <c r="AW6" s="120"/>
      <c r="AX6" s="120"/>
      <c r="AY6" s="120"/>
      <c r="AZ6" s="120"/>
      <c r="BA6" s="120"/>
    </row>
    <row r="7" spans="2:53">
      <c r="B7" s="107" t="s">
        <v>79</v>
      </c>
      <c r="F7" s="27"/>
      <c r="G7" s="27"/>
      <c r="AW7" s="120"/>
      <c r="AX7" s="120"/>
      <c r="AY7" s="120"/>
      <c r="AZ7" s="120"/>
      <c r="BA7" s="120"/>
    </row>
    <row r="8" spans="2:53" ht="15" thickBot="1">
      <c r="AV8" s="121"/>
      <c r="AW8" s="127"/>
      <c r="AX8" s="128"/>
      <c r="AY8" s="129"/>
      <c r="AZ8" s="130"/>
      <c r="BA8" s="131"/>
    </row>
    <row r="9" spans="2:53" ht="15" thickBot="1">
      <c r="B9" s="71" t="s">
        <v>6</v>
      </c>
      <c r="C9" s="166" t="s">
        <v>8</v>
      </c>
      <c r="D9" s="165" t="s">
        <v>9</v>
      </c>
      <c r="AV9" s="132"/>
      <c r="AW9" s="127"/>
      <c r="AX9" s="133"/>
      <c r="AY9" s="134"/>
      <c r="AZ9" s="134"/>
      <c r="BA9" s="131"/>
    </row>
    <row r="10" spans="2:53">
      <c r="B10" s="115">
        <v>1</v>
      </c>
      <c r="C10" s="113">
        <v>175351</v>
      </c>
      <c r="D10" s="109">
        <v>168.26</v>
      </c>
      <c r="AV10" s="121"/>
      <c r="AW10" s="127"/>
      <c r="AX10" s="133"/>
      <c r="AY10" s="134"/>
      <c r="AZ10" s="134"/>
      <c r="BA10" s="131"/>
    </row>
    <row r="11" spans="2:53">
      <c r="B11" s="116">
        <v>2</v>
      </c>
      <c r="C11" s="114">
        <v>174992</v>
      </c>
      <c r="D11" s="28">
        <v>168.69</v>
      </c>
      <c r="AV11" s="121"/>
      <c r="AW11" s="127"/>
      <c r="AX11" s="133"/>
      <c r="AY11" s="134"/>
      <c r="AZ11" s="134"/>
      <c r="BA11" s="131"/>
    </row>
    <row r="12" spans="2:53">
      <c r="B12" s="116">
        <v>3</v>
      </c>
      <c r="C12" s="114">
        <v>170698</v>
      </c>
      <c r="D12" s="28">
        <v>167.94</v>
      </c>
      <c r="AV12" s="121"/>
      <c r="AW12" s="127"/>
      <c r="AX12" s="133"/>
      <c r="AY12" s="134"/>
      <c r="AZ12" s="134"/>
      <c r="BA12" s="131"/>
    </row>
    <row r="13" spans="2:53">
      <c r="B13" s="116">
        <v>4</v>
      </c>
      <c r="C13" s="114">
        <v>152464</v>
      </c>
      <c r="D13" s="28">
        <v>163.25</v>
      </c>
      <c r="AV13" s="121"/>
      <c r="AW13" s="127"/>
      <c r="AX13" s="133"/>
      <c r="AY13" s="134"/>
      <c r="AZ13" s="134"/>
      <c r="BA13" s="131"/>
    </row>
    <row r="14" spans="2:53">
      <c r="B14" s="116">
        <v>5</v>
      </c>
      <c r="C14" s="114">
        <v>184525</v>
      </c>
      <c r="D14" s="28">
        <v>162.88</v>
      </c>
      <c r="AV14" s="121"/>
      <c r="AW14" s="127"/>
      <c r="AX14" s="133"/>
      <c r="AY14" s="134"/>
      <c r="AZ14" s="134"/>
      <c r="BA14" s="131"/>
    </row>
    <row r="15" spans="2:53">
      <c r="B15" s="116">
        <v>6</v>
      </c>
      <c r="C15" s="114">
        <v>154534</v>
      </c>
      <c r="D15" s="28">
        <v>163.44999999999999</v>
      </c>
      <c r="AV15" s="121"/>
      <c r="AW15" s="127"/>
      <c r="AX15" s="133"/>
      <c r="AY15" s="134"/>
      <c r="AZ15" s="134"/>
      <c r="BA15" s="131"/>
    </row>
    <row r="16" spans="2:53">
      <c r="B16" s="116">
        <v>7</v>
      </c>
      <c r="C16" s="114">
        <v>208976</v>
      </c>
      <c r="D16" s="28">
        <v>162.06</v>
      </c>
      <c r="AV16" s="121"/>
      <c r="AW16" s="127"/>
      <c r="AX16" s="133"/>
      <c r="AY16" s="134"/>
      <c r="AZ16" s="134"/>
      <c r="BA16" s="131"/>
    </row>
    <row r="17" spans="2:53">
      <c r="B17" s="116">
        <v>8</v>
      </c>
      <c r="C17" s="114">
        <v>209561</v>
      </c>
      <c r="D17" s="28">
        <v>163.15</v>
      </c>
      <c r="AV17" s="121"/>
      <c r="AW17" s="127"/>
      <c r="AX17" s="133"/>
      <c r="AY17" s="134"/>
      <c r="AZ17" s="134"/>
      <c r="BA17" s="131"/>
    </row>
    <row r="18" spans="2:53">
      <c r="B18" s="116">
        <v>9</v>
      </c>
      <c r="C18" s="114">
        <v>192687</v>
      </c>
      <c r="D18" s="28">
        <v>172.72</v>
      </c>
      <c r="AV18" s="121"/>
      <c r="AW18" s="127"/>
      <c r="AX18" s="133"/>
      <c r="AY18" s="134"/>
      <c r="AZ18" s="134"/>
      <c r="BA18" s="131"/>
    </row>
    <row r="19" spans="2:53">
      <c r="B19" s="116">
        <v>10</v>
      </c>
      <c r="C19" s="114">
        <v>157544</v>
      </c>
      <c r="D19" s="28">
        <v>188.84</v>
      </c>
      <c r="O19" s="122"/>
      <c r="P19" s="123"/>
      <c r="AV19" s="121"/>
      <c r="AW19" s="127"/>
      <c r="AX19" s="133"/>
      <c r="AY19" s="134"/>
      <c r="AZ19" s="134"/>
      <c r="BA19" s="131"/>
    </row>
    <row r="20" spans="2:53">
      <c r="B20" s="116">
        <v>11</v>
      </c>
      <c r="C20" s="114">
        <v>192974</v>
      </c>
      <c r="D20" s="28">
        <v>214.69</v>
      </c>
      <c r="O20" s="122"/>
      <c r="P20" s="123"/>
      <c r="AV20" s="121"/>
      <c r="AW20" s="127"/>
      <c r="AX20" s="133"/>
      <c r="AY20" s="134"/>
      <c r="AZ20" s="134"/>
      <c r="BA20" s="131"/>
    </row>
    <row r="21" spans="2:53">
      <c r="B21" s="116">
        <v>12</v>
      </c>
      <c r="C21" s="114">
        <v>167202</v>
      </c>
      <c r="D21" s="28">
        <v>223.8</v>
      </c>
      <c r="AV21" s="121"/>
      <c r="AW21" s="127"/>
      <c r="AX21" s="133"/>
      <c r="AY21" s="134"/>
      <c r="AZ21" s="134"/>
      <c r="BA21" s="131"/>
    </row>
    <row r="22" spans="2:53">
      <c r="B22" s="116">
        <v>13</v>
      </c>
      <c r="C22" s="114">
        <v>191126</v>
      </c>
      <c r="D22" s="28">
        <v>228.81</v>
      </c>
      <c r="AV22" s="121"/>
      <c r="AW22" s="127"/>
      <c r="AX22" s="133"/>
      <c r="AY22" s="134"/>
      <c r="AZ22" s="134"/>
      <c r="BA22" s="131"/>
    </row>
    <row r="23" spans="2:53">
      <c r="B23" s="116">
        <v>14</v>
      </c>
      <c r="C23" s="114">
        <v>192925</v>
      </c>
      <c r="D23" s="28">
        <v>230.39</v>
      </c>
      <c r="AV23" s="121"/>
      <c r="AW23" s="127"/>
      <c r="AX23" s="133"/>
      <c r="AY23" s="134"/>
      <c r="AZ23" s="134"/>
      <c r="BA23" s="131"/>
    </row>
    <row r="24" spans="2:53">
      <c r="B24" s="116">
        <v>15</v>
      </c>
      <c r="C24" s="114">
        <v>190531</v>
      </c>
      <c r="D24" s="28">
        <v>230</v>
      </c>
      <c r="AV24" s="121"/>
      <c r="AW24" s="127"/>
      <c r="AX24" s="133"/>
      <c r="AY24" s="134"/>
      <c r="AZ24" s="134"/>
      <c r="BA24" s="131"/>
    </row>
    <row r="25" spans="2:53">
      <c r="B25" s="116">
        <v>16</v>
      </c>
      <c r="C25" s="114">
        <v>189556</v>
      </c>
      <c r="D25" s="28">
        <v>232.29</v>
      </c>
      <c r="AV25" s="121"/>
      <c r="AW25" s="127"/>
      <c r="AX25" s="133"/>
      <c r="AY25" s="134"/>
      <c r="AZ25" s="134"/>
      <c r="BA25" s="131"/>
    </row>
    <row r="26" spans="2:53">
      <c r="B26" s="116">
        <v>17</v>
      </c>
      <c r="C26" s="114">
        <v>178952</v>
      </c>
      <c r="D26" s="28">
        <v>232.19</v>
      </c>
      <c r="AV26" s="121"/>
      <c r="AW26" s="127"/>
      <c r="AX26" s="133"/>
      <c r="AY26" s="134"/>
      <c r="AZ26" s="134"/>
      <c r="BA26" s="131"/>
    </row>
    <row r="27" spans="2:53">
      <c r="B27" s="116">
        <v>18</v>
      </c>
      <c r="C27" s="114">
        <v>180188</v>
      </c>
      <c r="D27" s="28">
        <v>228.26</v>
      </c>
      <c r="AV27" s="121"/>
      <c r="AW27" s="127"/>
      <c r="AX27" s="133"/>
      <c r="AY27" s="134"/>
      <c r="AZ27" s="134"/>
      <c r="BA27" s="131"/>
    </row>
    <row r="28" spans="2:53">
      <c r="B28" s="116">
        <v>19</v>
      </c>
      <c r="C28" s="114">
        <v>189980</v>
      </c>
      <c r="D28" s="28">
        <v>218.4</v>
      </c>
      <c r="AV28" s="121"/>
      <c r="AW28" s="127"/>
      <c r="AX28" s="133"/>
      <c r="AY28" s="134"/>
      <c r="AZ28" s="134"/>
      <c r="BA28" s="131"/>
    </row>
    <row r="29" spans="2:53">
      <c r="B29" s="116">
        <v>20</v>
      </c>
      <c r="C29" s="114">
        <v>175235</v>
      </c>
      <c r="D29" s="28">
        <v>216.71</v>
      </c>
      <c r="AV29" s="121"/>
      <c r="AW29" s="127"/>
      <c r="AX29" s="133"/>
      <c r="AY29" s="134"/>
      <c r="AZ29" s="134"/>
      <c r="BA29" s="131"/>
    </row>
    <row r="30" spans="2:53">
      <c r="B30" s="116">
        <v>21</v>
      </c>
      <c r="C30" s="114">
        <v>194714</v>
      </c>
      <c r="D30" s="28">
        <v>218.66</v>
      </c>
      <c r="AV30" s="121"/>
      <c r="AW30" s="127"/>
      <c r="AX30" s="133"/>
      <c r="AY30" s="134"/>
      <c r="AZ30" s="134"/>
      <c r="BA30" s="131"/>
    </row>
    <row r="31" spans="2:53">
      <c r="B31" s="116">
        <v>22</v>
      </c>
      <c r="C31" s="114">
        <v>148658</v>
      </c>
      <c r="D31" s="28">
        <v>218.93</v>
      </c>
      <c r="AV31" s="121"/>
      <c r="AW31" s="127"/>
      <c r="AX31" s="133"/>
      <c r="AY31" s="134"/>
      <c r="AZ31" s="134"/>
      <c r="BA31" s="131"/>
    </row>
    <row r="32" spans="2:53">
      <c r="B32" s="116">
        <v>23</v>
      </c>
      <c r="C32" s="114">
        <v>194987</v>
      </c>
      <c r="D32" s="28">
        <v>218.23</v>
      </c>
      <c r="AV32" s="121"/>
      <c r="AW32" s="127"/>
      <c r="AX32" s="133"/>
      <c r="AY32" s="134"/>
      <c r="AZ32" s="134"/>
      <c r="BA32" s="131"/>
    </row>
    <row r="33" spans="2:53">
      <c r="B33" s="116">
        <v>24</v>
      </c>
      <c r="C33" s="114">
        <v>171996</v>
      </c>
      <c r="D33" s="28">
        <v>216.9</v>
      </c>
      <c r="AV33" s="121"/>
      <c r="AW33" s="127"/>
      <c r="AX33" s="133"/>
      <c r="AY33" s="134"/>
      <c r="AZ33" s="134"/>
      <c r="BA33" s="131"/>
    </row>
    <row r="34" spans="2:53">
      <c r="B34" s="116">
        <v>25</v>
      </c>
      <c r="C34" s="114">
        <v>161825</v>
      </c>
      <c r="D34" s="28">
        <v>219.12</v>
      </c>
      <c r="AV34" s="121"/>
      <c r="AW34" s="127"/>
      <c r="AX34" s="133"/>
      <c r="AY34" s="134"/>
      <c r="AZ34" s="134"/>
      <c r="BA34" s="131"/>
    </row>
    <row r="35" spans="2:53">
      <c r="B35" s="116">
        <v>26</v>
      </c>
      <c r="C35" s="114">
        <v>182022</v>
      </c>
      <c r="D35" s="28">
        <v>222.83</v>
      </c>
      <c r="AV35" s="121"/>
      <c r="AW35" s="127"/>
      <c r="AX35" s="133"/>
      <c r="AY35" s="134"/>
      <c r="AZ35" s="134"/>
      <c r="BA35" s="131"/>
    </row>
    <row r="36" spans="2:53">
      <c r="B36" s="116">
        <v>27</v>
      </c>
      <c r="C36" s="114">
        <v>177602</v>
      </c>
      <c r="D36" s="28">
        <v>222.11</v>
      </c>
      <c r="AV36" s="121"/>
      <c r="AW36" s="127"/>
      <c r="AX36" s="133"/>
      <c r="AY36" s="134"/>
      <c r="AZ36" s="134"/>
      <c r="BA36" s="131"/>
    </row>
    <row r="37" spans="2:53">
      <c r="B37" s="116">
        <v>28</v>
      </c>
      <c r="C37" s="114">
        <v>163477</v>
      </c>
      <c r="D37" s="30">
        <v>224.46</v>
      </c>
      <c r="AV37" s="121"/>
      <c r="AW37" s="127"/>
      <c r="AX37" s="133"/>
      <c r="AY37" s="134"/>
      <c r="AZ37" s="134"/>
      <c r="BA37" s="131"/>
    </row>
    <row r="38" spans="2:53">
      <c r="B38" s="116">
        <v>29</v>
      </c>
      <c r="C38" s="114">
        <v>179250</v>
      </c>
      <c r="D38" s="30">
        <v>214.74</v>
      </c>
      <c r="AV38" s="121"/>
      <c r="AW38" s="127"/>
      <c r="AX38" s="133"/>
      <c r="AY38" s="134"/>
      <c r="AZ38" s="134"/>
      <c r="BA38" s="131"/>
    </row>
    <row r="39" spans="2:53">
      <c r="B39" s="116">
        <v>30</v>
      </c>
      <c r="C39" s="114">
        <v>184085</v>
      </c>
      <c r="D39" s="30">
        <v>224.26</v>
      </c>
      <c r="AV39" s="121"/>
      <c r="AW39" s="127"/>
      <c r="AX39" s="133"/>
      <c r="AY39" s="134"/>
      <c r="AZ39" s="134"/>
      <c r="BA39" s="131"/>
    </row>
    <row r="40" spans="2:53">
      <c r="B40" s="116">
        <v>31</v>
      </c>
      <c r="C40" s="114">
        <v>166319</v>
      </c>
      <c r="D40" s="30">
        <v>224.93</v>
      </c>
      <c r="AV40" s="121"/>
      <c r="AW40" s="127"/>
      <c r="AX40" s="133"/>
      <c r="AY40" s="134"/>
      <c r="AZ40" s="134"/>
      <c r="BA40" s="131"/>
    </row>
    <row r="41" spans="2:53">
      <c r="B41" s="116">
        <v>32</v>
      </c>
      <c r="C41" s="114">
        <v>209578</v>
      </c>
      <c r="D41" s="30">
        <v>228.12</v>
      </c>
      <c r="AV41" s="121"/>
      <c r="AW41" s="127"/>
      <c r="AX41" s="133"/>
      <c r="AY41" s="135"/>
      <c r="AZ41" s="134"/>
      <c r="BA41" s="131"/>
    </row>
    <row r="42" spans="2:53">
      <c r="B42" s="116">
        <v>33</v>
      </c>
      <c r="C42" s="114">
        <v>151573</v>
      </c>
      <c r="D42" s="30">
        <v>234.95</v>
      </c>
      <c r="AV42" s="121"/>
      <c r="AW42" s="127"/>
      <c r="AX42" s="133"/>
      <c r="AY42" s="135"/>
      <c r="AZ42" s="134"/>
      <c r="BA42" s="131"/>
    </row>
    <row r="43" spans="2:53">
      <c r="B43" s="116">
        <v>34</v>
      </c>
      <c r="C43" s="114">
        <v>198282</v>
      </c>
      <c r="D43" s="30">
        <v>238.55</v>
      </c>
      <c r="AV43" s="121"/>
      <c r="AW43" s="127"/>
      <c r="AX43" s="133"/>
      <c r="AY43" s="135"/>
      <c r="AZ43" s="134"/>
      <c r="BA43" s="131"/>
    </row>
    <row r="44" spans="2:53">
      <c r="B44" s="116">
        <v>35</v>
      </c>
      <c r="C44" s="114">
        <v>173333</v>
      </c>
      <c r="D44" s="30">
        <v>240.48</v>
      </c>
      <c r="AV44" s="121"/>
      <c r="AW44" s="127"/>
      <c r="AX44" s="133"/>
      <c r="AY44" s="135"/>
      <c r="AZ44" s="134"/>
      <c r="BA44" s="131"/>
    </row>
    <row r="45" spans="2:53">
      <c r="B45" s="116">
        <v>36</v>
      </c>
      <c r="C45" s="114">
        <v>184606</v>
      </c>
      <c r="D45" s="30">
        <v>241.8</v>
      </c>
      <c r="AV45" s="121"/>
      <c r="AW45" s="127"/>
      <c r="AX45" s="133"/>
      <c r="AY45" s="135"/>
      <c r="AZ45" s="134"/>
      <c r="BA45" s="131"/>
    </row>
    <row r="46" spans="2:53">
      <c r="B46" s="116">
        <v>37</v>
      </c>
      <c r="C46" s="114">
        <v>201163</v>
      </c>
      <c r="D46" s="30">
        <v>246.25</v>
      </c>
      <c r="AV46" s="121"/>
      <c r="AW46" s="127"/>
      <c r="AX46" s="133"/>
      <c r="AY46" s="135"/>
      <c r="AZ46" s="134"/>
      <c r="BA46" s="131"/>
    </row>
    <row r="47" spans="2:53">
      <c r="B47" s="116">
        <v>38</v>
      </c>
      <c r="C47" s="114">
        <v>183441</v>
      </c>
      <c r="D47" s="30">
        <v>244.23</v>
      </c>
      <c r="AV47" s="121"/>
      <c r="AW47" s="127"/>
      <c r="AX47" s="133"/>
      <c r="AY47" s="135"/>
      <c r="AZ47" s="134"/>
      <c r="BA47" s="131"/>
    </row>
    <row r="48" spans="2:53">
      <c r="B48" s="116">
        <v>39</v>
      </c>
      <c r="C48" s="114">
        <v>177634</v>
      </c>
      <c r="D48" s="30">
        <v>243.66</v>
      </c>
    </row>
    <row r="49" spans="2:9">
      <c r="B49" s="116">
        <v>40</v>
      </c>
      <c r="C49" s="114">
        <v>201184</v>
      </c>
      <c r="D49" s="30">
        <v>235.15</v>
      </c>
    </row>
    <row r="50" spans="2:9">
      <c r="B50" s="116">
        <v>41</v>
      </c>
      <c r="C50" s="114">
        <v>198700</v>
      </c>
      <c r="D50" s="30">
        <v>235.4</v>
      </c>
    </row>
    <row r="51" spans="2:9">
      <c r="B51" s="116">
        <v>42</v>
      </c>
      <c r="C51" s="114">
        <v>188236</v>
      </c>
      <c r="D51" s="30">
        <v>232.13</v>
      </c>
    </row>
    <row r="52" spans="2:9">
      <c r="B52" s="116">
        <v>43</v>
      </c>
      <c r="C52" s="114">
        <v>199623</v>
      </c>
      <c r="D52" s="30">
        <v>223.92</v>
      </c>
    </row>
    <row r="53" spans="2:9">
      <c r="B53" s="116">
        <v>44</v>
      </c>
      <c r="C53" s="114">
        <v>144948</v>
      </c>
      <c r="D53" s="30">
        <v>224.53</v>
      </c>
    </row>
    <row r="54" spans="2:9">
      <c r="B54" s="116">
        <v>45</v>
      </c>
      <c r="C54" s="114">
        <v>193376</v>
      </c>
      <c r="D54" s="30">
        <v>224.61</v>
      </c>
    </row>
    <row r="55" spans="2:9">
      <c r="B55" s="116">
        <v>46</v>
      </c>
      <c r="C55" s="114">
        <v>178591</v>
      </c>
      <c r="D55" s="30">
        <v>222.99</v>
      </c>
    </row>
    <row r="56" spans="2:9">
      <c r="B56" s="116">
        <v>47</v>
      </c>
      <c r="C56" s="114">
        <v>186129</v>
      </c>
      <c r="D56" s="30">
        <v>223.95</v>
      </c>
    </row>
    <row r="57" spans="2:9">
      <c r="B57" s="116">
        <v>48</v>
      </c>
      <c r="C57" s="114">
        <v>177059</v>
      </c>
      <c r="D57" s="30">
        <v>229.67</v>
      </c>
    </row>
    <row r="58" spans="2:9">
      <c r="B58" s="116">
        <v>49</v>
      </c>
      <c r="C58" s="114">
        <v>193300</v>
      </c>
      <c r="D58" s="30">
        <v>234.3</v>
      </c>
    </row>
    <row r="59" spans="2:9">
      <c r="B59" s="116">
        <v>50</v>
      </c>
      <c r="C59" s="114">
        <v>198523</v>
      </c>
      <c r="D59" s="30">
        <v>234.3</v>
      </c>
    </row>
    <row r="60" spans="2:9">
      <c r="B60" s="116">
        <v>51</v>
      </c>
      <c r="C60" s="114">
        <v>195279</v>
      </c>
      <c r="D60" s="30">
        <v>235.54</v>
      </c>
    </row>
    <row r="61" spans="2:9" ht="15" thickBot="1">
      <c r="B61" s="117">
        <v>52</v>
      </c>
      <c r="C61" s="114">
        <v>170609</v>
      </c>
      <c r="D61" s="30">
        <v>235.46</v>
      </c>
    </row>
    <row r="62" spans="2:9" ht="15" thickBot="1">
      <c r="B62" s="69" t="s">
        <v>29</v>
      </c>
      <c r="C62" s="136">
        <f>SUM(C10:C61)</f>
        <v>9460103</v>
      </c>
      <c r="D62" s="137">
        <f>D4</f>
        <v>217.08030105274753</v>
      </c>
      <c r="E62" s="138"/>
      <c r="F62" s="139"/>
      <c r="G62" s="139"/>
      <c r="H62" s="140"/>
      <c r="I62" s="141"/>
    </row>
    <row r="63" spans="2:9">
      <c r="E63" s="138"/>
      <c r="F63" s="139"/>
      <c r="G63" s="139"/>
      <c r="H63" s="140"/>
      <c r="I63" s="141"/>
    </row>
    <row r="64" spans="2:9">
      <c r="E64" s="138"/>
      <c r="F64" s="139"/>
      <c r="G64" s="139"/>
      <c r="H64" s="140"/>
      <c r="I64" s="141"/>
    </row>
    <row r="65" spans="2:9">
      <c r="B65" s="107" t="s">
        <v>102</v>
      </c>
    </row>
    <row r="66" spans="2:9" ht="15" thickBot="1"/>
    <row r="67" spans="2:9" ht="15" thickBot="1">
      <c r="B67" s="71" t="s">
        <v>10</v>
      </c>
      <c r="C67" s="142" t="s">
        <v>14</v>
      </c>
      <c r="D67" s="108" t="s">
        <v>15</v>
      </c>
      <c r="E67" s="108" t="s">
        <v>16</v>
      </c>
      <c r="F67" s="108" t="s">
        <v>55</v>
      </c>
      <c r="G67" s="71" t="s">
        <v>61</v>
      </c>
      <c r="H67" s="71" t="s">
        <v>62</v>
      </c>
      <c r="I67" s="71" t="s">
        <v>63</v>
      </c>
    </row>
    <row r="68" spans="2:9">
      <c r="B68" s="143">
        <v>1</v>
      </c>
      <c r="C68" s="144">
        <v>163.34</v>
      </c>
      <c r="D68" s="40">
        <v>159.72</v>
      </c>
      <c r="E68" s="41">
        <v>219.3</v>
      </c>
      <c r="F68" s="42">
        <v>152.96</v>
      </c>
      <c r="G68" s="145">
        <v>168.26</v>
      </c>
      <c r="H68" s="146">
        <v>15.299999999999983</v>
      </c>
      <c r="I68" s="147">
        <v>0.100026150627615</v>
      </c>
    </row>
    <row r="69" spans="2:9">
      <c r="B69" s="148">
        <v>2</v>
      </c>
      <c r="C69" s="149">
        <v>163.71</v>
      </c>
      <c r="D69" s="37">
        <v>160.94</v>
      </c>
      <c r="E69" s="36">
        <v>219.04</v>
      </c>
      <c r="F69" s="38">
        <v>154.1</v>
      </c>
      <c r="G69" s="150">
        <v>168.69</v>
      </c>
      <c r="H69" s="150">
        <v>14.590000000000003</v>
      </c>
      <c r="I69" s="151">
        <v>9.4678780012978692E-2</v>
      </c>
    </row>
    <row r="70" spans="2:9">
      <c r="B70" s="148">
        <v>3</v>
      </c>
      <c r="C70" s="149">
        <v>160.29</v>
      </c>
      <c r="D70" s="37">
        <v>160.19</v>
      </c>
      <c r="E70" s="36">
        <v>210.06</v>
      </c>
      <c r="F70" s="38">
        <v>153.47</v>
      </c>
      <c r="G70" s="150">
        <v>167.94</v>
      </c>
      <c r="H70" s="150">
        <v>14.469999999999999</v>
      </c>
      <c r="I70" s="151">
        <v>9.4285528116244244E-2</v>
      </c>
    </row>
    <row r="71" spans="2:9">
      <c r="B71" s="148">
        <v>4</v>
      </c>
      <c r="C71" s="149">
        <v>159.52000000000001</v>
      </c>
      <c r="D71" s="37">
        <v>158.96</v>
      </c>
      <c r="E71" s="36">
        <v>206.21</v>
      </c>
      <c r="F71" s="38">
        <v>154.31</v>
      </c>
      <c r="G71" s="150">
        <v>163.25</v>
      </c>
      <c r="H71" s="150">
        <v>8.9399999999999977</v>
      </c>
      <c r="I71" s="151">
        <v>5.7935324995139537E-2</v>
      </c>
    </row>
    <row r="72" spans="2:9">
      <c r="B72" s="148">
        <v>5</v>
      </c>
      <c r="C72" s="149">
        <v>158.99</v>
      </c>
      <c r="D72" s="37">
        <v>157.65</v>
      </c>
      <c r="E72" s="36">
        <v>206.26</v>
      </c>
      <c r="F72" s="38">
        <v>154.44</v>
      </c>
      <c r="G72" s="150">
        <v>162.88</v>
      </c>
      <c r="H72" s="150">
        <v>8.4399999999999977</v>
      </c>
      <c r="I72" s="151">
        <v>5.4649054649054563E-2</v>
      </c>
    </row>
    <row r="73" spans="2:9">
      <c r="B73" s="148">
        <v>6</v>
      </c>
      <c r="C73" s="149">
        <v>160.85</v>
      </c>
      <c r="D73" s="37">
        <v>158.31</v>
      </c>
      <c r="E73" s="36">
        <v>209.09</v>
      </c>
      <c r="F73" s="38">
        <v>153.22</v>
      </c>
      <c r="G73" s="150">
        <v>163.44999999999999</v>
      </c>
      <c r="H73" s="150">
        <v>10.22999999999999</v>
      </c>
      <c r="I73" s="151">
        <v>6.6766740634381927E-2</v>
      </c>
    </row>
    <row r="74" spans="2:9">
      <c r="B74" s="148">
        <v>7</v>
      </c>
      <c r="C74" s="149">
        <v>165.22</v>
      </c>
      <c r="D74" s="37">
        <v>160.43</v>
      </c>
      <c r="E74" s="36">
        <v>209.63</v>
      </c>
      <c r="F74" s="38">
        <v>158.19</v>
      </c>
      <c r="G74" s="150">
        <v>162.06</v>
      </c>
      <c r="H74" s="150">
        <v>3.8700000000000045</v>
      </c>
      <c r="I74" s="151">
        <v>2.4464251849042329E-2</v>
      </c>
    </row>
    <row r="75" spans="2:9">
      <c r="B75" s="148">
        <v>8</v>
      </c>
      <c r="C75" s="149">
        <v>169.03</v>
      </c>
      <c r="D75" s="37">
        <v>161.33000000000001</v>
      </c>
      <c r="E75" s="36">
        <v>215.37</v>
      </c>
      <c r="F75" s="38">
        <v>160.80000000000001</v>
      </c>
      <c r="G75" s="150">
        <v>163.15</v>
      </c>
      <c r="H75" s="150">
        <v>2.3499999999999943</v>
      </c>
      <c r="I75" s="151">
        <v>1.4614427860696555E-2</v>
      </c>
    </row>
    <row r="76" spans="2:9">
      <c r="B76" s="148">
        <v>9</v>
      </c>
      <c r="C76" s="149">
        <v>173.56</v>
      </c>
      <c r="D76" s="37">
        <v>161.44</v>
      </c>
      <c r="E76" s="36">
        <v>220.46</v>
      </c>
      <c r="F76" s="38">
        <v>168.21</v>
      </c>
      <c r="G76" s="150">
        <v>172.72</v>
      </c>
      <c r="H76" s="150">
        <v>4.5099999999999909</v>
      </c>
      <c r="I76" s="151">
        <v>2.6811723440936852E-2</v>
      </c>
    </row>
    <row r="77" spans="2:9">
      <c r="B77" s="148">
        <v>10</v>
      </c>
      <c r="C77" s="149">
        <v>176.42</v>
      </c>
      <c r="D77" s="37">
        <v>160.04</v>
      </c>
      <c r="E77" s="36">
        <v>225.94</v>
      </c>
      <c r="F77" s="38">
        <v>175.40099387610701</v>
      </c>
      <c r="G77" s="150">
        <v>188.84</v>
      </c>
      <c r="H77" s="150">
        <v>13.439006123892995</v>
      </c>
      <c r="I77" s="151">
        <v>7.6618756980279867E-2</v>
      </c>
    </row>
    <row r="78" spans="2:9">
      <c r="B78" s="148">
        <v>11</v>
      </c>
      <c r="C78" s="149">
        <v>171.7</v>
      </c>
      <c r="D78" s="37">
        <v>161.83000000000001</v>
      </c>
      <c r="E78" s="36">
        <v>225.42</v>
      </c>
      <c r="F78" s="38">
        <v>184.85</v>
      </c>
      <c r="G78" s="150">
        <v>214.69</v>
      </c>
      <c r="H78" s="150">
        <v>29.840000000000003</v>
      </c>
      <c r="I78" s="151">
        <v>0.16142818501487688</v>
      </c>
    </row>
    <row r="79" spans="2:9">
      <c r="B79" s="152">
        <v>12</v>
      </c>
      <c r="C79" s="153">
        <v>167.69</v>
      </c>
      <c r="D79" s="37">
        <v>162.65</v>
      </c>
      <c r="E79" s="36">
        <v>219.88</v>
      </c>
      <c r="F79" s="38">
        <v>184.9</v>
      </c>
      <c r="G79" s="150">
        <v>223.8</v>
      </c>
      <c r="H79" s="150">
        <v>38.900000000000006</v>
      </c>
      <c r="I79" s="151">
        <v>0.21038399134667385</v>
      </c>
    </row>
    <row r="80" spans="2:9">
      <c r="B80" s="148">
        <v>13</v>
      </c>
      <c r="C80" s="149">
        <v>165.71</v>
      </c>
      <c r="D80" s="37">
        <v>166.97</v>
      </c>
      <c r="E80" s="36">
        <v>216.08</v>
      </c>
      <c r="F80" s="38">
        <v>184.83</v>
      </c>
      <c r="G80" s="150">
        <v>228.81</v>
      </c>
      <c r="H80" s="150">
        <v>43.97999999999999</v>
      </c>
      <c r="I80" s="151">
        <v>0.23794838500243465</v>
      </c>
    </row>
    <row r="81" spans="2:9">
      <c r="B81" s="148">
        <v>14</v>
      </c>
      <c r="C81" s="149">
        <v>169.11</v>
      </c>
      <c r="D81" s="37">
        <v>175.07</v>
      </c>
      <c r="E81" s="36">
        <v>216.22</v>
      </c>
      <c r="F81" s="38">
        <v>187.11</v>
      </c>
      <c r="G81" s="150">
        <v>230.39</v>
      </c>
      <c r="H81" s="150">
        <v>43.279999999999973</v>
      </c>
      <c r="I81" s="151">
        <v>0.23130778686334219</v>
      </c>
    </row>
    <row r="82" spans="2:9">
      <c r="B82" s="148">
        <v>15</v>
      </c>
      <c r="C82" s="149">
        <v>168.25</v>
      </c>
      <c r="D82" s="37">
        <v>184.81</v>
      </c>
      <c r="E82" s="36">
        <v>213.05</v>
      </c>
      <c r="F82" s="38">
        <v>185.42</v>
      </c>
      <c r="G82" s="150">
        <v>230</v>
      </c>
      <c r="H82" s="150">
        <v>44.580000000000013</v>
      </c>
      <c r="I82" s="151">
        <v>0.24042713838852348</v>
      </c>
    </row>
    <row r="83" spans="2:9">
      <c r="B83" s="148">
        <v>16</v>
      </c>
      <c r="C83" s="149">
        <v>169.43</v>
      </c>
      <c r="D83" s="37">
        <v>183.65</v>
      </c>
      <c r="E83" s="36">
        <v>208.1</v>
      </c>
      <c r="F83" s="38">
        <v>184.52</v>
      </c>
      <c r="G83" s="150">
        <v>232.29</v>
      </c>
      <c r="H83" s="150">
        <v>47.769999999999982</v>
      </c>
      <c r="I83" s="151">
        <v>0.25888792542813777</v>
      </c>
    </row>
    <row r="84" spans="2:9">
      <c r="B84" s="148">
        <v>17</v>
      </c>
      <c r="C84" s="149">
        <v>169.16</v>
      </c>
      <c r="D84" s="37">
        <v>180.19</v>
      </c>
      <c r="E84" s="36">
        <v>206.28</v>
      </c>
      <c r="F84" s="38">
        <v>180.91</v>
      </c>
      <c r="G84" s="150">
        <v>232.19</v>
      </c>
      <c r="H84" s="150">
        <v>51.28</v>
      </c>
      <c r="I84" s="151">
        <v>0.28345586203084405</v>
      </c>
    </row>
    <row r="85" spans="2:9">
      <c r="B85" s="148">
        <v>18</v>
      </c>
      <c r="C85" s="149">
        <v>168.63</v>
      </c>
      <c r="D85" s="37">
        <v>183.24</v>
      </c>
      <c r="E85" s="36">
        <v>195.51</v>
      </c>
      <c r="F85" s="38">
        <v>181.41</v>
      </c>
      <c r="G85" s="150">
        <v>228.26</v>
      </c>
      <c r="H85" s="150">
        <v>46.849999999999994</v>
      </c>
      <c r="I85" s="151">
        <v>0.25825478198555762</v>
      </c>
    </row>
    <row r="86" spans="2:9">
      <c r="B86" s="148">
        <v>19</v>
      </c>
      <c r="C86" s="149">
        <v>166.46</v>
      </c>
      <c r="D86" s="37">
        <v>182.7</v>
      </c>
      <c r="E86" s="36">
        <v>189.59</v>
      </c>
      <c r="F86" s="38">
        <v>181.22</v>
      </c>
      <c r="G86" s="150">
        <v>218.4</v>
      </c>
      <c r="H86" s="150">
        <v>37.180000000000007</v>
      </c>
      <c r="I86" s="151">
        <v>0.205164992826399</v>
      </c>
    </row>
    <row r="87" spans="2:9">
      <c r="B87" s="148">
        <v>20</v>
      </c>
      <c r="C87" s="149">
        <v>166.62</v>
      </c>
      <c r="D87" s="37">
        <v>182.92</v>
      </c>
      <c r="E87" s="36">
        <v>179.2</v>
      </c>
      <c r="F87" s="38">
        <v>185.26</v>
      </c>
      <c r="G87" s="150">
        <v>216.71</v>
      </c>
      <c r="H87" s="150">
        <v>31.450000000000017</v>
      </c>
      <c r="I87" s="151">
        <v>0.16976141638777942</v>
      </c>
    </row>
    <row r="88" spans="2:9">
      <c r="B88" s="148">
        <v>21</v>
      </c>
      <c r="C88" s="149">
        <v>167.67</v>
      </c>
      <c r="D88" s="37">
        <v>187.57</v>
      </c>
      <c r="E88" s="36">
        <v>179.64</v>
      </c>
      <c r="F88" s="38">
        <v>190.14</v>
      </c>
      <c r="G88" s="150">
        <v>218.66</v>
      </c>
      <c r="H88" s="150">
        <v>28.52000000000001</v>
      </c>
      <c r="I88" s="151">
        <v>0.14999474071736629</v>
      </c>
    </row>
    <row r="89" spans="2:9">
      <c r="B89" s="148">
        <v>22</v>
      </c>
      <c r="C89" s="149">
        <v>168.79</v>
      </c>
      <c r="D89" s="37">
        <v>183.26</v>
      </c>
      <c r="E89" s="36">
        <v>184.89</v>
      </c>
      <c r="F89" s="38">
        <v>190.88</v>
      </c>
      <c r="G89" s="150">
        <v>218.93</v>
      </c>
      <c r="H89" s="150">
        <v>28.050000000000011</v>
      </c>
      <c r="I89" s="151">
        <v>0.14695096395641238</v>
      </c>
    </row>
    <row r="90" spans="2:9">
      <c r="B90" s="148">
        <v>23</v>
      </c>
      <c r="C90" s="149">
        <v>166.21</v>
      </c>
      <c r="D90" s="37">
        <v>200.77</v>
      </c>
      <c r="E90" s="36">
        <v>183.75</v>
      </c>
      <c r="F90" s="38">
        <v>193.45</v>
      </c>
      <c r="G90" s="150">
        <v>218.23</v>
      </c>
      <c r="H90" s="150">
        <v>24.78</v>
      </c>
      <c r="I90" s="151">
        <v>0.12809511501680015</v>
      </c>
    </row>
    <row r="91" spans="2:9">
      <c r="B91" s="148">
        <v>24</v>
      </c>
      <c r="C91" s="149">
        <v>170.22</v>
      </c>
      <c r="D91" s="37">
        <v>201.9</v>
      </c>
      <c r="E91" s="36">
        <v>188.07</v>
      </c>
      <c r="F91" s="38">
        <v>192.14</v>
      </c>
      <c r="G91" s="150">
        <v>216.9</v>
      </c>
      <c r="H91" s="150">
        <v>24.760000000000019</v>
      </c>
      <c r="I91" s="151">
        <v>0.12886436973040505</v>
      </c>
    </row>
    <row r="92" spans="2:9">
      <c r="B92" s="148">
        <v>25</v>
      </c>
      <c r="C92" s="149">
        <v>168.89</v>
      </c>
      <c r="D92" s="37">
        <v>201.45</v>
      </c>
      <c r="E92" s="36">
        <v>189.46</v>
      </c>
      <c r="F92" s="38">
        <v>188.02</v>
      </c>
      <c r="G92" s="150">
        <v>219.12</v>
      </c>
      <c r="H92" s="150">
        <v>31.099999999999994</v>
      </c>
      <c r="I92" s="151">
        <v>0.16540793532602915</v>
      </c>
    </row>
    <row r="93" spans="2:9">
      <c r="B93" s="148">
        <v>26</v>
      </c>
      <c r="C93" s="149">
        <v>168.65</v>
      </c>
      <c r="D93" s="37">
        <v>202.94928681529572</v>
      </c>
      <c r="E93" s="36">
        <v>188.4</v>
      </c>
      <c r="F93" s="38">
        <v>188.55</v>
      </c>
      <c r="G93" s="150">
        <v>222.83</v>
      </c>
      <c r="H93" s="150">
        <v>34.28</v>
      </c>
      <c r="I93" s="151">
        <v>0.18180853884911174</v>
      </c>
    </row>
    <row r="94" spans="2:9">
      <c r="B94" s="148">
        <v>27</v>
      </c>
      <c r="C94" s="149">
        <v>168.03</v>
      </c>
      <c r="D94" s="37">
        <v>202.8</v>
      </c>
      <c r="E94" s="36">
        <v>188.81</v>
      </c>
      <c r="F94" s="38">
        <v>188.56</v>
      </c>
      <c r="G94" s="150">
        <v>222.11</v>
      </c>
      <c r="H94" s="150">
        <v>33.550000000000011</v>
      </c>
      <c r="I94" s="151">
        <v>0.17792745014849398</v>
      </c>
    </row>
    <row r="95" spans="2:9">
      <c r="B95" s="148">
        <v>28</v>
      </c>
      <c r="C95" s="149">
        <v>168.06</v>
      </c>
      <c r="D95" s="37">
        <v>206.39</v>
      </c>
      <c r="E95" s="36">
        <v>186.1</v>
      </c>
      <c r="F95" s="38">
        <v>188.59</v>
      </c>
      <c r="G95" s="150">
        <v>224.46</v>
      </c>
      <c r="H95" s="150">
        <v>35.870000000000005</v>
      </c>
      <c r="I95" s="151">
        <v>0.19020096505647177</v>
      </c>
    </row>
    <row r="96" spans="2:9">
      <c r="B96" s="148">
        <v>29</v>
      </c>
      <c r="C96" s="149">
        <v>168.03</v>
      </c>
      <c r="D96" s="37">
        <v>201.66</v>
      </c>
      <c r="E96" s="36">
        <v>174.2</v>
      </c>
      <c r="F96" s="38">
        <v>188.96</v>
      </c>
      <c r="G96" s="150">
        <v>214.74</v>
      </c>
      <c r="H96" s="150">
        <v>25.78</v>
      </c>
      <c r="I96" s="151">
        <v>0.1364309906858594</v>
      </c>
    </row>
    <row r="97" spans="2:9">
      <c r="B97" s="148">
        <v>30</v>
      </c>
      <c r="C97" s="149">
        <v>168.8</v>
      </c>
      <c r="D97" s="37">
        <v>206.29</v>
      </c>
      <c r="E97" s="36">
        <v>174.99</v>
      </c>
      <c r="F97" s="38">
        <v>188.73</v>
      </c>
      <c r="G97" s="150">
        <v>224.26</v>
      </c>
      <c r="H97" s="150">
        <v>35.53</v>
      </c>
      <c r="I97" s="151">
        <v>0.18825835850156314</v>
      </c>
    </row>
    <row r="98" spans="2:9">
      <c r="B98" s="148">
        <v>31</v>
      </c>
      <c r="C98" s="149">
        <v>166.32</v>
      </c>
      <c r="D98" s="37">
        <v>200.04</v>
      </c>
      <c r="E98" s="36">
        <v>176.94</v>
      </c>
      <c r="F98" s="38">
        <v>187.75</v>
      </c>
      <c r="G98" s="150">
        <v>224.93</v>
      </c>
      <c r="H98" s="150">
        <v>37.180000000000007</v>
      </c>
      <c r="I98" s="151">
        <v>0.19802929427430094</v>
      </c>
    </row>
    <row r="99" spans="2:9">
      <c r="B99" s="148">
        <v>32</v>
      </c>
      <c r="C99" s="149">
        <v>167.39</v>
      </c>
      <c r="D99" s="37">
        <v>202.86</v>
      </c>
      <c r="E99" s="36">
        <v>179.04</v>
      </c>
      <c r="F99" s="38">
        <v>183.32</v>
      </c>
      <c r="G99" s="150">
        <v>228.12</v>
      </c>
      <c r="H99" s="150">
        <v>44.800000000000011</v>
      </c>
      <c r="I99" s="151">
        <v>0.24438140955705867</v>
      </c>
    </row>
    <row r="100" spans="2:9">
      <c r="B100" s="148">
        <v>33</v>
      </c>
      <c r="C100" s="149">
        <v>171.34</v>
      </c>
      <c r="D100" s="37">
        <v>206.77</v>
      </c>
      <c r="E100" s="36">
        <v>180.99</v>
      </c>
      <c r="F100" s="38">
        <v>184.38</v>
      </c>
      <c r="G100" s="150">
        <v>234.95</v>
      </c>
      <c r="H100" s="150">
        <v>50.569999999999993</v>
      </c>
      <c r="I100" s="151">
        <v>0.27427052825686071</v>
      </c>
    </row>
    <row r="101" spans="2:9">
      <c r="B101" s="148">
        <v>34</v>
      </c>
      <c r="C101" s="149">
        <v>173.73</v>
      </c>
      <c r="D101" s="37">
        <v>210.13</v>
      </c>
      <c r="E101" s="36">
        <v>181.53</v>
      </c>
      <c r="F101" s="38">
        <v>182.56</v>
      </c>
      <c r="G101" s="150">
        <v>238.55</v>
      </c>
      <c r="H101" s="150">
        <v>55.990000000000009</v>
      </c>
      <c r="I101" s="151">
        <v>0.30669368974583699</v>
      </c>
    </row>
    <row r="102" spans="2:9">
      <c r="B102" s="148">
        <v>35</v>
      </c>
      <c r="C102" s="149">
        <v>172.15</v>
      </c>
      <c r="D102" s="37">
        <v>207.82</v>
      </c>
      <c r="E102" s="36">
        <v>180.69</v>
      </c>
      <c r="F102" s="38">
        <v>177.78</v>
      </c>
      <c r="G102" s="150">
        <v>240.48</v>
      </c>
      <c r="H102" s="150">
        <v>62.699999999999989</v>
      </c>
      <c r="I102" s="151">
        <v>0.35268309146135657</v>
      </c>
    </row>
    <row r="103" spans="2:9">
      <c r="B103" s="148">
        <v>36</v>
      </c>
      <c r="C103" s="149">
        <v>175.03</v>
      </c>
      <c r="D103" s="37">
        <v>209.72</v>
      </c>
      <c r="E103" s="36">
        <v>182.79</v>
      </c>
      <c r="F103" s="38">
        <v>177.51</v>
      </c>
      <c r="G103" s="150">
        <v>241.8</v>
      </c>
      <c r="H103" s="150">
        <v>64.29000000000002</v>
      </c>
      <c r="I103" s="151">
        <v>0.36217677877302701</v>
      </c>
    </row>
    <row r="104" spans="2:9">
      <c r="B104" s="148">
        <v>37</v>
      </c>
      <c r="C104" s="149">
        <v>170.71</v>
      </c>
      <c r="D104" s="37">
        <v>209.69</v>
      </c>
      <c r="E104" s="36">
        <v>183.3</v>
      </c>
      <c r="F104" s="38">
        <v>177.24</v>
      </c>
      <c r="G104" s="150">
        <v>246.25</v>
      </c>
      <c r="H104" s="150">
        <v>69.009999999999991</v>
      </c>
      <c r="I104" s="151">
        <v>0.38935906116000885</v>
      </c>
    </row>
    <row r="105" spans="2:9">
      <c r="B105" s="148">
        <v>38</v>
      </c>
      <c r="C105" s="149">
        <v>168.52</v>
      </c>
      <c r="D105" s="37">
        <v>209.15</v>
      </c>
      <c r="E105" s="36">
        <v>181.87</v>
      </c>
      <c r="F105" s="38">
        <v>178.08</v>
      </c>
      <c r="G105" s="150">
        <v>244.23</v>
      </c>
      <c r="H105" s="150">
        <v>66.149999999999977</v>
      </c>
      <c r="I105" s="151">
        <v>0.3714622641509433</v>
      </c>
    </row>
    <row r="106" spans="2:9">
      <c r="B106" s="148">
        <v>39</v>
      </c>
      <c r="C106" s="149">
        <v>165.43</v>
      </c>
      <c r="D106" s="37">
        <v>208.64</v>
      </c>
      <c r="E106" s="36">
        <v>174.3</v>
      </c>
      <c r="F106" s="38">
        <v>177.18</v>
      </c>
      <c r="G106" s="150">
        <v>243.66</v>
      </c>
      <c r="H106" s="150">
        <v>66.47999999999999</v>
      </c>
      <c r="I106" s="151">
        <v>0.37521164917033523</v>
      </c>
    </row>
    <row r="107" spans="2:9">
      <c r="B107" s="148">
        <v>40</v>
      </c>
      <c r="C107" s="149">
        <v>162.05000000000001</v>
      </c>
      <c r="D107" s="37">
        <v>209.8</v>
      </c>
      <c r="E107" s="36">
        <v>174.65</v>
      </c>
      <c r="F107" s="38">
        <v>173.76</v>
      </c>
      <c r="G107" s="150">
        <v>235.15</v>
      </c>
      <c r="H107" s="150">
        <v>61.390000000000015</v>
      </c>
      <c r="I107" s="151">
        <v>0.35330340699815843</v>
      </c>
    </row>
    <row r="108" spans="2:9">
      <c r="B108" s="148">
        <v>41</v>
      </c>
      <c r="C108" s="149">
        <v>163.53</v>
      </c>
      <c r="D108" s="37">
        <v>210.69</v>
      </c>
      <c r="E108" s="36">
        <v>174.32</v>
      </c>
      <c r="F108" s="38">
        <v>174.03</v>
      </c>
      <c r="G108" s="150">
        <v>235.4</v>
      </c>
      <c r="H108" s="150">
        <v>61.370000000000005</v>
      </c>
      <c r="I108" s="151">
        <v>0.35264034936505206</v>
      </c>
    </row>
    <row r="109" spans="2:9">
      <c r="B109" s="148">
        <v>42</v>
      </c>
      <c r="C109" s="149">
        <v>161.56</v>
      </c>
      <c r="D109" s="37">
        <v>209.81</v>
      </c>
      <c r="E109" s="36">
        <v>174.16</v>
      </c>
      <c r="F109" s="38">
        <v>173.8</v>
      </c>
      <c r="G109" s="150">
        <v>232.13</v>
      </c>
      <c r="H109" s="150">
        <v>58.329999999999984</v>
      </c>
      <c r="I109" s="151">
        <v>0.33561565017261219</v>
      </c>
    </row>
    <row r="110" spans="2:9">
      <c r="B110" s="148">
        <v>43</v>
      </c>
      <c r="C110" s="149">
        <v>161.59</v>
      </c>
      <c r="D110" s="37">
        <v>209.71</v>
      </c>
      <c r="E110" s="36">
        <v>174.26</v>
      </c>
      <c r="F110" s="154">
        <v>172.07</v>
      </c>
      <c r="G110" s="150">
        <v>223.92</v>
      </c>
      <c r="H110" s="150">
        <v>51.849999999999994</v>
      </c>
      <c r="I110" s="151">
        <v>0.30133085372232227</v>
      </c>
    </row>
    <row r="111" spans="2:9">
      <c r="B111" s="148">
        <v>44</v>
      </c>
      <c r="C111" s="149">
        <v>160.84</v>
      </c>
      <c r="D111" s="37">
        <v>209.38</v>
      </c>
      <c r="E111" s="36">
        <v>173.88</v>
      </c>
      <c r="F111" s="154">
        <v>168.55</v>
      </c>
      <c r="G111" s="150">
        <v>224.53</v>
      </c>
      <c r="H111" s="150">
        <v>55.97999999999999</v>
      </c>
      <c r="I111" s="151">
        <v>0.3321269652921981</v>
      </c>
    </row>
    <row r="112" spans="2:9">
      <c r="B112" s="148">
        <v>45</v>
      </c>
      <c r="C112" s="149">
        <v>160.96</v>
      </c>
      <c r="D112" s="37">
        <v>209.46</v>
      </c>
      <c r="E112" s="36">
        <v>173.41</v>
      </c>
      <c r="F112" s="154">
        <v>169.42</v>
      </c>
      <c r="G112" s="150">
        <v>224.61</v>
      </c>
      <c r="H112" s="150">
        <v>55.190000000000026</v>
      </c>
      <c r="I112" s="151">
        <v>0.32575847007437164</v>
      </c>
    </row>
    <row r="113" spans="2:9">
      <c r="B113" s="148">
        <v>46</v>
      </c>
      <c r="C113" s="149">
        <v>161.15</v>
      </c>
      <c r="D113" s="37">
        <v>210.05</v>
      </c>
      <c r="E113" s="36">
        <v>163.62</v>
      </c>
      <c r="F113" s="38">
        <v>169.07</v>
      </c>
      <c r="G113" s="150">
        <v>222.99</v>
      </c>
      <c r="H113" s="150">
        <v>53.920000000000016</v>
      </c>
      <c r="I113" s="151">
        <v>0.31892115691725342</v>
      </c>
    </row>
    <row r="114" spans="2:9">
      <c r="B114" s="148">
        <v>47</v>
      </c>
      <c r="C114" s="149">
        <v>160.69</v>
      </c>
      <c r="D114" s="37">
        <v>213.64</v>
      </c>
      <c r="E114" s="36">
        <v>162.18</v>
      </c>
      <c r="F114" s="38">
        <v>168.79</v>
      </c>
      <c r="G114" s="150">
        <v>223.95</v>
      </c>
      <c r="H114" s="150">
        <v>55.16</v>
      </c>
      <c r="I114" s="151">
        <v>0.32679661117364778</v>
      </c>
    </row>
    <row r="115" spans="2:9">
      <c r="B115" s="148">
        <v>48</v>
      </c>
      <c r="C115" s="149">
        <v>160.69999999999999</v>
      </c>
      <c r="D115" s="37">
        <v>220.89</v>
      </c>
      <c r="E115" s="36">
        <v>153.11000000000001</v>
      </c>
      <c r="F115" s="38">
        <v>168.38</v>
      </c>
      <c r="G115" s="150">
        <v>229.67</v>
      </c>
      <c r="H115" s="150">
        <v>61.289999999999992</v>
      </c>
      <c r="I115" s="151">
        <v>0.36399809953676199</v>
      </c>
    </row>
    <row r="116" spans="2:9">
      <c r="B116" s="148">
        <v>49</v>
      </c>
      <c r="C116" s="149">
        <v>160.25</v>
      </c>
      <c r="D116" s="37">
        <v>224.59</v>
      </c>
      <c r="E116" s="36">
        <v>154.15</v>
      </c>
      <c r="F116" s="38">
        <v>168.87</v>
      </c>
      <c r="G116" s="150">
        <v>234.3</v>
      </c>
      <c r="H116" s="150">
        <v>65.430000000000007</v>
      </c>
      <c r="I116" s="151">
        <v>0.38745780778113348</v>
      </c>
    </row>
    <row r="117" spans="2:9">
      <c r="B117" s="148">
        <v>50</v>
      </c>
      <c r="C117" s="149">
        <v>160.74</v>
      </c>
      <c r="D117" s="37">
        <v>228.87</v>
      </c>
      <c r="E117" s="36">
        <v>152.74</v>
      </c>
      <c r="F117" s="38">
        <v>168.48</v>
      </c>
      <c r="G117" s="150">
        <v>234.3</v>
      </c>
      <c r="H117" s="150">
        <v>65.820000000000022</v>
      </c>
      <c r="I117" s="151">
        <v>0.39066951566951591</v>
      </c>
    </row>
    <row r="118" spans="2:9">
      <c r="B118" s="148">
        <v>51</v>
      </c>
      <c r="C118" s="149">
        <v>162.12</v>
      </c>
      <c r="D118" s="37">
        <v>227</v>
      </c>
      <c r="E118" s="36">
        <v>152.03</v>
      </c>
      <c r="F118" s="38">
        <v>168.58</v>
      </c>
      <c r="G118" s="150">
        <v>235.54</v>
      </c>
      <c r="H118" s="150">
        <v>66.95999999999998</v>
      </c>
      <c r="I118" s="151">
        <v>0.39720014236564238</v>
      </c>
    </row>
    <row r="119" spans="2:9" ht="15" thickBot="1">
      <c r="B119" s="155">
        <v>52</v>
      </c>
      <c r="C119" s="156">
        <v>161.93</v>
      </c>
      <c r="D119" s="78">
        <v>219.77</v>
      </c>
      <c r="E119" s="79">
        <v>153.44</v>
      </c>
      <c r="F119" s="80">
        <v>168.35</v>
      </c>
      <c r="G119" s="157">
        <v>235.46</v>
      </c>
      <c r="H119" s="157">
        <v>67.110000000000014</v>
      </c>
      <c r="I119" s="158">
        <v>0.39863379863379866</v>
      </c>
    </row>
    <row r="120" spans="2:9">
      <c r="E120" s="124"/>
    </row>
    <row r="121" spans="2:9">
      <c r="F121" s="124"/>
      <c r="G121" s="124"/>
    </row>
    <row r="123" spans="2:9">
      <c r="B123" s="107" t="s">
        <v>65</v>
      </c>
    </row>
    <row r="146" spans="2:8">
      <c r="B146" s="107" t="s">
        <v>80</v>
      </c>
    </row>
    <row r="147" spans="2:8" ht="15" thickBot="1">
      <c r="B147" s="159"/>
    </row>
    <row r="148" spans="2:8" ht="17" customHeight="1">
      <c r="B148" s="225" t="s">
        <v>23</v>
      </c>
      <c r="C148" s="51" t="s">
        <v>24</v>
      </c>
      <c r="D148" s="51" t="s">
        <v>24</v>
      </c>
      <c r="E148" s="51" t="s">
        <v>24</v>
      </c>
      <c r="F148" s="54" t="s">
        <v>24</v>
      </c>
      <c r="G148" s="54" t="s">
        <v>24</v>
      </c>
      <c r="H148" s="54" t="s">
        <v>24</v>
      </c>
    </row>
    <row r="149" spans="2:8" ht="15" thickBot="1">
      <c r="B149" s="226"/>
      <c r="C149" s="52" t="s">
        <v>25</v>
      </c>
      <c r="D149" s="52" t="s">
        <v>26</v>
      </c>
      <c r="E149" s="52" t="s">
        <v>27</v>
      </c>
      <c r="F149" s="55" t="s">
        <v>28</v>
      </c>
      <c r="G149" s="55" t="s">
        <v>59</v>
      </c>
      <c r="H149" s="55" t="s">
        <v>64</v>
      </c>
    </row>
    <row r="150" spans="2:8" ht="15" thickBot="1">
      <c r="B150" s="160" t="s">
        <v>19</v>
      </c>
      <c r="C150" s="161">
        <v>179.41</v>
      </c>
      <c r="D150" s="161">
        <v>166.33</v>
      </c>
      <c r="E150" s="161">
        <v>194.56</v>
      </c>
      <c r="F150" s="162">
        <v>187.32616539077841</v>
      </c>
      <c r="G150" s="162">
        <v>175.98299067762386</v>
      </c>
      <c r="H150" s="162">
        <v>217.08030105274753</v>
      </c>
    </row>
  </sheetData>
  <mergeCells count="1">
    <mergeCell ref="B148:B149"/>
  </mergeCells>
  <conditionalFormatting sqref="BA8">
    <cfRule type="cellIs" dxfId="32" priority="55" stopIfTrue="1" operator="lessThanOrEqual">
      <formula>0</formula>
    </cfRule>
  </conditionalFormatting>
  <conditionalFormatting sqref="BA17:BA47 I62:I64">
    <cfRule type="cellIs" dxfId="31" priority="54" stopIfTrue="1" operator="lessThan">
      <formula>0</formula>
    </cfRule>
  </conditionalFormatting>
  <conditionalFormatting sqref="BA9:BA16">
    <cfRule type="cellIs" dxfId="30" priority="53" stopIfTrue="1" operator="lessThan">
      <formula>0</formula>
    </cfRule>
  </conditionalFormatting>
  <conditionalFormatting sqref="E68:E70">
    <cfRule type="cellIs" dxfId="29" priority="46" stopIfTrue="1" operator="greaterThanOrEqual">
      <formula>0</formula>
    </cfRule>
    <cfRule type="cellIs" dxfId="28" priority="47" stopIfTrue="1" operator="lessThan">
      <formula>0</formula>
    </cfRule>
  </conditionalFormatting>
  <conditionalFormatting sqref="F68:F114 F116:F119">
    <cfRule type="cellIs" dxfId="27" priority="48" stopIfTrue="1" operator="lessThanOrEqual">
      <formula>0</formula>
    </cfRule>
  </conditionalFormatting>
  <conditionalFormatting sqref="E72:E119">
    <cfRule type="cellIs" dxfId="26" priority="44" stopIfTrue="1" operator="greaterThanOrEqual">
      <formula>0</formula>
    </cfRule>
    <cfRule type="cellIs" dxfId="25" priority="45" stopIfTrue="1" operator="lessThan">
      <formula>0</formula>
    </cfRule>
  </conditionalFormatting>
  <conditionalFormatting sqref="E71">
    <cfRule type="cellIs" dxfId="24" priority="42" stopIfTrue="1" operator="greaterThanOrEqual">
      <formula>0</formula>
    </cfRule>
    <cfRule type="cellIs" dxfId="23" priority="43" stopIfTrue="1" operator="lessThan">
      <formula>0</formula>
    </cfRule>
  </conditionalFormatting>
  <conditionalFormatting sqref="B86:C86 B79:C79">
    <cfRule type="cellIs" dxfId="22" priority="37" stopIfTrue="1" operator="lessThanOrEqual">
      <formula>0</formula>
    </cfRule>
  </conditionalFormatting>
  <conditionalFormatting sqref="F115">
    <cfRule type="cellIs" dxfId="21" priority="24" stopIfTrue="1" operator="lessThanOrEqual">
      <formula>0</formula>
    </cfRule>
  </conditionalFormatting>
  <conditionalFormatting sqref="G68:G119">
    <cfRule type="cellIs" dxfId="20" priority="9" stopIfTrue="1" operator="lessThanOrEqual">
      <formula>0</formula>
    </cfRule>
  </conditionalFormatting>
  <conditionalFormatting sqref="H72">
    <cfRule type="cellIs" dxfId="19" priority="8" stopIfTrue="1" operator="lessThan">
      <formula>0</formula>
    </cfRule>
  </conditionalFormatting>
  <conditionalFormatting sqref="H73:H119">
    <cfRule type="cellIs" dxfId="18" priority="7" stopIfTrue="1" operator="lessThan">
      <formula>0</formula>
    </cfRule>
  </conditionalFormatting>
  <conditionalFormatting sqref="H68:H119">
    <cfRule type="cellIs" dxfId="17" priority="6" stopIfTrue="1" operator="lessThan">
      <formula>0</formula>
    </cfRule>
  </conditionalFormatting>
  <conditionalFormatting sqref="I68:I119">
    <cfRule type="cellIs" dxfId="16" priority="5" stopIfTrue="1" operator="lessThanOrEqual">
      <formula>0</formula>
    </cfRule>
  </conditionalFormatting>
  <conditionalFormatting sqref="H68:H119">
    <cfRule type="cellIs" dxfId="15" priority="4" stopIfTrue="1" operator="lessThanOrEqual">
      <formula>0</formula>
    </cfRule>
  </conditionalFormatting>
  <conditionalFormatting sqref="I72">
    <cfRule type="cellIs" dxfId="14" priority="3" stopIfTrue="1" operator="lessThan">
      <formula>0</formula>
    </cfRule>
  </conditionalFormatting>
  <conditionalFormatting sqref="I73:I119">
    <cfRule type="cellIs" dxfId="13" priority="2" stopIfTrue="1" operator="lessThan">
      <formula>0</formula>
    </cfRule>
  </conditionalFormatting>
  <conditionalFormatting sqref="I68:I119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D3055-DD58-44BE-AE87-AF446201D463}">
  <dimension ref="B1:AZ66"/>
  <sheetViews>
    <sheetView workbookViewId="0"/>
  </sheetViews>
  <sheetFormatPr defaultColWidth="9.1796875" defaultRowHeight="14.5"/>
  <cols>
    <col min="1" max="1" width="4.81640625" style="107" customWidth="1"/>
    <col min="2" max="2" width="11.54296875" style="107" customWidth="1"/>
    <col min="3" max="3" width="19.36328125" style="107" customWidth="1"/>
    <col min="4" max="4" width="20.26953125" style="107" customWidth="1"/>
    <col min="5" max="5" width="24.81640625" style="107" customWidth="1"/>
    <col min="6" max="6" width="23.26953125" style="107" customWidth="1"/>
    <col min="7" max="7" width="25.1796875" style="107" customWidth="1"/>
    <col min="8" max="8" width="27.26953125" style="107" customWidth="1"/>
    <col min="9" max="10" width="9.1796875" style="107"/>
    <col min="11" max="11" width="12" style="107" customWidth="1"/>
    <col min="12" max="13" width="9.1796875" style="107"/>
    <col min="14" max="14" width="16.7265625" style="107" customWidth="1"/>
    <col min="15" max="15" width="16.453125" style="107" customWidth="1"/>
    <col min="16" max="52" width="9.1796875" style="107"/>
    <col min="53" max="53" width="9.26953125" style="107" customWidth="1"/>
    <col min="54" max="99" width="9.1796875" style="107"/>
    <col min="100" max="100" width="12" style="107" customWidth="1"/>
    <col min="101" max="16384" width="9.1796875" style="107"/>
  </cols>
  <sheetData>
    <row r="1" spans="2:52">
      <c r="B1" s="107" t="s">
        <v>81</v>
      </c>
    </row>
    <row r="2" spans="2:52" ht="15" thickBot="1"/>
    <row r="3" spans="2:52" ht="28" customHeight="1" thickBot="1">
      <c r="B3" s="119" t="s">
        <v>17</v>
      </c>
      <c r="C3" s="125" t="s">
        <v>8</v>
      </c>
      <c r="D3" s="165" t="s">
        <v>22</v>
      </c>
    </row>
    <row r="4" spans="2:52" ht="15" thickBot="1">
      <c r="B4" s="108">
        <v>2022</v>
      </c>
      <c r="C4" s="164">
        <v>489107</v>
      </c>
      <c r="D4" s="163">
        <v>180.15484560638069</v>
      </c>
    </row>
    <row r="5" spans="2:52">
      <c r="AV5" s="120"/>
      <c r="AW5" s="120"/>
      <c r="AX5" s="120"/>
      <c r="AY5" s="120"/>
      <c r="AZ5" s="120"/>
    </row>
    <row r="6" spans="2:52">
      <c r="AV6" s="120"/>
      <c r="AW6" s="120"/>
      <c r="AX6" s="120"/>
      <c r="AY6" s="120"/>
      <c r="AZ6" s="120"/>
    </row>
    <row r="7" spans="2:52">
      <c r="B7" s="107" t="s">
        <v>83</v>
      </c>
      <c r="F7" s="27"/>
      <c r="AV7" s="120"/>
      <c r="AW7" s="120"/>
      <c r="AX7" s="120"/>
      <c r="AY7" s="120"/>
      <c r="AZ7" s="120"/>
    </row>
    <row r="8" spans="2:52" ht="15" thickBot="1">
      <c r="AU8" s="121"/>
      <c r="AV8" s="127"/>
      <c r="AW8" s="128"/>
      <c r="AX8" s="129"/>
      <c r="AY8" s="130"/>
      <c r="AZ8" s="131"/>
    </row>
    <row r="9" spans="2:52" ht="15" thickBot="1">
      <c r="B9" s="71" t="s">
        <v>6</v>
      </c>
      <c r="C9" s="166" t="s">
        <v>8</v>
      </c>
      <c r="D9" s="165" t="s">
        <v>9</v>
      </c>
      <c r="AU9" s="132"/>
      <c r="AV9" s="127"/>
      <c r="AW9" s="133"/>
      <c r="AX9" s="134"/>
      <c r="AY9" s="134"/>
      <c r="AZ9" s="131"/>
    </row>
    <row r="10" spans="2:52">
      <c r="B10" s="115">
        <v>1</v>
      </c>
      <c r="C10" s="113">
        <v>11397</v>
      </c>
      <c r="D10" s="109">
        <v>136.57</v>
      </c>
      <c r="AU10" s="121"/>
      <c r="AV10" s="127"/>
      <c r="AW10" s="133"/>
      <c r="AX10" s="134"/>
      <c r="AY10" s="134"/>
      <c r="AZ10" s="131"/>
    </row>
    <row r="11" spans="2:52">
      <c r="B11" s="116">
        <v>2</v>
      </c>
      <c r="C11" s="114">
        <v>10349</v>
      </c>
      <c r="D11" s="28">
        <v>139.18</v>
      </c>
      <c r="AU11" s="121"/>
      <c r="AV11" s="127"/>
      <c r="AW11" s="133"/>
      <c r="AX11" s="134"/>
      <c r="AY11" s="134"/>
      <c r="AZ11" s="131"/>
    </row>
    <row r="12" spans="2:52">
      <c r="B12" s="116">
        <v>3</v>
      </c>
      <c r="C12" s="114">
        <v>10290</v>
      </c>
      <c r="D12" s="28">
        <v>140.24</v>
      </c>
      <c r="AU12" s="121"/>
      <c r="AV12" s="127"/>
      <c r="AW12" s="133"/>
      <c r="AX12" s="134"/>
      <c r="AY12" s="134"/>
      <c r="AZ12" s="131"/>
    </row>
    <row r="13" spans="2:52">
      <c r="B13" s="116">
        <v>4</v>
      </c>
      <c r="C13" s="114">
        <v>11100</v>
      </c>
      <c r="D13" s="28">
        <v>135.55000000000001</v>
      </c>
      <c r="AU13" s="121"/>
      <c r="AV13" s="127"/>
      <c r="AW13" s="133"/>
      <c r="AX13" s="134"/>
      <c r="AY13" s="134"/>
      <c r="AZ13" s="131"/>
    </row>
    <row r="14" spans="2:52">
      <c r="B14" s="116">
        <v>5</v>
      </c>
      <c r="C14" s="114">
        <v>13343</v>
      </c>
      <c r="D14" s="28">
        <v>130.72</v>
      </c>
      <c r="AU14" s="121"/>
      <c r="AV14" s="127"/>
      <c r="AW14" s="133"/>
      <c r="AX14" s="134"/>
      <c r="AY14" s="134"/>
      <c r="AZ14" s="131"/>
    </row>
    <row r="15" spans="2:52">
      <c r="B15" s="116">
        <v>6</v>
      </c>
      <c r="C15" s="114">
        <v>7659</v>
      </c>
      <c r="D15" s="28">
        <v>135.5</v>
      </c>
      <c r="AU15" s="121"/>
      <c r="AV15" s="127"/>
      <c r="AW15" s="133"/>
      <c r="AX15" s="134"/>
      <c r="AY15" s="134"/>
      <c r="AZ15" s="131"/>
    </row>
    <row r="16" spans="2:52">
      <c r="B16" s="116">
        <v>7</v>
      </c>
      <c r="C16" s="114">
        <v>16420</v>
      </c>
      <c r="D16" s="28">
        <v>132.1</v>
      </c>
      <c r="AU16" s="121"/>
      <c r="AV16" s="127"/>
      <c r="AW16" s="133"/>
      <c r="AX16" s="134"/>
      <c r="AY16" s="134"/>
      <c r="AZ16" s="131"/>
    </row>
    <row r="17" spans="2:52">
      <c r="B17" s="116">
        <v>8</v>
      </c>
      <c r="C17" s="114">
        <v>10478</v>
      </c>
      <c r="D17" s="28">
        <v>134.25</v>
      </c>
      <c r="AU17" s="121"/>
      <c r="AV17" s="127"/>
      <c r="AW17" s="133"/>
      <c r="AX17" s="134"/>
      <c r="AY17" s="134"/>
      <c r="AZ17" s="131"/>
    </row>
    <row r="18" spans="2:52">
      <c r="B18" s="116">
        <v>9</v>
      </c>
      <c r="C18" s="114">
        <v>10212</v>
      </c>
      <c r="D18" s="28">
        <v>144.59</v>
      </c>
      <c r="AU18" s="121"/>
      <c r="AV18" s="127"/>
      <c r="AW18" s="133"/>
      <c r="AX18" s="134"/>
      <c r="AY18" s="134"/>
      <c r="AZ18" s="131"/>
    </row>
    <row r="19" spans="2:52">
      <c r="B19" s="116">
        <v>10</v>
      </c>
      <c r="C19" s="114">
        <v>16473</v>
      </c>
      <c r="D19" s="28">
        <v>157.93</v>
      </c>
      <c r="N19" s="122"/>
      <c r="O19" s="123"/>
      <c r="AU19" s="121"/>
      <c r="AV19" s="127"/>
      <c r="AW19" s="133"/>
      <c r="AX19" s="134"/>
      <c r="AY19" s="134"/>
      <c r="AZ19" s="131"/>
    </row>
    <row r="20" spans="2:52">
      <c r="B20" s="116">
        <v>11</v>
      </c>
      <c r="C20" s="114">
        <v>17779</v>
      </c>
      <c r="D20" s="28">
        <v>180.64</v>
      </c>
      <c r="N20" s="122"/>
      <c r="O20" s="123"/>
      <c r="AU20" s="121"/>
      <c r="AV20" s="127"/>
      <c r="AW20" s="133"/>
      <c r="AX20" s="134"/>
      <c r="AY20" s="134"/>
      <c r="AZ20" s="131"/>
    </row>
    <row r="21" spans="2:52">
      <c r="B21" s="116">
        <v>12</v>
      </c>
      <c r="C21" s="114">
        <v>17058</v>
      </c>
      <c r="D21" s="28">
        <v>190.75</v>
      </c>
      <c r="AU21" s="121"/>
      <c r="AV21" s="127"/>
      <c r="AW21" s="133"/>
      <c r="AX21" s="134"/>
      <c r="AY21" s="134"/>
      <c r="AZ21" s="131"/>
    </row>
    <row r="22" spans="2:52">
      <c r="B22" s="116">
        <v>13</v>
      </c>
      <c r="C22" s="114">
        <v>12330</v>
      </c>
      <c r="D22" s="28">
        <v>197.14</v>
      </c>
      <c r="AU22" s="121"/>
      <c r="AV22" s="127"/>
      <c r="AW22" s="133"/>
      <c r="AX22" s="134"/>
      <c r="AY22" s="134"/>
      <c r="AZ22" s="131"/>
    </row>
    <row r="23" spans="2:52">
      <c r="B23" s="116">
        <v>14</v>
      </c>
      <c r="C23" s="114">
        <v>10098</v>
      </c>
      <c r="D23" s="28">
        <v>198.12</v>
      </c>
      <c r="AU23" s="121"/>
      <c r="AV23" s="127"/>
      <c r="AW23" s="133"/>
      <c r="AX23" s="134"/>
      <c r="AY23" s="134"/>
      <c r="AZ23" s="131"/>
    </row>
    <row r="24" spans="2:52">
      <c r="B24" s="116">
        <v>15</v>
      </c>
      <c r="C24" s="114">
        <v>15182</v>
      </c>
      <c r="D24" s="28">
        <v>196.72</v>
      </c>
      <c r="AU24" s="121"/>
      <c r="AV24" s="127"/>
      <c r="AW24" s="133"/>
      <c r="AX24" s="134"/>
      <c r="AY24" s="134"/>
      <c r="AZ24" s="131"/>
    </row>
    <row r="25" spans="2:52">
      <c r="B25" s="116">
        <v>16</v>
      </c>
      <c r="C25" s="114">
        <v>9604</v>
      </c>
      <c r="D25" s="28">
        <v>199.11</v>
      </c>
      <c r="AU25" s="121"/>
      <c r="AV25" s="127"/>
      <c r="AW25" s="133"/>
      <c r="AX25" s="134"/>
      <c r="AY25" s="134"/>
      <c r="AZ25" s="131"/>
    </row>
    <row r="26" spans="2:52">
      <c r="B26" s="116">
        <v>17</v>
      </c>
      <c r="C26" s="114">
        <v>8741</v>
      </c>
      <c r="D26" s="28">
        <v>197.91</v>
      </c>
      <c r="AU26" s="121"/>
      <c r="AV26" s="127"/>
      <c r="AW26" s="133"/>
      <c r="AX26" s="134"/>
      <c r="AY26" s="134"/>
      <c r="AZ26" s="131"/>
    </row>
    <row r="27" spans="2:52">
      <c r="B27" s="116">
        <v>18</v>
      </c>
      <c r="C27" s="114">
        <v>9608</v>
      </c>
      <c r="D27" s="28">
        <v>194.06</v>
      </c>
      <c r="AU27" s="121"/>
      <c r="AV27" s="127"/>
      <c r="AW27" s="133"/>
      <c r="AX27" s="134"/>
      <c r="AY27" s="134"/>
      <c r="AZ27" s="131"/>
    </row>
    <row r="28" spans="2:52">
      <c r="B28" s="116">
        <v>19</v>
      </c>
      <c r="C28" s="114">
        <v>9073</v>
      </c>
      <c r="D28" s="28">
        <v>181.47</v>
      </c>
      <c r="AU28" s="121"/>
      <c r="AV28" s="127"/>
      <c r="AW28" s="133"/>
      <c r="AX28" s="134"/>
      <c r="AY28" s="134"/>
      <c r="AZ28" s="131"/>
    </row>
    <row r="29" spans="2:52">
      <c r="B29" s="116">
        <v>20</v>
      </c>
      <c r="C29" s="114">
        <v>11129</v>
      </c>
      <c r="D29" s="28">
        <v>185.62</v>
      </c>
      <c r="AU29" s="121"/>
      <c r="AV29" s="127"/>
      <c r="AW29" s="133"/>
      <c r="AX29" s="134"/>
      <c r="AY29" s="134"/>
      <c r="AZ29" s="131"/>
    </row>
    <row r="30" spans="2:52">
      <c r="B30" s="116">
        <v>21</v>
      </c>
      <c r="C30" s="114">
        <v>12610</v>
      </c>
      <c r="D30" s="28">
        <v>184.75</v>
      </c>
      <c r="AU30" s="121"/>
      <c r="AV30" s="127"/>
      <c r="AW30" s="133"/>
      <c r="AX30" s="134"/>
      <c r="AY30" s="134"/>
      <c r="AZ30" s="131"/>
    </row>
    <row r="31" spans="2:52">
      <c r="B31" s="116">
        <v>22</v>
      </c>
      <c r="C31" s="114">
        <v>9175</v>
      </c>
      <c r="D31" s="28">
        <v>187.27</v>
      </c>
      <c r="AU31" s="121"/>
      <c r="AV31" s="127"/>
      <c r="AW31" s="133"/>
      <c r="AX31" s="134"/>
      <c r="AY31" s="134"/>
      <c r="AZ31" s="131"/>
    </row>
    <row r="32" spans="2:52">
      <c r="B32" s="116">
        <v>23</v>
      </c>
      <c r="C32" s="114">
        <v>12441</v>
      </c>
      <c r="D32" s="28">
        <v>186.43</v>
      </c>
      <c r="AU32" s="121"/>
      <c r="AV32" s="127"/>
      <c r="AW32" s="133"/>
      <c r="AX32" s="134"/>
      <c r="AY32" s="134"/>
      <c r="AZ32" s="131"/>
    </row>
    <row r="33" spans="2:52">
      <c r="B33" s="116">
        <v>24</v>
      </c>
      <c r="C33" s="114">
        <v>9039</v>
      </c>
      <c r="D33" s="28">
        <v>183.11</v>
      </c>
      <c r="AU33" s="121"/>
      <c r="AV33" s="127"/>
      <c r="AW33" s="133"/>
      <c r="AX33" s="134"/>
      <c r="AY33" s="134"/>
      <c r="AZ33" s="131"/>
    </row>
    <row r="34" spans="2:52">
      <c r="B34" s="116">
        <v>25</v>
      </c>
      <c r="C34" s="114">
        <v>10688</v>
      </c>
      <c r="D34" s="28">
        <v>186.04</v>
      </c>
      <c r="AU34" s="121"/>
      <c r="AV34" s="127"/>
      <c r="AW34" s="133"/>
      <c r="AX34" s="134"/>
      <c r="AY34" s="134"/>
      <c r="AZ34" s="131"/>
    </row>
    <row r="35" spans="2:52">
      <c r="B35" s="116">
        <v>26</v>
      </c>
      <c r="C35" s="114">
        <v>8649</v>
      </c>
      <c r="D35" s="28">
        <v>190.5</v>
      </c>
      <c r="AU35" s="121"/>
      <c r="AV35" s="127"/>
      <c r="AW35" s="133"/>
      <c r="AX35" s="134"/>
      <c r="AY35" s="134"/>
      <c r="AZ35" s="131"/>
    </row>
    <row r="36" spans="2:52">
      <c r="B36" s="116">
        <v>27</v>
      </c>
      <c r="C36" s="114">
        <v>8555</v>
      </c>
      <c r="D36" s="28">
        <v>187.23</v>
      </c>
      <c r="AU36" s="121"/>
      <c r="AV36" s="127"/>
      <c r="AW36" s="133"/>
      <c r="AX36" s="134"/>
      <c r="AY36" s="134"/>
      <c r="AZ36" s="131"/>
    </row>
    <row r="37" spans="2:52">
      <c r="B37" s="116">
        <v>28</v>
      </c>
      <c r="C37" s="114">
        <v>10137</v>
      </c>
      <c r="D37" s="30">
        <v>191.15</v>
      </c>
      <c r="AU37" s="121"/>
      <c r="AV37" s="127"/>
      <c r="AW37" s="133"/>
      <c r="AX37" s="134"/>
      <c r="AY37" s="134"/>
      <c r="AZ37" s="131"/>
    </row>
    <row r="38" spans="2:52">
      <c r="B38" s="116">
        <v>29</v>
      </c>
      <c r="C38" s="114">
        <v>11497</v>
      </c>
      <c r="D38" s="30">
        <v>190.93</v>
      </c>
      <c r="AU38" s="121"/>
      <c r="AV38" s="127"/>
      <c r="AW38" s="133"/>
      <c r="AX38" s="134"/>
      <c r="AY38" s="134"/>
      <c r="AZ38" s="131"/>
    </row>
    <row r="39" spans="2:52">
      <c r="B39" s="116">
        <v>30</v>
      </c>
      <c r="C39" s="114">
        <v>5150</v>
      </c>
      <c r="D39" s="30">
        <v>190.01</v>
      </c>
      <c r="AU39" s="121"/>
      <c r="AV39" s="127"/>
      <c r="AW39" s="133"/>
      <c r="AX39" s="134"/>
      <c r="AY39" s="134"/>
      <c r="AZ39" s="131"/>
    </row>
    <row r="40" spans="2:52">
      <c r="B40" s="116">
        <v>31</v>
      </c>
      <c r="C40" s="114">
        <v>10913</v>
      </c>
      <c r="D40" s="30">
        <v>189.87</v>
      </c>
      <c r="AU40" s="121"/>
      <c r="AV40" s="127"/>
      <c r="AW40" s="133"/>
      <c r="AX40" s="134"/>
      <c r="AY40" s="134"/>
      <c r="AZ40" s="131"/>
    </row>
    <row r="41" spans="2:52">
      <c r="B41" s="116">
        <v>32</v>
      </c>
      <c r="C41" s="114">
        <v>9733</v>
      </c>
      <c r="D41" s="30">
        <v>194.84</v>
      </c>
      <c r="AU41" s="121"/>
      <c r="AV41" s="127"/>
      <c r="AW41" s="133"/>
      <c r="AX41" s="135"/>
      <c r="AY41" s="134"/>
      <c r="AZ41" s="131"/>
    </row>
    <row r="42" spans="2:52">
      <c r="B42" s="116">
        <v>33</v>
      </c>
      <c r="C42" s="114">
        <v>3432</v>
      </c>
      <c r="D42" s="30">
        <v>199.07</v>
      </c>
      <c r="AU42" s="121"/>
      <c r="AV42" s="127"/>
      <c r="AW42" s="133"/>
      <c r="AX42" s="135"/>
      <c r="AY42" s="134"/>
      <c r="AZ42" s="131"/>
    </row>
    <row r="43" spans="2:52">
      <c r="B43" s="116">
        <v>34</v>
      </c>
      <c r="C43" s="114">
        <v>5338</v>
      </c>
      <c r="D43" s="30">
        <v>204.55</v>
      </c>
      <c r="AU43" s="121"/>
      <c r="AV43" s="127"/>
      <c r="AW43" s="133"/>
      <c r="AX43" s="135"/>
      <c r="AY43" s="134"/>
      <c r="AZ43" s="131"/>
    </row>
    <row r="44" spans="2:52">
      <c r="B44" s="116">
        <v>35</v>
      </c>
      <c r="C44" s="114">
        <v>8262</v>
      </c>
      <c r="D44" s="30">
        <v>204.97</v>
      </c>
      <c r="AU44" s="121"/>
      <c r="AV44" s="127"/>
      <c r="AW44" s="133"/>
      <c r="AX44" s="135"/>
      <c r="AY44" s="134"/>
      <c r="AZ44" s="131"/>
    </row>
    <row r="45" spans="2:52">
      <c r="B45" s="116">
        <v>36</v>
      </c>
      <c r="C45" s="114">
        <v>7039</v>
      </c>
      <c r="D45" s="30">
        <v>203.52</v>
      </c>
      <c r="AU45" s="121"/>
      <c r="AV45" s="127"/>
      <c r="AW45" s="133"/>
      <c r="AX45" s="135"/>
      <c r="AY45" s="134"/>
      <c r="AZ45" s="131"/>
    </row>
    <row r="46" spans="2:52">
      <c r="B46" s="116">
        <v>37</v>
      </c>
      <c r="C46" s="114">
        <v>4637</v>
      </c>
      <c r="D46" s="30">
        <v>211.05</v>
      </c>
      <c r="AU46" s="121"/>
      <c r="AV46" s="127"/>
      <c r="AW46" s="133"/>
      <c r="AX46" s="135"/>
      <c r="AY46" s="134"/>
      <c r="AZ46" s="131"/>
    </row>
    <row r="47" spans="2:52">
      <c r="B47" s="116">
        <v>38</v>
      </c>
      <c r="C47" s="114">
        <v>5713</v>
      </c>
      <c r="D47" s="30">
        <v>209.18</v>
      </c>
      <c r="AU47" s="121"/>
      <c r="AV47" s="127"/>
      <c r="AW47" s="133"/>
      <c r="AX47" s="135"/>
      <c r="AY47" s="134"/>
      <c r="AZ47" s="131"/>
    </row>
    <row r="48" spans="2:52">
      <c r="B48" s="116">
        <v>39</v>
      </c>
      <c r="C48" s="114">
        <v>6913</v>
      </c>
      <c r="D48" s="30">
        <v>209.24</v>
      </c>
    </row>
    <row r="49" spans="2:8">
      <c r="B49" s="116">
        <v>40</v>
      </c>
      <c r="C49" s="114">
        <v>4818</v>
      </c>
      <c r="D49" s="30">
        <v>199.39</v>
      </c>
    </row>
    <row r="50" spans="2:8">
      <c r="B50" s="116">
        <v>41</v>
      </c>
      <c r="C50" s="114">
        <v>5051</v>
      </c>
      <c r="D50" s="30">
        <v>202.87</v>
      </c>
    </row>
    <row r="51" spans="2:8">
      <c r="B51" s="116">
        <v>42</v>
      </c>
      <c r="C51" s="114">
        <v>6808</v>
      </c>
      <c r="D51" s="30">
        <v>196.5</v>
      </c>
    </row>
    <row r="52" spans="2:8">
      <c r="B52" s="116">
        <v>43</v>
      </c>
      <c r="C52" s="114">
        <v>5967</v>
      </c>
      <c r="D52" s="30">
        <v>191.12</v>
      </c>
    </row>
    <row r="53" spans="2:8">
      <c r="B53" s="116">
        <v>44</v>
      </c>
      <c r="C53" s="114">
        <v>6396</v>
      </c>
      <c r="D53" s="30">
        <v>191.15</v>
      </c>
    </row>
    <row r="54" spans="2:8">
      <c r="B54" s="116">
        <v>45</v>
      </c>
      <c r="C54" s="114">
        <v>4908</v>
      </c>
      <c r="D54" s="30">
        <v>193.81</v>
      </c>
    </row>
    <row r="55" spans="2:8">
      <c r="B55" s="116">
        <v>46</v>
      </c>
      <c r="C55" s="114">
        <v>8657</v>
      </c>
      <c r="D55" s="30">
        <v>187.65</v>
      </c>
    </row>
    <row r="56" spans="2:8">
      <c r="B56" s="116">
        <v>47</v>
      </c>
      <c r="C56" s="114">
        <v>6222</v>
      </c>
      <c r="D56" s="30">
        <v>187.26</v>
      </c>
    </row>
    <row r="57" spans="2:8">
      <c r="B57" s="116">
        <v>48</v>
      </c>
      <c r="C57" s="114">
        <v>10529</v>
      </c>
      <c r="D57" s="30">
        <v>194.34</v>
      </c>
    </row>
    <row r="58" spans="2:8">
      <c r="B58" s="116">
        <v>49</v>
      </c>
      <c r="C58" s="114">
        <v>8781</v>
      </c>
      <c r="D58" s="30">
        <v>199.09</v>
      </c>
    </row>
    <row r="59" spans="2:8">
      <c r="B59" s="116">
        <v>50</v>
      </c>
      <c r="C59" s="114">
        <v>7644</v>
      </c>
      <c r="D59" s="30">
        <v>199.3</v>
      </c>
    </row>
    <row r="60" spans="2:8">
      <c r="B60" s="116">
        <v>51</v>
      </c>
      <c r="C60" s="114">
        <v>7603</v>
      </c>
      <c r="D60" s="30">
        <v>203.79</v>
      </c>
    </row>
    <row r="61" spans="2:8" ht="15" thickBot="1">
      <c r="B61" s="117">
        <v>52</v>
      </c>
      <c r="C61" s="114">
        <v>7479</v>
      </c>
      <c r="D61" s="30">
        <v>197.45</v>
      </c>
    </row>
    <row r="62" spans="2:8" ht="15" thickBot="1">
      <c r="B62" s="69" t="s">
        <v>29</v>
      </c>
      <c r="C62" s="136">
        <f>SUM(C10:C61)</f>
        <v>489107</v>
      </c>
      <c r="D62" s="137">
        <f>D4</f>
        <v>180.15484560638069</v>
      </c>
      <c r="E62" s="138"/>
      <c r="F62" s="139"/>
      <c r="G62" s="140"/>
      <c r="H62" s="141"/>
    </row>
    <row r="63" spans="2:8">
      <c r="E63" s="138"/>
      <c r="F63" s="139"/>
      <c r="G63" s="140"/>
      <c r="H63" s="141"/>
    </row>
    <row r="64" spans="2:8">
      <c r="E64" s="138"/>
      <c r="F64" s="139"/>
      <c r="G64" s="140"/>
      <c r="H64" s="141"/>
    </row>
    <row r="65" spans="2:8">
      <c r="B65" s="72"/>
      <c r="C65" s="173"/>
      <c r="D65" s="173"/>
      <c r="E65" s="173"/>
      <c r="F65" s="173"/>
      <c r="G65" s="173"/>
      <c r="H65" s="173"/>
    </row>
    <row r="66" spans="2:8">
      <c r="B66" s="173"/>
      <c r="C66" s="173"/>
      <c r="D66" s="173"/>
      <c r="E66" s="173"/>
      <c r="F66" s="173"/>
      <c r="G66" s="173"/>
      <c r="H66" s="173"/>
    </row>
  </sheetData>
  <conditionalFormatting sqref="AZ8">
    <cfRule type="cellIs" dxfId="11" priority="19" stopIfTrue="1" operator="lessThanOrEqual">
      <formula>0</formula>
    </cfRule>
  </conditionalFormatting>
  <conditionalFormatting sqref="AZ17:AZ47 H62:H64">
    <cfRule type="cellIs" dxfId="10" priority="18" stopIfTrue="1" operator="lessThan">
      <formula>0</formula>
    </cfRule>
  </conditionalFormatting>
  <conditionalFormatting sqref="AZ9:AZ16">
    <cfRule type="cellIs" dxfId="9" priority="1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529E-7274-462C-96B5-1261A421D72F}">
  <dimension ref="B1:AZ66"/>
  <sheetViews>
    <sheetView workbookViewId="0"/>
  </sheetViews>
  <sheetFormatPr defaultColWidth="9.1796875" defaultRowHeight="14.5"/>
  <cols>
    <col min="1" max="1" width="5.26953125" style="31" customWidth="1"/>
    <col min="2" max="2" width="11.7265625" style="31" customWidth="1"/>
    <col min="3" max="3" width="23.453125" style="31" customWidth="1"/>
    <col min="4" max="4" width="25.08984375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107" t="s">
        <v>82</v>
      </c>
    </row>
    <row r="2" spans="2:52" ht="15" thickBot="1"/>
    <row r="3" spans="2:52" ht="29.5" thickBot="1">
      <c r="B3" s="119" t="s">
        <v>17</v>
      </c>
      <c r="C3" s="125" t="s">
        <v>8</v>
      </c>
      <c r="D3" s="165" t="s">
        <v>22</v>
      </c>
    </row>
    <row r="4" spans="2:52" ht="15" thickBot="1">
      <c r="B4" s="108">
        <v>2022</v>
      </c>
      <c r="C4" s="164">
        <v>32425</v>
      </c>
      <c r="D4" s="163">
        <v>161.12878457979949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107" t="s">
        <v>84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4" t="s">
        <v>6</v>
      </c>
      <c r="C9" s="110" t="s">
        <v>8</v>
      </c>
      <c r="D9" s="180" t="s">
        <v>9</v>
      </c>
      <c r="AU9" s="3"/>
      <c r="AV9" s="5"/>
      <c r="AW9" s="14"/>
      <c r="AX9" s="15"/>
      <c r="AY9" s="15"/>
      <c r="AZ9" s="13"/>
    </row>
    <row r="10" spans="2:52">
      <c r="B10" s="176">
        <v>1</v>
      </c>
      <c r="C10" s="174">
        <v>969</v>
      </c>
      <c r="D10" s="61">
        <v>129.02000000000001</v>
      </c>
      <c r="AU10" s="1"/>
      <c r="AV10" s="5"/>
      <c r="AW10" s="14"/>
      <c r="AX10" s="15"/>
      <c r="AY10" s="15"/>
      <c r="AZ10" s="13"/>
    </row>
    <row r="11" spans="2:52">
      <c r="B11" s="177">
        <v>2</v>
      </c>
      <c r="C11" s="175">
        <v>672</v>
      </c>
      <c r="D11" s="59">
        <v>125.26</v>
      </c>
      <c r="AU11" s="1"/>
      <c r="AV11" s="5"/>
      <c r="AW11" s="14"/>
      <c r="AX11" s="15"/>
      <c r="AY11" s="15"/>
      <c r="AZ11" s="13"/>
    </row>
    <row r="12" spans="2:52">
      <c r="B12" s="177">
        <v>3</v>
      </c>
      <c r="C12" s="175">
        <v>747</v>
      </c>
      <c r="D12" s="59">
        <v>125.92</v>
      </c>
      <c r="AU12" s="1"/>
      <c r="AV12" s="5"/>
      <c r="AW12" s="14"/>
      <c r="AX12" s="15"/>
      <c r="AY12" s="15"/>
      <c r="AZ12" s="13"/>
    </row>
    <row r="13" spans="2:52">
      <c r="B13" s="177">
        <v>4</v>
      </c>
      <c r="C13" s="175">
        <v>302</v>
      </c>
      <c r="D13" s="59">
        <v>119.76</v>
      </c>
      <c r="AU13" s="1"/>
      <c r="AV13" s="5"/>
      <c r="AW13" s="14"/>
      <c r="AX13" s="15"/>
      <c r="AY13" s="15"/>
      <c r="AZ13" s="13"/>
    </row>
    <row r="14" spans="2:52">
      <c r="B14" s="177">
        <v>5</v>
      </c>
      <c r="C14" s="175">
        <v>1307</v>
      </c>
      <c r="D14" s="59">
        <v>119.77</v>
      </c>
      <c r="AU14" s="1"/>
      <c r="AV14" s="5"/>
      <c r="AW14" s="14"/>
      <c r="AX14" s="15"/>
      <c r="AY14" s="15"/>
      <c r="AZ14" s="13"/>
    </row>
    <row r="15" spans="2:52">
      <c r="B15" s="177">
        <v>6</v>
      </c>
      <c r="C15" s="175">
        <v>443</v>
      </c>
      <c r="D15" s="59">
        <v>112.46</v>
      </c>
      <c r="AU15" s="1"/>
      <c r="AV15" s="5"/>
      <c r="AW15" s="14"/>
      <c r="AX15" s="15"/>
      <c r="AY15" s="15"/>
      <c r="AZ15" s="13"/>
    </row>
    <row r="16" spans="2:52">
      <c r="B16" s="177">
        <v>7</v>
      </c>
      <c r="C16" s="175">
        <v>1671</v>
      </c>
      <c r="D16" s="59">
        <v>116.18</v>
      </c>
      <c r="AU16" s="1"/>
      <c r="AV16" s="5"/>
      <c r="AW16" s="14"/>
      <c r="AX16" s="15"/>
      <c r="AY16" s="15"/>
      <c r="AZ16" s="13"/>
    </row>
    <row r="17" spans="2:52">
      <c r="B17" s="177">
        <v>8</v>
      </c>
      <c r="C17" s="175">
        <v>427</v>
      </c>
      <c r="D17" s="59">
        <v>122.46</v>
      </c>
      <c r="AU17" s="1"/>
      <c r="AV17" s="5"/>
      <c r="AW17" s="14"/>
      <c r="AX17" s="15"/>
      <c r="AY17" s="15"/>
      <c r="AZ17" s="13"/>
    </row>
    <row r="18" spans="2:52">
      <c r="B18" s="177">
        <v>9</v>
      </c>
      <c r="C18" s="175">
        <v>861</v>
      </c>
      <c r="D18" s="59">
        <v>133.81</v>
      </c>
      <c r="AU18" s="1"/>
      <c r="AV18" s="5"/>
      <c r="AW18" s="14"/>
      <c r="AX18" s="15"/>
      <c r="AY18" s="15"/>
      <c r="AZ18" s="13"/>
    </row>
    <row r="19" spans="2:52">
      <c r="B19" s="177">
        <v>10</v>
      </c>
      <c r="C19" s="175">
        <v>1811</v>
      </c>
      <c r="D19" s="59">
        <v>138.18</v>
      </c>
      <c r="N19" s="26"/>
      <c r="O19" s="23"/>
      <c r="AU19" s="1"/>
      <c r="AV19" s="5"/>
      <c r="AW19" s="14"/>
      <c r="AX19" s="15"/>
      <c r="AY19" s="15"/>
      <c r="AZ19" s="13"/>
    </row>
    <row r="20" spans="2:52">
      <c r="B20" s="177">
        <v>11</v>
      </c>
      <c r="C20" s="175">
        <v>983</v>
      </c>
      <c r="D20" s="59">
        <v>167.71</v>
      </c>
      <c r="N20" s="26"/>
      <c r="O20" s="23"/>
      <c r="AU20" s="1"/>
      <c r="AV20" s="5"/>
      <c r="AW20" s="14"/>
      <c r="AX20" s="15"/>
      <c r="AY20" s="15"/>
      <c r="AZ20" s="13"/>
    </row>
    <row r="21" spans="2:52">
      <c r="B21" s="177">
        <v>12</v>
      </c>
      <c r="C21" s="175">
        <v>1391</v>
      </c>
      <c r="D21" s="59">
        <v>173.59</v>
      </c>
      <c r="AU21" s="1"/>
      <c r="AV21" s="5"/>
      <c r="AW21" s="14"/>
      <c r="AX21" s="15"/>
      <c r="AY21" s="15"/>
      <c r="AZ21" s="13"/>
    </row>
    <row r="22" spans="2:52">
      <c r="B22" s="177">
        <v>13</v>
      </c>
      <c r="C22" s="175">
        <v>1284</v>
      </c>
      <c r="D22" s="59">
        <v>178.36</v>
      </c>
      <c r="AU22" s="1"/>
      <c r="AV22" s="5"/>
      <c r="AW22" s="14"/>
      <c r="AX22" s="15"/>
      <c r="AY22" s="15"/>
      <c r="AZ22" s="13"/>
    </row>
    <row r="23" spans="2:52">
      <c r="B23" s="177">
        <v>14</v>
      </c>
      <c r="C23" s="175">
        <v>1084</v>
      </c>
      <c r="D23" s="59">
        <v>183.05</v>
      </c>
      <c r="AU23" s="1"/>
      <c r="AV23" s="5"/>
      <c r="AW23" s="14"/>
      <c r="AX23" s="15"/>
      <c r="AY23" s="15"/>
      <c r="AZ23" s="13"/>
    </row>
    <row r="24" spans="2:52">
      <c r="B24" s="177">
        <v>15</v>
      </c>
      <c r="C24" s="175">
        <v>743</v>
      </c>
      <c r="D24" s="59">
        <v>179.05</v>
      </c>
      <c r="AU24" s="1"/>
      <c r="AV24" s="5"/>
      <c r="AW24" s="14"/>
      <c r="AX24" s="15"/>
      <c r="AY24" s="15"/>
      <c r="AZ24" s="13"/>
    </row>
    <row r="25" spans="2:52">
      <c r="B25" s="177">
        <v>16</v>
      </c>
      <c r="C25" s="175">
        <v>788</v>
      </c>
      <c r="D25" s="59">
        <v>177.69</v>
      </c>
      <c r="AU25" s="1"/>
      <c r="AV25" s="5"/>
      <c r="AW25" s="14"/>
      <c r="AX25" s="15"/>
      <c r="AY25" s="15"/>
      <c r="AZ25" s="13"/>
    </row>
    <row r="26" spans="2:52">
      <c r="B26" s="177">
        <v>17</v>
      </c>
      <c r="C26" s="175">
        <v>227</v>
      </c>
      <c r="D26" s="59">
        <v>172</v>
      </c>
      <c r="AU26" s="1"/>
      <c r="AV26" s="5"/>
      <c r="AW26" s="14"/>
      <c r="AX26" s="15"/>
      <c r="AY26" s="15"/>
      <c r="AZ26" s="13"/>
    </row>
    <row r="27" spans="2:52">
      <c r="B27" s="177">
        <v>18</v>
      </c>
      <c r="C27" s="175">
        <v>770</v>
      </c>
      <c r="D27" s="59">
        <v>176.73</v>
      </c>
      <c r="AU27" s="1"/>
      <c r="AV27" s="5"/>
      <c r="AW27" s="14"/>
      <c r="AX27" s="15"/>
      <c r="AY27" s="15"/>
      <c r="AZ27" s="13"/>
    </row>
    <row r="28" spans="2:52">
      <c r="B28" s="177">
        <v>19</v>
      </c>
      <c r="C28" s="175">
        <v>202</v>
      </c>
      <c r="D28" s="59">
        <v>178.26</v>
      </c>
      <c r="AU28" s="1"/>
      <c r="AV28" s="5"/>
      <c r="AW28" s="14"/>
      <c r="AX28" s="15"/>
      <c r="AY28" s="15"/>
      <c r="AZ28" s="13"/>
    </row>
    <row r="29" spans="2:52">
      <c r="B29" s="177">
        <v>20</v>
      </c>
      <c r="C29" s="175">
        <v>771</v>
      </c>
      <c r="D29" s="59">
        <v>169.88</v>
      </c>
      <c r="AU29" s="1"/>
      <c r="AV29" s="5"/>
      <c r="AW29" s="14"/>
      <c r="AX29" s="15"/>
      <c r="AY29" s="15"/>
      <c r="AZ29" s="13"/>
    </row>
    <row r="30" spans="2:52">
      <c r="B30" s="177">
        <v>21</v>
      </c>
      <c r="C30" s="175">
        <v>1088</v>
      </c>
      <c r="D30" s="59">
        <v>169.35</v>
      </c>
      <c r="AU30" s="1"/>
      <c r="AV30" s="5"/>
      <c r="AW30" s="14"/>
      <c r="AX30" s="15"/>
      <c r="AY30" s="15"/>
      <c r="AZ30" s="13"/>
    </row>
    <row r="31" spans="2:52">
      <c r="B31" s="177">
        <v>22</v>
      </c>
      <c r="C31" s="175">
        <v>944</v>
      </c>
      <c r="D31" s="59">
        <v>168.91</v>
      </c>
      <c r="AU31" s="1"/>
      <c r="AV31" s="5"/>
      <c r="AW31" s="14"/>
      <c r="AX31" s="15"/>
      <c r="AY31" s="15"/>
      <c r="AZ31" s="13"/>
    </row>
    <row r="32" spans="2:52">
      <c r="B32" s="177">
        <v>23</v>
      </c>
      <c r="C32" s="175">
        <v>1925</v>
      </c>
      <c r="D32" s="59">
        <v>169.6</v>
      </c>
      <c r="AU32" s="1"/>
      <c r="AV32" s="5"/>
      <c r="AW32" s="14"/>
      <c r="AX32" s="15"/>
      <c r="AY32" s="15"/>
      <c r="AZ32" s="13"/>
    </row>
    <row r="33" spans="2:52">
      <c r="B33" s="177">
        <v>24</v>
      </c>
      <c r="C33" s="175">
        <v>1772</v>
      </c>
      <c r="D33" s="59">
        <v>167.45</v>
      </c>
      <c r="AU33" s="1"/>
      <c r="AV33" s="5"/>
      <c r="AW33" s="14"/>
      <c r="AX33" s="15"/>
      <c r="AY33" s="15"/>
      <c r="AZ33" s="13"/>
    </row>
    <row r="34" spans="2:52">
      <c r="B34" s="177">
        <v>25</v>
      </c>
      <c r="C34" s="175">
        <v>1038</v>
      </c>
      <c r="D34" s="59">
        <v>167.22</v>
      </c>
      <c r="AU34" s="1"/>
      <c r="AV34" s="5"/>
      <c r="AW34" s="14"/>
      <c r="AX34" s="15"/>
      <c r="AY34" s="15"/>
      <c r="AZ34" s="13"/>
    </row>
    <row r="35" spans="2:52">
      <c r="B35" s="177">
        <v>26</v>
      </c>
      <c r="C35" s="175">
        <v>749</v>
      </c>
      <c r="D35" s="59">
        <v>173.38</v>
      </c>
      <c r="AU35" s="1"/>
      <c r="AV35" s="5"/>
      <c r="AW35" s="14"/>
      <c r="AX35" s="15"/>
      <c r="AY35" s="15"/>
      <c r="AZ35" s="13"/>
    </row>
    <row r="36" spans="2:52">
      <c r="B36" s="177">
        <v>27</v>
      </c>
      <c r="C36" s="175">
        <v>220</v>
      </c>
      <c r="D36" s="59">
        <v>172.3</v>
      </c>
      <c r="AU36" s="1"/>
      <c r="AV36" s="5"/>
      <c r="AW36" s="14"/>
      <c r="AX36" s="15"/>
      <c r="AY36" s="15"/>
      <c r="AZ36" s="13"/>
    </row>
    <row r="37" spans="2:52">
      <c r="B37" s="177">
        <v>28</v>
      </c>
      <c r="C37" s="175">
        <v>656</v>
      </c>
      <c r="D37" s="60">
        <v>177.47</v>
      </c>
      <c r="AU37" s="1"/>
      <c r="AV37" s="5"/>
      <c r="AW37" s="14"/>
      <c r="AX37" s="15"/>
      <c r="AY37" s="15"/>
      <c r="AZ37" s="13"/>
    </row>
    <row r="38" spans="2:52">
      <c r="B38" s="177">
        <v>29</v>
      </c>
      <c r="C38" s="175">
        <v>765</v>
      </c>
      <c r="D38" s="60">
        <v>179.22</v>
      </c>
      <c r="AU38" s="1"/>
      <c r="AV38" s="5"/>
      <c r="AW38" s="14"/>
      <c r="AX38" s="15"/>
      <c r="AY38" s="15"/>
      <c r="AZ38" s="13"/>
    </row>
    <row r="39" spans="2:52">
      <c r="B39" s="177">
        <v>30</v>
      </c>
      <c r="C39" s="175">
        <v>117</v>
      </c>
      <c r="D39" s="60">
        <v>165.88</v>
      </c>
      <c r="AU39" s="1"/>
      <c r="AV39" s="5"/>
      <c r="AW39" s="14"/>
      <c r="AX39" s="15"/>
      <c r="AY39" s="15"/>
      <c r="AZ39" s="13"/>
    </row>
    <row r="40" spans="2:52">
      <c r="B40" s="177">
        <v>31</v>
      </c>
      <c r="C40" s="175">
        <v>779</v>
      </c>
      <c r="D40" s="60">
        <v>176.51</v>
      </c>
      <c r="AU40" s="1"/>
      <c r="AV40" s="5"/>
      <c r="AW40" s="14"/>
      <c r="AX40" s="15"/>
      <c r="AY40" s="15"/>
      <c r="AZ40" s="13"/>
    </row>
    <row r="41" spans="2:52">
      <c r="B41" s="177">
        <v>32</v>
      </c>
      <c r="C41" s="175">
        <v>224</v>
      </c>
      <c r="D41" s="60">
        <v>182.38</v>
      </c>
      <c r="AU41" s="1"/>
      <c r="AV41" s="5"/>
      <c r="AW41" s="14"/>
      <c r="AX41" s="16"/>
      <c r="AY41" s="15"/>
      <c r="AZ41" s="13"/>
    </row>
    <row r="42" spans="2:52">
      <c r="B42" s="177">
        <v>33</v>
      </c>
      <c r="C42" s="175"/>
      <c r="D42" s="60"/>
      <c r="AU42" s="1"/>
      <c r="AV42" s="5"/>
      <c r="AW42" s="14"/>
      <c r="AX42" s="16"/>
      <c r="AY42" s="15"/>
      <c r="AZ42" s="13"/>
    </row>
    <row r="43" spans="2:52">
      <c r="B43" s="177">
        <v>34</v>
      </c>
      <c r="C43" s="175">
        <v>207</v>
      </c>
      <c r="D43" s="60">
        <v>183.43</v>
      </c>
      <c r="AU43" s="1"/>
      <c r="AV43" s="5"/>
      <c r="AW43" s="14"/>
      <c r="AX43" s="16"/>
      <c r="AY43" s="15"/>
      <c r="AZ43" s="13"/>
    </row>
    <row r="44" spans="2:52">
      <c r="B44" s="177">
        <v>35</v>
      </c>
      <c r="C44" s="175">
        <v>650</v>
      </c>
      <c r="D44" s="60">
        <v>191.68</v>
      </c>
      <c r="AU44" s="1"/>
      <c r="AV44" s="5"/>
      <c r="AW44" s="14"/>
      <c r="AX44" s="16"/>
      <c r="AY44" s="15"/>
      <c r="AZ44" s="13"/>
    </row>
    <row r="45" spans="2:52">
      <c r="B45" s="177">
        <v>36</v>
      </c>
      <c r="C45" s="175">
        <v>296</v>
      </c>
      <c r="D45" s="60">
        <v>192.8</v>
      </c>
      <c r="AU45" s="1"/>
      <c r="AV45" s="5"/>
      <c r="AW45" s="14"/>
      <c r="AX45" s="16"/>
      <c r="AY45" s="15"/>
      <c r="AZ45" s="13"/>
    </row>
    <row r="46" spans="2:52">
      <c r="B46" s="177">
        <v>37</v>
      </c>
      <c r="C46" s="175"/>
      <c r="D46" s="60"/>
      <c r="AU46" s="1"/>
      <c r="AV46" s="5"/>
      <c r="AW46" s="14"/>
      <c r="AX46" s="16"/>
      <c r="AY46" s="15"/>
      <c r="AZ46" s="13"/>
    </row>
    <row r="47" spans="2:52">
      <c r="B47" s="177">
        <v>38</v>
      </c>
      <c r="C47" s="175"/>
      <c r="D47" s="60"/>
      <c r="AU47" s="1"/>
      <c r="AV47" s="5"/>
      <c r="AW47" s="14"/>
      <c r="AX47" s="16"/>
      <c r="AY47" s="15"/>
      <c r="AZ47" s="13"/>
    </row>
    <row r="48" spans="2:52">
      <c r="B48" s="177">
        <v>39</v>
      </c>
      <c r="C48" s="175">
        <v>621</v>
      </c>
      <c r="D48" s="60">
        <v>188.73</v>
      </c>
    </row>
    <row r="49" spans="2:8">
      <c r="B49" s="177">
        <v>40</v>
      </c>
      <c r="C49" s="175">
        <v>104</v>
      </c>
      <c r="D49" s="60">
        <v>190.67</v>
      </c>
    </row>
    <row r="50" spans="2:8">
      <c r="B50" s="177">
        <v>41</v>
      </c>
      <c r="C50" s="175"/>
      <c r="D50" s="60"/>
    </row>
    <row r="51" spans="2:8">
      <c r="B51" s="177">
        <v>42</v>
      </c>
      <c r="C51" s="175">
        <v>231</v>
      </c>
      <c r="D51" s="60">
        <v>180.53</v>
      </c>
    </row>
    <row r="52" spans="2:8">
      <c r="B52" s="177">
        <v>43</v>
      </c>
      <c r="C52" s="175">
        <v>309</v>
      </c>
      <c r="D52" s="60">
        <v>177.77</v>
      </c>
    </row>
    <row r="53" spans="2:8">
      <c r="B53" s="177">
        <v>44</v>
      </c>
      <c r="C53" s="175">
        <v>104</v>
      </c>
      <c r="D53" s="60">
        <v>174.6</v>
      </c>
    </row>
    <row r="54" spans="2:8">
      <c r="B54" s="177">
        <v>45</v>
      </c>
      <c r="C54" s="175"/>
      <c r="D54" s="60"/>
    </row>
    <row r="55" spans="2:8">
      <c r="B55" s="177">
        <v>46</v>
      </c>
      <c r="C55" s="175">
        <v>220</v>
      </c>
      <c r="D55" s="60">
        <v>170.43</v>
      </c>
    </row>
    <row r="56" spans="2:8">
      <c r="B56" s="177">
        <v>47</v>
      </c>
      <c r="C56" s="175">
        <v>413</v>
      </c>
      <c r="D56" s="60">
        <v>168.84</v>
      </c>
    </row>
    <row r="57" spans="2:8">
      <c r="B57" s="177">
        <v>48</v>
      </c>
      <c r="C57" s="175">
        <v>415</v>
      </c>
      <c r="D57" s="60">
        <v>181.61</v>
      </c>
    </row>
    <row r="58" spans="2:8">
      <c r="B58" s="177">
        <v>49</v>
      </c>
      <c r="C58" s="175"/>
      <c r="D58" s="60"/>
    </row>
    <row r="59" spans="2:8">
      <c r="B59" s="177">
        <v>50</v>
      </c>
      <c r="C59" s="175">
        <v>513</v>
      </c>
      <c r="D59" s="60">
        <v>189.85</v>
      </c>
    </row>
    <row r="60" spans="2:8">
      <c r="B60" s="177">
        <v>51</v>
      </c>
      <c r="C60" s="175"/>
      <c r="D60" s="60"/>
    </row>
    <row r="61" spans="2:8" ht="15" thickBot="1">
      <c r="B61" s="178">
        <v>52</v>
      </c>
      <c r="C61" s="175">
        <v>612</v>
      </c>
      <c r="D61" s="60">
        <v>174.89</v>
      </c>
    </row>
    <row r="62" spans="2:8" ht="15" thickBot="1">
      <c r="B62" s="179" t="s">
        <v>29</v>
      </c>
      <c r="C62" s="35">
        <f>SUM(C10:C61)</f>
        <v>32425</v>
      </c>
      <c r="D62" s="68">
        <f>D4</f>
        <v>161.12878457979949</v>
      </c>
      <c r="E62" s="32"/>
      <c r="F62" s="20"/>
      <c r="G62" s="33"/>
      <c r="H62" s="34"/>
    </row>
    <row r="63" spans="2:8">
      <c r="E63" s="32"/>
      <c r="F63" s="20"/>
      <c r="G63" s="33"/>
      <c r="H63" s="34"/>
    </row>
    <row r="64" spans="2:8">
      <c r="E64" s="32"/>
      <c r="F64" s="20"/>
      <c r="G64" s="33"/>
      <c r="H64" s="34"/>
    </row>
    <row r="65" spans="2:8">
      <c r="B65" s="72"/>
      <c r="C65" s="73"/>
      <c r="D65" s="73"/>
      <c r="E65" s="73"/>
      <c r="F65" s="73"/>
      <c r="G65" s="73"/>
      <c r="H65" s="73"/>
    </row>
    <row r="66" spans="2:8">
      <c r="B66" s="73"/>
      <c r="C66" s="73"/>
      <c r="D66" s="73"/>
      <c r="E66" s="73"/>
      <c r="F66" s="73"/>
      <c r="G66" s="73"/>
      <c r="H66" s="73"/>
    </row>
  </sheetData>
  <conditionalFormatting sqref="AZ8">
    <cfRule type="cellIs" dxfId="8" priority="3" stopIfTrue="1" operator="lessThanOrEqual">
      <formula>0</formula>
    </cfRule>
  </conditionalFormatting>
  <conditionalFormatting sqref="AZ17:AZ47 H62:H64">
    <cfRule type="cellIs" dxfId="7" priority="2" stopIfTrue="1" operator="lessThan">
      <formula>0</formula>
    </cfRule>
  </conditionalFormatting>
  <conditionalFormatting sqref="AZ9:AZ16">
    <cfRule type="cellIs" dxfId="6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1486-301B-4614-97FB-E17AF4588496}">
  <dimension ref="B1:AZ66"/>
  <sheetViews>
    <sheetView workbookViewId="0"/>
  </sheetViews>
  <sheetFormatPr defaultColWidth="9.1796875" defaultRowHeight="14.5"/>
  <cols>
    <col min="1" max="1" width="5.08984375" style="31" customWidth="1"/>
    <col min="2" max="2" width="11.26953125" style="31" customWidth="1"/>
    <col min="3" max="3" width="18.1796875" style="31" customWidth="1"/>
    <col min="4" max="4" width="21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107" t="s">
        <v>86</v>
      </c>
    </row>
    <row r="2" spans="2:52" ht="15" thickBot="1"/>
    <row r="3" spans="2:52" ht="29.5" thickBot="1">
      <c r="B3" s="119" t="s">
        <v>17</v>
      </c>
      <c r="C3" s="125" t="s">
        <v>8</v>
      </c>
      <c r="D3" s="165" t="s">
        <v>22</v>
      </c>
    </row>
    <row r="4" spans="2:52" ht="15" thickBot="1">
      <c r="B4" s="108">
        <v>2022</v>
      </c>
      <c r="C4" s="164">
        <v>1545</v>
      </c>
      <c r="D4" s="163">
        <v>146.72587702265372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107" t="s">
        <v>85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4" t="s">
        <v>6</v>
      </c>
      <c r="C9" s="110" t="s">
        <v>8</v>
      </c>
      <c r="D9" s="180" t="s">
        <v>9</v>
      </c>
      <c r="AU9" s="3"/>
      <c r="AV9" s="5"/>
      <c r="AW9" s="14"/>
      <c r="AX9" s="15"/>
      <c r="AY9" s="15"/>
      <c r="AZ9" s="13"/>
    </row>
    <row r="10" spans="2:52">
      <c r="B10" s="176">
        <v>1</v>
      </c>
      <c r="C10" s="174"/>
      <c r="D10" s="61"/>
      <c r="AU10" s="1"/>
      <c r="AV10" s="5"/>
      <c r="AW10" s="14"/>
      <c r="AX10" s="15"/>
      <c r="AY10" s="15"/>
      <c r="AZ10" s="13"/>
    </row>
    <row r="11" spans="2:52">
      <c r="B11" s="177">
        <v>2</v>
      </c>
      <c r="C11" s="175"/>
      <c r="D11" s="59"/>
      <c r="AU11" s="1"/>
      <c r="AV11" s="5"/>
      <c r="AW11" s="14"/>
      <c r="AX11" s="15"/>
      <c r="AY11" s="15"/>
      <c r="AZ11" s="13"/>
    </row>
    <row r="12" spans="2:52">
      <c r="B12" s="177">
        <v>3</v>
      </c>
      <c r="C12" s="175">
        <v>112</v>
      </c>
      <c r="D12" s="59">
        <v>117.38</v>
      </c>
      <c r="AU12" s="1"/>
      <c r="AV12" s="5"/>
      <c r="AW12" s="14"/>
      <c r="AX12" s="15"/>
      <c r="AY12" s="15"/>
      <c r="AZ12" s="13"/>
    </row>
    <row r="13" spans="2:52">
      <c r="B13" s="177">
        <v>4</v>
      </c>
      <c r="C13" s="175"/>
      <c r="D13" s="59"/>
      <c r="AU13" s="1"/>
      <c r="AV13" s="5"/>
      <c r="AW13" s="14"/>
      <c r="AX13" s="15"/>
      <c r="AY13" s="15"/>
      <c r="AZ13" s="13"/>
    </row>
    <row r="14" spans="2:52">
      <c r="B14" s="177">
        <v>5</v>
      </c>
      <c r="C14" s="175"/>
      <c r="D14" s="59"/>
      <c r="AU14" s="1"/>
      <c r="AV14" s="5"/>
      <c r="AW14" s="14"/>
      <c r="AX14" s="15"/>
      <c r="AY14" s="15"/>
      <c r="AZ14" s="13"/>
    </row>
    <row r="15" spans="2:52">
      <c r="B15" s="177">
        <v>6</v>
      </c>
      <c r="C15" s="175"/>
      <c r="D15" s="59"/>
      <c r="AU15" s="1"/>
      <c r="AV15" s="5"/>
      <c r="AW15" s="14"/>
      <c r="AX15" s="15"/>
      <c r="AY15" s="15"/>
      <c r="AZ15" s="13"/>
    </row>
    <row r="16" spans="2:52">
      <c r="B16" s="177">
        <v>7</v>
      </c>
      <c r="C16" s="175"/>
      <c r="D16" s="59"/>
      <c r="AU16" s="1"/>
      <c r="AV16" s="5"/>
      <c r="AW16" s="14"/>
      <c r="AX16" s="15"/>
      <c r="AY16" s="15"/>
      <c r="AZ16" s="13"/>
    </row>
    <row r="17" spans="2:52">
      <c r="B17" s="177">
        <v>8</v>
      </c>
      <c r="C17" s="175"/>
      <c r="D17" s="59"/>
      <c r="AU17" s="1"/>
      <c r="AV17" s="5"/>
      <c r="AW17" s="14"/>
      <c r="AX17" s="15"/>
      <c r="AY17" s="15"/>
      <c r="AZ17" s="13"/>
    </row>
    <row r="18" spans="2:52">
      <c r="B18" s="177">
        <v>9</v>
      </c>
      <c r="C18" s="175">
        <v>225</v>
      </c>
      <c r="D18" s="59">
        <v>121</v>
      </c>
      <c r="AU18" s="1"/>
      <c r="AV18" s="5"/>
      <c r="AW18" s="14"/>
      <c r="AX18" s="15"/>
      <c r="AY18" s="15"/>
      <c r="AZ18" s="13"/>
    </row>
    <row r="19" spans="2:52">
      <c r="B19" s="177">
        <v>10</v>
      </c>
      <c r="C19" s="175"/>
      <c r="D19" s="59"/>
      <c r="N19" s="26"/>
      <c r="O19" s="23"/>
      <c r="AU19" s="1"/>
      <c r="AV19" s="5"/>
      <c r="AW19" s="14"/>
      <c r="AX19" s="15"/>
      <c r="AY19" s="15"/>
      <c r="AZ19" s="13"/>
    </row>
    <row r="20" spans="2:52">
      <c r="B20" s="177">
        <v>11</v>
      </c>
      <c r="C20" s="175">
        <v>107</v>
      </c>
      <c r="D20" s="59">
        <v>153.62</v>
      </c>
      <c r="N20" s="26"/>
      <c r="O20" s="23"/>
      <c r="AU20" s="1"/>
      <c r="AV20" s="5"/>
      <c r="AW20" s="14"/>
      <c r="AX20" s="15"/>
      <c r="AY20" s="15"/>
      <c r="AZ20" s="13"/>
    </row>
    <row r="21" spans="2:52">
      <c r="B21" s="177">
        <v>12</v>
      </c>
      <c r="C21" s="175"/>
      <c r="D21" s="59"/>
      <c r="AU21" s="1"/>
      <c r="AV21" s="5"/>
      <c r="AW21" s="14"/>
      <c r="AX21" s="15"/>
      <c r="AY21" s="15"/>
      <c r="AZ21" s="13"/>
    </row>
    <row r="22" spans="2:52">
      <c r="B22" s="177">
        <v>13</v>
      </c>
      <c r="C22" s="175"/>
      <c r="D22" s="59"/>
      <c r="AU22" s="1"/>
      <c r="AV22" s="5"/>
      <c r="AW22" s="14"/>
      <c r="AX22" s="15"/>
      <c r="AY22" s="15"/>
      <c r="AZ22" s="13"/>
    </row>
    <row r="23" spans="2:52">
      <c r="B23" s="177">
        <v>14</v>
      </c>
      <c r="C23" s="175">
        <v>114</v>
      </c>
      <c r="D23" s="59">
        <v>170.12</v>
      </c>
      <c r="AU23" s="1"/>
      <c r="AV23" s="5"/>
      <c r="AW23" s="14"/>
      <c r="AX23" s="15"/>
      <c r="AY23" s="15"/>
      <c r="AZ23" s="13"/>
    </row>
    <row r="24" spans="2:52">
      <c r="B24" s="177">
        <v>15</v>
      </c>
      <c r="C24" s="175"/>
      <c r="D24" s="59"/>
      <c r="AU24" s="1"/>
      <c r="AV24" s="5"/>
      <c r="AW24" s="14"/>
      <c r="AX24" s="15"/>
      <c r="AY24" s="15"/>
      <c r="AZ24" s="13"/>
    </row>
    <row r="25" spans="2:52">
      <c r="B25" s="177">
        <v>16</v>
      </c>
      <c r="C25" s="175"/>
      <c r="D25" s="59"/>
      <c r="AU25" s="1"/>
      <c r="AV25" s="5"/>
      <c r="AW25" s="14"/>
      <c r="AX25" s="15"/>
      <c r="AY25" s="15"/>
      <c r="AZ25" s="13"/>
    </row>
    <row r="26" spans="2:52">
      <c r="B26" s="177">
        <v>17</v>
      </c>
      <c r="C26" s="175"/>
      <c r="D26" s="59"/>
      <c r="AU26" s="1"/>
      <c r="AV26" s="5"/>
      <c r="AW26" s="14"/>
      <c r="AX26" s="15"/>
      <c r="AY26" s="15"/>
      <c r="AZ26" s="13"/>
    </row>
    <row r="27" spans="2:52">
      <c r="B27" s="177">
        <v>18</v>
      </c>
      <c r="C27" s="175"/>
      <c r="D27" s="59"/>
      <c r="AU27" s="1"/>
      <c r="AV27" s="5"/>
      <c r="AW27" s="14"/>
      <c r="AX27" s="15"/>
      <c r="AY27" s="15"/>
      <c r="AZ27" s="13"/>
    </row>
    <row r="28" spans="2:52">
      <c r="B28" s="177">
        <v>19</v>
      </c>
      <c r="C28" s="175"/>
      <c r="D28" s="59"/>
      <c r="AU28" s="1"/>
      <c r="AV28" s="5"/>
      <c r="AW28" s="14"/>
      <c r="AX28" s="15"/>
      <c r="AY28" s="15"/>
      <c r="AZ28" s="13"/>
    </row>
    <row r="29" spans="2:52">
      <c r="B29" s="177">
        <v>20</v>
      </c>
      <c r="C29" s="175"/>
      <c r="D29" s="59"/>
      <c r="AU29" s="1"/>
      <c r="AV29" s="5"/>
      <c r="AW29" s="14"/>
      <c r="AX29" s="15"/>
      <c r="AY29" s="15"/>
      <c r="AZ29" s="13"/>
    </row>
    <row r="30" spans="2:52">
      <c r="B30" s="177">
        <v>21</v>
      </c>
      <c r="C30" s="175"/>
      <c r="D30" s="59"/>
      <c r="AU30" s="1"/>
      <c r="AV30" s="5"/>
      <c r="AW30" s="14"/>
      <c r="AX30" s="15"/>
      <c r="AY30" s="15"/>
      <c r="AZ30" s="13"/>
    </row>
    <row r="31" spans="2:52">
      <c r="B31" s="177">
        <v>22</v>
      </c>
      <c r="C31" s="175"/>
      <c r="D31" s="59"/>
      <c r="AU31" s="1"/>
      <c r="AV31" s="5"/>
      <c r="AW31" s="14"/>
      <c r="AX31" s="15"/>
      <c r="AY31" s="15"/>
      <c r="AZ31" s="13"/>
    </row>
    <row r="32" spans="2:52">
      <c r="B32" s="177">
        <v>23</v>
      </c>
      <c r="C32" s="175">
        <v>111</v>
      </c>
      <c r="D32" s="59">
        <v>156</v>
      </c>
      <c r="AU32" s="1"/>
      <c r="AV32" s="5"/>
      <c r="AW32" s="14"/>
      <c r="AX32" s="15"/>
      <c r="AY32" s="15"/>
      <c r="AZ32" s="13"/>
    </row>
    <row r="33" spans="2:52">
      <c r="B33" s="177">
        <v>24</v>
      </c>
      <c r="C33" s="175">
        <v>336</v>
      </c>
      <c r="D33" s="59">
        <v>139.59</v>
      </c>
      <c r="AU33" s="1"/>
      <c r="AV33" s="5"/>
      <c r="AW33" s="14"/>
      <c r="AX33" s="15"/>
      <c r="AY33" s="15"/>
      <c r="AZ33" s="13"/>
    </row>
    <row r="34" spans="2:52">
      <c r="B34" s="177">
        <v>25</v>
      </c>
      <c r="C34" s="175">
        <v>226</v>
      </c>
      <c r="D34" s="59">
        <v>145.93</v>
      </c>
      <c r="AU34" s="1"/>
      <c r="AV34" s="5"/>
      <c r="AW34" s="14"/>
      <c r="AX34" s="15"/>
      <c r="AY34" s="15"/>
      <c r="AZ34" s="13"/>
    </row>
    <row r="35" spans="2:52">
      <c r="B35" s="177">
        <v>26</v>
      </c>
      <c r="C35" s="175"/>
      <c r="D35" s="59"/>
      <c r="AU35" s="1"/>
      <c r="AV35" s="5"/>
      <c r="AW35" s="14"/>
      <c r="AX35" s="15"/>
      <c r="AY35" s="15"/>
      <c r="AZ35" s="13"/>
    </row>
    <row r="36" spans="2:52">
      <c r="B36" s="177">
        <v>27</v>
      </c>
      <c r="C36" s="175"/>
      <c r="D36" s="59"/>
      <c r="AU36" s="1"/>
      <c r="AV36" s="5"/>
      <c r="AW36" s="14"/>
      <c r="AX36" s="15"/>
      <c r="AY36" s="15"/>
      <c r="AZ36" s="13"/>
    </row>
    <row r="37" spans="2:52">
      <c r="B37" s="177">
        <v>28</v>
      </c>
      <c r="C37" s="175">
        <v>99</v>
      </c>
      <c r="D37" s="60">
        <v>155.52000000000001</v>
      </c>
      <c r="AU37" s="1"/>
      <c r="AV37" s="5"/>
      <c r="AW37" s="14"/>
      <c r="AX37" s="15"/>
      <c r="AY37" s="15"/>
      <c r="AZ37" s="13"/>
    </row>
    <row r="38" spans="2:52">
      <c r="B38" s="177">
        <v>29</v>
      </c>
      <c r="C38" s="175"/>
      <c r="D38" s="60"/>
      <c r="AU38" s="1"/>
      <c r="AV38" s="5"/>
      <c r="AW38" s="14"/>
      <c r="AX38" s="15"/>
      <c r="AY38" s="15"/>
      <c r="AZ38" s="13"/>
    </row>
    <row r="39" spans="2:52">
      <c r="B39" s="177">
        <v>30</v>
      </c>
      <c r="C39" s="175"/>
      <c r="D39" s="60"/>
      <c r="AU39" s="1"/>
      <c r="AV39" s="5"/>
      <c r="AW39" s="14"/>
      <c r="AX39" s="15"/>
      <c r="AY39" s="15"/>
      <c r="AZ39" s="13"/>
    </row>
    <row r="40" spans="2:52">
      <c r="B40" s="177">
        <v>31</v>
      </c>
      <c r="C40" s="175"/>
      <c r="D40" s="60"/>
      <c r="AU40" s="1"/>
      <c r="AV40" s="5"/>
      <c r="AW40" s="14"/>
      <c r="AX40" s="15"/>
      <c r="AY40" s="15"/>
      <c r="AZ40" s="13"/>
    </row>
    <row r="41" spans="2:52">
      <c r="B41" s="177">
        <v>32</v>
      </c>
      <c r="C41" s="175"/>
      <c r="D41" s="60"/>
      <c r="AU41" s="1"/>
      <c r="AV41" s="5"/>
      <c r="AW41" s="14"/>
      <c r="AX41" s="16"/>
      <c r="AY41" s="15"/>
      <c r="AZ41" s="13"/>
    </row>
    <row r="42" spans="2:52">
      <c r="B42" s="177">
        <v>33</v>
      </c>
      <c r="C42" s="175"/>
      <c r="D42" s="60"/>
      <c r="AU42" s="1"/>
      <c r="AV42" s="5"/>
      <c r="AW42" s="14"/>
      <c r="AX42" s="16"/>
      <c r="AY42" s="15"/>
      <c r="AZ42" s="13"/>
    </row>
    <row r="43" spans="2:52">
      <c r="B43" s="177">
        <v>34</v>
      </c>
      <c r="C43" s="175">
        <v>102</v>
      </c>
      <c r="D43" s="60">
        <v>186.5</v>
      </c>
      <c r="AU43" s="1"/>
      <c r="AV43" s="5"/>
      <c r="AW43" s="14"/>
      <c r="AX43" s="16"/>
      <c r="AY43" s="15"/>
      <c r="AZ43" s="13"/>
    </row>
    <row r="44" spans="2:52">
      <c r="B44" s="177">
        <v>35</v>
      </c>
      <c r="C44" s="175"/>
      <c r="D44" s="60"/>
      <c r="AU44" s="1"/>
      <c r="AV44" s="5"/>
      <c r="AW44" s="14"/>
      <c r="AX44" s="16"/>
      <c r="AY44" s="15"/>
      <c r="AZ44" s="13"/>
    </row>
    <row r="45" spans="2:52">
      <c r="B45" s="177">
        <v>36</v>
      </c>
      <c r="C45" s="175"/>
      <c r="D45" s="60"/>
      <c r="AU45" s="1"/>
      <c r="AV45" s="5"/>
      <c r="AW45" s="14"/>
      <c r="AX45" s="16"/>
      <c r="AY45" s="15"/>
      <c r="AZ45" s="13"/>
    </row>
    <row r="46" spans="2:52">
      <c r="B46" s="177">
        <v>37</v>
      </c>
      <c r="C46" s="175"/>
      <c r="D46" s="60"/>
      <c r="AU46" s="1"/>
      <c r="AV46" s="5"/>
      <c r="AW46" s="14"/>
      <c r="AX46" s="16"/>
      <c r="AY46" s="15"/>
      <c r="AZ46" s="13"/>
    </row>
    <row r="47" spans="2:52">
      <c r="B47" s="177">
        <v>38</v>
      </c>
      <c r="C47" s="175"/>
      <c r="D47" s="60"/>
      <c r="AU47" s="1"/>
      <c r="AV47" s="5"/>
      <c r="AW47" s="14"/>
      <c r="AX47" s="16"/>
      <c r="AY47" s="15"/>
      <c r="AZ47" s="13"/>
    </row>
    <row r="48" spans="2:52">
      <c r="B48" s="177">
        <v>39</v>
      </c>
      <c r="C48" s="175"/>
      <c r="D48" s="60"/>
    </row>
    <row r="49" spans="2:8">
      <c r="B49" s="177">
        <v>40</v>
      </c>
      <c r="C49" s="175"/>
      <c r="D49" s="60"/>
    </row>
    <row r="50" spans="2:8">
      <c r="B50" s="177">
        <v>41</v>
      </c>
      <c r="C50" s="175"/>
      <c r="D50" s="60"/>
    </row>
    <row r="51" spans="2:8">
      <c r="B51" s="177">
        <v>42</v>
      </c>
      <c r="C51" s="175"/>
      <c r="D51" s="60"/>
    </row>
    <row r="52" spans="2:8">
      <c r="B52" s="177">
        <v>43</v>
      </c>
      <c r="C52" s="175"/>
      <c r="D52" s="60"/>
    </row>
    <row r="53" spans="2:8">
      <c r="B53" s="177">
        <v>44</v>
      </c>
      <c r="C53" s="175"/>
      <c r="D53" s="60"/>
    </row>
    <row r="54" spans="2:8">
      <c r="B54" s="177">
        <v>45</v>
      </c>
      <c r="C54" s="175"/>
      <c r="D54" s="60"/>
    </row>
    <row r="55" spans="2:8">
      <c r="B55" s="177">
        <v>46</v>
      </c>
      <c r="C55" s="175"/>
      <c r="D55" s="60"/>
    </row>
    <row r="56" spans="2:8">
      <c r="B56" s="177">
        <v>47</v>
      </c>
      <c r="C56" s="175"/>
      <c r="D56" s="60"/>
    </row>
    <row r="57" spans="2:8">
      <c r="B57" s="177">
        <v>48</v>
      </c>
      <c r="C57" s="175"/>
      <c r="D57" s="60"/>
    </row>
    <row r="58" spans="2:8">
      <c r="B58" s="177">
        <v>49</v>
      </c>
      <c r="C58" s="175"/>
      <c r="D58" s="60"/>
    </row>
    <row r="59" spans="2:8">
      <c r="B59" s="177">
        <v>50</v>
      </c>
      <c r="C59" s="175">
        <v>113</v>
      </c>
      <c r="D59" s="60">
        <v>167</v>
      </c>
    </row>
    <row r="60" spans="2:8">
      <c r="B60" s="177">
        <v>51</v>
      </c>
      <c r="C60" s="175"/>
      <c r="D60" s="60"/>
    </row>
    <row r="61" spans="2:8" ht="15" thickBot="1">
      <c r="B61" s="178">
        <v>52</v>
      </c>
      <c r="C61" s="175"/>
      <c r="D61" s="60"/>
    </row>
    <row r="62" spans="2:8" ht="15" thickBot="1">
      <c r="B62" s="69" t="s">
        <v>29</v>
      </c>
      <c r="C62" s="35">
        <f>SUM(C10:C61)</f>
        <v>1545</v>
      </c>
      <c r="D62" s="68">
        <f>D4</f>
        <v>146.72587702265372</v>
      </c>
      <c r="E62" s="32"/>
      <c r="F62" s="20"/>
      <c r="G62" s="33"/>
      <c r="H62" s="34"/>
    </row>
    <row r="63" spans="2:8">
      <c r="E63" s="32"/>
      <c r="F63" s="20"/>
      <c r="G63" s="33"/>
      <c r="H63" s="34"/>
    </row>
    <row r="64" spans="2:8">
      <c r="E64" s="32"/>
      <c r="F64" s="20"/>
      <c r="G64" s="33"/>
      <c r="H64" s="34"/>
    </row>
    <row r="65" spans="2:8">
      <c r="B65" s="72"/>
      <c r="C65" s="73"/>
      <c r="D65" s="73"/>
      <c r="E65" s="73"/>
      <c r="F65" s="73"/>
      <c r="G65" s="73"/>
      <c r="H65" s="73"/>
    </row>
    <row r="66" spans="2:8">
      <c r="B66" s="73"/>
      <c r="C66" s="73"/>
      <c r="D66" s="73"/>
      <c r="E66" s="73"/>
      <c r="F66" s="73"/>
      <c r="G66" s="73"/>
      <c r="H66" s="73"/>
    </row>
  </sheetData>
  <conditionalFormatting sqref="AZ8">
    <cfRule type="cellIs" dxfId="5" priority="3" stopIfTrue="1" operator="lessThanOrEqual">
      <formula>0</formula>
    </cfRule>
  </conditionalFormatting>
  <conditionalFormatting sqref="AZ17:AZ47 H62:H64">
    <cfRule type="cellIs" dxfId="4" priority="2" stopIfTrue="1" operator="lessThan">
      <formula>0</formula>
    </cfRule>
  </conditionalFormatting>
  <conditionalFormatting sqref="AZ9:AZ16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BD965-32F9-4E12-B0DD-A23E614B0888}">
  <dimension ref="B1:AZ15"/>
  <sheetViews>
    <sheetView workbookViewId="0"/>
  </sheetViews>
  <sheetFormatPr defaultColWidth="9.1796875" defaultRowHeight="14.5"/>
  <cols>
    <col min="1" max="1" width="9.1796875" style="31"/>
    <col min="2" max="2" width="11.26953125" style="31" customWidth="1"/>
    <col min="3" max="3" width="20.453125" style="31" customWidth="1"/>
    <col min="4" max="4" width="21.453125" style="31" customWidth="1"/>
    <col min="5" max="5" width="24.81640625" style="31" customWidth="1"/>
    <col min="6" max="6" width="23.26953125" style="31" customWidth="1"/>
    <col min="7" max="7" width="25.1796875" style="31" customWidth="1"/>
    <col min="8" max="8" width="27.26953125" style="31" customWidth="1"/>
    <col min="9" max="10" width="9.1796875" style="31"/>
    <col min="11" max="11" width="12" style="31" customWidth="1"/>
    <col min="12" max="13" width="9.1796875" style="31"/>
    <col min="14" max="14" width="16.7265625" style="31" customWidth="1"/>
    <col min="15" max="15" width="16.453125" style="31" customWidth="1"/>
    <col min="16" max="52" width="9.1796875" style="31"/>
    <col min="53" max="53" width="9.26953125" style="31" customWidth="1"/>
    <col min="54" max="99" width="9.1796875" style="31"/>
    <col min="100" max="100" width="12" style="31" customWidth="1"/>
    <col min="101" max="16384" width="9.1796875" style="31"/>
  </cols>
  <sheetData>
    <row r="1" spans="2:52">
      <c r="B1" s="107" t="s">
        <v>87</v>
      </c>
    </row>
    <row r="2" spans="2:52" ht="15" thickBot="1"/>
    <row r="3" spans="2:52" ht="29.5" thickBot="1">
      <c r="B3" s="119" t="s">
        <v>17</v>
      </c>
      <c r="C3" s="125" t="s">
        <v>8</v>
      </c>
      <c r="D3" s="165" t="s">
        <v>22</v>
      </c>
    </row>
    <row r="4" spans="2:52" ht="15" thickBot="1">
      <c r="B4" s="46">
        <v>2022</v>
      </c>
      <c r="C4" s="182">
        <v>113</v>
      </c>
      <c r="D4" s="163">
        <v>165.7</v>
      </c>
    </row>
    <row r="5" spans="2:52">
      <c r="AV5" s="9"/>
      <c r="AW5" s="9"/>
      <c r="AX5" s="9"/>
      <c r="AY5" s="9"/>
      <c r="AZ5" s="9"/>
    </row>
    <row r="6" spans="2:52">
      <c r="AV6" s="9"/>
      <c r="AW6" s="9"/>
      <c r="AX6" s="9"/>
      <c r="AY6" s="9"/>
      <c r="AZ6" s="9"/>
    </row>
    <row r="7" spans="2:52">
      <c r="B7" s="107" t="s">
        <v>88</v>
      </c>
      <c r="F7" s="27"/>
      <c r="AV7" s="9"/>
      <c r="AW7" s="9"/>
      <c r="AX7" s="9"/>
      <c r="AY7" s="9"/>
      <c r="AZ7" s="9"/>
    </row>
    <row r="8" spans="2:52" ht="15" thickBot="1">
      <c r="AU8" s="1"/>
      <c r="AV8" s="5"/>
      <c r="AW8" s="10"/>
      <c r="AX8" s="11"/>
      <c r="AY8" s="12"/>
      <c r="AZ8" s="13"/>
    </row>
    <row r="9" spans="2:52" ht="16" thickBot="1">
      <c r="B9" s="64" t="s">
        <v>6</v>
      </c>
      <c r="C9" s="65" t="s">
        <v>8</v>
      </c>
      <c r="D9" s="66" t="s">
        <v>9</v>
      </c>
      <c r="AU9" s="3"/>
      <c r="AV9" s="5"/>
      <c r="AW9" s="14"/>
      <c r="AX9" s="15"/>
      <c r="AY9" s="15"/>
      <c r="AZ9" s="13"/>
    </row>
    <row r="10" spans="2:52" ht="15" thickBot="1">
      <c r="B10" s="181">
        <v>31</v>
      </c>
      <c r="C10" s="175">
        <v>113</v>
      </c>
      <c r="D10" s="60">
        <v>165.7</v>
      </c>
      <c r="AU10" s="1"/>
      <c r="AV10" s="5"/>
      <c r="AW10" s="14"/>
      <c r="AX10" s="15"/>
      <c r="AY10" s="15"/>
      <c r="AZ10" s="13"/>
    </row>
    <row r="11" spans="2:52" ht="15" thickBot="1">
      <c r="B11" s="69" t="s">
        <v>29</v>
      </c>
      <c r="C11" s="35">
        <f>SUM(C10:C10)</f>
        <v>113</v>
      </c>
      <c r="D11" s="68">
        <f>D10</f>
        <v>165.7</v>
      </c>
      <c r="E11" s="32"/>
      <c r="F11" s="20"/>
      <c r="G11" s="33"/>
      <c r="H11" s="34"/>
    </row>
    <row r="12" spans="2:52">
      <c r="C12" s="26"/>
      <c r="E12" s="32"/>
      <c r="F12" s="20"/>
      <c r="G12" s="33"/>
      <c r="H12" s="34"/>
    </row>
    <row r="13" spans="2:52">
      <c r="E13" s="32"/>
      <c r="F13" s="20"/>
      <c r="G13" s="33"/>
      <c r="H13" s="34"/>
    </row>
    <row r="14" spans="2:52">
      <c r="B14" s="72"/>
      <c r="C14" s="73"/>
      <c r="D14" s="73"/>
      <c r="E14" s="73"/>
      <c r="F14" s="73"/>
      <c r="G14" s="73"/>
      <c r="H14" s="73"/>
    </row>
    <row r="15" spans="2:52">
      <c r="B15" s="73"/>
      <c r="C15" s="73"/>
      <c r="D15" s="73"/>
      <c r="E15" s="73"/>
      <c r="F15" s="73"/>
      <c r="G15" s="73"/>
      <c r="H15" s="73"/>
    </row>
  </sheetData>
  <conditionalFormatting sqref="AZ8">
    <cfRule type="cellIs" dxfId="2" priority="3" stopIfTrue="1" operator="lessThanOrEqual">
      <formula>0</formula>
    </cfRule>
  </conditionalFormatting>
  <conditionalFormatting sqref="H11:H13 AZ10">
    <cfRule type="cellIs" dxfId="1" priority="2" stopIfTrue="1" operator="lessThan">
      <formula>0</formula>
    </cfRule>
  </conditionalFormatting>
  <conditionalFormatting sqref="AZ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workbookViewId="0"/>
  </sheetViews>
  <sheetFormatPr defaultRowHeight="14.5"/>
  <cols>
    <col min="1" max="1" width="4.36328125" style="107" customWidth="1"/>
    <col min="2" max="2" width="17.36328125" style="107" customWidth="1"/>
    <col min="3" max="3" width="15.81640625" style="107" customWidth="1"/>
    <col min="4" max="4" width="15.6328125" style="107" customWidth="1"/>
    <col min="5" max="5" width="15.08984375" style="107" customWidth="1"/>
    <col min="6" max="6" width="15.36328125" style="107" customWidth="1"/>
    <col min="7" max="7" width="15.26953125" style="107" customWidth="1"/>
    <col min="8" max="8" width="15.36328125" style="107" customWidth="1"/>
    <col min="9" max="9" width="15.90625" style="107" customWidth="1"/>
    <col min="10" max="16384" width="8.7265625" style="107"/>
  </cols>
  <sheetData>
    <row r="1" spans="1:9">
      <c r="B1" s="107" t="s">
        <v>89</v>
      </c>
    </row>
    <row r="2" spans="1:9" ht="15" thickBot="1"/>
    <row r="3" spans="1:9" ht="15" thickBot="1">
      <c r="A3" s="121"/>
      <c r="B3" s="202" t="s">
        <v>6</v>
      </c>
      <c r="C3" s="201" t="s">
        <v>90</v>
      </c>
      <c r="D3" s="183" t="s">
        <v>91</v>
      </c>
      <c r="E3" s="183" t="s">
        <v>92</v>
      </c>
      <c r="F3" s="183" t="s">
        <v>93</v>
      </c>
      <c r="G3" s="183" t="s">
        <v>94</v>
      </c>
      <c r="H3" s="184" t="s">
        <v>95</v>
      </c>
      <c r="I3" s="185" t="s">
        <v>7</v>
      </c>
    </row>
    <row r="4" spans="1:9">
      <c r="B4" s="186">
        <v>1</v>
      </c>
      <c r="C4" s="187">
        <v>69203</v>
      </c>
      <c r="D4" s="188">
        <v>175351</v>
      </c>
      <c r="E4" s="188">
        <v>11397</v>
      </c>
      <c r="F4" s="188">
        <v>969</v>
      </c>
      <c r="G4" s="188">
        <v>0</v>
      </c>
      <c r="H4" s="189">
        <v>0</v>
      </c>
      <c r="I4" s="190">
        <v>256920</v>
      </c>
    </row>
    <row r="5" spans="1:9">
      <c r="A5" s="121"/>
      <c r="B5" s="191">
        <v>2</v>
      </c>
      <c r="C5" s="114">
        <v>58553</v>
      </c>
      <c r="D5" s="192">
        <v>174992</v>
      </c>
      <c r="E5" s="192">
        <v>10349</v>
      </c>
      <c r="F5" s="192">
        <v>672</v>
      </c>
      <c r="G5" s="192">
        <v>0</v>
      </c>
      <c r="H5" s="193">
        <v>0</v>
      </c>
      <c r="I5" s="194">
        <v>244566</v>
      </c>
    </row>
    <row r="6" spans="1:9">
      <c r="A6" s="121"/>
      <c r="B6" s="191">
        <v>3</v>
      </c>
      <c r="C6" s="114">
        <v>75522</v>
      </c>
      <c r="D6" s="192">
        <v>170698</v>
      </c>
      <c r="E6" s="192">
        <v>10290</v>
      </c>
      <c r="F6" s="192">
        <v>747</v>
      </c>
      <c r="G6" s="192">
        <v>112</v>
      </c>
      <c r="H6" s="193">
        <v>0</v>
      </c>
      <c r="I6" s="194">
        <v>257369</v>
      </c>
    </row>
    <row r="7" spans="1:9">
      <c r="A7" s="121"/>
      <c r="B7" s="191">
        <v>4</v>
      </c>
      <c r="C7" s="114">
        <v>74991</v>
      </c>
      <c r="D7" s="192">
        <v>152464</v>
      </c>
      <c r="E7" s="192">
        <v>11100</v>
      </c>
      <c r="F7" s="192">
        <v>302</v>
      </c>
      <c r="G7" s="192">
        <v>0</v>
      </c>
      <c r="H7" s="193">
        <v>0</v>
      </c>
      <c r="I7" s="194">
        <v>238857</v>
      </c>
    </row>
    <row r="8" spans="1:9">
      <c r="A8" s="121"/>
      <c r="B8" s="191">
        <v>5</v>
      </c>
      <c r="C8" s="114">
        <v>88365</v>
      </c>
      <c r="D8" s="192">
        <v>184525</v>
      </c>
      <c r="E8" s="192">
        <v>13343</v>
      </c>
      <c r="F8" s="192">
        <v>1307</v>
      </c>
      <c r="G8" s="192">
        <v>0</v>
      </c>
      <c r="H8" s="193">
        <v>0</v>
      </c>
      <c r="I8" s="194">
        <v>287540</v>
      </c>
    </row>
    <row r="9" spans="1:9">
      <c r="A9" s="121"/>
      <c r="B9" s="191">
        <v>6</v>
      </c>
      <c r="C9" s="114">
        <v>55544</v>
      </c>
      <c r="D9" s="192">
        <v>154534</v>
      </c>
      <c r="E9" s="192">
        <v>7659</v>
      </c>
      <c r="F9" s="192">
        <v>443</v>
      </c>
      <c r="G9" s="192">
        <v>0</v>
      </c>
      <c r="H9" s="193">
        <v>0</v>
      </c>
      <c r="I9" s="194">
        <v>218180</v>
      </c>
    </row>
    <row r="10" spans="1:9">
      <c r="A10" s="121"/>
      <c r="B10" s="191">
        <v>7</v>
      </c>
      <c r="C10" s="114">
        <v>102409</v>
      </c>
      <c r="D10" s="192">
        <v>208976</v>
      </c>
      <c r="E10" s="192">
        <v>16420</v>
      </c>
      <c r="F10" s="192">
        <v>1671</v>
      </c>
      <c r="G10" s="192">
        <v>0</v>
      </c>
      <c r="H10" s="193">
        <v>0</v>
      </c>
      <c r="I10" s="194">
        <v>329476</v>
      </c>
    </row>
    <row r="11" spans="1:9">
      <c r="A11" s="121"/>
      <c r="B11" s="191">
        <v>8</v>
      </c>
      <c r="C11" s="114">
        <v>76672</v>
      </c>
      <c r="D11" s="192">
        <v>209561</v>
      </c>
      <c r="E11" s="192">
        <v>10478</v>
      </c>
      <c r="F11" s="192">
        <v>427</v>
      </c>
      <c r="G11" s="192">
        <v>0</v>
      </c>
      <c r="H11" s="193">
        <v>0</v>
      </c>
      <c r="I11" s="194">
        <v>297138</v>
      </c>
    </row>
    <row r="12" spans="1:9">
      <c r="A12" s="121"/>
      <c r="B12" s="191">
        <v>9</v>
      </c>
      <c r="C12" s="114">
        <v>72383</v>
      </c>
      <c r="D12" s="192">
        <v>192687</v>
      </c>
      <c r="E12" s="192">
        <v>10212</v>
      </c>
      <c r="F12" s="192">
        <v>861</v>
      </c>
      <c r="G12" s="192">
        <v>225</v>
      </c>
      <c r="H12" s="193">
        <v>0</v>
      </c>
      <c r="I12" s="194">
        <v>276368</v>
      </c>
    </row>
    <row r="13" spans="1:9">
      <c r="A13" s="121"/>
      <c r="B13" s="191">
        <v>10</v>
      </c>
      <c r="C13" s="114">
        <v>91363</v>
      </c>
      <c r="D13" s="192">
        <v>157544</v>
      </c>
      <c r="E13" s="192">
        <v>16473</v>
      </c>
      <c r="F13" s="192">
        <v>1811</v>
      </c>
      <c r="G13" s="192">
        <v>0</v>
      </c>
      <c r="H13" s="193">
        <v>0</v>
      </c>
      <c r="I13" s="194">
        <v>267191</v>
      </c>
    </row>
    <row r="14" spans="1:9">
      <c r="A14" s="121"/>
      <c r="B14" s="191">
        <v>11</v>
      </c>
      <c r="C14" s="114">
        <v>82298</v>
      </c>
      <c r="D14" s="192">
        <v>192974</v>
      </c>
      <c r="E14" s="192">
        <v>17779</v>
      </c>
      <c r="F14" s="192">
        <v>983</v>
      </c>
      <c r="G14" s="192">
        <v>107</v>
      </c>
      <c r="H14" s="193">
        <v>0</v>
      </c>
      <c r="I14" s="194">
        <v>294141</v>
      </c>
    </row>
    <row r="15" spans="1:9">
      <c r="A15" s="121"/>
      <c r="B15" s="191">
        <v>12</v>
      </c>
      <c r="C15" s="114">
        <v>91572</v>
      </c>
      <c r="D15" s="192">
        <v>167202</v>
      </c>
      <c r="E15" s="192">
        <v>17058</v>
      </c>
      <c r="F15" s="192">
        <v>1391</v>
      </c>
      <c r="G15" s="192">
        <v>0</v>
      </c>
      <c r="H15" s="193">
        <v>0</v>
      </c>
      <c r="I15" s="194">
        <v>277223</v>
      </c>
    </row>
    <row r="16" spans="1:9">
      <c r="A16" s="121"/>
      <c r="B16" s="191">
        <v>13</v>
      </c>
      <c r="C16" s="114">
        <v>78402</v>
      </c>
      <c r="D16" s="192">
        <v>191126</v>
      </c>
      <c r="E16" s="192">
        <v>12330</v>
      </c>
      <c r="F16" s="192">
        <v>1284</v>
      </c>
      <c r="G16" s="192">
        <v>0</v>
      </c>
      <c r="H16" s="193">
        <v>0</v>
      </c>
      <c r="I16" s="194">
        <v>283142</v>
      </c>
    </row>
    <row r="17" spans="1:9">
      <c r="A17" s="121"/>
      <c r="B17" s="191">
        <v>14</v>
      </c>
      <c r="C17" s="114">
        <v>81429</v>
      </c>
      <c r="D17" s="192">
        <v>192925</v>
      </c>
      <c r="E17" s="192">
        <v>10098</v>
      </c>
      <c r="F17" s="192">
        <v>1084</v>
      </c>
      <c r="G17" s="192">
        <v>114</v>
      </c>
      <c r="H17" s="193">
        <v>0</v>
      </c>
      <c r="I17" s="194">
        <v>285650</v>
      </c>
    </row>
    <row r="18" spans="1:9">
      <c r="A18" s="121"/>
      <c r="B18" s="191">
        <v>15</v>
      </c>
      <c r="C18" s="114">
        <v>88258</v>
      </c>
      <c r="D18" s="192">
        <v>190531</v>
      </c>
      <c r="E18" s="192">
        <v>15182</v>
      </c>
      <c r="F18" s="192">
        <v>743</v>
      </c>
      <c r="G18" s="192">
        <v>0</v>
      </c>
      <c r="H18" s="193">
        <v>0</v>
      </c>
      <c r="I18" s="194">
        <v>294714</v>
      </c>
    </row>
    <row r="19" spans="1:9">
      <c r="A19" s="121"/>
      <c r="B19" s="191">
        <v>16</v>
      </c>
      <c r="C19" s="114">
        <v>63250</v>
      </c>
      <c r="D19" s="192">
        <v>189556</v>
      </c>
      <c r="E19" s="192">
        <v>9604</v>
      </c>
      <c r="F19" s="192">
        <v>788</v>
      </c>
      <c r="G19" s="192">
        <v>0</v>
      </c>
      <c r="H19" s="193">
        <v>0</v>
      </c>
      <c r="I19" s="194">
        <v>263198</v>
      </c>
    </row>
    <row r="20" spans="1:9">
      <c r="A20" s="121"/>
      <c r="B20" s="191">
        <v>17</v>
      </c>
      <c r="C20" s="114">
        <v>67134</v>
      </c>
      <c r="D20" s="192">
        <v>178952</v>
      </c>
      <c r="E20" s="192">
        <v>8741</v>
      </c>
      <c r="F20" s="192">
        <v>227</v>
      </c>
      <c r="G20" s="192">
        <v>0</v>
      </c>
      <c r="H20" s="193">
        <v>0</v>
      </c>
      <c r="I20" s="194">
        <v>255054</v>
      </c>
    </row>
    <row r="21" spans="1:9">
      <c r="A21" s="121"/>
      <c r="B21" s="191">
        <v>18</v>
      </c>
      <c r="C21" s="114">
        <v>67782</v>
      </c>
      <c r="D21" s="192">
        <v>180188</v>
      </c>
      <c r="E21" s="192">
        <v>9608</v>
      </c>
      <c r="F21" s="192">
        <v>770</v>
      </c>
      <c r="G21" s="192">
        <v>0</v>
      </c>
      <c r="H21" s="193">
        <v>0</v>
      </c>
      <c r="I21" s="194">
        <v>258348</v>
      </c>
    </row>
    <row r="22" spans="1:9">
      <c r="A22" s="121"/>
      <c r="B22" s="191">
        <v>19</v>
      </c>
      <c r="C22" s="114">
        <v>64228</v>
      </c>
      <c r="D22" s="192">
        <v>189980</v>
      </c>
      <c r="E22" s="192">
        <v>9073</v>
      </c>
      <c r="F22" s="192">
        <v>202</v>
      </c>
      <c r="G22" s="192">
        <v>0</v>
      </c>
      <c r="H22" s="193">
        <v>0</v>
      </c>
      <c r="I22" s="194">
        <v>263483</v>
      </c>
    </row>
    <row r="23" spans="1:9">
      <c r="A23" s="121"/>
      <c r="B23" s="191">
        <v>20</v>
      </c>
      <c r="C23" s="114">
        <v>74371</v>
      </c>
      <c r="D23" s="192">
        <v>175235</v>
      </c>
      <c r="E23" s="192">
        <v>11129</v>
      </c>
      <c r="F23" s="192">
        <v>771</v>
      </c>
      <c r="G23" s="192">
        <v>0</v>
      </c>
      <c r="H23" s="193">
        <v>0</v>
      </c>
      <c r="I23" s="194">
        <v>261506</v>
      </c>
    </row>
    <row r="24" spans="1:9">
      <c r="A24" s="121"/>
      <c r="B24" s="191">
        <v>21</v>
      </c>
      <c r="C24" s="114">
        <v>73958</v>
      </c>
      <c r="D24" s="192">
        <v>194714</v>
      </c>
      <c r="E24" s="192">
        <v>12610</v>
      </c>
      <c r="F24" s="192">
        <v>1088</v>
      </c>
      <c r="G24" s="192">
        <v>0</v>
      </c>
      <c r="H24" s="193">
        <v>0</v>
      </c>
      <c r="I24" s="194">
        <v>282370</v>
      </c>
    </row>
    <row r="25" spans="1:9">
      <c r="A25" s="121"/>
      <c r="B25" s="191">
        <v>22</v>
      </c>
      <c r="C25" s="114">
        <v>48854</v>
      </c>
      <c r="D25" s="192">
        <v>148658</v>
      </c>
      <c r="E25" s="192">
        <v>9175</v>
      </c>
      <c r="F25" s="192">
        <v>944</v>
      </c>
      <c r="G25" s="192">
        <v>0</v>
      </c>
      <c r="H25" s="193">
        <v>0</v>
      </c>
      <c r="I25" s="194">
        <v>207631</v>
      </c>
    </row>
    <row r="26" spans="1:9">
      <c r="A26" s="121"/>
      <c r="B26" s="191">
        <v>23</v>
      </c>
      <c r="C26" s="114">
        <v>67209</v>
      </c>
      <c r="D26" s="192">
        <v>194987</v>
      </c>
      <c r="E26" s="192">
        <v>12441</v>
      </c>
      <c r="F26" s="192">
        <v>1925</v>
      </c>
      <c r="G26" s="192">
        <v>111</v>
      </c>
      <c r="H26" s="193">
        <v>0</v>
      </c>
      <c r="I26" s="194">
        <v>276673</v>
      </c>
    </row>
    <row r="27" spans="1:9">
      <c r="A27" s="121"/>
      <c r="B27" s="191">
        <v>24</v>
      </c>
      <c r="C27" s="114">
        <v>70248</v>
      </c>
      <c r="D27" s="192">
        <v>171996</v>
      </c>
      <c r="E27" s="192">
        <v>9039</v>
      </c>
      <c r="F27" s="192">
        <v>1772</v>
      </c>
      <c r="G27" s="192">
        <v>336</v>
      </c>
      <c r="H27" s="193">
        <v>0</v>
      </c>
      <c r="I27" s="194">
        <v>253391</v>
      </c>
    </row>
    <row r="28" spans="1:9">
      <c r="A28" s="121"/>
      <c r="B28" s="191">
        <v>25</v>
      </c>
      <c r="C28" s="114">
        <v>69635</v>
      </c>
      <c r="D28" s="192">
        <v>161825</v>
      </c>
      <c r="E28" s="192">
        <v>10688</v>
      </c>
      <c r="F28" s="192">
        <v>1038</v>
      </c>
      <c r="G28" s="192">
        <v>226</v>
      </c>
      <c r="H28" s="193">
        <v>0</v>
      </c>
      <c r="I28" s="194">
        <v>243412</v>
      </c>
    </row>
    <row r="29" spans="1:9">
      <c r="A29" s="121"/>
      <c r="B29" s="191">
        <v>26</v>
      </c>
      <c r="C29" s="114">
        <v>70447</v>
      </c>
      <c r="D29" s="192">
        <v>182022</v>
      </c>
      <c r="E29" s="192">
        <v>8649</v>
      </c>
      <c r="F29" s="192">
        <v>749</v>
      </c>
      <c r="G29" s="192">
        <v>0</v>
      </c>
      <c r="H29" s="193">
        <v>0</v>
      </c>
      <c r="I29" s="194">
        <v>261867</v>
      </c>
    </row>
    <row r="30" spans="1:9">
      <c r="A30" s="121"/>
      <c r="B30" s="191">
        <v>27</v>
      </c>
      <c r="C30" s="114">
        <v>59881</v>
      </c>
      <c r="D30" s="192">
        <v>177602</v>
      </c>
      <c r="E30" s="192">
        <v>8555</v>
      </c>
      <c r="F30" s="192">
        <v>220</v>
      </c>
      <c r="G30" s="192">
        <v>0</v>
      </c>
      <c r="H30" s="193">
        <v>0</v>
      </c>
      <c r="I30" s="194">
        <v>246258</v>
      </c>
    </row>
    <row r="31" spans="1:9">
      <c r="A31" s="121"/>
      <c r="B31" s="191">
        <v>28</v>
      </c>
      <c r="C31" s="114">
        <v>75091</v>
      </c>
      <c r="D31" s="192">
        <v>163477</v>
      </c>
      <c r="E31" s="192">
        <v>10137</v>
      </c>
      <c r="F31" s="192">
        <v>656</v>
      </c>
      <c r="G31" s="192">
        <v>99</v>
      </c>
      <c r="H31" s="193">
        <v>0</v>
      </c>
      <c r="I31" s="194">
        <v>249460</v>
      </c>
    </row>
    <row r="32" spans="1:9">
      <c r="A32" s="121"/>
      <c r="B32" s="191">
        <v>29</v>
      </c>
      <c r="C32" s="114">
        <v>69968</v>
      </c>
      <c r="D32" s="192">
        <v>179250</v>
      </c>
      <c r="E32" s="192">
        <v>11497</v>
      </c>
      <c r="F32" s="192">
        <v>765</v>
      </c>
      <c r="G32" s="192">
        <v>0</v>
      </c>
      <c r="H32" s="193">
        <v>0</v>
      </c>
      <c r="I32" s="194">
        <v>261480</v>
      </c>
    </row>
    <row r="33" spans="1:9">
      <c r="A33" s="121"/>
      <c r="B33" s="191">
        <v>30</v>
      </c>
      <c r="C33" s="114">
        <v>57191</v>
      </c>
      <c r="D33" s="192">
        <v>184085</v>
      </c>
      <c r="E33" s="192">
        <v>5150</v>
      </c>
      <c r="F33" s="192">
        <v>117</v>
      </c>
      <c r="G33" s="192">
        <v>0</v>
      </c>
      <c r="H33" s="193">
        <v>0</v>
      </c>
      <c r="I33" s="194">
        <v>246543</v>
      </c>
    </row>
    <row r="34" spans="1:9">
      <c r="A34" s="121"/>
      <c r="B34" s="191">
        <v>31</v>
      </c>
      <c r="C34" s="114">
        <v>73987</v>
      </c>
      <c r="D34" s="192">
        <v>166319</v>
      </c>
      <c r="E34" s="192">
        <v>10913</v>
      </c>
      <c r="F34" s="192">
        <v>779</v>
      </c>
      <c r="G34" s="192">
        <v>0</v>
      </c>
      <c r="H34" s="193">
        <v>113</v>
      </c>
      <c r="I34" s="194">
        <v>252111</v>
      </c>
    </row>
    <row r="35" spans="1:9">
      <c r="A35" s="121"/>
      <c r="B35" s="191">
        <v>32</v>
      </c>
      <c r="C35" s="114">
        <v>73235</v>
      </c>
      <c r="D35" s="192">
        <v>209578</v>
      </c>
      <c r="E35" s="192">
        <v>9733</v>
      </c>
      <c r="F35" s="192">
        <v>224</v>
      </c>
      <c r="G35" s="192">
        <v>0</v>
      </c>
      <c r="H35" s="193">
        <v>0</v>
      </c>
      <c r="I35" s="194">
        <v>292770</v>
      </c>
    </row>
    <row r="36" spans="1:9">
      <c r="A36" s="121"/>
      <c r="B36" s="191">
        <v>33</v>
      </c>
      <c r="C36" s="114">
        <v>38006</v>
      </c>
      <c r="D36" s="192">
        <v>151573</v>
      </c>
      <c r="E36" s="192">
        <v>3432</v>
      </c>
      <c r="F36" s="192">
        <v>0</v>
      </c>
      <c r="G36" s="192">
        <v>0</v>
      </c>
      <c r="H36" s="193">
        <v>0</v>
      </c>
      <c r="I36" s="194">
        <v>193011</v>
      </c>
    </row>
    <row r="37" spans="1:9">
      <c r="A37" s="121"/>
      <c r="B37" s="191">
        <v>34</v>
      </c>
      <c r="C37" s="114">
        <v>54175</v>
      </c>
      <c r="D37" s="192">
        <v>198282</v>
      </c>
      <c r="E37" s="192">
        <v>5338</v>
      </c>
      <c r="F37" s="192">
        <v>207</v>
      </c>
      <c r="G37" s="192">
        <v>102</v>
      </c>
      <c r="H37" s="193">
        <v>0</v>
      </c>
      <c r="I37" s="194">
        <v>258104</v>
      </c>
    </row>
    <row r="38" spans="1:9">
      <c r="A38" s="121"/>
      <c r="B38" s="191">
        <v>35</v>
      </c>
      <c r="C38" s="114">
        <v>69264</v>
      </c>
      <c r="D38" s="192">
        <v>173333</v>
      </c>
      <c r="E38" s="192">
        <v>8262</v>
      </c>
      <c r="F38" s="192">
        <v>650</v>
      </c>
      <c r="G38" s="192">
        <v>0</v>
      </c>
      <c r="H38" s="193">
        <v>0</v>
      </c>
      <c r="I38" s="194">
        <v>251509</v>
      </c>
    </row>
    <row r="39" spans="1:9">
      <c r="A39" s="121"/>
      <c r="B39" s="191">
        <v>36</v>
      </c>
      <c r="C39" s="114">
        <v>57717</v>
      </c>
      <c r="D39" s="192">
        <v>184606</v>
      </c>
      <c r="E39" s="192">
        <v>7039</v>
      </c>
      <c r="F39" s="192">
        <v>296</v>
      </c>
      <c r="G39" s="192">
        <v>0</v>
      </c>
      <c r="H39" s="193">
        <v>0</v>
      </c>
      <c r="I39" s="194">
        <v>249658</v>
      </c>
    </row>
    <row r="40" spans="1:9">
      <c r="A40" s="121"/>
      <c r="B40" s="191">
        <v>37</v>
      </c>
      <c r="C40" s="114">
        <v>44936</v>
      </c>
      <c r="D40" s="192">
        <v>201163</v>
      </c>
      <c r="E40" s="192">
        <v>4637</v>
      </c>
      <c r="F40" s="192">
        <v>0</v>
      </c>
      <c r="G40" s="192">
        <v>0</v>
      </c>
      <c r="H40" s="193">
        <v>0</v>
      </c>
      <c r="I40" s="194">
        <v>250736</v>
      </c>
    </row>
    <row r="41" spans="1:9">
      <c r="A41" s="121"/>
      <c r="B41" s="191">
        <v>38</v>
      </c>
      <c r="C41" s="114">
        <v>52218</v>
      </c>
      <c r="D41" s="192">
        <v>183441</v>
      </c>
      <c r="E41" s="192">
        <v>5713</v>
      </c>
      <c r="F41" s="192">
        <v>0</v>
      </c>
      <c r="G41" s="192">
        <v>0</v>
      </c>
      <c r="H41" s="193">
        <v>0</v>
      </c>
      <c r="I41" s="194">
        <v>241372</v>
      </c>
    </row>
    <row r="42" spans="1:9">
      <c r="A42" s="121"/>
      <c r="B42" s="191">
        <v>39</v>
      </c>
      <c r="C42" s="114">
        <v>66099</v>
      </c>
      <c r="D42" s="192">
        <v>177634</v>
      </c>
      <c r="E42" s="192">
        <v>6913</v>
      </c>
      <c r="F42" s="192">
        <v>621</v>
      </c>
      <c r="G42" s="192">
        <v>0</v>
      </c>
      <c r="H42" s="193">
        <v>0</v>
      </c>
      <c r="I42" s="194">
        <v>251267</v>
      </c>
    </row>
    <row r="43" spans="1:9">
      <c r="B43" s="191">
        <v>40</v>
      </c>
      <c r="C43" s="114">
        <v>50090</v>
      </c>
      <c r="D43" s="192">
        <v>201184</v>
      </c>
      <c r="E43" s="192">
        <v>4818</v>
      </c>
      <c r="F43" s="192">
        <v>104</v>
      </c>
      <c r="G43" s="192">
        <v>0</v>
      </c>
      <c r="H43" s="193">
        <v>0</v>
      </c>
      <c r="I43" s="194">
        <v>256196</v>
      </c>
    </row>
    <row r="44" spans="1:9">
      <c r="B44" s="191">
        <v>41</v>
      </c>
      <c r="C44" s="114">
        <v>54059</v>
      </c>
      <c r="D44" s="192">
        <v>198700</v>
      </c>
      <c r="E44" s="192">
        <v>5051</v>
      </c>
      <c r="F44" s="192">
        <v>0</v>
      </c>
      <c r="G44" s="192">
        <v>0</v>
      </c>
      <c r="H44" s="193">
        <v>0</v>
      </c>
      <c r="I44" s="194">
        <v>257810</v>
      </c>
    </row>
    <row r="45" spans="1:9">
      <c r="B45" s="191">
        <v>42</v>
      </c>
      <c r="C45" s="114">
        <v>66000</v>
      </c>
      <c r="D45" s="192">
        <v>188236</v>
      </c>
      <c r="E45" s="192">
        <v>6808</v>
      </c>
      <c r="F45" s="192">
        <v>231</v>
      </c>
      <c r="G45" s="192">
        <v>0</v>
      </c>
      <c r="H45" s="193">
        <v>0</v>
      </c>
      <c r="I45" s="194">
        <v>261275</v>
      </c>
    </row>
    <row r="46" spans="1:9">
      <c r="B46" s="191">
        <v>43</v>
      </c>
      <c r="C46" s="114">
        <v>63329</v>
      </c>
      <c r="D46" s="192">
        <v>199623</v>
      </c>
      <c r="E46" s="192">
        <v>5967</v>
      </c>
      <c r="F46" s="192">
        <v>309</v>
      </c>
      <c r="G46" s="192">
        <v>0</v>
      </c>
      <c r="H46" s="193">
        <v>0</v>
      </c>
      <c r="I46" s="194">
        <v>269228</v>
      </c>
    </row>
    <row r="47" spans="1:9">
      <c r="B47" s="191">
        <v>44</v>
      </c>
      <c r="C47" s="114">
        <v>46497</v>
      </c>
      <c r="D47" s="192">
        <v>144948</v>
      </c>
      <c r="E47" s="192">
        <v>6396</v>
      </c>
      <c r="F47" s="192">
        <v>104</v>
      </c>
      <c r="G47" s="192">
        <v>0</v>
      </c>
      <c r="H47" s="193">
        <v>0</v>
      </c>
      <c r="I47" s="194">
        <v>197945</v>
      </c>
    </row>
    <row r="48" spans="1:9">
      <c r="B48" s="191">
        <v>45</v>
      </c>
      <c r="C48" s="114">
        <v>60150</v>
      </c>
      <c r="D48" s="192">
        <v>193376</v>
      </c>
      <c r="E48" s="192">
        <v>4908</v>
      </c>
      <c r="F48" s="192">
        <v>0</v>
      </c>
      <c r="G48" s="192">
        <v>0</v>
      </c>
      <c r="H48" s="193">
        <v>0</v>
      </c>
      <c r="I48" s="194">
        <v>258434</v>
      </c>
    </row>
    <row r="49" spans="2:9">
      <c r="B49" s="191">
        <v>46</v>
      </c>
      <c r="C49" s="114">
        <v>86384</v>
      </c>
      <c r="D49" s="192">
        <v>178591</v>
      </c>
      <c r="E49" s="192">
        <v>8657</v>
      </c>
      <c r="F49" s="192">
        <v>220</v>
      </c>
      <c r="G49" s="192">
        <v>0</v>
      </c>
      <c r="H49" s="193">
        <v>0</v>
      </c>
      <c r="I49" s="194">
        <v>273852</v>
      </c>
    </row>
    <row r="50" spans="2:9">
      <c r="B50" s="191">
        <v>47</v>
      </c>
      <c r="C50" s="114">
        <v>74553</v>
      </c>
      <c r="D50" s="192">
        <v>186129</v>
      </c>
      <c r="E50" s="192">
        <v>6222</v>
      </c>
      <c r="F50" s="192">
        <v>413</v>
      </c>
      <c r="G50" s="192">
        <v>0</v>
      </c>
      <c r="H50" s="193">
        <v>0</v>
      </c>
      <c r="I50" s="194">
        <v>267317</v>
      </c>
    </row>
    <row r="51" spans="2:9">
      <c r="B51" s="191">
        <v>48</v>
      </c>
      <c r="C51" s="114">
        <v>79581</v>
      </c>
      <c r="D51" s="192">
        <v>177059</v>
      </c>
      <c r="E51" s="192">
        <v>10529</v>
      </c>
      <c r="F51" s="192">
        <v>415</v>
      </c>
      <c r="G51" s="192">
        <v>0</v>
      </c>
      <c r="H51" s="193">
        <v>0</v>
      </c>
      <c r="I51" s="194">
        <v>267584</v>
      </c>
    </row>
    <row r="52" spans="2:9">
      <c r="B52" s="191">
        <v>49</v>
      </c>
      <c r="C52" s="114">
        <v>72207</v>
      </c>
      <c r="D52" s="192">
        <v>193300</v>
      </c>
      <c r="E52" s="192">
        <v>8781</v>
      </c>
      <c r="F52" s="192">
        <v>0</v>
      </c>
      <c r="G52" s="192">
        <v>0</v>
      </c>
      <c r="H52" s="193">
        <v>0</v>
      </c>
      <c r="I52" s="194">
        <v>274288</v>
      </c>
    </row>
    <row r="53" spans="2:9">
      <c r="B53" s="191">
        <v>50</v>
      </c>
      <c r="C53" s="114">
        <v>75497</v>
      </c>
      <c r="D53" s="192">
        <v>198523</v>
      </c>
      <c r="E53" s="192">
        <v>7644</v>
      </c>
      <c r="F53" s="192">
        <v>513</v>
      </c>
      <c r="G53" s="192">
        <v>113</v>
      </c>
      <c r="H53" s="193">
        <v>0</v>
      </c>
      <c r="I53" s="194">
        <v>282290</v>
      </c>
    </row>
    <row r="54" spans="2:9">
      <c r="B54" s="191">
        <v>51</v>
      </c>
      <c r="C54" s="114">
        <v>73643</v>
      </c>
      <c r="D54" s="192">
        <v>195279</v>
      </c>
      <c r="E54" s="192">
        <v>7603</v>
      </c>
      <c r="F54" s="192">
        <v>0</v>
      </c>
      <c r="G54" s="192">
        <v>0</v>
      </c>
      <c r="H54" s="193">
        <v>0</v>
      </c>
      <c r="I54" s="194">
        <v>276525</v>
      </c>
    </row>
    <row r="55" spans="2:9" ht="15" thickBot="1">
      <c r="B55" s="195">
        <v>52</v>
      </c>
      <c r="C55" s="114">
        <v>82174</v>
      </c>
      <c r="D55" s="192">
        <v>170609</v>
      </c>
      <c r="E55" s="192">
        <v>7479</v>
      </c>
      <c r="F55" s="192">
        <v>612</v>
      </c>
      <c r="G55" s="192">
        <v>0</v>
      </c>
      <c r="H55" s="193">
        <v>0</v>
      </c>
      <c r="I55" s="194">
        <v>260874</v>
      </c>
    </row>
    <row r="56" spans="2:9" ht="15" thickBot="1">
      <c r="B56" s="200" t="s">
        <v>30</v>
      </c>
      <c r="C56" s="199">
        <f t="shared" ref="C56:I56" si="0">SUM(C4:C55)</f>
        <v>3600012</v>
      </c>
      <c r="D56" s="196">
        <f t="shared" si="0"/>
        <v>9460103</v>
      </c>
      <c r="E56" s="197">
        <f t="shared" si="0"/>
        <v>489107</v>
      </c>
      <c r="F56" s="197">
        <f t="shared" si="0"/>
        <v>32425</v>
      </c>
      <c r="G56" s="197">
        <f t="shared" si="0"/>
        <v>1545</v>
      </c>
      <c r="H56" s="197">
        <f t="shared" si="0"/>
        <v>113</v>
      </c>
      <c r="I56" s="198">
        <f t="shared" si="0"/>
        <v>13583305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G152"/>
  <sheetViews>
    <sheetView workbookViewId="0"/>
  </sheetViews>
  <sheetFormatPr defaultRowHeight="14.5"/>
  <cols>
    <col min="1" max="1" width="4.7265625" customWidth="1"/>
    <col min="2" max="2" width="15" customWidth="1"/>
    <col min="3" max="54" width="7.7265625" customWidth="1"/>
  </cols>
  <sheetData>
    <row r="1" spans="1:56">
      <c r="B1" s="107" t="s">
        <v>96</v>
      </c>
    </row>
    <row r="2" spans="1:56" s="31" customFormat="1" ht="15" thickBot="1">
      <c r="B2" s="72"/>
    </row>
    <row r="3" spans="1:56" ht="15" thickBot="1">
      <c r="A3" s="73"/>
      <c r="B3" s="203"/>
      <c r="C3" s="216">
        <v>1</v>
      </c>
      <c r="D3" s="214">
        <v>2</v>
      </c>
      <c r="E3" s="214">
        <v>3</v>
      </c>
      <c r="F3" s="214">
        <v>4</v>
      </c>
      <c r="G3" s="214">
        <v>5</v>
      </c>
      <c r="H3" s="214">
        <v>6</v>
      </c>
      <c r="I3" s="214">
        <v>7</v>
      </c>
      <c r="J3" s="214">
        <v>8</v>
      </c>
      <c r="K3" s="214">
        <v>9</v>
      </c>
      <c r="L3" s="214">
        <v>10</v>
      </c>
      <c r="M3" s="214">
        <v>11</v>
      </c>
      <c r="N3" s="214">
        <v>12</v>
      </c>
      <c r="O3" s="214">
        <v>13</v>
      </c>
      <c r="P3" s="214">
        <v>14</v>
      </c>
      <c r="Q3" s="214">
        <v>15</v>
      </c>
      <c r="R3" s="214">
        <v>16</v>
      </c>
      <c r="S3" s="214">
        <v>17</v>
      </c>
      <c r="T3" s="214">
        <v>18</v>
      </c>
      <c r="U3" s="214">
        <v>19</v>
      </c>
      <c r="V3" s="214">
        <v>20</v>
      </c>
      <c r="W3" s="214">
        <v>21</v>
      </c>
      <c r="X3" s="214">
        <v>22</v>
      </c>
      <c r="Y3" s="214">
        <v>23</v>
      </c>
      <c r="Z3" s="214">
        <v>24</v>
      </c>
      <c r="AA3" s="214">
        <v>25</v>
      </c>
      <c r="AB3" s="214">
        <v>26</v>
      </c>
      <c r="AC3" s="214">
        <v>27</v>
      </c>
      <c r="AD3" s="214">
        <v>28</v>
      </c>
      <c r="AE3" s="214">
        <v>29</v>
      </c>
      <c r="AF3" s="214">
        <v>30</v>
      </c>
      <c r="AG3" s="214">
        <v>31</v>
      </c>
      <c r="AH3" s="214">
        <v>32</v>
      </c>
      <c r="AI3" s="214">
        <v>33</v>
      </c>
      <c r="AJ3" s="214">
        <v>34</v>
      </c>
      <c r="AK3" s="214">
        <v>35</v>
      </c>
      <c r="AL3" s="214">
        <v>36</v>
      </c>
      <c r="AM3" s="214">
        <v>37</v>
      </c>
      <c r="AN3" s="214">
        <v>38</v>
      </c>
      <c r="AO3" s="214">
        <v>39</v>
      </c>
      <c r="AP3" s="214">
        <v>40</v>
      </c>
      <c r="AQ3" s="214">
        <v>41</v>
      </c>
      <c r="AR3" s="214">
        <v>42</v>
      </c>
      <c r="AS3" s="214">
        <v>43</v>
      </c>
      <c r="AT3" s="214">
        <v>44</v>
      </c>
      <c r="AU3" s="214">
        <v>45</v>
      </c>
      <c r="AV3" s="214">
        <v>46</v>
      </c>
      <c r="AW3" s="214">
        <v>47</v>
      </c>
      <c r="AX3" s="214">
        <v>48</v>
      </c>
      <c r="AY3" s="214">
        <v>49</v>
      </c>
      <c r="AZ3" s="214">
        <v>50</v>
      </c>
      <c r="BA3" s="214">
        <v>51</v>
      </c>
      <c r="BB3" s="215">
        <v>52</v>
      </c>
      <c r="BC3" s="31"/>
      <c r="BD3" s="31"/>
    </row>
    <row r="4" spans="1:56">
      <c r="B4" s="204" t="s">
        <v>31</v>
      </c>
      <c r="C4" s="83">
        <v>121.37</v>
      </c>
      <c r="D4" s="84">
        <v>121.27</v>
      </c>
      <c r="E4" s="84">
        <v>121.08</v>
      </c>
      <c r="F4" s="84">
        <v>119.91</v>
      </c>
      <c r="G4" s="84">
        <v>118.61</v>
      </c>
      <c r="H4" s="84">
        <v>119.06</v>
      </c>
      <c r="I4" s="84">
        <v>119.36</v>
      </c>
      <c r="J4" s="84">
        <v>123.14</v>
      </c>
      <c r="K4" s="84">
        <v>131.57</v>
      </c>
      <c r="L4" s="84">
        <v>152.82</v>
      </c>
      <c r="M4" s="84">
        <v>177.35</v>
      </c>
      <c r="N4" s="84">
        <v>186.37</v>
      </c>
      <c r="O4" s="84">
        <v>188.99</v>
      </c>
      <c r="P4" s="84">
        <v>189.48</v>
      </c>
      <c r="Q4" s="84">
        <v>180.17000000000002</v>
      </c>
      <c r="R4" s="84">
        <v>186.42000000000002</v>
      </c>
      <c r="S4" s="84">
        <v>184.52</v>
      </c>
      <c r="T4" s="84">
        <v>184.79</v>
      </c>
      <c r="U4" s="84">
        <v>179.78</v>
      </c>
      <c r="V4" s="84">
        <v>178.07</v>
      </c>
      <c r="W4" s="84">
        <v>178.31</v>
      </c>
      <c r="X4" s="84">
        <v>171.93</v>
      </c>
      <c r="Y4" s="84">
        <v>180.29</v>
      </c>
      <c r="Z4" s="84">
        <v>180.39000000000001</v>
      </c>
      <c r="AA4" s="84">
        <v>180.35</v>
      </c>
      <c r="AB4" s="84">
        <v>184.6</v>
      </c>
      <c r="AC4" s="84">
        <v>184.89000000000001</v>
      </c>
      <c r="AD4" s="84">
        <v>184.72</v>
      </c>
      <c r="AE4" s="84">
        <v>184.87</v>
      </c>
      <c r="AF4" s="84">
        <v>184.63</v>
      </c>
      <c r="AG4" s="84">
        <v>184.97</v>
      </c>
      <c r="AH4" s="84">
        <v>184.78</v>
      </c>
      <c r="AI4" s="84">
        <v>194.38</v>
      </c>
      <c r="AJ4" s="84">
        <v>200.72</v>
      </c>
      <c r="AK4" s="84">
        <v>205.52</v>
      </c>
      <c r="AL4" s="84">
        <v>205.17000000000002</v>
      </c>
      <c r="AM4" s="84">
        <v>209.27</v>
      </c>
      <c r="AN4" s="84">
        <v>209.58</v>
      </c>
      <c r="AO4" s="84">
        <v>205.21</v>
      </c>
      <c r="AP4" s="84">
        <v>198.87</v>
      </c>
      <c r="AQ4" s="84">
        <v>197.33</v>
      </c>
      <c r="AR4" s="84">
        <v>197.38</v>
      </c>
      <c r="AS4" s="84">
        <v>192.9</v>
      </c>
      <c r="AT4" s="84">
        <v>188.07</v>
      </c>
      <c r="AU4" s="84">
        <v>187.72</v>
      </c>
      <c r="AV4" s="84">
        <v>187.77</v>
      </c>
      <c r="AW4" s="84">
        <v>188.78</v>
      </c>
      <c r="AX4" s="84">
        <v>193.42000000000002</v>
      </c>
      <c r="AY4" s="84">
        <v>199.3</v>
      </c>
      <c r="AZ4" s="84">
        <v>199.20000000000002</v>
      </c>
      <c r="BA4" s="84">
        <v>199.63</v>
      </c>
      <c r="BB4" s="85">
        <v>199.43</v>
      </c>
      <c r="BC4" s="31"/>
      <c r="BD4" s="31"/>
    </row>
    <row r="5" spans="1:56">
      <c r="B5" s="205" t="s">
        <v>32</v>
      </c>
      <c r="C5" s="86">
        <v>137.2732</v>
      </c>
      <c r="D5" s="87">
        <v>139.07939999999999</v>
      </c>
      <c r="E5" s="87">
        <v>138.47740000000002</v>
      </c>
      <c r="F5" s="87">
        <v>134.5061</v>
      </c>
      <c r="G5" s="87">
        <v>134.8596</v>
      </c>
      <c r="H5" s="87">
        <v>134.5419</v>
      </c>
      <c r="I5" s="87">
        <v>133.46370000000002</v>
      </c>
      <c r="J5" s="87">
        <v>132.30190000000002</v>
      </c>
      <c r="K5" s="87">
        <v>129.43020000000001</v>
      </c>
      <c r="L5" s="87">
        <v>144.0341</v>
      </c>
      <c r="M5" s="87">
        <v>168.69990000000001</v>
      </c>
      <c r="N5" s="87">
        <v>182.7225</v>
      </c>
      <c r="O5" s="87">
        <v>192.38810000000001</v>
      </c>
      <c r="P5" s="87">
        <v>193.97470000000001</v>
      </c>
      <c r="Q5" s="87">
        <v>195.5129</v>
      </c>
      <c r="R5" s="87">
        <v>194.5891</v>
      </c>
      <c r="S5" s="87">
        <v>194.3458</v>
      </c>
      <c r="T5" s="87">
        <v>192.977</v>
      </c>
      <c r="U5" s="87">
        <v>186.60890000000001</v>
      </c>
      <c r="V5" s="87">
        <v>188.84110000000001</v>
      </c>
      <c r="W5" s="87">
        <v>186.8683</v>
      </c>
      <c r="X5" s="87">
        <v>187.51160000000002</v>
      </c>
      <c r="Y5" s="87">
        <v>185.92920000000001</v>
      </c>
      <c r="Z5" s="87">
        <v>185.24380000000002</v>
      </c>
      <c r="AA5" s="87">
        <v>185.0258</v>
      </c>
      <c r="AB5" s="87">
        <v>186.71790000000001</v>
      </c>
      <c r="AC5" s="87">
        <v>186.9401</v>
      </c>
      <c r="AD5" s="87">
        <v>188.52930000000001</v>
      </c>
      <c r="AE5" s="87">
        <v>187.88630000000001</v>
      </c>
      <c r="AF5" s="87">
        <v>187.63220000000001</v>
      </c>
      <c r="AG5" s="87">
        <v>187.76</v>
      </c>
      <c r="AH5" s="87">
        <v>189.34620000000001</v>
      </c>
      <c r="AI5" s="87">
        <v>193.2867</v>
      </c>
      <c r="AJ5" s="87">
        <v>200.1206</v>
      </c>
      <c r="AK5" s="87">
        <v>208.56910000000002</v>
      </c>
      <c r="AL5" s="87">
        <v>209.26820000000001</v>
      </c>
      <c r="AM5" s="87">
        <v>210.5643</v>
      </c>
      <c r="AN5" s="87">
        <v>213.5086</v>
      </c>
      <c r="AO5" s="87">
        <v>212.97140000000002</v>
      </c>
      <c r="AP5" s="87">
        <v>209.3186</v>
      </c>
      <c r="AQ5" s="87">
        <v>208.80630000000002</v>
      </c>
      <c r="AR5" s="87">
        <v>207.85910000000001</v>
      </c>
      <c r="AS5" s="87">
        <v>200.08750000000001</v>
      </c>
      <c r="AT5" s="87">
        <v>199.672</v>
      </c>
      <c r="AU5" s="87">
        <v>200.50150000000002</v>
      </c>
      <c r="AV5" s="87">
        <v>201.06370000000001</v>
      </c>
      <c r="AW5" s="87">
        <v>201.1258</v>
      </c>
      <c r="AX5" s="87">
        <v>202.2792</v>
      </c>
      <c r="AY5" s="87">
        <v>208.2619</v>
      </c>
      <c r="AZ5" s="87">
        <v>209.06460000000001</v>
      </c>
      <c r="BA5" s="87">
        <v>209.99630000000002</v>
      </c>
      <c r="BB5" s="88">
        <v>209.88140000000001</v>
      </c>
      <c r="BC5" s="31"/>
      <c r="BD5" s="31"/>
    </row>
    <row r="6" spans="1:56">
      <c r="B6" s="205" t="s">
        <v>33</v>
      </c>
      <c r="C6" s="86">
        <v>135.65450000000001</v>
      </c>
      <c r="D6" s="87">
        <v>135.61410000000001</v>
      </c>
      <c r="E6" s="87">
        <v>134.63580000000002</v>
      </c>
      <c r="F6" s="87">
        <v>132.2045</v>
      </c>
      <c r="G6" s="87">
        <v>129.94990000000001</v>
      </c>
      <c r="H6" s="87">
        <v>128.86000000000001</v>
      </c>
      <c r="I6" s="87">
        <v>128.49340000000001</v>
      </c>
      <c r="J6" s="87">
        <v>129.83870000000002</v>
      </c>
      <c r="K6" s="87">
        <v>131.59280000000001</v>
      </c>
      <c r="L6" s="87">
        <v>133.04250000000002</v>
      </c>
      <c r="M6" s="87">
        <v>136.6636</v>
      </c>
      <c r="N6" s="87">
        <v>145.28960000000001</v>
      </c>
      <c r="O6" s="87">
        <v>156.20350000000002</v>
      </c>
      <c r="P6" s="87">
        <v>163.08430000000001</v>
      </c>
      <c r="Q6" s="87">
        <v>164.69159999999999</v>
      </c>
      <c r="R6" s="87">
        <v>165.0598</v>
      </c>
      <c r="S6" s="87">
        <v>166.2484</v>
      </c>
      <c r="T6" s="87">
        <v>168.40649999999999</v>
      </c>
      <c r="U6" s="87">
        <v>170.2954</v>
      </c>
      <c r="V6" s="87">
        <v>171.0581</v>
      </c>
      <c r="W6" s="87">
        <v>172.56540000000001</v>
      </c>
      <c r="X6" s="87">
        <v>172.19820000000001</v>
      </c>
      <c r="Y6" s="87">
        <v>173.1422</v>
      </c>
      <c r="Z6" s="87">
        <v>172.33330000000001</v>
      </c>
      <c r="AA6" s="87">
        <v>172.46780000000001</v>
      </c>
      <c r="AB6" s="87">
        <v>172.05420000000001</v>
      </c>
      <c r="AC6" s="87">
        <v>173.5102</v>
      </c>
      <c r="AD6" s="87">
        <v>174.68190000000001</v>
      </c>
      <c r="AE6" s="87">
        <v>174.8999</v>
      </c>
      <c r="AF6" s="87">
        <v>175.1662</v>
      </c>
      <c r="AG6" s="87">
        <v>177.34820000000002</v>
      </c>
      <c r="AH6" s="87">
        <v>178.2227</v>
      </c>
      <c r="AI6" s="87">
        <v>181.63900000000001</v>
      </c>
      <c r="AJ6" s="87">
        <v>185.6789</v>
      </c>
      <c r="AK6" s="87">
        <v>189.58270000000002</v>
      </c>
      <c r="AL6" s="87">
        <v>189.73830000000001</v>
      </c>
      <c r="AM6" s="87">
        <v>190.0069</v>
      </c>
      <c r="AN6" s="87">
        <v>189.1979</v>
      </c>
      <c r="AO6" s="87">
        <v>189.20050000000001</v>
      </c>
      <c r="AP6" s="87">
        <v>189.84140000000002</v>
      </c>
      <c r="AQ6" s="87">
        <v>189.82320000000001</v>
      </c>
      <c r="AR6" s="87">
        <v>189.68950000000001</v>
      </c>
      <c r="AS6" s="87">
        <v>189.52780000000001</v>
      </c>
      <c r="AT6" s="87">
        <v>189.4408</v>
      </c>
      <c r="AU6" s="87">
        <v>189.54490000000001</v>
      </c>
      <c r="AV6" s="87">
        <v>189.28620000000001</v>
      </c>
      <c r="AW6" s="87">
        <v>189.18260000000001</v>
      </c>
      <c r="AX6" s="87">
        <v>191.20830000000001</v>
      </c>
      <c r="AY6" s="87">
        <v>191.85850000000002</v>
      </c>
      <c r="AZ6" s="87">
        <v>192.24640000000002</v>
      </c>
      <c r="BA6" s="87">
        <v>192.00040000000001</v>
      </c>
      <c r="BB6" s="88">
        <v>188.5299</v>
      </c>
      <c r="BC6" s="31"/>
      <c r="BD6" s="31"/>
    </row>
    <row r="7" spans="1:56">
      <c r="B7" s="205" t="s">
        <v>34</v>
      </c>
      <c r="C7" s="86">
        <v>133.15</v>
      </c>
      <c r="D7" s="87">
        <v>132.69999999999999</v>
      </c>
      <c r="E7" s="87">
        <v>131.41</v>
      </c>
      <c r="F7" s="87">
        <v>130.49</v>
      </c>
      <c r="G7" s="87">
        <v>130.83000000000001</v>
      </c>
      <c r="H7" s="87">
        <v>130.47</v>
      </c>
      <c r="I7" s="87">
        <v>133.32</v>
      </c>
      <c r="J7" s="87">
        <v>139.19</v>
      </c>
      <c r="K7" s="87">
        <v>153.82</v>
      </c>
      <c r="L7" s="87">
        <v>177.81</v>
      </c>
      <c r="M7" s="87">
        <v>192.47</v>
      </c>
      <c r="N7" s="87">
        <v>200.71</v>
      </c>
      <c r="O7" s="87">
        <v>205.1</v>
      </c>
      <c r="P7" s="87">
        <v>206.77</v>
      </c>
      <c r="Q7" s="87">
        <v>206.73000000000002</v>
      </c>
      <c r="R7" s="87">
        <v>206.95000000000002</v>
      </c>
      <c r="S7" s="87">
        <v>206.1</v>
      </c>
      <c r="T7" s="87">
        <v>197.54</v>
      </c>
      <c r="U7" s="87">
        <v>192.43</v>
      </c>
      <c r="V7" s="87">
        <v>191.53</v>
      </c>
      <c r="W7" s="87">
        <v>191.62</v>
      </c>
      <c r="X7" s="87">
        <v>191.5</v>
      </c>
      <c r="Y7" s="87">
        <v>191.73000000000002</v>
      </c>
      <c r="Z7" s="87">
        <v>191.75</v>
      </c>
      <c r="AA7" s="87">
        <v>194.96</v>
      </c>
      <c r="AB7" s="87">
        <v>196.77</v>
      </c>
      <c r="AC7" s="87">
        <v>196.93</v>
      </c>
      <c r="AD7" s="87">
        <v>196.33</v>
      </c>
      <c r="AE7" s="87">
        <v>196.03</v>
      </c>
      <c r="AF7" s="87">
        <v>196.14000000000001</v>
      </c>
      <c r="AG7" s="87">
        <v>196.91</v>
      </c>
      <c r="AH7" s="87">
        <v>202.03</v>
      </c>
      <c r="AI7" s="87">
        <v>209.27</v>
      </c>
      <c r="AJ7" s="87">
        <v>215.29</v>
      </c>
      <c r="AK7" s="87">
        <v>217.28</v>
      </c>
      <c r="AL7" s="87">
        <v>219.78</v>
      </c>
      <c r="AM7" s="87">
        <v>221.81</v>
      </c>
      <c r="AN7" s="87">
        <v>222.25</v>
      </c>
      <c r="AO7" s="87">
        <v>216.26</v>
      </c>
      <c r="AP7" s="87">
        <v>212.36</v>
      </c>
      <c r="AQ7" s="87">
        <v>212.9</v>
      </c>
      <c r="AR7" s="87">
        <v>206.54</v>
      </c>
      <c r="AS7" s="87">
        <v>202.37</v>
      </c>
      <c r="AT7" s="87">
        <v>201.92000000000002</v>
      </c>
      <c r="AU7" s="87">
        <v>201.43</v>
      </c>
      <c r="AV7" s="87">
        <v>201.79</v>
      </c>
      <c r="AW7" s="87">
        <v>204.94</v>
      </c>
      <c r="AX7" s="87">
        <v>209.98000000000002</v>
      </c>
      <c r="AY7" s="87">
        <v>211.96</v>
      </c>
      <c r="AZ7" s="87">
        <v>212.09</v>
      </c>
      <c r="BA7" s="87">
        <v>211.96</v>
      </c>
      <c r="BB7" s="88">
        <v>212.3</v>
      </c>
      <c r="BC7" s="31"/>
      <c r="BD7" s="31"/>
    </row>
    <row r="8" spans="1:56">
      <c r="B8" s="205" t="s">
        <v>35</v>
      </c>
      <c r="C8" s="86">
        <v>142.09</v>
      </c>
      <c r="D8" s="87">
        <v>144.56</v>
      </c>
      <c r="E8" s="87">
        <v>142.15</v>
      </c>
      <c r="F8" s="87">
        <v>145.20000000000002</v>
      </c>
      <c r="G8" s="87">
        <v>140.89000000000001</v>
      </c>
      <c r="H8" s="87">
        <v>144.70000000000002</v>
      </c>
      <c r="I8" s="87">
        <v>145.30000000000001</v>
      </c>
      <c r="J8" s="87">
        <v>144.01</v>
      </c>
      <c r="K8" s="87">
        <v>146.53</v>
      </c>
      <c r="L8" s="87">
        <v>152.1</v>
      </c>
      <c r="M8" s="87">
        <v>162.32</v>
      </c>
      <c r="N8" s="87">
        <v>165.12</v>
      </c>
      <c r="O8" s="87">
        <v>169.95000000000002</v>
      </c>
      <c r="P8" s="87">
        <v>178.21</v>
      </c>
      <c r="Q8" s="87">
        <v>178.21</v>
      </c>
      <c r="R8" s="87">
        <v>178.06</v>
      </c>
      <c r="S8" s="87">
        <v>177.08</v>
      </c>
      <c r="T8" s="87">
        <v>186.55</v>
      </c>
      <c r="U8" s="87">
        <v>181.31</v>
      </c>
      <c r="V8" s="87">
        <v>182.21</v>
      </c>
      <c r="W8" s="87">
        <v>180.68</v>
      </c>
      <c r="X8" s="87">
        <v>184.07</v>
      </c>
      <c r="Y8" s="87">
        <v>184.25</v>
      </c>
      <c r="Z8" s="87">
        <v>184.52</v>
      </c>
      <c r="AA8" s="87">
        <v>183.73</v>
      </c>
      <c r="AB8" s="87">
        <v>184.18</v>
      </c>
      <c r="AC8" s="87">
        <v>184.94</v>
      </c>
      <c r="AD8" s="87">
        <v>186.5</v>
      </c>
      <c r="AE8" s="87">
        <v>186.35</v>
      </c>
      <c r="AF8" s="87">
        <v>185.58</v>
      </c>
      <c r="AG8" s="87">
        <v>187.6</v>
      </c>
      <c r="AH8" s="87">
        <v>185.45000000000002</v>
      </c>
      <c r="AI8" s="87">
        <v>187.46</v>
      </c>
      <c r="AJ8" s="87">
        <v>192.13</v>
      </c>
      <c r="AK8" s="87">
        <v>195.19</v>
      </c>
      <c r="AL8" s="87">
        <v>196.49</v>
      </c>
      <c r="AM8" s="87">
        <v>197.09</v>
      </c>
      <c r="AN8" s="87">
        <v>198.08</v>
      </c>
      <c r="AO8" s="87">
        <v>197.47</v>
      </c>
      <c r="AP8" s="87">
        <v>199.85</v>
      </c>
      <c r="AQ8" s="87">
        <v>198.4</v>
      </c>
      <c r="AR8" s="87">
        <v>197.36</v>
      </c>
      <c r="AS8" s="87">
        <v>194.94</v>
      </c>
      <c r="AT8" s="87">
        <v>193.74</v>
      </c>
      <c r="AU8" s="87">
        <v>195.59</v>
      </c>
      <c r="AV8" s="87">
        <v>194.76</v>
      </c>
      <c r="AW8" s="87">
        <v>193.62</v>
      </c>
      <c r="AX8" s="87">
        <v>195.25</v>
      </c>
      <c r="AY8" s="87">
        <v>193.85</v>
      </c>
      <c r="AZ8" s="87">
        <v>195.37</v>
      </c>
      <c r="BA8" s="87">
        <v>194.01</v>
      </c>
      <c r="BB8" s="88">
        <v>195.25</v>
      </c>
      <c r="BC8" s="31"/>
      <c r="BD8" s="31"/>
    </row>
    <row r="9" spans="1:56">
      <c r="B9" s="205" t="s">
        <v>36</v>
      </c>
      <c r="C9" s="86">
        <v>160.68</v>
      </c>
      <c r="D9" s="87">
        <v>157.72999999999999</v>
      </c>
      <c r="E9" s="87">
        <v>155.74</v>
      </c>
      <c r="F9" s="87">
        <v>154.83000000000001</v>
      </c>
      <c r="G9" s="87">
        <v>155.35</v>
      </c>
      <c r="H9" s="87">
        <v>155.61000000000001</v>
      </c>
      <c r="I9" s="87">
        <v>154.96</v>
      </c>
      <c r="J9" s="87">
        <v>157.69</v>
      </c>
      <c r="K9" s="87">
        <v>160.03</v>
      </c>
      <c r="L9" s="87">
        <v>170.56</v>
      </c>
      <c r="M9" s="87">
        <v>182.52</v>
      </c>
      <c r="N9" s="87">
        <v>188.89000000000001</v>
      </c>
      <c r="O9" s="87">
        <v>198.77</v>
      </c>
      <c r="P9" s="87">
        <v>209.3</v>
      </c>
      <c r="Q9" s="87">
        <v>206.70000000000002</v>
      </c>
      <c r="R9" s="87">
        <v>207.74</v>
      </c>
      <c r="S9" s="87">
        <v>208</v>
      </c>
      <c r="T9" s="87">
        <v>209.69</v>
      </c>
      <c r="U9" s="87">
        <v>209.69</v>
      </c>
      <c r="V9" s="87">
        <v>209.95000000000002</v>
      </c>
      <c r="W9" s="87">
        <v>206.70000000000002</v>
      </c>
      <c r="X9" s="87">
        <v>208.91</v>
      </c>
      <c r="Y9" s="87">
        <v>209.3</v>
      </c>
      <c r="Z9" s="87">
        <v>215.02</v>
      </c>
      <c r="AA9" s="87">
        <v>220.87</v>
      </c>
      <c r="AB9" s="87">
        <v>227.89000000000001</v>
      </c>
      <c r="AC9" s="87">
        <v>227.11</v>
      </c>
      <c r="AD9" s="87">
        <v>228.67000000000002</v>
      </c>
      <c r="AE9" s="87">
        <v>226.46</v>
      </c>
      <c r="AF9" s="87">
        <v>222.56</v>
      </c>
      <c r="AG9" s="87">
        <v>226.85</v>
      </c>
      <c r="AH9" s="87">
        <v>234</v>
      </c>
      <c r="AI9" s="87">
        <v>261.3</v>
      </c>
      <c r="AJ9" s="87">
        <v>257.39999999999998</v>
      </c>
      <c r="AK9" s="87">
        <v>244.66</v>
      </c>
      <c r="AL9" s="87">
        <v>245.18</v>
      </c>
      <c r="AM9" s="87">
        <v>244.27</v>
      </c>
      <c r="AN9" s="87">
        <v>244.4</v>
      </c>
      <c r="AO9" s="87">
        <v>244.79</v>
      </c>
      <c r="AP9" s="87">
        <v>245.31</v>
      </c>
      <c r="AQ9" s="87">
        <v>244.66</v>
      </c>
      <c r="AR9" s="87">
        <v>244.92000000000002</v>
      </c>
      <c r="AS9" s="87">
        <v>233.74</v>
      </c>
      <c r="AT9" s="87">
        <v>233.09</v>
      </c>
      <c r="AU9" s="87">
        <v>232.18</v>
      </c>
      <c r="AV9" s="87">
        <v>232.70000000000002</v>
      </c>
      <c r="AW9" s="87">
        <v>236.6</v>
      </c>
      <c r="AX9" s="87">
        <v>233.48000000000002</v>
      </c>
      <c r="AY9" s="87">
        <v>235.04</v>
      </c>
      <c r="AZ9" s="87"/>
      <c r="BA9" s="87"/>
      <c r="BB9" s="88"/>
      <c r="BC9" s="31"/>
      <c r="BD9" s="31"/>
    </row>
    <row r="10" spans="1:56">
      <c r="B10" s="205" t="s">
        <v>37</v>
      </c>
      <c r="C10" s="86">
        <v>132.25</v>
      </c>
      <c r="D10" s="87">
        <v>135.29</v>
      </c>
      <c r="E10" s="87">
        <v>136.81</v>
      </c>
      <c r="F10" s="87">
        <v>138.78</v>
      </c>
      <c r="G10" s="87">
        <v>141.35</v>
      </c>
      <c r="H10" s="87">
        <v>144.81</v>
      </c>
      <c r="I10" s="87">
        <v>149.71</v>
      </c>
      <c r="J10" s="87">
        <v>157.24</v>
      </c>
      <c r="K10" s="87">
        <v>167.18</v>
      </c>
      <c r="L10" s="87">
        <v>177.52</v>
      </c>
      <c r="M10" s="87">
        <v>190.06</v>
      </c>
      <c r="N10" s="87">
        <v>196.74</v>
      </c>
      <c r="O10" s="87">
        <v>203.37</v>
      </c>
      <c r="P10" s="87">
        <v>210.03</v>
      </c>
      <c r="Q10" s="87">
        <v>216.38</v>
      </c>
      <c r="R10" s="87">
        <v>216.52</v>
      </c>
      <c r="S10" s="87">
        <v>217.33</v>
      </c>
      <c r="T10" s="87">
        <v>216.93</v>
      </c>
      <c r="U10" s="87">
        <v>217.35</v>
      </c>
      <c r="V10" s="87">
        <v>217.4</v>
      </c>
      <c r="W10" s="87">
        <v>217.4</v>
      </c>
      <c r="X10" s="87">
        <v>217.5</v>
      </c>
      <c r="Y10" s="87">
        <v>217.84</v>
      </c>
      <c r="Z10" s="87">
        <v>219.3</v>
      </c>
      <c r="AA10" s="87">
        <v>220.54</v>
      </c>
      <c r="AB10" s="87">
        <v>221.70000000000002</v>
      </c>
      <c r="AC10" s="87">
        <v>223.43</v>
      </c>
      <c r="AD10" s="87">
        <v>224.5</v>
      </c>
      <c r="AE10" s="87">
        <v>210.73000000000002</v>
      </c>
      <c r="AF10" s="87">
        <v>213.12</v>
      </c>
      <c r="AG10" s="87">
        <v>213.73000000000002</v>
      </c>
      <c r="AH10" s="87">
        <v>214.28</v>
      </c>
      <c r="AI10" s="87">
        <v>213.92000000000002</v>
      </c>
      <c r="AJ10" s="87">
        <v>215.37</v>
      </c>
      <c r="AK10" s="87">
        <v>217.38</v>
      </c>
      <c r="AL10" s="87">
        <v>216.92000000000002</v>
      </c>
      <c r="AM10" s="87">
        <v>216.92000000000002</v>
      </c>
      <c r="AN10" s="87">
        <v>217.56</v>
      </c>
      <c r="AO10" s="87">
        <v>217.88</v>
      </c>
      <c r="AP10" s="87">
        <v>217.57</v>
      </c>
      <c r="AQ10" s="87">
        <v>218.43</v>
      </c>
      <c r="AR10" s="87">
        <v>218</v>
      </c>
      <c r="AS10" s="87">
        <v>216.52</v>
      </c>
      <c r="AT10" s="87">
        <v>212.76</v>
      </c>
      <c r="AU10" s="87">
        <v>210.68</v>
      </c>
      <c r="AV10" s="87">
        <v>208.62</v>
      </c>
      <c r="AW10" s="87">
        <v>208.42000000000002</v>
      </c>
      <c r="AX10" s="87">
        <v>208.35</v>
      </c>
      <c r="AY10" s="87">
        <v>206.71</v>
      </c>
      <c r="AZ10" s="87">
        <v>209.27</v>
      </c>
      <c r="BA10" s="87">
        <v>209.47</v>
      </c>
      <c r="BB10" s="88">
        <v>208.46</v>
      </c>
      <c r="BC10" s="31"/>
      <c r="BD10" s="31"/>
    </row>
    <row r="11" spans="1:56">
      <c r="B11" s="205" t="s">
        <v>38</v>
      </c>
      <c r="C11" s="86">
        <v>143</v>
      </c>
      <c r="D11" s="87">
        <v>143</v>
      </c>
      <c r="E11" s="87">
        <v>143</v>
      </c>
      <c r="F11" s="87">
        <v>143</v>
      </c>
      <c r="G11" s="87">
        <v>143</v>
      </c>
      <c r="H11" s="87">
        <v>143</v>
      </c>
      <c r="I11" s="87">
        <v>144</v>
      </c>
      <c r="J11" s="87">
        <v>147</v>
      </c>
      <c r="K11" s="87">
        <v>147</v>
      </c>
      <c r="L11" s="87">
        <v>151</v>
      </c>
      <c r="M11" s="87">
        <v>159</v>
      </c>
      <c r="N11" s="87">
        <v>169</v>
      </c>
      <c r="O11" s="87">
        <v>179</v>
      </c>
      <c r="P11" s="87">
        <v>179</v>
      </c>
      <c r="Q11" s="87">
        <v>188</v>
      </c>
      <c r="R11" s="87">
        <v>189</v>
      </c>
      <c r="S11" s="87">
        <v>189</v>
      </c>
      <c r="T11" s="87">
        <v>190</v>
      </c>
      <c r="U11" s="87">
        <v>190</v>
      </c>
      <c r="V11" s="87">
        <v>182</v>
      </c>
      <c r="W11" s="87">
        <v>190</v>
      </c>
      <c r="X11" s="87">
        <v>190</v>
      </c>
      <c r="Y11" s="87">
        <v>190</v>
      </c>
      <c r="Z11" s="87">
        <v>190</v>
      </c>
      <c r="AA11" s="87">
        <v>190</v>
      </c>
      <c r="AB11" s="87">
        <v>194</v>
      </c>
      <c r="AC11" s="87">
        <v>199</v>
      </c>
      <c r="AD11" s="87">
        <v>204</v>
      </c>
      <c r="AE11" s="87">
        <v>205</v>
      </c>
      <c r="AF11" s="87">
        <v>206</v>
      </c>
      <c r="AG11" s="87">
        <v>208</v>
      </c>
      <c r="AH11" s="87">
        <v>210</v>
      </c>
      <c r="AI11" s="87">
        <v>215</v>
      </c>
      <c r="AJ11" s="87">
        <v>219</v>
      </c>
      <c r="AK11" s="87">
        <v>221</v>
      </c>
      <c r="AL11" s="87">
        <v>222</v>
      </c>
      <c r="AM11" s="87">
        <v>222</v>
      </c>
      <c r="AN11" s="87">
        <v>223</v>
      </c>
      <c r="AO11" s="87">
        <v>223</v>
      </c>
      <c r="AP11" s="87">
        <v>223</v>
      </c>
      <c r="AQ11" s="87">
        <v>223</v>
      </c>
      <c r="AR11" s="87">
        <v>221</v>
      </c>
      <c r="AS11" s="87">
        <v>216</v>
      </c>
      <c r="AT11" s="87">
        <v>212</v>
      </c>
      <c r="AU11" s="87">
        <v>207</v>
      </c>
      <c r="AV11" s="87">
        <v>202</v>
      </c>
      <c r="AW11" s="87">
        <v>201</v>
      </c>
      <c r="AX11" s="87">
        <v>201</v>
      </c>
      <c r="AY11" s="87">
        <v>201</v>
      </c>
      <c r="AZ11" s="87">
        <v>201</v>
      </c>
      <c r="BA11" s="87">
        <v>201</v>
      </c>
      <c r="BB11" s="88">
        <v>201</v>
      </c>
      <c r="BC11" s="31"/>
      <c r="BD11" s="31"/>
    </row>
    <row r="12" spans="1:56">
      <c r="B12" s="205" t="s">
        <v>39</v>
      </c>
      <c r="C12" s="86">
        <v>145.09470000000002</v>
      </c>
      <c r="D12" s="87">
        <v>139.57990000000001</v>
      </c>
      <c r="E12" s="87">
        <v>142.59050000000002</v>
      </c>
      <c r="F12" s="87">
        <v>151.2722</v>
      </c>
      <c r="G12" s="87">
        <v>153.16070000000002</v>
      </c>
      <c r="H12" s="87">
        <v>153.9837</v>
      </c>
      <c r="I12" s="87">
        <v>153.3486</v>
      </c>
      <c r="J12" s="87">
        <v>151.1258</v>
      </c>
      <c r="K12" s="87">
        <v>155.2124</v>
      </c>
      <c r="L12" s="87">
        <v>154.2441</v>
      </c>
      <c r="M12" s="87">
        <v>169.44230000000002</v>
      </c>
      <c r="N12" s="87">
        <v>185.65220000000002</v>
      </c>
      <c r="O12" s="87">
        <v>164.6627</v>
      </c>
      <c r="P12" s="87">
        <v>193.4949</v>
      </c>
      <c r="Q12" s="87">
        <v>162.94740000000002</v>
      </c>
      <c r="R12" s="87">
        <v>157.51320000000001</v>
      </c>
      <c r="S12" s="87">
        <v>157.6978</v>
      </c>
      <c r="T12" s="87">
        <v>153.27370000000002</v>
      </c>
      <c r="U12" s="87">
        <v>151.53990000000002</v>
      </c>
      <c r="V12" s="87">
        <v>151.00030000000001</v>
      </c>
      <c r="W12" s="87">
        <v>153.31</v>
      </c>
      <c r="X12" s="87">
        <v>150.96620000000001</v>
      </c>
      <c r="Y12" s="87">
        <v>164.44030000000001</v>
      </c>
      <c r="Z12" s="87">
        <v>167.3954</v>
      </c>
      <c r="AA12" s="87">
        <v>170.26840000000001</v>
      </c>
      <c r="AB12" s="87">
        <v>160.67230000000001</v>
      </c>
      <c r="AC12" s="87">
        <v>159.3725</v>
      </c>
      <c r="AD12" s="87">
        <v>176.15180000000001</v>
      </c>
      <c r="AE12" s="87">
        <v>177.06400000000002</v>
      </c>
      <c r="AF12" s="87">
        <v>185.28370000000001</v>
      </c>
      <c r="AG12" s="87">
        <v>187.30200000000002</v>
      </c>
      <c r="AH12" s="87">
        <v>187.64440000000002</v>
      </c>
      <c r="AI12" s="87">
        <v>181.96790000000001</v>
      </c>
      <c r="AJ12" s="87">
        <v>210.95920000000001</v>
      </c>
      <c r="AK12" s="87">
        <v>212.19580000000002</v>
      </c>
      <c r="AL12" s="87">
        <v>212.0027</v>
      </c>
      <c r="AM12" s="87">
        <v>212.67790000000002</v>
      </c>
      <c r="AN12" s="87">
        <v>212.17600000000002</v>
      </c>
      <c r="AO12" s="87">
        <v>197.56710000000001</v>
      </c>
      <c r="AP12" s="87">
        <v>198.3759</v>
      </c>
      <c r="AQ12" s="87">
        <v>208.6816</v>
      </c>
      <c r="AR12" s="87">
        <v>207.01610000000002</v>
      </c>
      <c r="AS12" s="87">
        <v>205.9109</v>
      </c>
      <c r="AT12" s="87">
        <v>204.27090000000001</v>
      </c>
      <c r="AU12" s="87">
        <v>203.55780000000001</v>
      </c>
      <c r="AV12" s="87">
        <v>201.62790000000001</v>
      </c>
      <c r="AW12" s="87">
        <v>206.5026</v>
      </c>
      <c r="AX12" s="87">
        <v>204.52</v>
      </c>
      <c r="AY12" s="87">
        <v>211.81870000000001</v>
      </c>
      <c r="AZ12" s="87">
        <v>209.15300000000002</v>
      </c>
      <c r="BA12" s="87">
        <v>206.5026</v>
      </c>
      <c r="BB12" s="88"/>
      <c r="BC12" s="31"/>
      <c r="BD12" s="31"/>
    </row>
    <row r="13" spans="1:56">
      <c r="B13" s="206" t="s">
        <v>40</v>
      </c>
      <c r="C13" s="86">
        <v>144.22</v>
      </c>
      <c r="D13" s="87">
        <v>142.56</v>
      </c>
      <c r="E13" s="87">
        <v>141.93</v>
      </c>
      <c r="F13" s="87">
        <v>142.66</v>
      </c>
      <c r="G13" s="87">
        <v>142.41</v>
      </c>
      <c r="H13" s="87">
        <v>142.51</v>
      </c>
      <c r="I13" s="87">
        <v>143.39000000000001</v>
      </c>
      <c r="J13" s="87">
        <v>142.68</v>
      </c>
      <c r="K13" s="87">
        <v>142.79</v>
      </c>
      <c r="L13" s="87">
        <v>143.03</v>
      </c>
      <c r="M13" s="87">
        <v>142.65</v>
      </c>
      <c r="N13" s="87">
        <v>142.72999999999999</v>
      </c>
      <c r="O13" s="87">
        <v>142.79</v>
      </c>
      <c r="P13" s="87">
        <v>162.11000000000001</v>
      </c>
      <c r="Q13" s="87">
        <v>161.93</v>
      </c>
      <c r="R13" s="87">
        <v>168.19</v>
      </c>
      <c r="S13" s="87">
        <v>168.26</v>
      </c>
      <c r="T13" s="87">
        <v>168.14000000000001</v>
      </c>
      <c r="U13" s="87">
        <v>168.39000000000001</v>
      </c>
      <c r="V13" s="87">
        <v>168.38</v>
      </c>
      <c r="W13" s="87">
        <v>172.05</v>
      </c>
      <c r="X13" s="87">
        <v>180.32</v>
      </c>
      <c r="Y13" s="87">
        <v>180.17000000000002</v>
      </c>
      <c r="Z13" s="87">
        <v>180.19</v>
      </c>
      <c r="AA13" s="87">
        <v>184.37</v>
      </c>
      <c r="AB13" s="87">
        <v>188.26</v>
      </c>
      <c r="AC13" s="87">
        <v>188.56</v>
      </c>
      <c r="AD13" s="87">
        <v>188.83</v>
      </c>
      <c r="AE13" s="87">
        <v>192.76</v>
      </c>
      <c r="AF13" s="87">
        <v>196.78</v>
      </c>
      <c r="AG13" s="87">
        <v>196.75</v>
      </c>
      <c r="AH13" s="87">
        <v>196.86</v>
      </c>
      <c r="AI13" s="87">
        <v>196.83</v>
      </c>
      <c r="AJ13" s="87">
        <v>200.9</v>
      </c>
      <c r="AK13" s="87">
        <v>202.85</v>
      </c>
      <c r="AL13" s="87">
        <v>203.01</v>
      </c>
      <c r="AM13" s="87">
        <v>203.08</v>
      </c>
      <c r="AN13" s="87">
        <v>203.27</v>
      </c>
      <c r="AO13" s="87">
        <v>203.28</v>
      </c>
      <c r="AP13" s="87">
        <v>203.32</v>
      </c>
      <c r="AQ13" s="87">
        <v>203.35</v>
      </c>
      <c r="AR13" s="87">
        <v>203.42000000000002</v>
      </c>
      <c r="AS13" s="87">
        <v>203.49</v>
      </c>
      <c r="AT13" s="87">
        <v>203.54</v>
      </c>
      <c r="AU13" s="87">
        <v>203.6</v>
      </c>
      <c r="AV13" s="87">
        <v>203.65</v>
      </c>
      <c r="AW13" s="87">
        <v>203.70000000000002</v>
      </c>
      <c r="AX13" s="87">
        <v>203.65</v>
      </c>
      <c r="AY13" s="87">
        <v>203.58</v>
      </c>
      <c r="AZ13" s="87">
        <v>203.61</v>
      </c>
      <c r="BA13" s="87">
        <v>203.71</v>
      </c>
      <c r="BB13" s="88">
        <v>203.69</v>
      </c>
      <c r="BC13" s="31"/>
      <c r="BD13" s="31"/>
    </row>
    <row r="14" spans="1:56">
      <c r="B14" s="206" t="s">
        <v>42</v>
      </c>
      <c r="C14" s="86">
        <v>129.34</v>
      </c>
      <c r="D14" s="87">
        <v>124.72</v>
      </c>
      <c r="E14" s="87">
        <v>121.60000000000001</v>
      </c>
      <c r="F14" s="87">
        <v>114.84</v>
      </c>
      <c r="G14" s="87">
        <v>110.72</v>
      </c>
      <c r="H14" s="87">
        <v>109.08</v>
      </c>
      <c r="I14" s="87">
        <v>105.74000000000001</v>
      </c>
      <c r="J14" s="87">
        <v>112.78</v>
      </c>
      <c r="K14" s="87">
        <v>125.94</v>
      </c>
      <c r="L14" s="87">
        <v>153.79</v>
      </c>
      <c r="M14" s="87">
        <v>179.05</v>
      </c>
      <c r="N14" s="87">
        <v>197.35</v>
      </c>
      <c r="O14" s="87">
        <v>204.05</v>
      </c>
      <c r="P14" s="87">
        <v>198.93</v>
      </c>
      <c r="Q14" s="87">
        <v>188.16</v>
      </c>
      <c r="R14" s="87">
        <v>192.03</v>
      </c>
      <c r="S14" s="87">
        <v>181.45000000000002</v>
      </c>
      <c r="T14" s="87">
        <v>178.02</v>
      </c>
      <c r="U14" s="87">
        <v>174.32</v>
      </c>
      <c r="V14" s="87">
        <v>173.15</v>
      </c>
      <c r="W14" s="87">
        <v>173.59</v>
      </c>
      <c r="X14" s="87">
        <v>172.19</v>
      </c>
      <c r="Y14" s="87">
        <v>175.32</v>
      </c>
      <c r="Z14" s="87">
        <v>179.17000000000002</v>
      </c>
      <c r="AA14" s="87">
        <v>180.06</v>
      </c>
      <c r="AB14" s="87">
        <v>179.58</v>
      </c>
      <c r="AC14" s="87">
        <v>183.47</v>
      </c>
      <c r="AD14" s="87">
        <v>185.37</v>
      </c>
      <c r="AE14" s="87">
        <v>186.47</v>
      </c>
      <c r="AF14" s="87">
        <v>184.89000000000001</v>
      </c>
      <c r="AG14" s="87">
        <v>184.78</v>
      </c>
      <c r="AH14" s="87">
        <v>189.18</v>
      </c>
      <c r="AI14" s="87">
        <v>201.35</v>
      </c>
      <c r="AJ14" s="87">
        <v>213.25</v>
      </c>
      <c r="AK14" s="87">
        <v>218.87</v>
      </c>
      <c r="AL14" s="87">
        <v>217.70000000000002</v>
      </c>
      <c r="AM14" s="87">
        <v>221.72</v>
      </c>
      <c r="AN14" s="87">
        <v>220.73000000000002</v>
      </c>
      <c r="AO14" s="87">
        <v>218.02</v>
      </c>
      <c r="AP14" s="87">
        <v>209.52</v>
      </c>
      <c r="AQ14" s="87">
        <v>205.22</v>
      </c>
      <c r="AR14" s="87">
        <v>198.67000000000002</v>
      </c>
      <c r="AS14" s="87">
        <v>188.52</v>
      </c>
      <c r="AT14" s="87">
        <v>186.25</v>
      </c>
      <c r="AU14" s="87">
        <v>187.92000000000002</v>
      </c>
      <c r="AV14" s="87">
        <v>192.38</v>
      </c>
      <c r="AW14" s="87">
        <v>196.3</v>
      </c>
      <c r="AX14" s="87">
        <v>204.12</v>
      </c>
      <c r="AY14" s="87">
        <v>215.93</v>
      </c>
      <c r="AZ14" s="87">
        <v>221.19</v>
      </c>
      <c r="BA14" s="87">
        <v>218.68</v>
      </c>
      <c r="BB14" s="88">
        <v>217.69</v>
      </c>
      <c r="BC14" s="31"/>
      <c r="BD14" s="31"/>
    </row>
    <row r="15" spans="1:56">
      <c r="B15" s="207" t="s">
        <v>43</v>
      </c>
      <c r="C15" s="86">
        <v>133.31</v>
      </c>
      <c r="D15" s="87">
        <v>129.47999999999999</v>
      </c>
      <c r="E15" s="87">
        <v>126.72</v>
      </c>
      <c r="F15" s="87">
        <v>118.9</v>
      </c>
      <c r="G15" s="87">
        <v>116.76</v>
      </c>
      <c r="H15" s="87">
        <v>117.28</v>
      </c>
      <c r="I15" s="87">
        <v>116.07000000000001</v>
      </c>
      <c r="J15" s="87">
        <v>121.59</v>
      </c>
      <c r="K15" s="87">
        <v>130.52000000000001</v>
      </c>
      <c r="L15" s="87">
        <v>154.63</v>
      </c>
      <c r="M15" s="87">
        <v>181.25</v>
      </c>
      <c r="N15" s="87">
        <v>193.57</v>
      </c>
      <c r="O15" s="87">
        <v>197.46</v>
      </c>
      <c r="P15" s="87">
        <v>194.31</v>
      </c>
      <c r="Q15" s="87">
        <v>188.22</v>
      </c>
      <c r="R15" s="87">
        <v>181.81</v>
      </c>
      <c r="S15" s="87">
        <v>182.93</v>
      </c>
      <c r="T15" s="87">
        <v>179.42000000000002</v>
      </c>
      <c r="U15" s="87">
        <v>174.5</v>
      </c>
      <c r="V15" s="87">
        <v>171.45000000000002</v>
      </c>
      <c r="W15" s="87">
        <v>173.01</v>
      </c>
      <c r="X15" s="87">
        <v>173.44</v>
      </c>
      <c r="Y15" s="87">
        <v>174.78</v>
      </c>
      <c r="Z15" s="87">
        <v>177.42000000000002</v>
      </c>
      <c r="AA15" s="87">
        <v>180.18</v>
      </c>
      <c r="AB15" s="87">
        <v>183.21</v>
      </c>
      <c r="AC15" s="87">
        <v>183.99</v>
      </c>
      <c r="AD15" s="87">
        <v>185.1</v>
      </c>
      <c r="AE15" s="87">
        <v>186.89000000000001</v>
      </c>
      <c r="AF15" s="87">
        <v>184.47</v>
      </c>
      <c r="AG15" s="87">
        <v>184.64000000000001</v>
      </c>
      <c r="AH15" s="87">
        <v>182.96</v>
      </c>
      <c r="AI15" s="87">
        <v>197.31</v>
      </c>
      <c r="AJ15" s="87">
        <v>205.9</v>
      </c>
      <c r="AK15" s="87">
        <v>210.97</v>
      </c>
      <c r="AL15" s="87">
        <v>211.4</v>
      </c>
      <c r="AM15" s="87">
        <v>216.34</v>
      </c>
      <c r="AN15" s="87">
        <v>212.18</v>
      </c>
      <c r="AO15" s="87">
        <v>209.89000000000001</v>
      </c>
      <c r="AP15" s="87">
        <v>196.74</v>
      </c>
      <c r="AQ15" s="87">
        <v>193.27</v>
      </c>
      <c r="AR15" s="87">
        <v>185.42000000000002</v>
      </c>
      <c r="AS15" s="87">
        <v>178.21</v>
      </c>
      <c r="AT15" s="87">
        <v>170.87</v>
      </c>
      <c r="AU15" s="87">
        <v>175.59</v>
      </c>
      <c r="AV15" s="87">
        <v>180.25</v>
      </c>
      <c r="AW15" s="87">
        <v>183.82</v>
      </c>
      <c r="AX15" s="87">
        <v>199.91</v>
      </c>
      <c r="AY15" s="87">
        <v>207.3</v>
      </c>
      <c r="AZ15" s="87">
        <v>211.53</v>
      </c>
      <c r="BA15" s="87">
        <v>208.48000000000002</v>
      </c>
      <c r="BB15" s="88">
        <v>210.49</v>
      </c>
      <c r="BC15" s="31"/>
      <c r="BD15" s="31"/>
    </row>
    <row r="16" spans="1:56">
      <c r="B16" s="205" t="s">
        <v>57</v>
      </c>
      <c r="C16" s="86">
        <v>137.01</v>
      </c>
      <c r="D16" s="87">
        <v>136.6</v>
      </c>
      <c r="E16" s="87">
        <v>136.07</v>
      </c>
      <c r="F16" s="87">
        <v>134.38</v>
      </c>
      <c r="G16" s="87">
        <v>134.66</v>
      </c>
      <c r="H16" s="87">
        <v>133.67000000000002</v>
      </c>
      <c r="I16" s="87">
        <v>136.65</v>
      </c>
      <c r="J16" s="87">
        <v>140.36000000000001</v>
      </c>
      <c r="K16" s="87">
        <v>149.57</v>
      </c>
      <c r="L16" s="87">
        <v>170.08</v>
      </c>
      <c r="M16" s="87">
        <v>191.9</v>
      </c>
      <c r="N16" s="87">
        <v>200.92000000000002</v>
      </c>
      <c r="O16" s="87">
        <v>206.78</v>
      </c>
      <c r="P16" s="87">
        <v>208.84</v>
      </c>
      <c r="Q16" s="87">
        <v>205.39000000000001</v>
      </c>
      <c r="R16" s="87">
        <v>205.45000000000002</v>
      </c>
      <c r="S16" s="87">
        <v>205.5</v>
      </c>
      <c r="T16" s="87">
        <v>200.89000000000001</v>
      </c>
      <c r="U16" s="87">
        <v>190.56</v>
      </c>
      <c r="V16" s="87">
        <v>190.19</v>
      </c>
      <c r="W16" s="87">
        <v>190.09</v>
      </c>
      <c r="X16" s="87">
        <v>190.53</v>
      </c>
      <c r="Y16" s="87">
        <v>190.51</v>
      </c>
      <c r="Z16" s="87">
        <v>190.6</v>
      </c>
      <c r="AA16" s="87">
        <v>191.4</v>
      </c>
      <c r="AB16" s="87">
        <v>195.79</v>
      </c>
      <c r="AC16" s="87">
        <v>195.43</v>
      </c>
      <c r="AD16" s="87">
        <v>194.89000000000001</v>
      </c>
      <c r="AE16" s="87">
        <v>195.49</v>
      </c>
      <c r="AF16" s="87">
        <v>195.38</v>
      </c>
      <c r="AG16" s="87">
        <v>195.59</v>
      </c>
      <c r="AH16" s="87">
        <v>197.35</v>
      </c>
      <c r="AI16" s="87">
        <v>206.25</v>
      </c>
      <c r="AJ16" s="87">
        <v>212.88</v>
      </c>
      <c r="AK16" s="87">
        <v>215.88</v>
      </c>
      <c r="AL16" s="87">
        <v>217.42000000000002</v>
      </c>
      <c r="AM16" s="87">
        <v>221.07</v>
      </c>
      <c r="AN16" s="87">
        <v>221.03</v>
      </c>
      <c r="AO16" s="87">
        <v>217.55</v>
      </c>
      <c r="AP16" s="87">
        <v>211.04</v>
      </c>
      <c r="AQ16" s="87">
        <v>210.53</v>
      </c>
      <c r="AR16" s="87">
        <v>207.11</v>
      </c>
      <c r="AS16" s="87">
        <v>200.32</v>
      </c>
      <c r="AT16" s="87">
        <v>200.39000000000001</v>
      </c>
      <c r="AU16" s="87">
        <v>200.54</v>
      </c>
      <c r="AV16" s="87">
        <v>200.27</v>
      </c>
      <c r="AW16" s="87"/>
      <c r="AX16" s="87">
        <v>207.43</v>
      </c>
      <c r="AY16" s="87">
        <v>210.9</v>
      </c>
      <c r="AZ16" s="87">
        <v>210.81</v>
      </c>
      <c r="BA16" s="87">
        <v>210.59</v>
      </c>
      <c r="BB16" s="88">
        <v>210.59</v>
      </c>
      <c r="BC16" s="31"/>
      <c r="BD16" s="31"/>
    </row>
    <row r="17" spans="2:56">
      <c r="B17" s="208" t="s">
        <v>44</v>
      </c>
      <c r="C17" s="86">
        <v>138.98910000000001</v>
      </c>
      <c r="D17" s="87">
        <v>139.63050000000001</v>
      </c>
      <c r="E17" s="87">
        <v>138.24190000000002</v>
      </c>
      <c r="F17" s="87">
        <v>134.47650000000002</v>
      </c>
      <c r="G17" s="87">
        <v>135.05930000000001</v>
      </c>
      <c r="H17" s="87">
        <v>132.5566</v>
      </c>
      <c r="I17" s="87">
        <v>131.827</v>
      </c>
      <c r="J17" s="87">
        <v>134.1078</v>
      </c>
      <c r="K17" s="87">
        <v>138.99379999999999</v>
      </c>
      <c r="L17" s="87">
        <v>161.43700000000001</v>
      </c>
      <c r="M17" s="87">
        <v>187.0283</v>
      </c>
      <c r="N17" s="87">
        <v>195.84640000000002</v>
      </c>
      <c r="O17" s="87">
        <v>204.73930000000001</v>
      </c>
      <c r="P17" s="87">
        <v>202.41850000000002</v>
      </c>
      <c r="Q17" s="87">
        <v>201.9153</v>
      </c>
      <c r="R17" s="87">
        <v>201.36360000000002</v>
      </c>
      <c r="S17" s="87">
        <v>197.96120000000002</v>
      </c>
      <c r="T17" s="87">
        <v>199.333</v>
      </c>
      <c r="U17" s="87">
        <v>185.68200000000002</v>
      </c>
      <c r="V17" s="87">
        <v>185.31210000000002</v>
      </c>
      <c r="W17" s="87">
        <v>182.97900000000001</v>
      </c>
      <c r="X17" s="87">
        <v>183.75800000000001</v>
      </c>
      <c r="Y17" s="87">
        <v>183.67500000000001</v>
      </c>
      <c r="Z17" s="87">
        <v>185.3005</v>
      </c>
      <c r="AA17" s="87">
        <v>188.70330000000001</v>
      </c>
      <c r="AB17" s="87">
        <v>194.5634</v>
      </c>
      <c r="AC17" s="87">
        <v>192.24960000000002</v>
      </c>
      <c r="AD17" s="87">
        <v>193.52430000000001</v>
      </c>
      <c r="AE17" s="87">
        <v>194.94370000000001</v>
      </c>
      <c r="AF17" s="87">
        <v>191.5813</v>
      </c>
      <c r="AG17" s="87">
        <v>195.529</v>
      </c>
      <c r="AH17" s="87">
        <v>193.86840000000001</v>
      </c>
      <c r="AI17" s="87">
        <v>200.3177</v>
      </c>
      <c r="AJ17" s="87">
        <v>207.88380000000001</v>
      </c>
      <c r="AK17" s="87">
        <v>217.5522</v>
      </c>
      <c r="AL17" s="87">
        <v>216.92530000000002</v>
      </c>
      <c r="AM17" s="87">
        <v>216.95670000000001</v>
      </c>
      <c r="AN17" s="87">
        <v>218.73930000000001</v>
      </c>
      <c r="AO17" s="87">
        <v>215.02250000000001</v>
      </c>
      <c r="AP17" s="87">
        <v>208.66570000000002</v>
      </c>
      <c r="AQ17" s="87">
        <v>208.5547</v>
      </c>
      <c r="AR17" s="87">
        <v>212.1576</v>
      </c>
      <c r="AS17" s="87">
        <v>199.95830000000001</v>
      </c>
      <c r="AT17" s="87">
        <v>202.44710000000001</v>
      </c>
      <c r="AU17" s="87">
        <v>201.0951</v>
      </c>
      <c r="AV17" s="87">
        <v>198.1464</v>
      </c>
      <c r="AW17" s="87">
        <v>201.21210000000002</v>
      </c>
      <c r="AX17" s="87">
        <v>207.76070000000001</v>
      </c>
      <c r="AY17" s="87">
        <v>210.4528</v>
      </c>
      <c r="AZ17" s="87">
        <v>216.6046</v>
      </c>
      <c r="BA17" s="87">
        <v>216.28020000000001</v>
      </c>
      <c r="BB17" s="88">
        <v>214.8381</v>
      </c>
      <c r="BC17" s="31"/>
      <c r="BD17" s="31"/>
    </row>
    <row r="18" spans="2:56" s="31" customFormat="1">
      <c r="B18" s="207" t="s">
        <v>67</v>
      </c>
      <c r="C18" s="86">
        <v>224.12</v>
      </c>
      <c r="D18" s="87">
        <v>223.1</v>
      </c>
      <c r="E18" s="87">
        <v>223.65</v>
      </c>
      <c r="F18" s="87">
        <v>223.74</v>
      </c>
      <c r="G18" s="87">
        <v>222.94</v>
      </c>
      <c r="H18" s="87">
        <v>223.84</v>
      </c>
      <c r="I18" s="87">
        <v>223.07</v>
      </c>
      <c r="J18" s="87">
        <v>222.13</v>
      </c>
      <c r="K18" s="87">
        <v>221.78</v>
      </c>
      <c r="L18" s="87">
        <v>223.26</v>
      </c>
      <c r="M18" s="87">
        <v>222.48000000000002</v>
      </c>
      <c r="N18" s="87">
        <v>223.25</v>
      </c>
      <c r="O18" s="87">
        <v>223.56</v>
      </c>
      <c r="P18" s="87">
        <v>223.31</v>
      </c>
      <c r="Q18" s="87">
        <v>223.70000000000002</v>
      </c>
      <c r="R18" s="87">
        <v>223.5</v>
      </c>
      <c r="S18" s="87">
        <v>223.63</v>
      </c>
      <c r="T18" s="87">
        <v>223.18</v>
      </c>
      <c r="U18" s="87">
        <v>223.11</v>
      </c>
      <c r="V18" s="87">
        <v>223.57</v>
      </c>
      <c r="W18" s="87">
        <v>223.94</v>
      </c>
      <c r="X18" s="87">
        <v>223.32</v>
      </c>
      <c r="Y18" s="87">
        <v>224.03</v>
      </c>
      <c r="Z18" s="87">
        <v>223.53</v>
      </c>
      <c r="AA18" s="87"/>
      <c r="AB18" s="87"/>
      <c r="AC18" s="87"/>
      <c r="AD18" s="87"/>
      <c r="AE18" s="87">
        <v>225.38</v>
      </c>
      <c r="AF18" s="87">
        <v>226.03</v>
      </c>
      <c r="AG18" s="87">
        <v>226.70000000000002</v>
      </c>
      <c r="AH18" s="87">
        <v>226.85</v>
      </c>
      <c r="AI18" s="87">
        <v>226.64000000000001</v>
      </c>
      <c r="AJ18" s="87">
        <v>227.12</v>
      </c>
      <c r="AK18" s="87">
        <v>226.87</v>
      </c>
      <c r="AL18" s="87">
        <v>226.57</v>
      </c>
      <c r="AM18" s="87">
        <v>227.31</v>
      </c>
      <c r="AN18" s="87">
        <v>227.05</v>
      </c>
      <c r="AO18" s="87">
        <v>227.19</v>
      </c>
      <c r="AP18" s="87"/>
      <c r="AQ18" s="87">
        <v>226.25</v>
      </c>
      <c r="AR18" s="87">
        <v>226.71</v>
      </c>
      <c r="AS18" s="87"/>
      <c r="AT18" s="87">
        <v>226.52</v>
      </c>
      <c r="AU18" s="87">
        <v>226.04</v>
      </c>
      <c r="AV18" s="87">
        <v>226.08</v>
      </c>
      <c r="AW18" s="87">
        <v>225.84</v>
      </c>
      <c r="AX18" s="87">
        <v>225.42000000000002</v>
      </c>
      <c r="AY18" s="87">
        <v>226.5</v>
      </c>
      <c r="AZ18" s="87">
        <v>225.32</v>
      </c>
      <c r="BA18" s="87">
        <v>226.58</v>
      </c>
      <c r="BB18" s="88">
        <v>227.21</v>
      </c>
    </row>
    <row r="19" spans="2:56">
      <c r="B19" s="205" t="s">
        <v>45</v>
      </c>
      <c r="C19" s="86">
        <v>114.99000000000001</v>
      </c>
      <c r="D19" s="87">
        <v>115.23</v>
      </c>
      <c r="E19" s="87">
        <v>112.28</v>
      </c>
      <c r="F19" s="87">
        <v>112.25</v>
      </c>
      <c r="G19" s="87">
        <v>112.13</v>
      </c>
      <c r="H19" s="87">
        <v>112.28</v>
      </c>
      <c r="I19" s="87">
        <v>112.45</v>
      </c>
      <c r="J19" s="87">
        <v>115.24000000000001</v>
      </c>
      <c r="K19" s="87">
        <v>127.21000000000001</v>
      </c>
      <c r="L19" s="87">
        <v>142.28</v>
      </c>
      <c r="M19" s="87">
        <v>162.72999999999999</v>
      </c>
      <c r="N19" s="87">
        <v>168.14000000000001</v>
      </c>
      <c r="O19" s="87">
        <v>170.15</v>
      </c>
      <c r="P19" s="87">
        <v>170.70000000000002</v>
      </c>
      <c r="Q19" s="87">
        <v>166.52</v>
      </c>
      <c r="R19" s="87">
        <v>166.31</v>
      </c>
      <c r="S19" s="87">
        <v>166.41</v>
      </c>
      <c r="T19" s="87">
        <v>166.29</v>
      </c>
      <c r="U19" s="87">
        <v>159.95000000000002</v>
      </c>
      <c r="V19" s="87">
        <v>159.72</v>
      </c>
      <c r="W19" s="87">
        <v>159.64000000000001</v>
      </c>
      <c r="X19" s="87">
        <v>159.59</v>
      </c>
      <c r="Y19" s="87">
        <v>159.62</v>
      </c>
      <c r="Z19" s="87">
        <v>162.37</v>
      </c>
      <c r="AA19" s="87">
        <v>167.14000000000001</v>
      </c>
      <c r="AB19" s="87">
        <v>169.91</v>
      </c>
      <c r="AC19" s="87">
        <v>169.75</v>
      </c>
      <c r="AD19" s="87">
        <v>169.79</v>
      </c>
      <c r="AE19" s="87">
        <v>170.08</v>
      </c>
      <c r="AF19" s="87">
        <v>169.84</v>
      </c>
      <c r="AG19" s="87">
        <v>170.71</v>
      </c>
      <c r="AH19" s="87">
        <v>174.76</v>
      </c>
      <c r="AI19" s="87">
        <v>179.89000000000001</v>
      </c>
      <c r="AJ19" s="87">
        <v>184.05</v>
      </c>
      <c r="AK19" s="87">
        <v>184.83</v>
      </c>
      <c r="AL19" s="87">
        <v>184.84</v>
      </c>
      <c r="AM19" s="87">
        <v>185.75</v>
      </c>
      <c r="AN19" s="87">
        <v>185.82</v>
      </c>
      <c r="AO19" s="87">
        <v>185.89000000000001</v>
      </c>
      <c r="AP19" s="87">
        <v>181.4</v>
      </c>
      <c r="AQ19" s="87">
        <v>178.64000000000001</v>
      </c>
      <c r="AR19" s="87">
        <v>178.53</v>
      </c>
      <c r="AS19" s="87">
        <v>172.98</v>
      </c>
      <c r="AT19" s="87">
        <v>172.93</v>
      </c>
      <c r="AU19" s="87">
        <v>173.05</v>
      </c>
      <c r="AV19" s="87">
        <v>173.1</v>
      </c>
      <c r="AW19" s="87">
        <v>175.23</v>
      </c>
      <c r="AX19" s="87">
        <v>179.45000000000002</v>
      </c>
      <c r="AY19" s="87">
        <v>181.77</v>
      </c>
      <c r="AZ19" s="87">
        <v>181.34</v>
      </c>
      <c r="BA19" s="87">
        <v>181.65</v>
      </c>
      <c r="BB19" s="88">
        <v>177.55</v>
      </c>
      <c r="BC19" s="31"/>
      <c r="BD19" s="31"/>
    </row>
    <row r="20" spans="2:56">
      <c r="B20" s="205" t="s">
        <v>46</v>
      </c>
      <c r="C20" s="86">
        <v>160.05000000000001</v>
      </c>
      <c r="D20" s="87">
        <v>160.52000000000001</v>
      </c>
      <c r="E20" s="87">
        <v>158.53</v>
      </c>
      <c r="F20" s="87">
        <v>156.01</v>
      </c>
      <c r="G20" s="87">
        <v>155.1</v>
      </c>
      <c r="H20" s="87">
        <v>155.44</v>
      </c>
      <c r="I20" s="87">
        <v>155.43</v>
      </c>
      <c r="J20" s="87">
        <v>158.22999999999999</v>
      </c>
      <c r="K20" s="87">
        <v>166.49</v>
      </c>
      <c r="L20" s="87">
        <v>187.46</v>
      </c>
      <c r="M20" s="87">
        <v>207.23000000000002</v>
      </c>
      <c r="N20" s="87">
        <v>215.12</v>
      </c>
      <c r="O20" s="87">
        <v>219.81</v>
      </c>
      <c r="P20" s="87">
        <v>223.03</v>
      </c>
      <c r="Q20" s="87">
        <v>222.66</v>
      </c>
      <c r="R20" s="87">
        <v>222.75</v>
      </c>
      <c r="S20" s="87">
        <v>222.1</v>
      </c>
      <c r="T20" s="87">
        <v>218.95000000000002</v>
      </c>
      <c r="U20" s="87">
        <v>211.47</v>
      </c>
      <c r="V20" s="87">
        <v>211.6</v>
      </c>
      <c r="W20" s="87">
        <v>211.55</v>
      </c>
      <c r="X20" s="87">
        <v>211.28</v>
      </c>
      <c r="Y20" s="87">
        <v>211.63</v>
      </c>
      <c r="Z20" s="87">
        <v>211.28</v>
      </c>
      <c r="AA20" s="87">
        <v>212.94</v>
      </c>
      <c r="AB20" s="87">
        <v>214.68</v>
      </c>
      <c r="AC20" s="87">
        <v>215.04</v>
      </c>
      <c r="AD20" s="87">
        <v>216.44</v>
      </c>
      <c r="AE20" s="87">
        <v>217.43</v>
      </c>
      <c r="AF20" s="87">
        <v>218.36</v>
      </c>
      <c r="AG20" s="87">
        <v>218.64000000000001</v>
      </c>
      <c r="AH20" s="87">
        <v>221.18</v>
      </c>
      <c r="AI20" s="87">
        <v>227.08</v>
      </c>
      <c r="AJ20" s="87">
        <v>233.04</v>
      </c>
      <c r="AK20" s="87">
        <v>234.65</v>
      </c>
      <c r="AL20" s="87">
        <v>233.36</v>
      </c>
      <c r="AM20" s="87">
        <v>234.6</v>
      </c>
      <c r="AN20" s="87">
        <v>237.95000000000002</v>
      </c>
      <c r="AO20" s="87">
        <v>235.27</v>
      </c>
      <c r="AP20" s="87">
        <v>227.59</v>
      </c>
      <c r="AQ20" s="87">
        <v>227.99</v>
      </c>
      <c r="AR20" s="87">
        <v>223.44</v>
      </c>
      <c r="AS20" s="87">
        <v>218.1</v>
      </c>
      <c r="AT20" s="87">
        <v>216.62</v>
      </c>
      <c r="AU20" s="87">
        <v>216.28</v>
      </c>
      <c r="AV20" s="87">
        <v>217.02</v>
      </c>
      <c r="AW20" s="87">
        <v>218.65</v>
      </c>
      <c r="AX20" s="87">
        <v>223.53</v>
      </c>
      <c r="AY20" s="87">
        <v>227.79</v>
      </c>
      <c r="AZ20" s="87">
        <v>227.34</v>
      </c>
      <c r="BA20" s="87">
        <v>227.93</v>
      </c>
      <c r="BB20" s="88">
        <v>228.95000000000002</v>
      </c>
      <c r="BC20" s="31"/>
      <c r="BD20" s="31"/>
    </row>
    <row r="21" spans="2:56">
      <c r="B21" s="208" t="s">
        <v>47</v>
      </c>
      <c r="C21" s="86">
        <v>130.3896</v>
      </c>
      <c r="D21" s="87">
        <v>131.84360000000001</v>
      </c>
      <c r="E21" s="87">
        <v>131.2681</v>
      </c>
      <c r="F21" s="87">
        <v>126.48350000000001</v>
      </c>
      <c r="G21" s="87">
        <v>124.33460000000001</v>
      </c>
      <c r="H21" s="87">
        <v>123.07610000000001</v>
      </c>
      <c r="I21" s="87">
        <v>123.0716</v>
      </c>
      <c r="J21" s="87">
        <v>128.49</v>
      </c>
      <c r="K21" s="87">
        <v>142.10760000000002</v>
      </c>
      <c r="L21" s="87">
        <v>166.6259</v>
      </c>
      <c r="M21" s="87">
        <v>188.69150000000002</v>
      </c>
      <c r="N21" s="87">
        <v>188.47210000000001</v>
      </c>
      <c r="O21" s="87">
        <v>192.41320000000002</v>
      </c>
      <c r="P21" s="87">
        <v>194.07730000000001</v>
      </c>
      <c r="Q21" s="87">
        <v>191.19550000000001</v>
      </c>
      <c r="R21" s="87">
        <v>192.35940000000002</v>
      </c>
      <c r="S21" s="87">
        <v>194.66230000000002</v>
      </c>
      <c r="T21" s="87">
        <v>189.1644</v>
      </c>
      <c r="U21" s="87">
        <v>182.96690000000001</v>
      </c>
      <c r="V21" s="87">
        <v>184.37120000000002</v>
      </c>
      <c r="W21" s="87">
        <v>188.3236</v>
      </c>
      <c r="X21" s="87">
        <v>191.16990000000001</v>
      </c>
      <c r="Y21" s="87">
        <v>192.39350000000002</v>
      </c>
      <c r="Z21" s="87">
        <v>189.852</v>
      </c>
      <c r="AA21" s="87">
        <v>192.18340000000001</v>
      </c>
      <c r="AB21" s="87">
        <v>195.11160000000001</v>
      </c>
      <c r="AC21" s="87">
        <v>193.56990000000002</v>
      </c>
      <c r="AD21" s="87">
        <v>190.49630000000002</v>
      </c>
      <c r="AE21" s="87">
        <v>193.7937</v>
      </c>
      <c r="AF21" s="87">
        <v>196.04140000000001</v>
      </c>
      <c r="AG21" s="87">
        <v>198.5119</v>
      </c>
      <c r="AH21" s="87">
        <v>202.76680000000002</v>
      </c>
      <c r="AI21" s="87">
        <v>208.81300000000002</v>
      </c>
      <c r="AJ21" s="87">
        <v>210.63830000000002</v>
      </c>
      <c r="AK21" s="87">
        <v>214.7433</v>
      </c>
      <c r="AL21" s="87">
        <v>217.69850000000002</v>
      </c>
      <c r="AM21" s="87">
        <v>220.2808</v>
      </c>
      <c r="AN21" s="87">
        <v>218.87140000000002</v>
      </c>
      <c r="AO21" s="87">
        <v>210.78870000000001</v>
      </c>
      <c r="AP21" s="87">
        <v>201.6474</v>
      </c>
      <c r="AQ21" s="87">
        <v>198.9693</v>
      </c>
      <c r="AR21" s="87">
        <v>198.27500000000001</v>
      </c>
      <c r="AS21" s="87">
        <v>194.17490000000001</v>
      </c>
      <c r="AT21" s="87">
        <v>196.39840000000001</v>
      </c>
      <c r="AU21" s="87">
        <v>198.4778</v>
      </c>
      <c r="AV21" s="87">
        <v>200.20060000000001</v>
      </c>
      <c r="AW21" s="87">
        <v>205.19490000000002</v>
      </c>
      <c r="AX21" s="87">
        <v>214.66130000000001</v>
      </c>
      <c r="AY21" s="87">
        <v>217.64110000000002</v>
      </c>
      <c r="AZ21" s="87">
        <v>215.83190000000002</v>
      </c>
      <c r="BA21" s="87">
        <v>212.52200000000002</v>
      </c>
      <c r="BB21" s="88">
        <v>211.72660000000002</v>
      </c>
      <c r="BC21" s="31"/>
      <c r="BD21" s="31"/>
    </row>
    <row r="22" spans="2:56">
      <c r="B22" s="205" t="s">
        <v>48</v>
      </c>
      <c r="C22" s="86">
        <v>131.24</v>
      </c>
      <c r="D22" s="87">
        <v>130.62</v>
      </c>
      <c r="E22" s="87">
        <v>129.06</v>
      </c>
      <c r="F22" s="87">
        <v>130.06</v>
      </c>
      <c r="G22" s="87">
        <v>131.75</v>
      </c>
      <c r="H22" s="87">
        <v>136.36000000000001</v>
      </c>
      <c r="I22" s="87">
        <v>141.05000000000001</v>
      </c>
      <c r="J22" s="87">
        <v>147.89000000000001</v>
      </c>
      <c r="K22" s="87">
        <v>154.04</v>
      </c>
      <c r="L22" s="87">
        <v>163.72999999999999</v>
      </c>
      <c r="M22" s="87">
        <v>173.20000000000002</v>
      </c>
      <c r="N22" s="87">
        <v>184.97</v>
      </c>
      <c r="O22" s="87">
        <v>192.85</v>
      </c>
      <c r="P22" s="87">
        <v>208.06</v>
      </c>
      <c r="Q22" s="87">
        <v>216.06</v>
      </c>
      <c r="R22" s="87">
        <v>216.06</v>
      </c>
      <c r="S22" s="87">
        <v>216.37</v>
      </c>
      <c r="T22" s="87">
        <v>216.37</v>
      </c>
      <c r="U22" s="87">
        <v>216.37</v>
      </c>
      <c r="V22" s="87">
        <v>216.37</v>
      </c>
      <c r="W22" s="87">
        <v>216.06</v>
      </c>
      <c r="X22" s="87">
        <v>215.45000000000002</v>
      </c>
      <c r="Y22" s="87">
        <v>213.89000000000001</v>
      </c>
      <c r="Z22" s="87">
        <v>214.96</v>
      </c>
      <c r="AA22" s="87">
        <v>217.03</v>
      </c>
      <c r="AB22" s="87">
        <v>219.72</v>
      </c>
      <c r="AC22" s="87">
        <v>222.11</v>
      </c>
      <c r="AD22" s="87">
        <v>223.34</v>
      </c>
      <c r="AE22" s="87">
        <v>226.26</v>
      </c>
      <c r="AF22" s="87">
        <v>226.33</v>
      </c>
      <c r="AG22" s="87">
        <v>226.33</v>
      </c>
      <c r="AH22" s="87">
        <v>226.33</v>
      </c>
      <c r="AI22" s="87">
        <v>228.12</v>
      </c>
      <c r="AJ22" s="87">
        <v>228.12</v>
      </c>
      <c r="AK22" s="87">
        <v>229.57</v>
      </c>
      <c r="AL22" s="87">
        <v>229.57</v>
      </c>
      <c r="AM22" s="87">
        <v>229.57</v>
      </c>
      <c r="AN22" s="87">
        <v>229.57</v>
      </c>
      <c r="AO22" s="87">
        <v>229.26</v>
      </c>
      <c r="AP22" s="87">
        <v>229.26</v>
      </c>
      <c r="AQ22" s="87">
        <v>229.26</v>
      </c>
      <c r="AR22" s="87">
        <v>229.26</v>
      </c>
      <c r="AS22" s="87">
        <v>226.42000000000002</v>
      </c>
      <c r="AT22" s="87">
        <v>223.27</v>
      </c>
      <c r="AU22" s="87">
        <v>220.03</v>
      </c>
      <c r="AV22" s="87">
        <v>218.03</v>
      </c>
      <c r="AW22" s="87">
        <v>218.03</v>
      </c>
      <c r="AX22" s="87">
        <v>218.03</v>
      </c>
      <c r="AY22" s="87">
        <v>218.03</v>
      </c>
      <c r="AZ22" s="87">
        <v>218.03</v>
      </c>
      <c r="BA22" s="87">
        <v>218.03</v>
      </c>
      <c r="BB22" s="88">
        <v>218.03</v>
      </c>
      <c r="BC22" s="31"/>
      <c r="BD22" s="31"/>
    </row>
    <row r="23" spans="2:56">
      <c r="B23" s="205" t="s">
        <v>49</v>
      </c>
      <c r="C23" s="86">
        <v>144.72020000000001</v>
      </c>
      <c r="D23" s="87">
        <v>139.3261</v>
      </c>
      <c r="E23" s="87">
        <v>135.26</v>
      </c>
      <c r="F23" s="87">
        <v>131.7758</v>
      </c>
      <c r="G23" s="87">
        <v>129.54259999999999</v>
      </c>
      <c r="H23" s="87">
        <v>128.45930000000001</v>
      </c>
      <c r="I23" s="87">
        <v>128.52850000000001</v>
      </c>
      <c r="J23" s="87">
        <v>135.79259999999999</v>
      </c>
      <c r="K23" s="87">
        <v>152.7997</v>
      </c>
      <c r="L23" s="87">
        <v>170.52500000000001</v>
      </c>
      <c r="M23" s="87">
        <v>192.59570000000002</v>
      </c>
      <c r="N23" s="87">
        <v>197.88220000000001</v>
      </c>
      <c r="O23" s="87">
        <v>200.1626</v>
      </c>
      <c r="P23" s="87">
        <v>195.6789</v>
      </c>
      <c r="Q23" s="87">
        <v>190.48610000000002</v>
      </c>
      <c r="R23" s="87">
        <v>186.10040000000001</v>
      </c>
      <c r="S23" s="87">
        <v>181.98770000000002</v>
      </c>
      <c r="T23" s="87">
        <v>179.97820000000002</v>
      </c>
      <c r="U23" s="87">
        <v>172.5231</v>
      </c>
      <c r="V23" s="87">
        <v>169.9896</v>
      </c>
      <c r="W23" s="87">
        <v>170.27010000000001</v>
      </c>
      <c r="X23" s="87">
        <v>184.179</v>
      </c>
      <c r="Y23" s="87">
        <v>185.4854</v>
      </c>
      <c r="Z23" s="87">
        <v>206.69850000000002</v>
      </c>
      <c r="AA23" s="87">
        <v>218.75490000000002</v>
      </c>
      <c r="AB23" s="87">
        <v>219.97820000000002</v>
      </c>
      <c r="AC23" s="87">
        <v>214.3921</v>
      </c>
      <c r="AD23" s="87">
        <v>206.69230000000002</v>
      </c>
      <c r="AE23" s="87">
        <v>202.7209</v>
      </c>
      <c r="AF23" s="87">
        <v>201.96350000000001</v>
      </c>
      <c r="AG23" s="87">
        <v>208.2637</v>
      </c>
      <c r="AH23" s="87">
        <v>216.68560000000002</v>
      </c>
      <c r="AI23" s="87">
        <v>223.73490000000001</v>
      </c>
      <c r="AJ23" s="87">
        <v>228.26930000000002</v>
      </c>
      <c r="AK23" s="87">
        <v>231.47380000000001</v>
      </c>
      <c r="AL23" s="87">
        <v>228.86940000000001</v>
      </c>
      <c r="AM23" s="87">
        <v>227.77260000000001</v>
      </c>
      <c r="AN23" s="87">
        <v>226.9889</v>
      </c>
      <c r="AO23" s="87">
        <v>224.92570000000001</v>
      </c>
      <c r="AP23" s="87">
        <v>220.77460000000002</v>
      </c>
      <c r="AQ23" s="87">
        <v>220.57150000000001</v>
      </c>
      <c r="AR23" s="87">
        <v>220.53050000000002</v>
      </c>
      <c r="AS23" s="87">
        <v>217.47810000000001</v>
      </c>
      <c r="AT23" s="87">
        <v>216.23230000000001</v>
      </c>
      <c r="AU23" s="87">
        <v>217.60720000000001</v>
      </c>
      <c r="AV23" s="87">
        <v>224.55040000000002</v>
      </c>
      <c r="AW23" s="87">
        <v>231.78400000000002</v>
      </c>
      <c r="AX23" s="87">
        <v>239.1755</v>
      </c>
      <c r="AY23" s="87">
        <v>242.53720000000001</v>
      </c>
      <c r="AZ23" s="87">
        <v>237.4323</v>
      </c>
      <c r="BA23" s="87">
        <v>234.22250000000003</v>
      </c>
      <c r="BB23" s="88">
        <v>228.24470000000002</v>
      </c>
      <c r="BC23" s="31"/>
      <c r="BD23" s="31"/>
    </row>
    <row r="24" spans="2:56">
      <c r="B24" s="208" t="s">
        <v>50</v>
      </c>
      <c r="C24" s="86">
        <v>168.26</v>
      </c>
      <c r="D24" s="87">
        <v>168.69</v>
      </c>
      <c r="E24" s="87">
        <v>167.94</v>
      </c>
      <c r="F24" s="87">
        <v>163.25</v>
      </c>
      <c r="G24" s="87">
        <v>162.88</v>
      </c>
      <c r="H24" s="87">
        <v>163.45000000000002</v>
      </c>
      <c r="I24" s="87">
        <v>162.06</v>
      </c>
      <c r="J24" s="87">
        <v>163.15</v>
      </c>
      <c r="K24" s="87">
        <v>172.72</v>
      </c>
      <c r="L24" s="87">
        <v>188.84</v>
      </c>
      <c r="M24" s="87">
        <v>214.69</v>
      </c>
      <c r="N24" s="87">
        <v>223.8</v>
      </c>
      <c r="O24" s="87">
        <v>228.81</v>
      </c>
      <c r="P24" s="87">
        <v>230.39000000000001</v>
      </c>
      <c r="Q24" s="87">
        <v>230</v>
      </c>
      <c r="R24" s="87">
        <v>232.29</v>
      </c>
      <c r="S24" s="87">
        <v>232.19</v>
      </c>
      <c r="T24" s="87">
        <v>228.26</v>
      </c>
      <c r="U24" s="87">
        <v>218.4</v>
      </c>
      <c r="V24" s="87">
        <v>216.71</v>
      </c>
      <c r="W24" s="87">
        <v>218.66</v>
      </c>
      <c r="X24" s="87">
        <v>218.93</v>
      </c>
      <c r="Y24" s="87">
        <v>218.23000000000002</v>
      </c>
      <c r="Z24" s="87">
        <v>216.9</v>
      </c>
      <c r="AA24" s="87">
        <v>219.12</v>
      </c>
      <c r="AB24" s="87">
        <v>222.83</v>
      </c>
      <c r="AC24" s="87">
        <v>222.11</v>
      </c>
      <c r="AD24" s="87">
        <v>224.46</v>
      </c>
      <c r="AE24" s="87">
        <v>214.74</v>
      </c>
      <c r="AF24" s="87">
        <v>224.26</v>
      </c>
      <c r="AG24" s="87">
        <v>224.93</v>
      </c>
      <c r="AH24" s="87">
        <v>228.12</v>
      </c>
      <c r="AI24" s="87">
        <v>234.95000000000002</v>
      </c>
      <c r="AJ24" s="87">
        <v>238.55</v>
      </c>
      <c r="AK24" s="87">
        <v>240.48000000000002</v>
      </c>
      <c r="AL24" s="87">
        <v>241.8</v>
      </c>
      <c r="AM24" s="87">
        <v>246.25</v>
      </c>
      <c r="AN24" s="87">
        <v>244.23000000000002</v>
      </c>
      <c r="AO24" s="87">
        <v>243.66</v>
      </c>
      <c r="AP24" s="87">
        <v>235.15</v>
      </c>
      <c r="AQ24" s="87">
        <v>235.4</v>
      </c>
      <c r="AR24" s="87">
        <v>232.13</v>
      </c>
      <c r="AS24" s="87">
        <v>223.92000000000002</v>
      </c>
      <c r="AT24" s="87">
        <v>224.53</v>
      </c>
      <c r="AU24" s="87">
        <v>224.61</v>
      </c>
      <c r="AV24" s="87">
        <v>222.99</v>
      </c>
      <c r="AW24" s="87">
        <v>223.95000000000002</v>
      </c>
      <c r="AX24" s="87">
        <v>229.67000000000002</v>
      </c>
      <c r="AY24" s="87">
        <v>234.3</v>
      </c>
      <c r="AZ24" s="87">
        <v>234.3</v>
      </c>
      <c r="BA24" s="87">
        <v>235.54</v>
      </c>
      <c r="BB24" s="88">
        <v>235.48000000000002</v>
      </c>
      <c r="BC24" s="31"/>
      <c r="BD24" s="31"/>
    </row>
    <row r="25" spans="2:56">
      <c r="B25" s="208" t="s">
        <v>51</v>
      </c>
      <c r="C25" s="86">
        <v>137.03</v>
      </c>
      <c r="D25" s="87">
        <v>141.80000000000001</v>
      </c>
      <c r="E25" s="87">
        <v>140.87</v>
      </c>
      <c r="F25" s="87">
        <v>138.1</v>
      </c>
      <c r="G25" s="87">
        <v>134.33000000000001</v>
      </c>
      <c r="H25" s="87">
        <v>129.54</v>
      </c>
      <c r="I25" s="87">
        <v>129.57</v>
      </c>
      <c r="J25" s="87">
        <v>131.79</v>
      </c>
      <c r="K25" s="87">
        <v>136.1</v>
      </c>
      <c r="L25" s="87">
        <v>159.57</v>
      </c>
      <c r="M25" s="87">
        <v>186.43</v>
      </c>
      <c r="N25" s="87">
        <v>193.59</v>
      </c>
      <c r="O25" s="87">
        <v>196.70000000000002</v>
      </c>
      <c r="P25" s="87">
        <v>199.76</v>
      </c>
      <c r="Q25" s="87">
        <v>198.75</v>
      </c>
      <c r="R25" s="87">
        <v>197.42000000000002</v>
      </c>
      <c r="S25" s="87">
        <v>195.34</v>
      </c>
      <c r="T25" s="87">
        <v>193.82</v>
      </c>
      <c r="U25" s="87">
        <v>187.71</v>
      </c>
      <c r="V25" s="87">
        <v>178.77</v>
      </c>
      <c r="W25" s="87">
        <v>178.13</v>
      </c>
      <c r="X25" s="87">
        <v>165.35</v>
      </c>
      <c r="Y25" s="87">
        <v>180.73</v>
      </c>
      <c r="Z25" s="87">
        <v>181.51</v>
      </c>
      <c r="AA25" s="87">
        <v>186.05</v>
      </c>
      <c r="AB25" s="87">
        <v>190.58</v>
      </c>
      <c r="AC25" s="87">
        <v>190.35</v>
      </c>
      <c r="AD25" s="87">
        <v>185.57</v>
      </c>
      <c r="AE25" s="87">
        <v>189.41</v>
      </c>
      <c r="AF25" s="87">
        <v>191.1</v>
      </c>
      <c r="AG25" s="87">
        <v>193.71</v>
      </c>
      <c r="AH25" s="87">
        <v>193.65</v>
      </c>
      <c r="AI25" s="87">
        <v>199.15</v>
      </c>
      <c r="AJ25" s="87">
        <v>206.69</v>
      </c>
      <c r="AK25" s="87">
        <v>212.23000000000002</v>
      </c>
      <c r="AL25" s="87">
        <v>215.38</v>
      </c>
      <c r="AM25" s="87">
        <v>216.85</v>
      </c>
      <c r="AN25" s="87">
        <v>217.73000000000002</v>
      </c>
      <c r="AO25" s="87">
        <v>217.84</v>
      </c>
      <c r="AP25" s="87">
        <v>209.92000000000002</v>
      </c>
      <c r="AQ25" s="87">
        <v>209.12</v>
      </c>
      <c r="AR25" s="87">
        <v>207.21</v>
      </c>
      <c r="AS25" s="87">
        <v>202.41</v>
      </c>
      <c r="AT25" s="87">
        <v>200.32</v>
      </c>
      <c r="AU25" s="87">
        <v>197.56</v>
      </c>
      <c r="AV25" s="87">
        <v>196.89000000000001</v>
      </c>
      <c r="AW25" s="87">
        <v>196.27</v>
      </c>
      <c r="AX25" s="87">
        <v>202.93</v>
      </c>
      <c r="AY25" s="87">
        <v>211.65</v>
      </c>
      <c r="AZ25" s="87">
        <v>201.58</v>
      </c>
      <c r="BA25" s="87">
        <v>202.56</v>
      </c>
      <c r="BB25" s="88">
        <v>171.5</v>
      </c>
      <c r="BC25" s="31"/>
      <c r="BD25" s="31"/>
    </row>
    <row r="26" spans="2:56">
      <c r="B26" s="205" t="s">
        <v>52</v>
      </c>
      <c r="C26" s="86">
        <v>181.54</v>
      </c>
      <c r="D26" s="87">
        <v>179.39000000000001</v>
      </c>
      <c r="E26" s="87">
        <v>181.63</v>
      </c>
      <c r="F26" s="87">
        <v>180.6</v>
      </c>
      <c r="G26" s="87">
        <v>181.63</v>
      </c>
      <c r="H26" s="87">
        <v>181.33</v>
      </c>
      <c r="I26" s="87">
        <v>182.12</v>
      </c>
      <c r="J26" s="87">
        <v>182.45000000000002</v>
      </c>
      <c r="K26" s="87">
        <v>183.65</v>
      </c>
      <c r="L26" s="87">
        <v>185.09</v>
      </c>
      <c r="M26" s="87">
        <v>185.67000000000002</v>
      </c>
      <c r="N26" s="87">
        <v>188.1</v>
      </c>
      <c r="O26" s="87">
        <v>187.57</v>
      </c>
      <c r="P26" s="87">
        <v>189.92000000000002</v>
      </c>
      <c r="Q26" s="87">
        <v>193.70000000000002</v>
      </c>
      <c r="R26" s="87">
        <v>196.66</v>
      </c>
      <c r="S26" s="87">
        <v>195.46</v>
      </c>
      <c r="T26" s="87">
        <v>201.66</v>
      </c>
      <c r="U26" s="87">
        <v>204.44</v>
      </c>
      <c r="V26" s="87">
        <v>206.87</v>
      </c>
      <c r="W26" s="87">
        <v>209.58</v>
      </c>
      <c r="X26" s="87">
        <v>209.88</v>
      </c>
      <c r="Y26" s="87">
        <v>210.57</v>
      </c>
      <c r="Z26" s="87">
        <v>211</v>
      </c>
      <c r="AA26" s="87">
        <v>212.38</v>
      </c>
      <c r="AB26" s="87">
        <v>214.66</v>
      </c>
      <c r="AC26" s="87">
        <v>214.76</v>
      </c>
      <c r="AD26" s="87">
        <v>214.53</v>
      </c>
      <c r="AE26" s="87">
        <v>216.64000000000001</v>
      </c>
      <c r="AF26" s="87">
        <v>218.13</v>
      </c>
      <c r="AG26" s="87">
        <v>220.76</v>
      </c>
      <c r="AH26" s="87">
        <v>221.78</v>
      </c>
      <c r="AI26" s="87">
        <v>227.1</v>
      </c>
      <c r="AJ26" s="87">
        <v>227.8</v>
      </c>
      <c r="AK26" s="87">
        <v>230.85</v>
      </c>
      <c r="AL26" s="87">
        <v>230.51</v>
      </c>
      <c r="AM26" s="87">
        <v>229.77</v>
      </c>
      <c r="AN26" s="87">
        <v>229.54</v>
      </c>
      <c r="AO26" s="87">
        <v>229.88</v>
      </c>
      <c r="AP26" s="87">
        <v>230.48000000000002</v>
      </c>
      <c r="AQ26" s="87">
        <v>229.24</v>
      </c>
      <c r="AR26" s="87">
        <v>228.91</v>
      </c>
      <c r="AS26" s="87">
        <v>229.93</v>
      </c>
      <c r="AT26" s="87">
        <v>228.33</v>
      </c>
      <c r="AU26" s="87">
        <v>228.65</v>
      </c>
      <c r="AV26" s="87">
        <v>229.55</v>
      </c>
      <c r="AW26" s="87">
        <v>228.6</v>
      </c>
      <c r="AX26" s="87">
        <v>229.32</v>
      </c>
      <c r="AY26" s="87">
        <v>229.9</v>
      </c>
      <c r="AZ26" s="87">
        <v>230.68</v>
      </c>
      <c r="BA26" s="87">
        <v>230.35</v>
      </c>
      <c r="BB26" s="88">
        <v>232.8</v>
      </c>
      <c r="BC26" s="31"/>
      <c r="BD26" s="31"/>
    </row>
    <row r="27" spans="2:56" ht="15" thickBot="1">
      <c r="B27" s="209" t="s">
        <v>53</v>
      </c>
      <c r="C27" s="92">
        <v>201.22070000000002</v>
      </c>
      <c r="D27" s="93">
        <v>200.85080000000002</v>
      </c>
      <c r="E27" s="93">
        <v>199.3691</v>
      </c>
      <c r="F27" s="93">
        <v>196.1233</v>
      </c>
      <c r="G27" s="93">
        <v>197.41680000000002</v>
      </c>
      <c r="H27" s="93">
        <v>196.7045</v>
      </c>
      <c r="I27" s="93">
        <v>194.68820000000002</v>
      </c>
      <c r="J27" s="93">
        <v>193.0368</v>
      </c>
      <c r="K27" s="93">
        <v>191.92680000000001</v>
      </c>
      <c r="L27" s="93">
        <v>190.7542</v>
      </c>
      <c r="M27" s="93">
        <v>195.58770000000001</v>
      </c>
      <c r="N27" s="93">
        <v>208.13640000000001</v>
      </c>
      <c r="O27" s="93">
        <v>208.59100000000001</v>
      </c>
      <c r="P27" s="93">
        <v>214.0907</v>
      </c>
      <c r="Q27" s="93">
        <v>216.821</v>
      </c>
      <c r="R27" s="93">
        <v>218.02160000000001</v>
      </c>
      <c r="S27" s="93">
        <v>219.94210000000001</v>
      </c>
      <c r="T27" s="93">
        <v>218.54</v>
      </c>
      <c r="U27" s="93">
        <v>222.1628</v>
      </c>
      <c r="V27" s="93">
        <v>224.81910000000002</v>
      </c>
      <c r="W27" s="93">
        <v>224.77250000000001</v>
      </c>
      <c r="X27" s="93">
        <v>225.303</v>
      </c>
      <c r="Y27" s="93">
        <v>228.87370000000001</v>
      </c>
      <c r="Z27" s="93">
        <v>231.71860000000001</v>
      </c>
      <c r="AA27" s="93">
        <v>229.7106</v>
      </c>
      <c r="AB27" s="93">
        <v>230.28100000000001</v>
      </c>
      <c r="AC27" s="93">
        <v>231.9417</v>
      </c>
      <c r="AD27" s="93">
        <v>235.27100000000002</v>
      </c>
      <c r="AE27" s="93">
        <v>239.09150000000002</v>
      </c>
      <c r="AF27" s="93">
        <v>247.74820000000003</v>
      </c>
      <c r="AG27" s="93">
        <v>244.40450000000001</v>
      </c>
      <c r="AH27" s="93">
        <v>243.3399</v>
      </c>
      <c r="AI27" s="93">
        <v>240.54590000000002</v>
      </c>
      <c r="AJ27" s="93">
        <v>240.27280000000002</v>
      </c>
      <c r="AK27" s="93">
        <v>238.73790000000002</v>
      </c>
      <c r="AL27" s="93">
        <v>239.85730000000001</v>
      </c>
      <c r="AM27" s="93">
        <v>240.1815</v>
      </c>
      <c r="AN27" s="93">
        <v>234.90860000000001</v>
      </c>
      <c r="AO27" s="93">
        <v>235.9614</v>
      </c>
      <c r="AP27" s="93">
        <v>236.5823</v>
      </c>
      <c r="AQ27" s="93">
        <v>234.01960000000003</v>
      </c>
      <c r="AR27" s="93">
        <v>233.82060000000001</v>
      </c>
      <c r="AS27" s="93">
        <v>233.75490000000002</v>
      </c>
      <c r="AT27" s="93">
        <v>238.56110000000001</v>
      </c>
      <c r="AU27" s="93">
        <v>239.52780000000001</v>
      </c>
      <c r="AV27" s="93">
        <v>236.8673</v>
      </c>
      <c r="AW27" s="93">
        <v>235.71710000000002</v>
      </c>
      <c r="AX27" s="93">
        <v>236.4744</v>
      </c>
      <c r="AY27" s="93">
        <v>237.56100000000001</v>
      </c>
      <c r="AZ27" s="93">
        <v>237.1294</v>
      </c>
      <c r="BA27" s="93">
        <v>234.85740000000001</v>
      </c>
      <c r="BB27" s="94">
        <v>234.79340000000002</v>
      </c>
      <c r="BC27" s="31"/>
      <c r="BD27" s="31"/>
    </row>
    <row r="28" spans="2:56" ht="15" thickBot="1">
      <c r="B28" s="210" t="s">
        <v>58</v>
      </c>
      <c r="C28" s="211">
        <v>134.09341359671112</v>
      </c>
      <c r="D28" s="212">
        <v>134.84015110799157</v>
      </c>
      <c r="E28" s="212">
        <v>134.49715392559909</v>
      </c>
      <c r="F28" s="212">
        <v>134.09787115211068</v>
      </c>
      <c r="G28" s="212">
        <v>134.48057314749823</v>
      </c>
      <c r="H28" s="212">
        <v>135.26589281058861</v>
      </c>
      <c r="I28" s="212">
        <v>137.44474499147697</v>
      </c>
      <c r="J28" s="212">
        <v>142.39337586483506</v>
      </c>
      <c r="K28" s="212">
        <v>151.36076612854706</v>
      </c>
      <c r="L28" s="212">
        <v>165.48344142183899</v>
      </c>
      <c r="M28" s="212">
        <v>179.46946965807683</v>
      </c>
      <c r="N28" s="212">
        <v>186.98800858317458</v>
      </c>
      <c r="O28" s="212">
        <v>192.95452796550688</v>
      </c>
      <c r="P28" s="212">
        <v>196.3727699789431</v>
      </c>
      <c r="Q28" s="212">
        <v>198.27071989371302</v>
      </c>
      <c r="R28" s="212">
        <v>198.92193967712825</v>
      </c>
      <c r="S28" s="212">
        <v>198.92475949062469</v>
      </c>
      <c r="T28" s="212">
        <v>196.82643346034294</v>
      </c>
      <c r="U28" s="212">
        <v>194.35948894013833</v>
      </c>
      <c r="V28" s="212">
        <v>193.1960177479194</v>
      </c>
      <c r="W28" s="212">
        <v>194.47186343126441</v>
      </c>
      <c r="X28" s="212">
        <v>194.35144734783916</v>
      </c>
      <c r="Y28" s="212">
        <v>195.3152252080618</v>
      </c>
      <c r="Z28" s="212">
        <v>196.11196418329493</v>
      </c>
      <c r="AA28" s="212">
        <v>197.96824543266823</v>
      </c>
      <c r="AB28" s="212">
        <v>200.00424819011334</v>
      </c>
      <c r="AC28" s="212">
        <v>200.98068312443596</v>
      </c>
      <c r="AD28" s="212">
        <v>201.73556777298703</v>
      </c>
      <c r="AE28" s="212">
        <v>198.10539235937031</v>
      </c>
      <c r="AF28" s="212">
        <v>199.08932235034598</v>
      </c>
      <c r="AG28" s="212">
        <v>200.24067063070294</v>
      </c>
      <c r="AH28" s="212">
        <v>202.49471796851498</v>
      </c>
      <c r="AI28" s="212">
        <v>206.74302248069787</v>
      </c>
      <c r="AJ28" s="212">
        <v>210.63619068484911</v>
      </c>
      <c r="AK28" s="212">
        <v>213.12014884187298</v>
      </c>
      <c r="AL28" s="212">
        <v>213.75232033490423</v>
      </c>
      <c r="AM28" s="212">
        <v>214.74413739095556</v>
      </c>
      <c r="AN28" s="212">
        <v>215.09133838363582</v>
      </c>
      <c r="AO28" s="212">
        <v>212.9674665597112</v>
      </c>
      <c r="AP28" s="212">
        <v>210.47617293692971</v>
      </c>
      <c r="AQ28" s="212">
        <v>210.41102269126637</v>
      </c>
      <c r="AR28" s="212">
        <v>208.46913570640731</v>
      </c>
      <c r="AS28" s="212">
        <v>205.11615226110496</v>
      </c>
      <c r="AT28" s="212">
        <v>203.17978144991469</v>
      </c>
      <c r="AU28" s="212">
        <v>201.96281750726968</v>
      </c>
      <c r="AV28" s="212">
        <v>200.97963417226507</v>
      </c>
      <c r="AW28" s="212">
        <v>202.15560922490718</v>
      </c>
      <c r="AX28" s="212">
        <v>204.88962659179782</v>
      </c>
      <c r="AY28" s="212">
        <v>205.93992443597708</v>
      </c>
      <c r="AZ28" s="212">
        <v>206.6274297603529</v>
      </c>
      <c r="BA28" s="212">
        <v>206.46014303619768</v>
      </c>
      <c r="BB28" s="213">
        <v>205.465205083726</v>
      </c>
      <c r="BC28" s="31"/>
      <c r="BD28" s="31"/>
    </row>
    <row r="30" spans="2:56" s="31" customFormat="1"/>
    <row r="31" spans="2:56">
      <c r="B31" s="107" t="s">
        <v>97</v>
      </c>
      <c r="C31" s="27"/>
      <c r="D31" s="27"/>
      <c r="E31" s="27"/>
      <c r="F31" s="27"/>
      <c r="G31" s="27"/>
      <c r="H31" s="27"/>
    </row>
    <row r="34" spans="38:44">
      <c r="AL34" s="31"/>
      <c r="AM34" s="31"/>
    </row>
    <row r="35" spans="38:44">
      <c r="AL35" s="74"/>
      <c r="AM35" s="74"/>
      <c r="AN35" s="73"/>
      <c r="AO35" s="73"/>
      <c r="AP35" s="73"/>
      <c r="AQ35" s="73"/>
      <c r="AR35" s="73"/>
    </row>
    <row r="36" spans="38:44">
      <c r="AL36" s="74"/>
      <c r="AM36" s="74"/>
      <c r="AN36" s="73"/>
      <c r="AO36" s="73"/>
      <c r="AP36" s="73"/>
      <c r="AQ36" s="73"/>
      <c r="AR36" s="73"/>
    </row>
    <row r="37" spans="38:44">
      <c r="AL37" s="74"/>
      <c r="AM37" s="74"/>
      <c r="AN37" s="73"/>
      <c r="AO37" s="73"/>
      <c r="AP37" s="73"/>
      <c r="AQ37" s="73"/>
      <c r="AR37" s="73"/>
    </row>
    <row r="38" spans="38:44">
      <c r="AL38" s="74"/>
      <c r="AM38" s="74"/>
      <c r="AN38" s="73"/>
      <c r="AO38" s="73"/>
      <c r="AP38" s="73"/>
      <c r="AQ38" s="73"/>
      <c r="AR38" s="73"/>
    </row>
    <row r="39" spans="38:44">
      <c r="AL39" s="74"/>
      <c r="AM39" s="74"/>
      <c r="AN39" s="73"/>
      <c r="AO39" s="73"/>
      <c r="AP39" s="73"/>
      <c r="AQ39" s="73"/>
      <c r="AR39" s="73"/>
    </row>
    <row r="40" spans="38:44">
      <c r="AL40" s="74"/>
      <c r="AM40" s="74"/>
      <c r="AN40" s="73"/>
      <c r="AO40" s="73"/>
      <c r="AP40" s="73"/>
      <c r="AQ40" s="73"/>
      <c r="AR40" s="73"/>
    </row>
    <row r="41" spans="38:44">
      <c r="AL41" s="74"/>
      <c r="AM41" s="74"/>
      <c r="AN41" s="73"/>
      <c r="AO41" s="73"/>
      <c r="AP41" s="73"/>
      <c r="AQ41" s="73"/>
      <c r="AR41" s="73"/>
    </row>
    <row r="42" spans="38:44">
      <c r="AL42" s="74"/>
      <c r="AM42" s="74"/>
      <c r="AN42" s="73"/>
      <c r="AO42" s="73"/>
      <c r="AP42" s="73"/>
      <c r="AQ42" s="73"/>
      <c r="AR42" s="73"/>
    </row>
    <row r="43" spans="38:44">
      <c r="AL43" s="74"/>
      <c r="AM43" s="74"/>
      <c r="AN43" s="73"/>
      <c r="AO43" s="73"/>
      <c r="AP43" s="73"/>
      <c r="AQ43" s="73"/>
      <c r="AR43" s="73"/>
    </row>
    <row r="44" spans="38:44">
      <c r="AL44" s="74"/>
      <c r="AM44" s="74"/>
      <c r="AN44" s="73"/>
      <c r="AO44" s="73"/>
      <c r="AP44" s="73"/>
      <c r="AQ44" s="73"/>
      <c r="AR44" s="73"/>
    </row>
    <row r="45" spans="38:44">
      <c r="AL45" s="74"/>
      <c r="AM45" s="74"/>
      <c r="AN45" s="73"/>
      <c r="AO45" s="73"/>
      <c r="AP45" s="73"/>
      <c r="AQ45" s="74"/>
      <c r="AR45" s="74"/>
    </row>
    <row r="46" spans="38:44">
      <c r="AL46" s="74"/>
      <c r="AM46" s="74"/>
      <c r="AN46" s="73"/>
      <c r="AO46" s="73"/>
      <c r="AP46" s="73"/>
      <c r="AQ46" s="74"/>
      <c r="AR46" s="74"/>
    </row>
    <row r="47" spans="38:44">
      <c r="AL47" s="74"/>
      <c r="AM47" s="74"/>
      <c r="AN47" s="73"/>
      <c r="AO47" s="73"/>
      <c r="AP47" s="73"/>
      <c r="AQ47" s="74"/>
      <c r="AR47" s="74"/>
    </row>
    <row r="48" spans="38:44">
      <c r="AL48" s="74"/>
      <c r="AM48" s="74"/>
      <c r="AN48" s="73"/>
      <c r="AO48" s="73"/>
      <c r="AP48" s="73"/>
      <c r="AQ48" s="74"/>
      <c r="AR48" s="74"/>
    </row>
    <row r="49" spans="38:59">
      <c r="AL49" s="74"/>
      <c r="AM49" s="74"/>
      <c r="AN49" s="73"/>
      <c r="AO49" s="73"/>
      <c r="AP49" s="73"/>
      <c r="AQ49" s="74"/>
      <c r="AR49" s="74"/>
    </row>
    <row r="50" spans="38:59">
      <c r="AL50" s="74"/>
      <c r="AM50" s="74"/>
      <c r="AN50" s="73"/>
      <c r="AO50" s="73"/>
      <c r="AP50" s="73"/>
      <c r="AQ50" s="74"/>
      <c r="AR50" s="74"/>
    </row>
    <row r="51" spans="38:59">
      <c r="AL51" s="74"/>
      <c r="AM51" s="74"/>
      <c r="AN51" s="73"/>
      <c r="AO51" s="73"/>
      <c r="AP51" s="73"/>
      <c r="AQ51" s="74"/>
      <c r="AR51" s="74"/>
    </row>
    <row r="52" spans="38:59">
      <c r="AL52" s="74"/>
      <c r="AM52" s="74"/>
      <c r="AN52" s="73"/>
      <c r="AO52" s="73"/>
      <c r="AP52" s="73"/>
      <c r="AQ52" s="74"/>
      <c r="AR52" s="74"/>
      <c r="BC52" s="31"/>
      <c r="BD52" s="31"/>
      <c r="BE52" s="31"/>
      <c r="BF52" s="31"/>
      <c r="BG52" s="31"/>
    </row>
    <row r="53" spans="38:59">
      <c r="AL53" s="74"/>
      <c r="AM53" s="74"/>
      <c r="AN53" s="73"/>
      <c r="AO53" s="73"/>
      <c r="AP53" s="73"/>
      <c r="AQ53" s="74"/>
      <c r="AR53" s="74"/>
      <c r="BC53" s="31"/>
      <c r="BD53" s="31"/>
      <c r="BE53" s="31"/>
      <c r="BF53" s="31"/>
      <c r="BG53" s="31"/>
    </row>
    <row r="54" spans="38:59">
      <c r="AL54" s="74"/>
      <c r="AM54" s="74"/>
      <c r="AN54" s="73"/>
      <c r="AO54" s="73"/>
      <c r="AP54" s="73"/>
      <c r="AQ54" s="74"/>
      <c r="AR54" s="74"/>
      <c r="BC54" s="31"/>
      <c r="BD54" s="31"/>
      <c r="BE54" s="31"/>
      <c r="BF54" s="31"/>
      <c r="BG54" s="31"/>
    </row>
    <row r="55" spans="38:59">
      <c r="AL55" s="74"/>
      <c r="AM55" s="74"/>
      <c r="AN55" s="73"/>
      <c r="AO55" s="73"/>
      <c r="AP55" s="73"/>
      <c r="AQ55" s="74"/>
      <c r="AR55" s="74"/>
      <c r="BC55" s="31"/>
      <c r="BD55" s="31"/>
      <c r="BE55" s="31"/>
      <c r="BF55" s="31"/>
      <c r="BG55" s="31"/>
    </row>
    <row r="56" spans="38:59">
      <c r="AL56" s="74"/>
      <c r="AM56" s="74"/>
      <c r="AN56" s="73"/>
      <c r="AO56" s="73"/>
      <c r="AP56" s="73"/>
      <c r="AQ56" s="74"/>
      <c r="AR56" s="74"/>
      <c r="BC56" s="31"/>
      <c r="BD56" s="31"/>
      <c r="BE56" s="31"/>
      <c r="BF56" s="31"/>
      <c r="BG56" s="31"/>
    </row>
    <row r="57" spans="38:59">
      <c r="AL57" s="74"/>
      <c r="AM57" s="74"/>
      <c r="AN57" s="73"/>
      <c r="AO57" s="73"/>
      <c r="AP57" s="73"/>
      <c r="AQ57" s="74"/>
      <c r="AR57" s="74"/>
      <c r="BC57" s="31"/>
      <c r="BD57" s="31"/>
      <c r="BE57" s="31"/>
      <c r="BF57" s="31"/>
      <c r="BG57" s="31"/>
    </row>
    <row r="58" spans="38:59">
      <c r="AL58" s="74"/>
      <c r="AM58" s="74"/>
      <c r="AN58" s="73"/>
      <c r="AO58" s="73"/>
      <c r="AP58" s="73"/>
      <c r="AQ58" s="74"/>
      <c r="AR58" s="74"/>
      <c r="BC58" s="31"/>
      <c r="BD58" s="31"/>
      <c r="BE58" s="31"/>
      <c r="BF58" s="31"/>
      <c r="BG58" s="31"/>
    </row>
    <row r="59" spans="38:59">
      <c r="AL59" s="74"/>
      <c r="AM59" s="74"/>
      <c r="AN59" s="73"/>
      <c r="AO59" s="73"/>
      <c r="AP59" s="73"/>
      <c r="AQ59" s="74"/>
      <c r="AR59" s="74"/>
      <c r="BC59" s="31"/>
      <c r="BD59" s="31"/>
      <c r="BE59" s="31"/>
      <c r="BF59" s="31"/>
      <c r="BG59" s="31"/>
    </row>
    <row r="60" spans="38:59">
      <c r="AL60" s="74"/>
      <c r="AM60" s="74"/>
      <c r="AN60" s="73"/>
      <c r="AO60" s="73"/>
      <c r="AP60" s="73"/>
      <c r="AQ60" s="74"/>
      <c r="AR60" s="74"/>
      <c r="BC60" s="31"/>
      <c r="BD60" s="31"/>
      <c r="BE60" s="31"/>
      <c r="BF60" s="31"/>
      <c r="BG60" s="31"/>
    </row>
    <row r="61" spans="38:59">
      <c r="AL61" s="74"/>
      <c r="AM61" s="74"/>
      <c r="AN61" s="73"/>
      <c r="AO61" s="73"/>
      <c r="AP61" s="73"/>
      <c r="AQ61" s="74"/>
      <c r="AR61" s="74"/>
      <c r="BC61" s="31"/>
      <c r="BD61" s="31"/>
      <c r="BE61" s="31"/>
      <c r="BF61" s="31"/>
      <c r="BG61" s="31"/>
    </row>
    <row r="62" spans="38:59">
      <c r="AL62" s="74"/>
      <c r="AM62" s="74"/>
      <c r="AN62" s="73"/>
      <c r="AO62" s="73"/>
      <c r="AP62" s="73"/>
      <c r="AQ62" s="74"/>
      <c r="AR62" s="74"/>
      <c r="BC62" s="31"/>
      <c r="BD62" s="31"/>
      <c r="BE62" s="31"/>
      <c r="BF62" s="31"/>
      <c r="BG62" s="31"/>
    </row>
    <row r="63" spans="38:59">
      <c r="AL63" s="74"/>
      <c r="AM63" s="74"/>
      <c r="AN63" s="73"/>
      <c r="AO63" s="73"/>
      <c r="AP63" s="73"/>
      <c r="AQ63" s="74"/>
      <c r="AR63" s="74"/>
      <c r="BC63" s="31"/>
      <c r="BD63" s="31"/>
      <c r="BE63" s="31"/>
      <c r="BF63" s="31"/>
      <c r="BG63" s="31"/>
    </row>
    <row r="64" spans="38:59">
      <c r="AL64" s="74"/>
      <c r="AM64" s="74"/>
      <c r="AN64" s="73"/>
      <c r="AO64" s="73"/>
      <c r="AP64" s="73"/>
      <c r="AQ64" s="74"/>
      <c r="AR64" s="74"/>
      <c r="BC64" s="31"/>
      <c r="BD64" s="31"/>
      <c r="BE64" s="31"/>
      <c r="BF64" s="31"/>
      <c r="BG64" s="31"/>
    </row>
    <row r="65" spans="38:59">
      <c r="AL65" s="73"/>
      <c r="AM65" s="73"/>
      <c r="AN65" s="73"/>
      <c r="AO65" s="73"/>
      <c r="AP65" s="73"/>
      <c r="AQ65" s="74"/>
      <c r="AR65" s="74"/>
      <c r="BC65" s="31"/>
      <c r="BD65" s="31"/>
      <c r="BE65" s="31"/>
      <c r="BF65" s="31"/>
      <c r="BG65" s="31"/>
    </row>
    <row r="66" spans="38:59">
      <c r="AL66" s="73"/>
      <c r="AM66" s="73"/>
      <c r="AN66" s="73"/>
      <c r="AO66" s="73"/>
      <c r="AP66" s="73"/>
      <c r="AQ66" s="74"/>
      <c r="AR66" s="74"/>
      <c r="BC66" s="31"/>
      <c r="BD66" s="31"/>
      <c r="BE66" s="31"/>
      <c r="BF66" s="31"/>
      <c r="BG66" s="31"/>
    </row>
    <row r="67" spans="38:59">
      <c r="AL67" s="73"/>
      <c r="AM67" s="73"/>
      <c r="AN67" s="73"/>
      <c r="AO67" s="73"/>
      <c r="AP67" s="73"/>
      <c r="AQ67" s="74"/>
      <c r="AR67" s="74"/>
      <c r="BC67" s="31"/>
      <c r="BD67" s="31"/>
      <c r="BE67" s="31"/>
      <c r="BF67" s="31"/>
      <c r="BG67" s="31"/>
    </row>
    <row r="68" spans="38:59">
      <c r="AL68" s="73"/>
      <c r="AM68" s="73"/>
      <c r="AN68" s="73"/>
      <c r="AO68" s="73"/>
      <c r="AP68" s="73"/>
      <c r="AQ68" s="74"/>
      <c r="AR68" s="74"/>
      <c r="BC68" s="31"/>
      <c r="BD68" s="31"/>
      <c r="BE68" s="31"/>
      <c r="BF68" s="31"/>
      <c r="BG68" s="31"/>
    </row>
    <row r="69" spans="38:59">
      <c r="AL69" s="73"/>
      <c r="AM69" s="73"/>
      <c r="AN69" s="73"/>
      <c r="AO69" s="73"/>
      <c r="AP69" s="73"/>
      <c r="AQ69" s="74"/>
      <c r="AR69" s="74"/>
      <c r="BC69" s="31"/>
      <c r="BD69" s="31"/>
      <c r="BE69" s="31"/>
      <c r="BF69" s="31"/>
      <c r="BG69" s="31"/>
    </row>
    <row r="70" spans="38:59">
      <c r="AL70" s="73"/>
      <c r="AM70" s="73"/>
      <c r="AN70" s="73"/>
      <c r="AO70" s="73"/>
      <c r="AP70" s="73"/>
      <c r="AQ70" s="74"/>
      <c r="AR70" s="74"/>
      <c r="BC70" s="31"/>
      <c r="BD70" s="31"/>
      <c r="BE70" s="31"/>
      <c r="BF70" s="31"/>
      <c r="BG70" s="31"/>
    </row>
    <row r="71" spans="38:59">
      <c r="AL71" s="73"/>
      <c r="AM71" s="73"/>
      <c r="AN71" s="73"/>
      <c r="AO71" s="73"/>
      <c r="AP71" s="73"/>
      <c r="AQ71" s="74"/>
      <c r="AR71" s="74"/>
      <c r="BC71" s="31"/>
      <c r="BD71" s="31"/>
      <c r="BE71" s="31"/>
      <c r="BF71" s="31"/>
      <c r="BG71" s="31"/>
    </row>
    <row r="72" spans="38:59">
      <c r="AL72" s="74"/>
      <c r="AM72" s="74"/>
      <c r="AN72" s="73"/>
      <c r="AO72" s="73"/>
      <c r="AP72" s="73"/>
      <c r="AQ72" s="74"/>
      <c r="AR72" s="74"/>
      <c r="BC72" s="31"/>
      <c r="BD72" s="31"/>
      <c r="BE72" s="31"/>
      <c r="BF72" s="31"/>
      <c r="BG72" s="31"/>
    </row>
    <row r="73" spans="38:59">
      <c r="AL73" s="74"/>
      <c r="AM73" s="74"/>
      <c r="AN73" s="73"/>
      <c r="AO73" s="73"/>
      <c r="AP73" s="73"/>
      <c r="AQ73" s="74"/>
      <c r="AR73" s="74"/>
      <c r="BC73" s="31"/>
      <c r="BD73" s="31"/>
      <c r="BE73" s="31"/>
      <c r="BF73" s="31"/>
      <c r="BG73" s="31"/>
    </row>
    <row r="74" spans="38:59">
      <c r="AL74" s="74"/>
      <c r="AM74" s="74"/>
      <c r="AN74" s="73"/>
      <c r="AO74" s="73"/>
      <c r="AP74" s="73"/>
      <c r="AQ74" s="74"/>
      <c r="AR74" s="74"/>
      <c r="BC74" s="31"/>
      <c r="BD74" s="31"/>
      <c r="BE74" s="31"/>
      <c r="BF74" s="31"/>
      <c r="BG74" s="31"/>
    </row>
    <row r="75" spans="38:59">
      <c r="AL75" s="73"/>
      <c r="AM75" s="73"/>
      <c r="AN75" s="73"/>
      <c r="AO75" s="73"/>
      <c r="AP75" s="73"/>
      <c r="AQ75" s="73"/>
      <c r="AR75" s="73"/>
      <c r="BC75" s="31"/>
      <c r="BD75" s="31"/>
      <c r="BE75" s="31"/>
      <c r="BF75" s="31"/>
      <c r="BG75" s="31"/>
    </row>
    <row r="76" spans="38:59">
      <c r="AL76" s="73"/>
      <c r="AM76" s="73"/>
      <c r="AN76" s="73"/>
      <c r="AO76" s="73"/>
      <c r="AP76" s="73"/>
      <c r="AQ76" s="73"/>
      <c r="AR76" s="73"/>
      <c r="BC76" s="31"/>
      <c r="BD76" s="31"/>
      <c r="BE76" s="31"/>
      <c r="BF76" s="31"/>
      <c r="BG76" s="31"/>
    </row>
    <row r="77" spans="38:59">
      <c r="AL77" s="73"/>
      <c r="AM77" s="73"/>
      <c r="AN77" s="73"/>
      <c r="AO77" s="73"/>
      <c r="AP77" s="73"/>
      <c r="AQ77" s="73"/>
      <c r="AR77" s="73"/>
      <c r="BC77" s="31"/>
      <c r="BD77" s="31"/>
      <c r="BE77" s="31"/>
      <c r="BF77" s="31"/>
      <c r="BG77" s="31"/>
    </row>
    <row r="78" spans="38:59">
      <c r="AL78" s="73"/>
      <c r="AM78" s="73"/>
      <c r="AN78" s="73"/>
      <c r="AO78" s="73"/>
      <c r="AP78" s="73"/>
      <c r="AQ78" s="73"/>
      <c r="AR78" s="73"/>
      <c r="BC78" s="31"/>
      <c r="BD78" s="31"/>
      <c r="BE78" s="31"/>
      <c r="BF78" s="31"/>
      <c r="BG78" s="31"/>
    </row>
    <row r="79" spans="38:59">
      <c r="AL79" s="73"/>
      <c r="AM79" s="73"/>
      <c r="AN79" s="73"/>
      <c r="AO79" s="73"/>
      <c r="AP79" s="73"/>
      <c r="AQ79" s="73"/>
      <c r="AR79" s="73"/>
      <c r="BC79" s="31"/>
      <c r="BD79" s="31"/>
      <c r="BE79" s="31"/>
      <c r="BF79" s="31"/>
      <c r="BG79" s="31"/>
    </row>
    <row r="80" spans="38:59">
      <c r="AL80" s="73"/>
      <c r="AM80" s="73"/>
      <c r="AN80" s="73"/>
      <c r="AO80" s="73"/>
      <c r="AP80" s="73"/>
      <c r="AQ80" s="73"/>
      <c r="AR80" s="73"/>
      <c r="BC80" s="31"/>
      <c r="BD80" s="31"/>
      <c r="BE80" s="31"/>
      <c r="BF80" s="31"/>
      <c r="BG80" s="31"/>
    </row>
    <row r="81" spans="38:59">
      <c r="AL81" s="73"/>
      <c r="AM81" s="73"/>
      <c r="AN81" s="73"/>
      <c r="AO81" s="73"/>
      <c r="AP81" s="73"/>
      <c r="AQ81" s="73"/>
      <c r="AR81" s="73"/>
      <c r="BC81" s="31"/>
      <c r="BD81" s="31"/>
      <c r="BE81" s="31"/>
      <c r="BF81" s="31"/>
      <c r="BG81" s="31"/>
    </row>
    <row r="82" spans="38:59">
      <c r="AL82" s="73"/>
      <c r="AM82" s="73"/>
      <c r="AN82" s="73"/>
      <c r="AO82" s="73"/>
      <c r="AP82" s="73"/>
      <c r="AQ82" s="74"/>
      <c r="AR82" s="74"/>
      <c r="BC82" s="31"/>
      <c r="BD82" s="31"/>
      <c r="BE82" s="31"/>
      <c r="BF82" s="31"/>
      <c r="BG82" s="31"/>
    </row>
    <row r="83" spans="38:59">
      <c r="AL83" s="73"/>
      <c r="AM83" s="73"/>
      <c r="AN83" s="73"/>
      <c r="AO83" s="73"/>
      <c r="AP83" s="73"/>
      <c r="AQ83" s="74"/>
      <c r="AR83" s="74"/>
      <c r="BC83" s="31"/>
      <c r="BD83" s="31"/>
      <c r="BE83" s="31"/>
      <c r="BF83" s="31"/>
      <c r="BG83" s="31"/>
    </row>
    <row r="84" spans="38:59">
      <c r="AL84" s="73"/>
      <c r="AM84" s="73"/>
      <c r="AN84" s="73"/>
      <c r="AO84" s="73"/>
      <c r="AP84" s="73"/>
      <c r="AQ84" s="74"/>
      <c r="AR84" s="74"/>
      <c r="BC84" s="31"/>
      <c r="BD84" s="31"/>
      <c r="BE84" s="31"/>
      <c r="BF84" s="31"/>
      <c r="BG84" s="31"/>
    </row>
    <row r="85" spans="38:59">
      <c r="AL85" s="73"/>
      <c r="AM85" s="73"/>
      <c r="AN85" s="73"/>
      <c r="AO85" s="73"/>
      <c r="AP85" s="73"/>
      <c r="AQ85" s="73"/>
      <c r="AR85" s="73"/>
      <c r="BC85" s="31"/>
      <c r="BD85" s="31"/>
      <c r="BE85" s="31"/>
      <c r="BF85" s="31"/>
      <c r="BG85" s="31"/>
    </row>
    <row r="86" spans="38:59">
      <c r="AL86" s="73"/>
      <c r="AM86" s="73"/>
      <c r="AN86" s="73"/>
      <c r="AO86" s="73"/>
      <c r="AP86" s="73"/>
      <c r="AQ86" s="73"/>
      <c r="AR86" s="73"/>
      <c r="BC86" s="31"/>
      <c r="BD86" s="31"/>
      <c r="BE86" s="31"/>
      <c r="BF86" s="31"/>
      <c r="BG86" s="31"/>
    </row>
    <row r="87" spans="38:59">
      <c r="AL87" s="73"/>
      <c r="AM87" s="73"/>
      <c r="AN87" s="73"/>
      <c r="AO87" s="73"/>
      <c r="AP87" s="73"/>
      <c r="AQ87" s="73"/>
      <c r="AR87" s="73"/>
      <c r="BC87" s="31"/>
      <c r="BD87" s="31"/>
      <c r="BE87" s="31"/>
      <c r="BF87" s="31"/>
      <c r="BG87" s="31"/>
    </row>
    <row r="88" spans="38:59">
      <c r="AL88" s="73"/>
      <c r="AM88" s="73"/>
      <c r="AN88" s="73"/>
      <c r="AO88" s="73"/>
      <c r="AP88" s="73"/>
      <c r="AQ88" s="73"/>
      <c r="AR88" s="73"/>
      <c r="BC88" s="31"/>
      <c r="BD88" s="31"/>
      <c r="BE88" s="31"/>
      <c r="BF88" s="31"/>
      <c r="BG88" s="31"/>
    </row>
    <row r="89" spans="38:59">
      <c r="AL89" s="73"/>
      <c r="AM89" s="73"/>
      <c r="AN89" s="73"/>
      <c r="AO89" s="73"/>
      <c r="AP89" s="73"/>
      <c r="AQ89" s="73"/>
      <c r="AR89" s="73"/>
      <c r="BC89" s="31"/>
      <c r="BD89" s="31"/>
      <c r="BE89" s="31"/>
      <c r="BF89" s="31"/>
      <c r="BG89" s="31"/>
    </row>
    <row r="90" spans="38:59">
      <c r="AL90" s="73"/>
      <c r="AM90" s="73"/>
      <c r="AN90" s="73"/>
      <c r="AO90" s="73"/>
      <c r="AP90" s="73"/>
      <c r="AQ90" s="73"/>
      <c r="AR90" s="73"/>
      <c r="BC90" s="31"/>
      <c r="BD90" s="31"/>
      <c r="BE90" s="31"/>
      <c r="BF90" s="31"/>
      <c r="BG90" s="31"/>
    </row>
    <row r="91" spans="38:59">
      <c r="AL91" s="73"/>
      <c r="AM91" s="73"/>
      <c r="AN91" s="73"/>
      <c r="AO91" s="73"/>
      <c r="AP91" s="73"/>
      <c r="AQ91" s="73"/>
      <c r="AR91" s="73"/>
      <c r="BC91" s="31"/>
      <c r="BD91" s="31"/>
      <c r="BE91" s="31"/>
      <c r="BF91" s="31"/>
      <c r="BG91" s="31"/>
    </row>
    <row r="92" spans="38:59">
      <c r="AL92" s="73"/>
      <c r="AM92" s="73"/>
      <c r="AN92" s="73"/>
      <c r="AO92" s="73"/>
      <c r="AP92" s="73"/>
      <c r="AQ92" s="73"/>
      <c r="AR92" s="73"/>
      <c r="BC92" s="31"/>
      <c r="BD92" s="31"/>
      <c r="BE92" s="31"/>
      <c r="BF92" s="31"/>
      <c r="BG92" s="31"/>
    </row>
    <row r="93" spans="38:59">
      <c r="AL93" s="73"/>
      <c r="AM93" s="73"/>
      <c r="AN93" s="73"/>
      <c r="AO93" s="73"/>
      <c r="AP93" s="73"/>
      <c r="AQ93" s="73"/>
      <c r="AR93" s="73"/>
      <c r="BC93" s="31"/>
      <c r="BD93" s="31"/>
      <c r="BE93" s="31"/>
      <c r="BF93" s="31"/>
      <c r="BG93" s="31"/>
    </row>
    <row r="94" spans="38:59">
      <c r="AL94" s="73"/>
      <c r="AM94" s="73"/>
      <c r="AN94" s="73"/>
      <c r="AO94" s="73"/>
      <c r="AP94" s="73"/>
      <c r="AQ94" s="73"/>
      <c r="AR94" s="73"/>
      <c r="BC94" s="31"/>
      <c r="BD94" s="31"/>
      <c r="BE94" s="31"/>
      <c r="BF94" s="31"/>
      <c r="BG94" s="31"/>
    </row>
    <row r="95" spans="38:59">
      <c r="AL95" s="73"/>
      <c r="AM95" s="73"/>
      <c r="AN95" s="73"/>
      <c r="AO95" s="73"/>
      <c r="AP95" s="73"/>
      <c r="AQ95" s="73"/>
      <c r="AR95" s="73"/>
      <c r="BC95" s="31"/>
      <c r="BD95" s="31"/>
      <c r="BE95" s="31"/>
      <c r="BF95" s="31"/>
      <c r="BG95" s="31"/>
    </row>
    <row r="96" spans="38:59">
      <c r="AL96" s="73"/>
      <c r="AM96" s="73"/>
      <c r="AN96" s="73"/>
      <c r="AO96" s="73"/>
      <c r="AP96" s="73"/>
      <c r="AQ96" s="73"/>
      <c r="AR96" s="73"/>
      <c r="BC96" s="31"/>
      <c r="BD96" s="31"/>
      <c r="BE96" s="31"/>
      <c r="BF96" s="31"/>
      <c r="BG96" s="31"/>
    </row>
    <row r="97" spans="38:59">
      <c r="AL97" s="73"/>
      <c r="AM97" s="73"/>
      <c r="AN97" s="73"/>
      <c r="AO97" s="73"/>
      <c r="AP97" s="73"/>
      <c r="AQ97" s="73"/>
      <c r="AR97" s="73"/>
      <c r="BC97" s="31"/>
      <c r="BD97" s="31"/>
      <c r="BE97" s="31"/>
      <c r="BF97" s="31"/>
      <c r="BG97" s="31"/>
    </row>
    <row r="98" spans="38:59">
      <c r="AL98" s="73"/>
      <c r="AM98" s="73"/>
      <c r="AN98" s="73"/>
      <c r="AO98" s="73"/>
      <c r="AP98" s="73"/>
      <c r="AQ98" s="73"/>
      <c r="AR98" s="73"/>
      <c r="BC98" s="31"/>
      <c r="BD98" s="31"/>
      <c r="BE98" s="31"/>
      <c r="BF98" s="31"/>
      <c r="BG98" s="31"/>
    </row>
    <row r="99" spans="38:59">
      <c r="AL99" s="73"/>
      <c r="AM99" s="73"/>
      <c r="AN99" s="73"/>
      <c r="AO99" s="73"/>
      <c r="AP99" s="73"/>
      <c r="AQ99" s="73"/>
      <c r="AR99" s="73"/>
      <c r="BC99" s="31"/>
      <c r="BD99" s="31"/>
      <c r="BE99" s="31"/>
      <c r="BF99" s="31"/>
      <c r="BG99" s="31"/>
    </row>
    <row r="100" spans="38:59">
      <c r="AL100" s="73"/>
      <c r="AM100" s="73"/>
      <c r="AN100" s="73"/>
      <c r="AO100" s="73"/>
      <c r="AP100" s="73"/>
      <c r="AQ100" s="73"/>
      <c r="AR100" s="73"/>
      <c r="BC100" s="31"/>
      <c r="BD100" s="31"/>
      <c r="BE100" s="31"/>
      <c r="BF100" s="31"/>
      <c r="BG100" s="31"/>
    </row>
    <row r="101" spans="38:59">
      <c r="AL101" s="73"/>
      <c r="AM101" s="73"/>
      <c r="AN101" s="73"/>
      <c r="AO101" s="73"/>
      <c r="AP101" s="73"/>
      <c r="AQ101" s="73"/>
      <c r="AR101" s="73"/>
      <c r="BC101" s="31"/>
      <c r="BD101" s="31"/>
      <c r="BE101" s="31"/>
      <c r="BF101" s="31"/>
      <c r="BG101" s="31"/>
    </row>
    <row r="102" spans="38:59">
      <c r="AL102" s="73"/>
      <c r="AM102" s="73"/>
      <c r="AN102" s="73"/>
      <c r="AO102" s="73"/>
      <c r="AP102" s="73"/>
      <c r="AQ102" s="73"/>
      <c r="AR102" s="73"/>
      <c r="BC102" s="31"/>
      <c r="BD102" s="31"/>
      <c r="BE102" s="31"/>
      <c r="BF102" s="31"/>
      <c r="BG102" s="31"/>
    </row>
    <row r="103" spans="38:59">
      <c r="AL103" s="73"/>
      <c r="AM103" s="73"/>
      <c r="AN103" s="73"/>
      <c r="AO103" s="73"/>
      <c r="AP103" s="73"/>
      <c r="AQ103" s="73"/>
      <c r="AR103" s="73"/>
      <c r="BC103" s="31"/>
      <c r="BD103" s="31"/>
      <c r="BE103" s="31"/>
      <c r="BF103" s="31"/>
      <c r="BG103" s="31"/>
    </row>
    <row r="104" spans="38:59">
      <c r="AL104" s="73"/>
      <c r="AM104" s="73"/>
      <c r="AN104" s="73"/>
      <c r="AO104" s="73"/>
      <c r="AP104" s="73"/>
      <c r="AQ104" s="73"/>
      <c r="AR104" s="73"/>
      <c r="BC104" s="31"/>
      <c r="BD104" s="31"/>
      <c r="BE104" s="31"/>
      <c r="BF104" s="31"/>
      <c r="BG104" s="31"/>
    </row>
    <row r="105" spans="38:59">
      <c r="AL105" s="73"/>
      <c r="AM105" s="73"/>
      <c r="AN105" s="73"/>
      <c r="AO105" s="73"/>
      <c r="AP105" s="73"/>
      <c r="AQ105" s="73"/>
      <c r="AR105" s="73"/>
      <c r="BC105" s="31"/>
      <c r="BD105" s="31"/>
      <c r="BE105" s="31"/>
      <c r="BF105" s="31"/>
      <c r="BG105" s="31"/>
    </row>
    <row r="106" spans="38:59">
      <c r="AL106" s="73"/>
      <c r="AM106" s="73"/>
      <c r="AN106" s="73"/>
      <c r="AO106" s="73"/>
      <c r="AP106" s="73"/>
      <c r="AQ106" s="73"/>
      <c r="AR106" s="73"/>
      <c r="BC106" s="31"/>
      <c r="BD106" s="31"/>
      <c r="BE106" s="31"/>
      <c r="BF106" s="31"/>
      <c r="BG106" s="31"/>
    </row>
    <row r="107" spans="38:59">
      <c r="AL107" s="73"/>
      <c r="AM107" s="73"/>
      <c r="AN107" s="73"/>
      <c r="AO107" s="73"/>
      <c r="AP107" s="73"/>
      <c r="AQ107" s="73"/>
      <c r="AR107" s="73"/>
      <c r="BC107" s="31"/>
      <c r="BD107" s="31"/>
      <c r="BE107" s="31"/>
      <c r="BF107" s="31"/>
      <c r="BG107" s="31"/>
    </row>
    <row r="108" spans="38:59">
      <c r="AL108" s="73"/>
      <c r="AM108" s="73"/>
      <c r="AN108" s="73"/>
      <c r="AO108" s="73"/>
      <c r="AP108" s="73"/>
      <c r="AQ108" s="73"/>
      <c r="AR108" s="73"/>
      <c r="BC108" s="31"/>
      <c r="BD108" s="31"/>
      <c r="BE108" s="31"/>
      <c r="BF108" s="31"/>
      <c r="BG108" s="31"/>
    </row>
    <row r="109" spans="38:59">
      <c r="AL109" s="73"/>
      <c r="AM109" s="73"/>
      <c r="AN109" s="73"/>
      <c r="AO109" s="73"/>
      <c r="AP109" s="73"/>
      <c r="AQ109" s="73"/>
      <c r="AR109" s="73"/>
      <c r="BC109" s="31"/>
      <c r="BD109" s="31"/>
      <c r="BE109" s="31"/>
      <c r="BF109" s="31"/>
      <c r="BG109" s="31"/>
    </row>
    <row r="110" spans="38:59">
      <c r="AL110" s="73"/>
      <c r="AM110" s="73"/>
      <c r="AN110" s="73"/>
      <c r="AO110" s="73"/>
      <c r="AP110" s="73"/>
      <c r="AQ110" s="73"/>
      <c r="AR110" s="73"/>
      <c r="BC110" s="31"/>
      <c r="BD110" s="31"/>
      <c r="BE110" s="31"/>
      <c r="BF110" s="31"/>
      <c r="BG110" s="31"/>
    </row>
    <row r="111" spans="38:59">
      <c r="AL111" s="73"/>
      <c r="AM111" s="73"/>
      <c r="AN111" s="73"/>
      <c r="AO111" s="73"/>
      <c r="AP111" s="73"/>
      <c r="AQ111" s="73"/>
      <c r="AR111" s="73"/>
      <c r="BC111" s="31"/>
      <c r="BD111" s="31"/>
      <c r="BE111" s="31"/>
      <c r="BF111" s="31"/>
      <c r="BG111" s="31"/>
    </row>
    <row r="112" spans="38:59">
      <c r="AL112" s="73"/>
      <c r="AM112" s="73"/>
      <c r="AN112" s="73"/>
      <c r="AO112" s="73"/>
      <c r="AP112" s="73"/>
      <c r="AQ112" s="73"/>
      <c r="AR112" s="73"/>
      <c r="BC112" s="31"/>
      <c r="BD112" s="31"/>
      <c r="BE112" s="31"/>
      <c r="BF112" s="31"/>
      <c r="BG112" s="31"/>
    </row>
    <row r="113" spans="38:59">
      <c r="AL113" s="73"/>
      <c r="AM113" s="73"/>
      <c r="AN113" s="73"/>
      <c r="AO113" s="73"/>
      <c r="AP113" s="73"/>
      <c r="AQ113" s="73"/>
      <c r="AR113" s="73"/>
      <c r="BC113" s="31"/>
      <c r="BD113" s="31"/>
      <c r="BE113" s="31"/>
      <c r="BF113" s="31"/>
      <c r="BG113" s="31"/>
    </row>
    <row r="114" spans="38:59">
      <c r="AL114" s="73"/>
      <c r="AM114" s="73"/>
      <c r="AN114" s="73"/>
      <c r="AO114" s="73"/>
      <c r="AP114" s="73"/>
      <c r="AQ114" s="73"/>
      <c r="AR114" s="73"/>
      <c r="BC114" s="31"/>
      <c r="BD114" s="31"/>
      <c r="BE114" s="31"/>
      <c r="BF114" s="31"/>
      <c r="BG114" s="31"/>
    </row>
    <row r="115" spans="38:59">
      <c r="AL115" s="73"/>
      <c r="AM115" s="73"/>
      <c r="AN115" s="73"/>
      <c r="AO115" s="73"/>
      <c r="AP115" s="73"/>
      <c r="AQ115" s="73"/>
      <c r="AR115" s="73"/>
      <c r="BC115" s="31"/>
      <c r="BD115" s="31"/>
      <c r="BE115" s="31"/>
      <c r="BF115" s="31"/>
      <c r="BG115" s="31"/>
    </row>
    <row r="116" spans="38:59">
      <c r="AL116" s="73"/>
      <c r="AM116" s="73"/>
      <c r="AN116" s="73"/>
      <c r="AO116" s="73"/>
      <c r="AP116" s="73"/>
      <c r="AQ116" s="73"/>
      <c r="AR116" s="73"/>
      <c r="BC116" s="31"/>
      <c r="BD116" s="31"/>
      <c r="BE116" s="31"/>
      <c r="BF116" s="31"/>
      <c r="BG116" s="31"/>
    </row>
    <row r="117" spans="38:59">
      <c r="AL117" s="73"/>
      <c r="AM117" s="73"/>
      <c r="AN117" s="73"/>
      <c r="AO117" s="73"/>
      <c r="AP117" s="73"/>
      <c r="AQ117" s="73"/>
      <c r="AR117" s="73"/>
      <c r="BC117" s="31"/>
      <c r="BD117" s="31"/>
      <c r="BE117" s="31"/>
      <c r="BF117" s="31"/>
      <c r="BG117" s="31"/>
    </row>
    <row r="118" spans="38:59">
      <c r="AL118" s="73"/>
      <c r="AM118" s="73"/>
      <c r="AN118" s="73"/>
      <c r="AO118" s="73"/>
      <c r="AP118" s="73"/>
      <c r="AQ118" s="73"/>
      <c r="AR118" s="73"/>
      <c r="BC118" s="31"/>
      <c r="BD118" s="31"/>
      <c r="BE118" s="31"/>
      <c r="BF118" s="31"/>
      <c r="BG118" s="31"/>
    </row>
    <row r="119" spans="38:59">
      <c r="AL119" s="73"/>
      <c r="AM119" s="73"/>
      <c r="AN119" s="73"/>
      <c r="AO119" s="73"/>
      <c r="AP119" s="73"/>
      <c r="AQ119" s="73"/>
      <c r="AR119" s="73"/>
      <c r="BC119" s="31"/>
      <c r="BD119" s="31"/>
      <c r="BE119" s="31"/>
      <c r="BF119" s="31"/>
      <c r="BG119" s="31"/>
    </row>
    <row r="120" spans="38:59">
      <c r="AL120" s="73"/>
      <c r="AM120" s="73"/>
      <c r="AN120" s="73"/>
      <c r="AO120" s="73"/>
      <c r="AP120" s="73"/>
      <c r="AQ120" s="73"/>
      <c r="AR120" s="73"/>
      <c r="BC120" s="31"/>
      <c r="BD120" s="31"/>
      <c r="BE120" s="31"/>
      <c r="BF120" s="31"/>
      <c r="BG120" s="31"/>
    </row>
    <row r="121" spans="38:59">
      <c r="AL121" s="73"/>
      <c r="AM121" s="73"/>
      <c r="AN121" s="73"/>
      <c r="AO121" s="73"/>
      <c r="AP121" s="73"/>
      <c r="AQ121" s="73"/>
      <c r="AR121" s="73"/>
      <c r="BC121" s="31"/>
      <c r="BD121" s="31"/>
      <c r="BE121" s="31"/>
      <c r="BF121" s="31"/>
      <c r="BG121" s="31"/>
    </row>
    <row r="122" spans="38:59">
      <c r="AL122" s="73"/>
      <c r="AM122" s="73"/>
      <c r="AN122" s="73"/>
      <c r="AO122" s="73"/>
      <c r="AP122" s="73"/>
      <c r="AQ122" s="73"/>
      <c r="AR122" s="73"/>
      <c r="BC122" s="31"/>
      <c r="BD122" s="31"/>
      <c r="BE122" s="31"/>
      <c r="BF122" s="31"/>
      <c r="BG122" s="31"/>
    </row>
    <row r="123" spans="38:59">
      <c r="AL123" s="73"/>
      <c r="AM123" s="73"/>
      <c r="AN123" s="73"/>
      <c r="AO123" s="73"/>
      <c r="AP123" s="73"/>
      <c r="AQ123" s="73"/>
      <c r="AR123" s="73"/>
      <c r="BC123" s="31"/>
      <c r="BD123" s="31"/>
      <c r="BE123" s="31"/>
      <c r="BF123" s="31"/>
      <c r="BG123" s="31"/>
    </row>
    <row r="124" spans="38:59">
      <c r="AL124" s="73"/>
      <c r="AM124" s="73"/>
      <c r="AN124" s="73"/>
      <c r="AO124" s="73"/>
      <c r="AP124" s="73"/>
      <c r="AQ124" s="73"/>
      <c r="AR124" s="73"/>
      <c r="BC124" s="31"/>
      <c r="BD124" s="31"/>
      <c r="BE124" s="31"/>
      <c r="BF124" s="31"/>
      <c r="BG124" s="31"/>
    </row>
    <row r="125" spans="38:59">
      <c r="AL125" s="73"/>
      <c r="AM125" s="73"/>
      <c r="AN125" s="73"/>
      <c r="AO125" s="73"/>
      <c r="AP125" s="73"/>
      <c r="AQ125" s="73"/>
      <c r="AR125" s="73"/>
      <c r="BC125" s="31"/>
      <c r="BD125" s="31"/>
      <c r="BE125" s="31"/>
      <c r="BF125" s="31"/>
      <c r="BG125" s="31"/>
    </row>
    <row r="126" spans="38:59">
      <c r="AL126" s="73"/>
      <c r="AM126" s="73"/>
      <c r="AN126" s="73"/>
      <c r="AO126" s="73"/>
      <c r="AP126" s="73"/>
      <c r="AQ126" s="73"/>
      <c r="AR126" s="73"/>
      <c r="BC126" s="31"/>
      <c r="BD126" s="31"/>
      <c r="BE126" s="31"/>
      <c r="BF126" s="31"/>
      <c r="BG126" s="31"/>
    </row>
    <row r="127" spans="38:59">
      <c r="AL127" s="73"/>
      <c r="AM127" s="73"/>
      <c r="AN127" s="73"/>
      <c r="AO127" s="73"/>
      <c r="AP127" s="73"/>
      <c r="AQ127" s="73"/>
      <c r="AR127" s="73"/>
      <c r="BC127" s="31"/>
      <c r="BD127" s="31"/>
      <c r="BE127" s="31"/>
      <c r="BF127" s="31"/>
      <c r="BG127" s="31"/>
    </row>
    <row r="128" spans="38:59">
      <c r="AL128" s="73"/>
      <c r="AM128" s="73"/>
      <c r="AN128" s="73"/>
      <c r="AO128" s="73"/>
      <c r="AP128" s="73"/>
      <c r="AQ128" s="73"/>
      <c r="AR128" s="73"/>
      <c r="BC128" s="31"/>
      <c r="BD128" s="31"/>
      <c r="BE128" s="31"/>
      <c r="BF128" s="31"/>
      <c r="BG128" s="31"/>
    </row>
    <row r="129" spans="38:59">
      <c r="AL129" s="73"/>
      <c r="AM129" s="73"/>
      <c r="AN129" s="73"/>
      <c r="AO129" s="73"/>
      <c r="AP129" s="73"/>
      <c r="AQ129" s="73"/>
      <c r="AR129" s="73"/>
      <c r="BC129" s="31"/>
      <c r="BD129" s="31"/>
      <c r="BE129" s="31"/>
      <c r="BF129" s="31"/>
      <c r="BG129" s="31"/>
    </row>
    <row r="130" spans="38:59">
      <c r="AL130" s="73"/>
      <c r="AM130" s="73"/>
      <c r="AN130" s="73"/>
      <c r="AO130" s="73"/>
      <c r="AP130" s="73"/>
      <c r="AQ130" s="73"/>
      <c r="AR130" s="73"/>
      <c r="BC130" s="31"/>
      <c r="BD130" s="31"/>
      <c r="BE130" s="31"/>
      <c r="BF130" s="31"/>
      <c r="BG130" s="31"/>
    </row>
    <row r="131" spans="38:59">
      <c r="AL131" s="73"/>
      <c r="AM131" s="73"/>
      <c r="AN131" s="73"/>
      <c r="AO131" s="73"/>
      <c r="AP131" s="73"/>
      <c r="AQ131" s="73"/>
      <c r="AR131" s="73"/>
      <c r="BC131" s="31"/>
      <c r="BD131" s="31"/>
      <c r="BE131" s="31"/>
      <c r="BF131" s="31"/>
      <c r="BG131" s="31"/>
    </row>
    <row r="132" spans="38:59">
      <c r="AL132" s="73"/>
      <c r="AM132" s="73"/>
      <c r="AN132" s="73"/>
      <c r="AO132" s="73"/>
      <c r="AP132" s="73"/>
      <c r="AQ132" s="73"/>
      <c r="AR132" s="73"/>
      <c r="BC132" s="31"/>
      <c r="BD132" s="31"/>
      <c r="BE132" s="31"/>
      <c r="BF132" s="31"/>
      <c r="BG132" s="31"/>
    </row>
    <row r="133" spans="38:59">
      <c r="AL133" s="73"/>
      <c r="AM133" s="73"/>
      <c r="AN133" s="73"/>
      <c r="AO133" s="73"/>
      <c r="AP133" s="73"/>
      <c r="AQ133" s="73"/>
      <c r="AR133" s="73"/>
      <c r="BC133" s="31"/>
      <c r="BD133" s="31"/>
      <c r="BE133" s="31"/>
      <c r="BF133" s="31"/>
      <c r="BG133" s="31"/>
    </row>
    <row r="134" spans="38:59">
      <c r="AL134" s="73"/>
      <c r="AM134" s="73"/>
      <c r="AN134" s="73"/>
      <c r="AO134" s="73"/>
      <c r="AP134" s="73"/>
      <c r="AQ134" s="73"/>
      <c r="AR134" s="73"/>
      <c r="BC134" s="31"/>
      <c r="BD134" s="31"/>
      <c r="BE134" s="31"/>
      <c r="BF134" s="31"/>
      <c r="BG134" s="31"/>
    </row>
    <row r="135" spans="38:59">
      <c r="AL135" s="73"/>
      <c r="AM135" s="73"/>
      <c r="AN135" s="73"/>
      <c r="AO135" s="73"/>
      <c r="AP135" s="73"/>
      <c r="AQ135" s="73"/>
      <c r="AR135" s="73"/>
      <c r="BC135" s="31"/>
      <c r="BD135" s="31"/>
      <c r="BE135" s="31"/>
      <c r="BF135" s="31"/>
      <c r="BG135" s="31"/>
    </row>
    <row r="136" spans="38:59">
      <c r="AL136" s="73"/>
      <c r="AM136" s="73"/>
      <c r="AN136" s="73"/>
      <c r="AO136" s="73"/>
      <c r="AP136" s="73"/>
      <c r="AQ136" s="73"/>
      <c r="AR136" s="73"/>
      <c r="BC136" s="31"/>
      <c r="BD136" s="31"/>
      <c r="BE136" s="31"/>
      <c r="BF136" s="31"/>
      <c r="BG136" s="31"/>
    </row>
    <row r="137" spans="38:59">
      <c r="AL137" s="73"/>
      <c r="AM137" s="73"/>
      <c r="AN137" s="73"/>
      <c r="AO137" s="73"/>
      <c r="AP137" s="73"/>
      <c r="AQ137" s="73"/>
      <c r="AR137" s="73"/>
      <c r="BC137" s="31"/>
      <c r="BD137" s="31"/>
      <c r="BE137" s="31"/>
      <c r="BF137" s="31"/>
      <c r="BG137" s="31"/>
    </row>
    <row r="138" spans="38:59">
      <c r="AL138" s="73"/>
      <c r="AM138" s="73"/>
      <c r="AN138" s="73"/>
      <c r="AO138" s="73"/>
      <c r="AP138" s="73"/>
      <c r="AQ138" s="73"/>
      <c r="AR138" s="73"/>
      <c r="BC138" s="31"/>
      <c r="BD138" s="31"/>
      <c r="BE138" s="31"/>
      <c r="BF138" s="31"/>
      <c r="BG138" s="31"/>
    </row>
    <row r="139" spans="38:59">
      <c r="AL139" s="73"/>
      <c r="AM139" s="73"/>
      <c r="AN139" s="73"/>
      <c r="AO139" s="73"/>
      <c r="AP139" s="73"/>
      <c r="AQ139" s="73"/>
      <c r="AR139" s="73"/>
      <c r="BC139" s="31"/>
      <c r="BD139" s="31"/>
      <c r="BE139" s="31"/>
      <c r="BF139" s="31"/>
      <c r="BG139" s="31"/>
    </row>
    <row r="140" spans="38:59">
      <c r="AL140" s="73"/>
      <c r="AM140" s="73"/>
      <c r="AN140" s="73"/>
      <c r="AO140" s="73"/>
      <c r="AP140" s="73"/>
      <c r="AQ140" s="73"/>
      <c r="AR140" s="73"/>
      <c r="BC140" s="31"/>
      <c r="BD140" s="31"/>
      <c r="BE140" s="31"/>
      <c r="BF140" s="31"/>
      <c r="BG140" s="31"/>
    </row>
    <row r="141" spans="38:59">
      <c r="AL141" s="73"/>
      <c r="AM141" s="73"/>
      <c r="AN141" s="73"/>
      <c r="AO141" s="73"/>
      <c r="AP141" s="73"/>
      <c r="AQ141" s="73"/>
      <c r="AR141" s="73"/>
      <c r="BC141" s="31"/>
      <c r="BD141" s="31"/>
      <c r="BE141" s="31"/>
      <c r="BF141" s="31"/>
      <c r="BG141" s="31"/>
    </row>
    <row r="142" spans="38:59">
      <c r="AL142" s="73"/>
      <c r="AM142" s="73"/>
      <c r="AN142" s="73"/>
      <c r="AO142" s="73"/>
      <c r="AP142" s="73"/>
      <c r="AQ142" s="73"/>
      <c r="AR142" s="73"/>
      <c r="BC142" s="31"/>
      <c r="BD142" s="31"/>
      <c r="BE142" s="31"/>
      <c r="BF142" s="31"/>
      <c r="BG142" s="31"/>
    </row>
    <row r="143" spans="38:59">
      <c r="AL143" s="73"/>
      <c r="AM143" s="73"/>
      <c r="AN143" s="73"/>
      <c r="AO143" s="73"/>
      <c r="AP143" s="73"/>
      <c r="AQ143" s="73"/>
      <c r="AR143" s="73"/>
      <c r="BC143" s="31"/>
      <c r="BD143" s="31"/>
      <c r="BE143" s="31"/>
      <c r="BF143" s="31"/>
      <c r="BG143" s="31"/>
    </row>
    <row r="144" spans="38:59">
      <c r="AL144" s="73"/>
      <c r="AM144" s="73"/>
      <c r="AN144" s="73"/>
      <c r="AO144" s="73"/>
      <c r="AP144" s="73"/>
      <c r="AQ144" s="73"/>
      <c r="AR144" s="73"/>
      <c r="BC144" s="31"/>
      <c r="BD144" s="31"/>
      <c r="BE144" s="31"/>
      <c r="BF144" s="31"/>
      <c r="BG144" s="31"/>
    </row>
    <row r="145" spans="38:59">
      <c r="AL145" s="73"/>
      <c r="AM145" s="73"/>
      <c r="AN145" s="73"/>
      <c r="AO145" s="73"/>
      <c r="AP145" s="73"/>
      <c r="AQ145" s="73"/>
      <c r="AR145" s="73"/>
      <c r="BC145" s="31"/>
      <c r="BD145" s="31"/>
      <c r="BE145" s="31"/>
      <c r="BF145" s="31"/>
      <c r="BG145" s="31"/>
    </row>
    <row r="146" spans="38:59">
      <c r="BC146" s="31"/>
      <c r="BD146" s="31"/>
      <c r="BE146" s="31"/>
      <c r="BF146" s="31"/>
      <c r="BG146" s="31"/>
    </row>
    <row r="147" spans="38:59">
      <c r="BC147" s="31"/>
      <c r="BD147" s="31"/>
      <c r="BE147" s="31"/>
      <c r="BF147" s="31"/>
      <c r="BG147" s="31"/>
    </row>
    <row r="148" spans="38:59">
      <c r="BC148" s="31"/>
      <c r="BD148" s="31"/>
      <c r="BE148" s="31"/>
      <c r="BF148" s="31"/>
      <c r="BG148" s="31"/>
    </row>
    <row r="149" spans="38:59">
      <c r="BC149" s="31"/>
      <c r="BD149" s="31"/>
      <c r="BE149" s="31"/>
      <c r="BF149" s="31"/>
      <c r="BG149" s="31"/>
    </row>
    <row r="150" spans="38:59">
      <c r="BC150" s="31"/>
      <c r="BD150" s="31"/>
      <c r="BE150" s="31"/>
      <c r="BF150" s="31"/>
      <c r="BG150" s="31"/>
    </row>
    <row r="151" spans="38:59">
      <c r="BC151" s="31"/>
      <c r="BD151" s="31"/>
      <c r="BE151" s="31"/>
      <c r="BF151" s="31"/>
      <c r="BG151" s="31"/>
    </row>
    <row r="152" spans="38:59">
      <c r="BC152" s="31"/>
      <c r="BD152" s="31"/>
      <c r="BE152" s="31"/>
      <c r="BF152" s="31"/>
      <c r="BG152" s="31"/>
    </row>
  </sheetData>
  <phoneticPr fontId="4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RAZRED E</vt:lpstr>
      <vt:lpstr>RAZRED S</vt:lpstr>
      <vt:lpstr>RAZRED U</vt:lpstr>
      <vt:lpstr>RAZRED R</vt:lpstr>
      <vt:lpstr>RAZRED O</vt:lpstr>
      <vt:lpstr>RAZRED P</vt:lpstr>
      <vt:lpstr>SKUPNA KOLIČINA ZAKOLA</vt:lpstr>
      <vt:lpstr>EVROPSKE CENE RAZRED S </vt:lpstr>
      <vt:lpstr>EVROPSKE CENE RAZRED E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2020-11-12T07:17:25Z</cp:lastPrinted>
  <dcterms:created xsi:type="dcterms:W3CDTF">2020-10-02T06:43:47Z</dcterms:created>
  <dcterms:modified xsi:type="dcterms:W3CDTF">2023-02-07T15:15:24Z</dcterms:modified>
</cp:coreProperties>
</file>