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J:\SKT\TIS - Tržne cene\PERUTNINA_JAJCA\2021\LETNO\"/>
    </mc:Choice>
  </mc:AlternateContent>
  <xr:revisionPtr revIDLastSave="0" documentId="13_ncr:1_{45F7A4C1-5C2B-4FDF-AFBC-F4D34E28E51B}" xr6:coauthVersionLast="47" xr6:coauthVersionMax="47" xr10:uidLastSave="{00000000-0000-0000-0000-000000000000}"/>
  <bookViews>
    <workbookView xWindow="-120" yWindow="-120" windowWidth="29040" windowHeight="15840" firstSheet="1" activeTab="5" xr2:uid="{00000000-000D-0000-FFFF-FFFF00000000}"/>
  </bookViews>
  <sheets>
    <sheet name="Letno poročilo" sheetId="1" r:id="rId1"/>
    <sheet name="Uvod-perutnina in jajca" sheetId="2" r:id="rId2"/>
    <sheet name="Jajca" sheetId="3" r:id="rId3"/>
    <sheet name="Jajca po rejah" sheetId="7" r:id="rId4"/>
    <sheet name="Valilna jajca" sheetId="4" r:id="rId5"/>
    <sheet name="Perutnina" sheetId="5" r:id="rId6"/>
    <sheet name="Piščančja prsa in noge" sheetId="6" r:id="rId7"/>
  </sheets>
  <externalReferences>
    <externalReference r:id="rId8"/>
    <externalReference r:id="rId9"/>
  </externalReferences>
  <definedNames>
    <definedName name="_Toc349897952" localSheetId="1">'Uvod-perutnina in jajca'!$B$22</definedName>
    <definedName name="_Toc349897956" localSheetId="1">'Uvod-perutnina in jajca'!$B$18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1" i="7" l="1"/>
  <c r="CX31" i="7"/>
  <c r="CV31" i="7"/>
  <c r="CT31" i="7"/>
  <c r="CR31" i="7"/>
  <c r="CP31" i="7"/>
  <c r="CN31" i="7"/>
  <c r="CL31" i="7"/>
  <c r="CJ31" i="7"/>
  <c r="CH31" i="7"/>
  <c r="CF31" i="7"/>
  <c r="CD31" i="7"/>
  <c r="CB31" i="7"/>
  <c r="BZ31" i="7"/>
  <c r="BX31" i="7"/>
  <c r="BV31" i="7"/>
  <c r="BT31" i="7"/>
  <c r="BR31" i="7"/>
  <c r="BP31" i="7"/>
  <c r="BN31" i="7"/>
  <c r="BL31" i="7"/>
  <c r="BJ31" i="7"/>
  <c r="BH31" i="7"/>
  <c r="BF31" i="7"/>
  <c r="BD31" i="7"/>
  <c r="BB31" i="7"/>
  <c r="AZ31" i="7"/>
  <c r="AX31" i="7"/>
  <c r="AV31" i="7"/>
  <c r="AT31" i="7"/>
  <c r="AR31" i="7"/>
  <c r="AP31" i="7"/>
  <c r="AN31" i="7"/>
  <c r="AL31" i="7"/>
  <c r="AJ31" i="7"/>
  <c r="AH31" i="7"/>
  <c r="AF31" i="7"/>
  <c r="AD31" i="7"/>
  <c r="AB31" i="7"/>
  <c r="Z31" i="7"/>
  <c r="X31" i="7"/>
  <c r="V31" i="7"/>
  <c r="T31" i="7"/>
  <c r="R31" i="7"/>
  <c r="P31" i="7"/>
  <c r="N31" i="7"/>
  <c r="L31" i="7"/>
  <c r="J31" i="7"/>
  <c r="H31" i="7"/>
  <c r="F31" i="7"/>
  <c r="D31" i="7"/>
  <c r="B31" i="7"/>
  <c r="DB31" i="7" s="1"/>
  <c r="CZ24" i="7"/>
  <c r="CX24" i="7"/>
  <c r="CV24" i="7"/>
  <c r="CT24" i="7"/>
  <c r="CR24" i="7"/>
  <c r="CP24" i="7"/>
  <c r="CN24" i="7"/>
  <c r="CL24" i="7"/>
  <c r="CJ24" i="7"/>
  <c r="CH24" i="7"/>
  <c r="CF24" i="7"/>
  <c r="CD24" i="7"/>
  <c r="CB24" i="7"/>
  <c r="BZ24" i="7"/>
  <c r="BX24" i="7"/>
  <c r="BV24" i="7"/>
  <c r="BT24" i="7"/>
  <c r="BR24" i="7"/>
  <c r="BP24" i="7"/>
  <c r="BN24" i="7"/>
  <c r="BL24" i="7"/>
  <c r="BJ24" i="7"/>
  <c r="BH24" i="7"/>
  <c r="BF24" i="7"/>
  <c r="BD24" i="7"/>
  <c r="BB24" i="7"/>
  <c r="AZ24" i="7"/>
  <c r="AX24" i="7"/>
  <c r="AV24" i="7"/>
  <c r="AT24" i="7"/>
  <c r="AR24" i="7"/>
  <c r="AP24" i="7"/>
  <c r="AN24" i="7"/>
  <c r="AL24" i="7"/>
  <c r="AJ24" i="7"/>
  <c r="AH24" i="7"/>
  <c r="AF24" i="7"/>
  <c r="AD24" i="7"/>
  <c r="AB24" i="7"/>
  <c r="Z24" i="7"/>
  <c r="X24" i="7"/>
  <c r="V24" i="7"/>
  <c r="T24" i="7"/>
  <c r="R24" i="7"/>
  <c r="P24" i="7"/>
  <c r="N24" i="7"/>
  <c r="L24" i="7"/>
  <c r="J24" i="7"/>
  <c r="H24" i="7"/>
  <c r="F24" i="7"/>
  <c r="D24" i="7"/>
  <c r="B24" i="7"/>
  <c r="DB24" i="7" s="1"/>
  <c r="CZ17" i="7"/>
  <c r="CX17" i="7"/>
  <c r="CV17" i="7"/>
  <c r="CT17" i="7"/>
  <c r="CR17" i="7"/>
  <c r="CP17" i="7"/>
  <c r="CN17" i="7"/>
  <c r="CL17" i="7"/>
  <c r="CJ17" i="7"/>
  <c r="CH17" i="7"/>
  <c r="CF17" i="7"/>
  <c r="CD17" i="7"/>
  <c r="CB17" i="7"/>
  <c r="BZ17" i="7"/>
  <c r="BX17" i="7"/>
  <c r="BV17" i="7"/>
  <c r="BT17" i="7"/>
  <c r="BR17" i="7"/>
  <c r="BP17" i="7"/>
  <c r="BN17" i="7"/>
  <c r="BL17" i="7"/>
  <c r="BJ17" i="7"/>
  <c r="BH17" i="7"/>
  <c r="BF17" i="7"/>
  <c r="BD17" i="7"/>
  <c r="BB17" i="7"/>
  <c r="AZ17" i="7"/>
  <c r="AX17" i="7"/>
  <c r="AV17" i="7"/>
  <c r="AT17" i="7"/>
  <c r="AR17" i="7"/>
  <c r="AP17" i="7"/>
  <c r="AN17" i="7"/>
  <c r="AL17" i="7"/>
  <c r="AJ17" i="7"/>
  <c r="AH17" i="7"/>
  <c r="AF17" i="7"/>
  <c r="AD17" i="7"/>
  <c r="AB17" i="7"/>
  <c r="Z17" i="7"/>
  <c r="X17" i="7"/>
  <c r="V17" i="7"/>
  <c r="T17" i="7"/>
  <c r="R17" i="7"/>
  <c r="P17" i="7"/>
  <c r="N17" i="7"/>
  <c r="L17" i="7"/>
  <c r="J17" i="7"/>
  <c r="H17" i="7"/>
  <c r="F17" i="7"/>
  <c r="D17" i="7"/>
  <c r="B17" i="7"/>
  <c r="DB17" i="7" s="1"/>
  <c r="DB10" i="7"/>
  <c r="CZ10" i="7"/>
  <c r="CX10" i="7"/>
  <c r="CV10" i="7"/>
  <c r="CT10" i="7"/>
  <c r="CR10" i="7"/>
  <c r="CP10" i="7"/>
  <c r="CN10" i="7"/>
  <c r="CL10" i="7"/>
  <c r="CJ10" i="7"/>
  <c r="CH10" i="7"/>
  <c r="CF10" i="7"/>
  <c r="CD10" i="7"/>
  <c r="CB10" i="7"/>
  <c r="BZ10" i="7"/>
  <c r="BX10" i="7"/>
  <c r="BV10" i="7"/>
  <c r="BT10" i="7"/>
  <c r="BR10" i="7"/>
  <c r="BP10" i="7"/>
  <c r="BN10" i="7"/>
  <c r="BL10" i="7"/>
  <c r="BJ10" i="7"/>
  <c r="BH10" i="7"/>
  <c r="BF10" i="7"/>
  <c r="BD10" i="7"/>
  <c r="BB10" i="7"/>
  <c r="AZ10" i="7"/>
  <c r="AX10" i="7"/>
  <c r="AV10" i="7"/>
  <c r="AT10" i="7"/>
  <c r="AR10" i="7"/>
  <c r="AP10" i="7"/>
  <c r="AN10" i="7"/>
  <c r="AL10" i="7"/>
  <c r="AJ10" i="7"/>
  <c r="AH10" i="7"/>
  <c r="AF10" i="7"/>
  <c r="AD10" i="7"/>
  <c r="AB10" i="7"/>
  <c r="Z10" i="7"/>
  <c r="X10" i="7"/>
  <c r="V10" i="7"/>
  <c r="T10" i="7"/>
  <c r="R10" i="7"/>
  <c r="P10" i="7"/>
  <c r="N10" i="7"/>
  <c r="L10" i="7"/>
  <c r="J10" i="7"/>
  <c r="H10" i="7"/>
  <c r="F10" i="7"/>
  <c r="D10" i="7"/>
  <c r="B10" i="7"/>
</calcChain>
</file>

<file path=xl/sharedStrings.xml><?xml version="1.0" encoding="utf-8"?>
<sst xmlns="http://schemas.openxmlformats.org/spreadsheetml/2006/main" count="935" uniqueCount="140">
  <si>
    <t>REPUBLIKA SLOVENIJA</t>
  </si>
  <si>
    <t>MINISTRSTVO ZA KMETIJSTVO, GOZDARSTVO IN PREHRANO</t>
  </si>
  <si>
    <t>Agencija Republike Slovenije za</t>
  </si>
  <si>
    <t xml:space="preserve">Za reprezentativni trg perutninskega mesa in jajc in zavezance za sporočanje se štejejo klavnice, ki letno zakoljejo več kot 150 000 glav </t>
  </si>
  <si>
    <t>kmetijske trge in razvoj podeželja</t>
  </si>
  <si>
    <t>perutnine vrste Gallus domesticus ter pakirni centri s kapaciteto več kot 5 000 000 jajc letno</t>
  </si>
  <si>
    <t>Sektor za kmetijske trge</t>
  </si>
  <si>
    <t>Dunajska cesta 160, 1000 Ljubljana</t>
  </si>
  <si>
    <t>T: 01 580 77 92</t>
  </si>
  <si>
    <t>E: aktrp@gov.si</t>
  </si>
  <si>
    <t>www.arsktrp.gov.si</t>
  </si>
  <si>
    <t>LETNO TRŽNO POROČILO ZA TRG PERUTNINSKEGA MESA IN JAJCA</t>
  </si>
  <si>
    <t>Cena</t>
  </si>
  <si>
    <t>Pitani piščanci za zakol</t>
  </si>
  <si>
    <t>Jedilna jajca</t>
  </si>
  <si>
    <t>Vir: Statistični urad Republike Slovenije</t>
  </si>
  <si>
    <t>Količina odkupa</t>
  </si>
  <si>
    <t>Perutnina za zakol</t>
  </si>
  <si>
    <t>Konzumna jajca</t>
  </si>
  <si>
    <t>JAJCA</t>
  </si>
  <si>
    <t>XL</t>
  </si>
  <si>
    <t>L</t>
  </si>
  <si>
    <t>M</t>
  </si>
  <si>
    <t>S</t>
  </si>
  <si>
    <t>Skupaj</t>
  </si>
  <si>
    <t>Ponderirana cena EUR/100 kosov</t>
  </si>
  <si>
    <t>Teden</t>
  </si>
  <si>
    <t>Vir: Evropska komisija</t>
  </si>
  <si>
    <t>VALILNA JAJCA</t>
  </si>
  <si>
    <t>A. VALILNA JAJCA, VLOŽENA V PREDVALILNIKE</t>
  </si>
  <si>
    <t>Race</t>
  </si>
  <si>
    <t>Gosi</t>
  </si>
  <si>
    <t>Purani</t>
  </si>
  <si>
    <t>Pegatke</t>
  </si>
  <si>
    <t>Za vzrejo nesnic</t>
  </si>
  <si>
    <t>Za prirejo mesa</t>
  </si>
  <si>
    <t>Kombinirani</t>
  </si>
  <si>
    <t>Stari starši in starši</t>
  </si>
  <si>
    <t>Komercialni križanci</t>
  </si>
  <si>
    <t xml:space="preserve">                              Petelini, kokoši, piščanci</t>
  </si>
  <si>
    <t>B: IZVALJENI PIŠČANCI</t>
  </si>
  <si>
    <t>Za   vzrejo nesnic</t>
  </si>
  <si>
    <t>Za  prirejo mesa</t>
  </si>
  <si>
    <t>Stari starši in starši (ženskega spola) 1</t>
  </si>
  <si>
    <t>Nesnice</t>
  </si>
  <si>
    <t>Živali za pitanje</t>
  </si>
  <si>
    <t>Seksirani petelinčki</t>
  </si>
  <si>
    <t xml:space="preserve">                             Petelini, kokoši, piščanci</t>
  </si>
  <si>
    <t>PERUTNINA</t>
  </si>
  <si>
    <t>Ponderirana cena piščancev EUR/100 kg</t>
  </si>
  <si>
    <t>Skupna količina prodanih piščancev v kg</t>
  </si>
  <si>
    <t xml:space="preserve">Cena v  EUR/100 kg </t>
  </si>
  <si>
    <t>Količina v kg</t>
  </si>
  <si>
    <t>EU cena EUR/100 kg - 2020</t>
  </si>
  <si>
    <t>N.P.</t>
  </si>
  <si>
    <t>*N.P. - ni podatka</t>
  </si>
  <si>
    <t>11,00 EUR/100 kosov</t>
  </si>
  <si>
    <t>Pravilnik o tržno informacijskem sistemu trga  ovčjega mesa, Ur.l. RS, št. 21/27.3.2015</t>
  </si>
  <si>
    <t>Uvod - perutnina in jajca</t>
  </si>
  <si>
    <t xml:space="preserve">Namen izvajanja Pravilnika o tržno informacijskem sistemu za trg perutninskega mesa in jajc (Ur. l. RS, št. 89/2009), je ugotavljanje tržne cene na reprezentativnem trgu. Tržna cena služi kot osnova za izvajanje tržne politike na </t>
  </si>
  <si>
    <t>Gallus domesticus ter pakirni centri, s kapaciteto več kot 5.000.000 jajc letno. Pakirni center je obrat, v katerem se konzumna jajca razvrščajo glede na kakovost in maso, in jih nato pakirajo in dajejo v promet.</t>
  </si>
  <si>
    <t xml:space="preserve">področju trga perutnine in jajc. Podatki se zbirajo tedensko in se posredujejo pristojnemu ministrstvu in pristojnim organom EU. Podatke tedensko poročajo klavnice, ki letno zakoljejo več kot 150.000 glav perutnine vrste </t>
  </si>
  <si>
    <t xml:space="preserve">Klavnice agenciji vsak teden poročajo o količinah in cenah za v predhodnem tednu prodane trupe perutnine vrste Gallus domesticus, ki so oskubljeni in očiščeni, brez glav, nog ter vratov, src, jeter in želodčkov, znani kot »65% </t>
  </si>
  <si>
    <t>skladu s predpisom, ki določa kakovost jajc in jajčnih izdelkov, razvrščena v razrede S, M, L in XL. Posredovane cene morajo biti v EUR/100 kg mesa oziroma EUR/kos jajc, brez DDV in na dve decimalki natančno.</t>
  </si>
  <si>
    <t xml:space="preserve">piščanci« v skladu s predpisom, ki določa kombinirano nomenklaturo s carinskimi stopnjami. Pakirni centri vsak teden poročajo o količinah in cenah za v predhodnem tednu prodana konzumna jajca prve kakovosti, ki so v </t>
  </si>
  <si>
    <t>Leto:2021</t>
  </si>
  <si>
    <t>Številka: 3305-8/2022/184</t>
  </si>
  <si>
    <t>Tabela 1: Povprečna odkupna cena kmetijskih pridelkov – perutnine in jajc (EUR) v letu 2021</t>
  </si>
  <si>
    <t>Tabela 2: Količina odkupljenih kmetijskih pridelkov – pitani piščanci za zakol (v kg) in jajc (v kosih) v letu 2021</t>
  </si>
  <si>
    <t xml:space="preserve">Ponderirana tržna cena prodane perutnine je bila v letu 2021 – 231,84 EUR/100 kg. Med letom 2021 je nihala od 188,60 EUR/100 kg do 264,65 EUR/100 kg. Po podatkih, ki jih poročajo klavnice, je bilo skupno prodanih za 2.454.861 kg perutnine (65% piščancev). </t>
  </si>
  <si>
    <t>Tabela 10: Ponderirana cena piščancev  v EUR/100 kg in skupna količina prodanih piščancev v kg, v letu 2018, 2019, 2020 in 2021</t>
  </si>
  <si>
    <t>Grafikon 5: Gibanje skupne cene piščancev po posameznih tednih, za leta 2018, 2019, 2020 in 2021 (v EUR/100 kg)</t>
  </si>
  <si>
    <t>Tabela 11: Količina piščancev za zakol v kg in cena prodanih piščancev za zakol v EUR/100 kg v letu 2021 (tedensko zbiranje podatkov)</t>
  </si>
  <si>
    <t>Grafikon 6: Gibanje cene  65% piščancev po posameznih tednih v letu 2021 (v EUR/100 kg)</t>
  </si>
  <si>
    <t>Grafikon 7: Gibanje skupnega zakola 65% piščancev po posameznih tednih v letu 2021 (v kg)</t>
  </si>
  <si>
    <t>Grafikon 8: Primerjava slovenskih in EU cen 65% piščancev po posameznih tednih v letu 2021 (EUR/100 kg)</t>
  </si>
  <si>
    <t>Tabela 12: Gibanje tržne cene perutnine v Sloveniji in EU po tednih v letu 2021 v EUR/100 kg</t>
  </si>
  <si>
    <t>teden</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</si>
  <si>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</si>
  <si>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</si>
  <si>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</si>
  <si>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</si>
  <si>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</si>
  <si>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</si>
  <si>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</si>
  <si>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</si>
  <si>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</si>
  <si>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</si>
  <si>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</si>
  <si>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</si>
  <si>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</si>
  <si>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</si>
  <si>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</si>
  <si>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</si>
  <si>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</si>
  <si>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</si>
  <si>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</si>
  <si>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</si>
  <si>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</si>
  <si>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</si>
  <si>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</si>
  <si>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</si>
  <si>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</si>
  <si>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</si>
  <si>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</si>
  <si>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 xml:space="preserve">Ponderirana tržna cena prodanega prsnega fileja perutnine je bila v letu 2021 – 443,59 EUR/100 kg. Med letom 2021 je nihala od 352,86 EUR/100 kg do 508,20 EUR/100 kg. Po podatkih, ki jih poročajo klavnice, je bilo skupno prodanih za 12.422.451 kg prsnih filejev perutnine. </t>
  </si>
  <si>
    <t xml:space="preserve">Ponderirana tržna cena prodanih nog  perutnine vrste Gallus domesticus je bila v letu 2021 – 212,37 EUR/100 kg. Med letom 2021 je nihala od 165,06 EUR/100 kg do 276,99 EUR/100 kg. Po podatkih, ki jih poročajo klavnice, je bilo skupno prodanih za 3.673.441 kg nog  perutnine vrste Gallus domesticus. </t>
  </si>
  <si>
    <t>185.376.734 kos</t>
  </si>
  <si>
    <t>91,00 EUR/ 100 kg</t>
  </si>
  <si>
    <t xml:space="preserve"> 127.401.184 kg</t>
  </si>
  <si>
    <t>Tabela 13: Cena in masa prsnega fileja perutnine vrste Gallus domesticus po tednih v 2021</t>
  </si>
  <si>
    <t>Klavna masa (kg)</t>
  </si>
  <si>
    <t>Cena (EUR/100kg)</t>
  </si>
  <si>
    <t>Tabela 14: Cena in masa nog  perutnine vrste Gallus domesticus po tednih v letu 2021</t>
  </si>
  <si>
    <t>Grafikon 10:  Prikaz gibanja klavne mase in cene nog  perutnine vrste Gallus domesticus v letu 2021</t>
  </si>
  <si>
    <t>Grafikon 9:  Prikaz gibanja klavne mase in cene prsnega fileja perutnine vrste Gallus domesticus v letu 2021</t>
  </si>
  <si>
    <t xml:space="preserve">Gibanje cene jajc po posamezni tednih - vse kategorije </t>
  </si>
  <si>
    <t>BATERIJSKA</t>
  </si>
  <si>
    <t>HLEVSKA</t>
  </si>
  <si>
    <t>PROSTA</t>
  </si>
  <si>
    <t>EKOLOŠKA</t>
  </si>
  <si>
    <t> Kategorija </t>
  </si>
  <si>
    <t>Masa (kg)</t>
  </si>
  <si>
    <t>Povprečna cena/100 kosov</t>
  </si>
  <si>
    <t>Tabela 3: Količina jajc N.P. skupno po posameznih kategorijah  in ponderirana cena v EUR/100 kosov po kategorijah v letu 2021</t>
  </si>
  <si>
    <t>Količine N.P.</t>
  </si>
  <si>
    <t>Grafikon 4: Primerjava slovenskih in EU cen konzumnih jajc po posameznih tednih v letu 2020 N.P.</t>
  </si>
  <si>
    <t>FRANN.P.IJA</t>
  </si>
  <si>
    <t>N.P.IPER</t>
  </si>
  <si>
    <t>EU cena EUR/100 kg - 2021</t>
  </si>
  <si>
    <t>Tabela 6: Količine jajc po posameznih kategorijah – št. kosov v letu 2021</t>
  </si>
  <si>
    <t>Tabela 7: Gibanje tržne cene jajc – EU cena - v Sloveniji in EU po tednih v letu 2021 v EUR/100 kg</t>
  </si>
  <si>
    <t>Grafikon 1: Gibanje tržne cene jajc – EU cena -  za leta 2018, 2019, 2020 in 2021</t>
  </si>
  <si>
    <t>Grafikon 2: Gibanje cen jajc 1. kakovosti po posameznih kategorijah v letu 2021</t>
  </si>
  <si>
    <t>Tabela 4: Gibanje tržne cene jajc v EUR/100 kg - EU cena N - po tednih v letu 2019 in 2020</t>
  </si>
  <si>
    <t>Grafikon 3: Gibanje skupne količine prodanih konzumnih jajc 1. kakovosti po posameznih kategorijah v letu 2021</t>
  </si>
  <si>
    <t>Tabela 8: Število valilnih jajc vloženih v predvalilnike v letu 2021 (v tisoč kosih)</t>
  </si>
  <si>
    <t>Ponderirana tržna cena prodanih jajc vseh kategorij (XL, L, M in S) v letu 2021 je bila 11,02 EUR/100 kosov. Cene jajc se po kategorijah in glede na način reje gibljejo od najmanj 1,45 EUR/100 kosov za S kategorijo do največ 19,63 EUR/100 kosov za XL kategorijo.</t>
  </si>
  <si>
    <t>Datum: 31.5.2022</t>
  </si>
  <si>
    <t>Tabela 9: Število izvaljenih piščancev v letu 2021 (v tisoč kosih)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</si>
</sst>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I_T_-;\-* #,##0.00\ _S_I_T_-;_-* &quot;-&quot;??\ _S_I_T_-;_-@_-"/>
  </numFmts>
  <fonts count="35"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8"/>
      <color theme="1"/>
      <name val="Arial"/>
      <family val="2"/>
      <charset val="238"/>
    </font>
    <font>
      <b/>
      <sz val="10"/>
      <color theme="1"/>
      <name val="Arial"/>
      <family val="2"/>
      <charset val="238"/>
    </font>
    <font>
      <sz val="10"/>
      <color theme="1"/>
      <name val="Arial"/>
      <family val="2"/>
      <charset val="238"/>
    </font>
    <font>
      <sz val="10"/>
      <color indexed="8"/>
      <name val="Arial"/>
      <family val="2"/>
      <charset val="238"/>
    </font>
    <font>
      <sz val="11"/>
      <color theme="1"/>
      <name val="Calibri"/>
      <family val="2"/>
      <scheme val="minor"/>
    </font>
    <font>
      <sz val="10"/>
      <name val="Arial"/>
      <family val="2"/>
      <charset val="238"/>
    </font>
    <font>
      <sz val="9"/>
      <name val="Arial"/>
      <family val="2"/>
    </font>
    <font>
      <sz val="11"/>
      <color indexed="8"/>
      <name val="Calibri"/>
      <family val="2"/>
      <charset val="238"/>
      <scheme val="minor"/>
    </font>
    <font>
      <b/>
      <sz val="11"/>
      <color indexed="8"/>
      <name val="Arial"/>
      <family val="2"/>
    </font>
    <font>
      <b/>
      <sz val="12"/>
      <name val="Arial CE"/>
      <charset val="238"/>
    </font>
    <font>
      <sz val="9"/>
      <name val="Arial CE"/>
      <charset val="238"/>
    </font>
    <font>
      <b/>
      <sz val="9"/>
      <name val="Arial CE"/>
      <family val="2"/>
      <charset val="238"/>
    </font>
    <font>
      <sz val="9"/>
      <color indexed="8"/>
      <name val="Arial"/>
      <family val="2"/>
    </font>
    <font>
      <b/>
      <sz val="10"/>
      <color indexed="8"/>
      <name val="Arial"/>
      <family val="2"/>
      <charset val="238"/>
    </font>
    <font>
      <b/>
      <sz val="9"/>
      <name val="Arial"/>
      <family val="2"/>
    </font>
    <font>
      <sz val="9"/>
      <name val="Arial"/>
      <family val="2"/>
      <charset val="23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rgb="FFE0E0E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indexed="42"/>
        <bgColor indexed="64"/>
      </patternFill>
    </fill>
    <fill>
      <patternFill patternType="solid">
        <fgColor indexed="9"/>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diagonal/>
    </border>
    <border>
      <left/>
      <right/>
      <top style="medium">
        <color indexed="64"/>
      </top>
      <bottom/>
      <diagonal/>
    </border>
    <border>
      <left style="thin">
        <color indexed="8"/>
      </left>
      <right style="medium">
        <color indexed="64"/>
      </right>
      <top style="medium">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0" fontId="22" fillId="0" borderId="0"/>
    <xf numFmtId="0" fontId="23" fillId="0" borderId="0"/>
    <xf numFmtId="0" fontId="1" fillId="0" borderId="0"/>
    <xf numFmtId="164" fontId="18" fillId="0" borderId="0" applyFont="0" applyFill="0" applyBorder="0" applyAlignment="0" applyProtection="0"/>
    <xf numFmtId="0" fontId="18" fillId="0" borderId="0"/>
    <xf numFmtId="0" fontId="24" fillId="0" borderId="0"/>
    <xf numFmtId="0" fontId="22" fillId="0" borderId="0"/>
    <xf numFmtId="0" fontId="22" fillId="0" borderId="0"/>
  </cellStyleXfs>
  <cellXfs count="104">
    <xf numFmtId="0" fontId="0" fillId="0" borderId="0" xfId="0"/>
    <xf numFmtId="0" fontId="16" fillId="0" borderId="0" xfId="0" applyFont="1"/>
    <xf numFmtId="0" fontId="19" fillId="0" borderId="0" xfId="0" applyFont="1"/>
    <xf numFmtId="0" fontId="20" fillId="0" borderId="0" xfId="0" applyFont="1"/>
    <xf numFmtId="0" fontId="21" fillId="0" borderId="0" xfId="0" applyFont="1"/>
    <xf numFmtId="0" fontId="21" fillId="0" borderId="0" xfId="0" applyFont="1" applyAlignment="1">
      <alignment vertical="center" wrapText="1"/>
    </xf>
    <xf numFmtId="0" fontId="21" fillId="0" borderId="15" xfId="0" applyFont="1" applyBorder="1" applyAlignment="1">
      <alignment vertical="center" wrapText="1"/>
    </xf>
    <xf numFmtId="0" fontId="20" fillId="33" borderId="14" xfId="0" applyFont="1" applyFill="1" applyBorder="1" applyAlignment="1">
      <alignment vertical="center" wrapText="1"/>
    </xf>
    <xf numFmtId="0" fontId="20" fillId="34" borderId="14" xfId="0" applyFont="1" applyFill="1" applyBorder="1" applyAlignment="1">
      <alignment horizontal="center" vertical="center" wrapText="1"/>
    </xf>
    <xf numFmtId="0" fontId="20" fillId="33" borderId="13" xfId="0" applyFont="1" applyFill="1" applyBorder="1" applyAlignment="1">
      <alignment vertical="center" wrapText="1"/>
    </xf>
    <xf numFmtId="0" fontId="20" fillId="34" borderId="13" xfId="0" applyFont="1" applyFill="1" applyBorder="1" applyAlignment="1">
      <alignment horizontal="center" vertical="center" wrapText="1"/>
    </xf>
    <xf numFmtId="2" fontId="21" fillId="0" borderId="11" xfId="0" applyNumberFormat="1" applyFont="1" applyBorder="1" applyAlignment="1">
      <alignment horizontal="center" vertical="center" wrapText="1"/>
    </xf>
    <xf numFmtId="2" fontId="21" fillId="0" borderId="12" xfId="0" applyNumberFormat="1" applyFont="1" applyBorder="1" applyAlignment="1">
      <alignment horizontal="center" vertical="center" wrapText="1"/>
    </xf>
    <xf numFmtId="0" fontId="0" fillId="0" borderId="10" xfId="0" applyBorder="1"/>
    <xf numFmtId="0" fontId="0" fillId="0" borderId="10" xfId="0" applyBorder="1" applyAlignment="1">
      <alignment horizontal="center"/>
    </xf>
    <xf numFmtId="0" fontId="20" fillId="0" borderId="0" xfId="0" applyFont="1" applyBorder="1"/>
    <xf numFmtId="0" fontId="21" fillId="0" borderId="10" xfId="0" applyFont="1" applyBorder="1"/>
    <xf numFmtId="0" fontId="21" fillId="35" borderId="10" xfId="0" applyFont="1" applyFill="1" applyBorder="1" applyAlignment="1">
      <alignment horizontal="center"/>
    </xf>
    <xf numFmtId="3" fontId="21" fillId="0" borderId="10" xfId="0" applyNumberFormat="1" applyFont="1" applyBorder="1" applyAlignment="1">
      <alignment horizontal="center"/>
    </xf>
    <xf numFmtId="0" fontId="21" fillId="0" borderId="10" xfId="0" applyFont="1" applyBorder="1" applyAlignment="1">
      <alignment horizontal="center"/>
    </xf>
    <xf numFmtId="0" fontId="0" fillId="0" borderId="18" xfId="0" applyBorder="1"/>
    <xf numFmtId="0" fontId="0" fillId="0" borderId="19" xfId="0" applyBorder="1"/>
    <xf numFmtId="0" fontId="0" fillId="35" borderId="10" xfId="0" applyFill="1" applyBorder="1"/>
    <xf numFmtId="0" fontId="0" fillId="0" borderId="20" xfId="0" applyBorder="1" applyAlignment="1">
      <alignment horizontal="center"/>
    </xf>
    <xf numFmtId="0" fontId="0" fillId="0" borderId="19" xfId="0" applyBorder="1" applyAlignment="1">
      <alignment horizontal="center"/>
    </xf>
    <xf numFmtId="0" fontId="0" fillId="0" borderId="10"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1" xfId="0" applyBorder="1"/>
    <xf numFmtId="0" fontId="21" fillId="35" borderId="10" xfId="0" applyFont="1" applyFill="1" applyBorder="1"/>
    <xf numFmtId="2" fontId="20" fillId="35" borderId="14" xfId="0" applyNumberFormat="1" applyFont="1" applyFill="1" applyBorder="1" applyAlignment="1">
      <alignment horizontal="center" vertical="center" wrapText="1"/>
    </xf>
    <xf numFmtId="2" fontId="20" fillId="35" borderId="11" xfId="0" applyNumberFormat="1" applyFont="1" applyFill="1" applyBorder="1" applyAlignment="1">
      <alignment horizontal="center" vertical="center" wrapText="1"/>
    </xf>
    <xf numFmtId="4" fontId="0" fillId="0" borderId="10" xfId="0" applyNumberFormat="1" applyBorder="1" applyAlignment="1">
      <alignment horizontal="center"/>
    </xf>
    <xf numFmtId="2" fontId="21" fillId="0" borderId="10" xfId="0" applyNumberFormat="1" applyFont="1" applyBorder="1" applyAlignment="1">
      <alignment horizontal="center"/>
    </xf>
    <xf numFmtId="0" fontId="21" fillId="0" borderId="17" xfId="0" applyFont="1" applyBorder="1" applyAlignment="1">
      <alignment wrapText="1"/>
    </xf>
    <xf numFmtId="0" fontId="20" fillId="35" borderId="11" xfId="0" applyFont="1" applyFill="1" applyBorder="1" applyAlignment="1">
      <alignment horizontal="center" wrapText="1"/>
    </xf>
    <xf numFmtId="0" fontId="20" fillId="35" borderId="17" xfId="0" applyFont="1" applyFill="1" applyBorder="1" applyAlignment="1">
      <alignment wrapText="1"/>
    </xf>
    <xf numFmtId="0" fontId="21" fillId="0" borderId="11" xfId="0" applyFont="1" applyBorder="1" applyAlignment="1">
      <alignment horizontal="center" wrapText="1"/>
    </xf>
    <xf numFmtId="0" fontId="20" fillId="35" borderId="16" xfId="0" applyFont="1" applyFill="1" applyBorder="1" applyAlignment="1">
      <alignment wrapText="1"/>
    </xf>
    <xf numFmtId="0" fontId="21" fillId="0" borderId="13" xfId="0" applyFont="1" applyBorder="1" applyAlignment="1">
      <alignment horizontal="center" wrapText="1"/>
    </xf>
    <xf numFmtId="3" fontId="21" fillId="0" borderId="0" xfId="0" applyNumberFormat="1" applyFont="1"/>
    <xf numFmtId="0" fontId="21" fillId="0" borderId="0" xfId="0" applyFont="1" applyFill="1"/>
    <xf numFmtId="4" fontId="21" fillId="0" borderId="10" xfId="0" applyNumberFormat="1" applyFont="1" applyBorder="1" applyAlignment="1">
      <alignment horizontal="center"/>
    </xf>
    <xf numFmtId="2" fontId="25" fillId="0" borderId="10" xfId="51" applyNumberFormat="1" applyFont="1" applyBorder="1"/>
    <xf numFmtId="0" fontId="0" fillId="37" borderId="22" xfId="0" applyFill="1" applyBorder="1" applyAlignment="1">
      <alignment horizontal="center" wrapText="1"/>
    </xf>
    <xf numFmtId="0" fontId="0" fillId="37" borderId="23" xfId="0" applyFill="1" applyBorder="1" applyAlignment="1">
      <alignment horizontal="center" wrapText="1"/>
    </xf>
    <xf numFmtId="0" fontId="0" fillId="37" borderId="24" xfId="0" applyFill="1" applyBorder="1" applyAlignment="1">
      <alignment horizontal="center" wrapText="1"/>
    </xf>
    <xf numFmtId="0" fontId="0" fillId="35" borderId="10" xfId="0" applyFill="1" applyBorder="1" applyAlignment="1">
      <alignment horizontal="center"/>
    </xf>
    <xf numFmtId="3" fontId="26" fillId="36" borderId="10" xfId="50" applyNumberFormat="1" applyFont="1" applyFill="1" applyBorder="1" applyAlignment="1">
      <alignment horizontal="center" wrapText="1"/>
    </xf>
    <xf numFmtId="2" fontId="0" fillId="36" borderId="10" xfId="0" applyNumberFormat="1" applyFill="1" applyBorder="1" applyAlignment="1">
      <alignment horizontal="center"/>
    </xf>
    <xf numFmtId="2" fontId="0" fillId="0" borderId="10" xfId="0" applyNumberFormat="1" applyBorder="1" applyAlignment="1">
      <alignment horizontal="center"/>
    </xf>
    <xf numFmtId="0" fontId="27" fillId="0" borderId="0" xfId="0" applyFont="1" applyAlignment="1">
      <alignment horizontal="center" wrapText="1"/>
    </xf>
    <xf numFmtId="0" fontId="28" fillId="38" borderId="11" xfId="0" applyFont="1" applyFill="1" applyBorder="1" applyAlignment="1" applyProtection="1">
      <alignment horizontal="center" wrapText="1"/>
      <protection locked="0"/>
    </xf>
    <xf numFmtId="4" fontId="29" fillId="38" borderId="0" xfId="0" applyNumberFormat="1" applyFont="1" applyFill="1" applyAlignment="1" applyProtection="1">
      <alignment horizontal="right" wrapText="1"/>
      <protection locked="0"/>
    </xf>
    <xf numFmtId="3" fontId="29" fillId="38" borderId="0" xfId="0" applyNumberFormat="1" applyFont="1" applyFill="1" applyAlignment="1" applyProtection="1">
      <alignment horizontal="right" wrapText="1"/>
      <protection locked="0"/>
    </xf>
    <xf numFmtId="0" fontId="0" fillId="38" borderId="0" xfId="0" applyFill="1"/>
    <xf numFmtId="3" fontId="22" fillId="38" borderId="0" xfId="52" applyNumberFormat="1" applyFill="1" applyAlignment="1">
      <alignment horizontal="right" wrapText="1"/>
    </xf>
    <xf numFmtId="4" fontId="22" fillId="38" borderId="0" xfId="52" applyNumberFormat="1" applyFill="1" applyAlignment="1">
      <alignment horizontal="right" wrapText="1"/>
    </xf>
    <xf numFmtId="0" fontId="0" fillId="0" borderId="25" xfId="0" applyBorder="1"/>
    <xf numFmtId="0" fontId="31" fillId="0" borderId="28" xfId="0" applyFont="1" applyBorder="1" applyAlignment="1">
      <alignment wrapText="1"/>
    </xf>
    <xf numFmtId="0" fontId="31" fillId="38" borderId="29" xfId="0" applyFont="1" applyFill="1" applyBorder="1" applyAlignment="1">
      <alignment wrapText="1"/>
    </xf>
    <xf numFmtId="0" fontId="31" fillId="38" borderId="30" xfId="0" applyFont="1" applyFill="1" applyBorder="1" applyAlignment="1">
      <alignment wrapText="1"/>
    </xf>
    <xf numFmtId="0" fontId="31" fillId="38" borderId="25" xfId="0" applyFont="1" applyFill="1" applyBorder="1" applyAlignment="1">
      <alignment wrapText="1"/>
    </xf>
    <xf numFmtId="4" fontId="32" fillId="0" borderId="10" xfId="53" applyNumberFormat="1" applyFont="1" applyBorder="1" applyAlignment="1">
      <alignment horizontal="center" wrapText="1"/>
    </xf>
    <xf numFmtId="3" fontId="0" fillId="39" borderId="31" xfId="0" applyNumberFormat="1" applyFill="1" applyBorder="1" applyAlignment="1">
      <alignment vertical="center" wrapText="1"/>
    </xf>
    <xf numFmtId="0" fontId="0" fillId="39" borderId="32" xfId="0" applyFill="1" applyBorder="1" applyAlignment="1">
      <alignment vertical="center" wrapText="1"/>
    </xf>
    <xf numFmtId="3" fontId="0" fillId="39" borderId="32" xfId="0" applyNumberFormat="1" applyFill="1" applyBorder="1" applyAlignment="1">
      <alignment vertical="center" wrapText="1"/>
    </xf>
    <xf numFmtId="2" fontId="0" fillId="39" borderId="32" xfId="0" applyNumberFormat="1" applyFill="1" applyBorder="1" applyAlignment="1">
      <alignment vertical="center" wrapText="1"/>
    </xf>
    <xf numFmtId="3" fontId="22" fillId="40" borderId="33" xfId="53" applyNumberFormat="1" applyFill="1" applyBorder="1" applyAlignment="1">
      <alignment horizontal="right" wrapText="1"/>
    </xf>
    <xf numFmtId="4" fontId="22" fillId="40" borderId="34" xfId="53" applyNumberFormat="1" applyFill="1" applyBorder="1" applyAlignment="1">
      <alignment horizontal="right" wrapText="1"/>
    </xf>
    <xf numFmtId="3" fontId="22" fillId="40" borderId="35" xfId="53" applyNumberFormat="1" applyFill="1" applyBorder="1" applyAlignment="1">
      <alignment horizontal="right" wrapText="1"/>
    </xf>
    <xf numFmtId="4" fontId="22" fillId="40" borderId="36" xfId="53" applyNumberFormat="1" applyFill="1" applyBorder="1" applyAlignment="1">
      <alignment horizontal="right" wrapText="1"/>
    </xf>
    <xf numFmtId="3" fontId="22" fillId="40" borderId="37" xfId="53" applyNumberFormat="1" applyFill="1" applyBorder="1" applyAlignment="1">
      <alignment horizontal="right" wrapText="1"/>
    </xf>
    <xf numFmtId="4" fontId="22" fillId="40" borderId="38" xfId="53" applyNumberFormat="1" applyFill="1" applyBorder="1" applyAlignment="1">
      <alignment horizontal="right" wrapText="1"/>
    </xf>
    <xf numFmtId="4" fontId="32" fillId="0" borderId="0" xfId="53" applyNumberFormat="1" applyFont="1" applyFill="1" applyBorder="1" applyAlignment="1">
      <alignment horizontal="center" wrapText="1"/>
    </xf>
    <xf numFmtId="3" fontId="0" fillId="39" borderId="35" xfId="0" applyNumberFormat="1" applyFill="1" applyBorder="1"/>
    <xf numFmtId="0" fontId="0" fillId="39" borderId="36" xfId="0" applyFill="1" applyBorder="1"/>
    <xf numFmtId="3" fontId="0" fillId="39" borderId="37" xfId="0" applyNumberFormat="1" applyFill="1" applyBorder="1"/>
    <xf numFmtId="0" fontId="0" fillId="39" borderId="38" xfId="0" applyFill="1" applyBorder="1"/>
    <xf numFmtId="0" fontId="31" fillId="38" borderId="30" xfId="0" applyFont="1" applyFill="1" applyBorder="1" applyAlignment="1">
      <alignment horizontal="center" wrapText="1"/>
    </xf>
    <xf numFmtId="0" fontId="31" fillId="38" borderId="25" xfId="0" applyFont="1" applyFill="1" applyBorder="1" applyAlignment="1">
      <alignment horizontal="center" wrapText="1"/>
    </xf>
    <xf numFmtId="3" fontId="0" fillId="39" borderId="35" xfId="0" applyNumberFormat="1" applyFill="1" applyBorder="1" applyAlignment="1">
      <alignment horizontal="right"/>
    </xf>
    <xf numFmtId="0" fontId="0" fillId="39" borderId="36" xfId="0" applyFill="1" applyBorder="1" applyAlignment="1">
      <alignment horizontal="right"/>
    </xf>
    <xf numFmtId="3" fontId="0" fillId="39" borderId="35" xfId="0" applyNumberFormat="1" applyFill="1" applyBorder="1" applyAlignment="1">
      <alignment horizontal="center"/>
    </xf>
    <xf numFmtId="0" fontId="0" fillId="39" borderId="36" xfId="0" applyFill="1" applyBorder="1" applyAlignment="1">
      <alignment horizontal="center"/>
    </xf>
    <xf numFmtId="3" fontId="0" fillId="39" borderId="37" xfId="0" applyNumberFormat="1" applyFill="1" applyBorder="1" applyAlignment="1">
      <alignment horizontal="right"/>
    </xf>
    <xf numFmtId="0" fontId="0" fillId="39" borderId="38" xfId="0" applyFill="1" applyBorder="1" applyAlignment="1">
      <alignment horizontal="right"/>
    </xf>
    <xf numFmtId="3" fontId="0" fillId="39" borderId="37" xfId="0" applyNumberFormat="1" applyFill="1" applyBorder="1" applyAlignment="1">
      <alignment horizontal="center"/>
    </xf>
    <xf numFmtId="0" fontId="0" fillId="39" borderId="38" xfId="0" applyFill="1" applyBorder="1" applyAlignment="1">
      <alignment horizontal="center"/>
    </xf>
    <xf numFmtId="3" fontId="0" fillId="0" borderId="0" xfId="0" applyNumberFormat="1"/>
    <xf numFmtId="4" fontId="22" fillId="0" borderId="0" xfId="53" applyNumberFormat="1" applyFont="1" applyFill="1" applyBorder="1" applyAlignment="1">
      <alignment horizontal="center" wrapText="1"/>
    </xf>
    <xf numFmtId="0" fontId="25" fillId="41" borderId="34" xfId="51" applyFont="1" applyFill="1" applyBorder="1" applyProtection="1">
      <protection locked="0"/>
    </xf>
    <xf numFmtId="0" fontId="25" fillId="41" borderId="36" xfId="51" applyFont="1" applyFill="1" applyBorder="1" applyProtection="1">
      <protection locked="0"/>
    </xf>
    <xf numFmtId="0" fontId="29" fillId="41" borderId="36" xfId="0" applyFont="1" applyFill="1" applyBorder="1"/>
    <xf numFmtId="0" fontId="25" fillId="41" borderId="36" xfId="51" applyFont="1" applyFill="1" applyBorder="1" applyAlignment="1" applyProtection="1">
      <alignment horizontal="left"/>
      <protection locked="0"/>
    </xf>
    <xf numFmtId="0" fontId="33" fillId="41" borderId="36" xfId="51" applyFont="1" applyFill="1" applyBorder="1" applyAlignment="1">
      <alignment horizontal="left"/>
    </xf>
    <xf numFmtId="0" fontId="33" fillId="41" borderId="38" xfId="51" applyFont="1" applyFill="1" applyBorder="1" applyAlignment="1">
      <alignment horizontal="left"/>
    </xf>
    <xf numFmtId="2" fontId="34" fillId="42" borderId="10" xfId="51" applyNumberFormat="1" applyFont="1" applyFill="1" applyBorder="1" applyProtection="1">
      <protection locked="0"/>
    </xf>
    <xf numFmtId="4" fontId="34" fillId="42" borderId="10" xfId="51" applyNumberFormat="1" applyFont="1" applyFill="1" applyBorder="1" applyProtection="1">
      <protection locked="0"/>
    </xf>
    <xf numFmtId="4" fontId="34" fillId="42" borderId="18" xfId="51" applyNumberFormat="1" applyFont="1" applyFill="1" applyBorder="1" applyProtection="1">
      <protection locked="0"/>
    </xf>
    <xf numFmtId="4" fontId="34" fillId="0" borderId="10" xfId="51" applyNumberFormat="1" applyFont="1" applyBorder="1" applyProtection="1">
      <protection locked="0"/>
    </xf>
    <xf numFmtId="0" fontId="30" fillId="38" borderId="17" xfId="0" applyFont="1" applyFill="1" applyBorder="1" applyAlignment="1">
      <alignment horizontal="center"/>
    </xf>
    <xf numFmtId="0" fontId="30" fillId="38" borderId="27" xfId="0" applyFont="1" applyFill="1" applyBorder="1" applyAlignment="1">
      <alignment horizontal="center"/>
    </xf>
    <xf numFmtId="0" fontId="30" fillId="38" borderId="26" xfId="0" applyFont="1" applyFill="1" applyBorder="1" applyAlignment="1">
      <alignment horizontal="center"/>
    </xf>
  </cellXfs>
  <cellStyles count="54">
    <cellStyle name="20 % – Poudarek1" xfId="19" builtinId="30" customBuiltin="1"/>
    <cellStyle name="20 % – Poudarek2" xfId="23" builtinId="34" customBuiltin="1"/>
    <cellStyle name="20 % – Poudarek3" xfId="27" builtinId="38" customBuiltin="1"/>
    <cellStyle name="20 % – Poudarek4" xfId="31" builtinId="42" customBuiltin="1"/>
    <cellStyle name="20 % – Poudarek5" xfId="35" builtinId="46" customBuiltin="1"/>
    <cellStyle name="20 % – Poudarek6" xfId="39" builtinId="50" customBuiltin="1"/>
    <cellStyle name="40 % – Poudarek1" xfId="20" builtinId="31" customBuiltin="1"/>
    <cellStyle name="40 % – Poudarek2" xfId="24" builtinId="35" customBuiltin="1"/>
    <cellStyle name="40 % – Poudarek3" xfId="28" builtinId="39" customBuiltin="1"/>
    <cellStyle name="40 % – Poudarek4" xfId="32" builtinId="43" customBuiltin="1"/>
    <cellStyle name="40 % – Poudarek5" xfId="36" builtinId="47" customBuiltin="1"/>
    <cellStyle name="40 % – Poudarek6" xfId="40" builtinId="51" customBuiltin="1"/>
    <cellStyle name="60 % – Poudarek1" xfId="21" builtinId="32" customBuiltin="1"/>
    <cellStyle name="60 % – Poudarek2" xfId="25" builtinId="36" customBuiltin="1"/>
    <cellStyle name="60 % – Poudarek3" xfId="29" builtinId="40" customBuiltin="1"/>
    <cellStyle name="60 % – Poudarek4" xfId="33" builtinId="44" customBuiltin="1"/>
    <cellStyle name="60 % – Poudarek5" xfId="37" builtinId="48" customBuiltin="1"/>
    <cellStyle name="60 % – Poudarek6" xfId="41" builtinId="52" customBuiltin="1"/>
    <cellStyle name="Dobro" xfId="6" builtinId="26" customBuiltin="1"/>
    <cellStyle name="Izhod" xfId="10" builtinId="21" customBuiltin="1"/>
    <cellStyle name="Naslov" xfId="1" builtinId="15" customBuiltin="1"/>
    <cellStyle name="Naslov 1" xfId="2" builtinId="16" customBuiltin="1"/>
    <cellStyle name="Naslov 2" xfId="3" builtinId="17" customBuiltin="1"/>
    <cellStyle name="Naslov 3" xfId="4" builtinId="18" customBuiltin="1"/>
    <cellStyle name="Naslov 4" xfId="5" builtinId="19" customBuiltin="1"/>
    <cellStyle name="Navadno" xfId="0" builtinId="0"/>
    <cellStyle name="Navadno 2" xfId="43" xr:uid="{00000000-0005-0000-0000-00001A000000}"/>
    <cellStyle name="Navadno 2 2" xfId="47" xr:uid="{00000000-0005-0000-0000-00001B000000}"/>
    <cellStyle name="Navadno 2 2 2" xfId="48" xr:uid="{00000000-0005-0000-0000-00001C000000}"/>
    <cellStyle name="Navadno 3" xfId="42" xr:uid="{00000000-0005-0000-0000-00001D000000}"/>
    <cellStyle name="Navadno_09.01.06 - 15.01.06 (2)" xfId="52" xr:uid="{BDDC8C60-036B-435F-9C66-906F4FEF2978}"/>
    <cellStyle name="Navadno_22.08-28.08.05 (35)" xfId="53" xr:uid="{1258535F-FE6E-4003-97E3-B4BFB8CF0381}"/>
    <cellStyle name="Navadno_Perutnina_2006" xfId="50" xr:uid="{DDD14325-BDFE-434A-8F99-2F39AA306220}"/>
    <cellStyle name="Navadno_pork-r2001-6" xfId="51" xr:uid="{7833337B-DD71-409E-AC77-7DDB330AD012}"/>
    <cellStyle name="Nevtralno" xfId="8" builtinId="28" customBuiltin="1"/>
    <cellStyle name="Normal_Podatki" xfId="46" xr:uid="{00000000-0005-0000-0000-00001F000000}"/>
    <cellStyle name="Odstotek 2" xfId="45" xr:uid="{00000000-0005-0000-0000-000020000000}"/>
    <cellStyle name="Opomba" xfId="15" builtinId="10" customBuiltin="1"/>
    <cellStyle name="Opomba 2" xfId="44" xr:uid="{00000000-0005-0000-0000-000022000000}"/>
    <cellStyle name="Opozorilo" xfId="14" builtinId="11" customBuiltin="1"/>
    <cellStyle name="Pojasnjevalno besedilo" xfId="16" builtinId="53" customBuiltin="1"/>
    <cellStyle name="Poudarek1" xfId="18" builtinId="29" customBuiltin="1"/>
    <cellStyle name="Poudarek2" xfId="22" builtinId="33" customBuiltin="1"/>
    <cellStyle name="Poudarek3" xfId="26" builtinId="37" customBuiltin="1"/>
    <cellStyle name="Poudarek4" xfId="30" builtinId="41" customBuiltin="1"/>
    <cellStyle name="Poudarek5" xfId="34" builtinId="45" customBuiltin="1"/>
    <cellStyle name="Poudarek6" xfId="38" builtinId="49" customBuiltin="1"/>
    <cellStyle name="Povezana celica" xfId="12" builtinId="24" customBuiltin="1"/>
    <cellStyle name="Preveri celico" xfId="13" builtinId="23" customBuiltin="1"/>
    <cellStyle name="Računanje" xfId="11" builtinId="22" customBuiltin="1"/>
    <cellStyle name="Slabo" xfId="7" builtinId="27" customBuiltin="1"/>
    <cellStyle name="Vejica 2" xfId="49" xr:uid="{00000000-0005-0000-0000-00002F000000}"/>
    <cellStyle name="Vnos" xfId="9" builtinId="20" customBuiltin="1"/>
    <cellStyle name="Vsota"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6451792269231"/>
          <c:y val="3.2107103778240255E-2"/>
          <c:w val="0.81944097454337383"/>
          <c:h val="0.77965469457131975"/>
        </c:manualLayout>
      </c:layout>
      <c:barChart>
        <c:barDir val="col"/>
        <c:grouping val="stacked"/>
        <c:varyColors val="0"/>
        <c:ser>
          <c:idx val="1"/>
          <c:order val="0"/>
          <c:tx>
            <c:strRef>
              <c:f>[2]Jajca!$CZ$34</c:f>
              <c:strCache>
                <c:ptCount val="1"/>
                <c:pt idx="0">
                  <c:v>Kategorija</c:v>
                </c:pt>
              </c:strCache>
            </c:strRef>
          </c:tx>
          <c:spPr>
            <a:solidFill>
              <a:srgbClr val="FF0000"/>
            </a:solidFill>
            <a:ln w="12700">
              <a:solidFill>
                <a:srgbClr val="000000"/>
              </a:solidFill>
              <a:prstDash val="solid"/>
            </a:ln>
          </c:spPr>
          <c:invertIfNegative val="0"/>
          <c:val>
            <c:numRef>
              <c:f>[2]Jajca!$DA$34:$EZ$34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val>
          <c:extLst>
            <c:ext xmlns:c16="http://schemas.microsoft.com/office/drawing/2014/chart" uri="{C3380CC4-5D6E-409C-BE32-E72D297353CC}">
              <c16:uniqueId val="{00000000-B7AE-415A-AA5C-5CDB9DC0CCD5}"/>
            </c:ext>
          </c:extLst>
        </c:ser>
        <c:ser>
          <c:idx val="2"/>
          <c:order val="1"/>
          <c:tx>
            <c:strRef>
              <c:f>[2]Jajca!$CZ$35</c:f>
              <c:strCache>
                <c:ptCount val="1"/>
                <c:pt idx="0">
                  <c:v>XL</c:v>
                </c:pt>
              </c:strCache>
            </c:strRef>
          </c:tx>
          <c:spPr>
            <a:solidFill>
              <a:srgbClr val="339966"/>
            </a:solidFill>
            <a:ln w="12700">
              <a:solidFill>
                <a:srgbClr val="000000"/>
              </a:solidFill>
              <a:prstDash val="solid"/>
            </a:ln>
          </c:spPr>
          <c:invertIfNegative val="0"/>
          <c:val>
            <c:numRef>
              <c:f>[2]Jajca!$DA$35:$EZ$35</c:f>
              <c:numCache>
                <c:formatCode>#,##0</c:formatCode>
                <c:ptCount val="52"/>
                <c:pt idx="0">
                  <c:v>130985</c:v>
                </c:pt>
                <c:pt idx="1">
                  <c:v>136560</c:v>
                </c:pt>
                <c:pt idx="2">
                  <c:v>118168</c:v>
                </c:pt>
                <c:pt idx="3">
                  <c:v>140582</c:v>
                </c:pt>
                <c:pt idx="4">
                  <c:v>139284</c:v>
                </c:pt>
                <c:pt idx="5">
                  <c:v>140885</c:v>
                </c:pt>
                <c:pt idx="6">
                  <c:v>140651</c:v>
                </c:pt>
                <c:pt idx="7">
                  <c:v>155522</c:v>
                </c:pt>
                <c:pt idx="8">
                  <c:v>150151</c:v>
                </c:pt>
                <c:pt idx="9">
                  <c:v>56480</c:v>
                </c:pt>
                <c:pt idx="10">
                  <c:v>147383</c:v>
                </c:pt>
                <c:pt idx="11">
                  <c:v>102274</c:v>
                </c:pt>
                <c:pt idx="12">
                  <c:v>190222</c:v>
                </c:pt>
                <c:pt idx="13">
                  <c:v>177846</c:v>
                </c:pt>
                <c:pt idx="14">
                  <c:v>142250</c:v>
                </c:pt>
                <c:pt idx="15">
                  <c:v>143002</c:v>
                </c:pt>
                <c:pt idx="16">
                  <c:v>100052</c:v>
                </c:pt>
                <c:pt idx="17">
                  <c:v>84050</c:v>
                </c:pt>
                <c:pt idx="18">
                  <c:v>94421</c:v>
                </c:pt>
                <c:pt idx="19">
                  <c:v>79854</c:v>
                </c:pt>
                <c:pt idx="20">
                  <c:v>53733</c:v>
                </c:pt>
                <c:pt idx="21">
                  <c:v>64507</c:v>
                </c:pt>
                <c:pt idx="22">
                  <c:v>60357</c:v>
                </c:pt>
                <c:pt idx="23">
                  <c:v>61961</c:v>
                </c:pt>
                <c:pt idx="24">
                  <c:v>87270</c:v>
                </c:pt>
                <c:pt idx="25">
                  <c:v>103617</c:v>
                </c:pt>
                <c:pt idx="26">
                  <c:v>98991</c:v>
                </c:pt>
                <c:pt idx="27">
                  <c:v>97723</c:v>
                </c:pt>
                <c:pt idx="28">
                  <c:v>40902</c:v>
                </c:pt>
                <c:pt idx="29">
                  <c:v>107363</c:v>
                </c:pt>
                <c:pt idx="30">
                  <c:v>137240</c:v>
                </c:pt>
                <c:pt idx="31">
                  <c:v>159418</c:v>
                </c:pt>
                <c:pt idx="32">
                  <c:v>147870</c:v>
                </c:pt>
                <c:pt idx="33">
                  <c:v>124983</c:v>
                </c:pt>
                <c:pt idx="34">
                  <c:v>147830</c:v>
                </c:pt>
                <c:pt idx="35">
                  <c:v>121329</c:v>
                </c:pt>
                <c:pt idx="36">
                  <c:v>141876</c:v>
                </c:pt>
                <c:pt idx="37">
                  <c:v>142507</c:v>
                </c:pt>
                <c:pt idx="38">
                  <c:v>148388</c:v>
                </c:pt>
                <c:pt idx="39">
                  <c:v>148607</c:v>
                </c:pt>
                <c:pt idx="40">
                  <c:v>257749</c:v>
                </c:pt>
                <c:pt idx="41">
                  <c:v>257024</c:v>
                </c:pt>
                <c:pt idx="42">
                  <c:v>252551</c:v>
                </c:pt>
                <c:pt idx="43">
                  <c:v>51746</c:v>
                </c:pt>
                <c:pt idx="44">
                  <c:v>168106</c:v>
                </c:pt>
                <c:pt idx="45">
                  <c:v>152487</c:v>
                </c:pt>
                <c:pt idx="46">
                  <c:v>185692</c:v>
                </c:pt>
                <c:pt idx="47">
                  <c:v>208039</c:v>
                </c:pt>
                <c:pt idx="48">
                  <c:v>170265</c:v>
                </c:pt>
                <c:pt idx="49">
                  <c:v>187689</c:v>
                </c:pt>
                <c:pt idx="50">
                  <c:v>153566</c:v>
                </c:pt>
                <c:pt idx="51">
                  <c:v>157441</c:v>
                </c:pt>
              </c:numCache>
            </c:numRef>
          </c:val>
          <c:extLst>
            <c:ext xmlns:c16="http://schemas.microsoft.com/office/drawing/2014/chart" uri="{C3380CC4-5D6E-409C-BE32-E72D297353CC}">
              <c16:uniqueId val="{00000001-B7AE-415A-AA5C-5CDB9DC0CCD5}"/>
            </c:ext>
          </c:extLst>
        </c:ser>
        <c:ser>
          <c:idx val="3"/>
          <c:order val="2"/>
          <c:tx>
            <c:strRef>
              <c:f>[2]Jajca!$CZ$36</c:f>
              <c:strCache>
                <c:ptCount val="1"/>
                <c:pt idx="0">
                  <c:v>L</c:v>
                </c:pt>
              </c:strCache>
            </c:strRef>
          </c:tx>
          <c:spPr>
            <a:solidFill>
              <a:srgbClr val="FFFF00"/>
            </a:solidFill>
            <a:ln w="12700">
              <a:solidFill>
                <a:srgbClr val="000000"/>
              </a:solidFill>
              <a:prstDash val="solid"/>
            </a:ln>
          </c:spPr>
          <c:invertIfNegative val="0"/>
          <c:val>
            <c:numRef>
              <c:f>[2]Jajca!$DA$36:$EZ$36</c:f>
              <c:numCache>
                <c:formatCode>#,##0</c:formatCode>
                <c:ptCount val="52"/>
                <c:pt idx="0">
                  <c:v>1139834</c:v>
                </c:pt>
                <c:pt idx="1">
                  <c:v>904657</c:v>
                </c:pt>
                <c:pt idx="2">
                  <c:v>1042782</c:v>
                </c:pt>
                <c:pt idx="3">
                  <c:v>1332385</c:v>
                </c:pt>
                <c:pt idx="4">
                  <c:v>1120243</c:v>
                </c:pt>
                <c:pt idx="5">
                  <c:v>1000614</c:v>
                </c:pt>
                <c:pt idx="6">
                  <c:v>1065868</c:v>
                </c:pt>
                <c:pt idx="7">
                  <c:v>1175067</c:v>
                </c:pt>
                <c:pt idx="8">
                  <c:v>1102939</c:v>
                </c:pt>
                <c:pt idx="9">
                  <c:v>1259931</c:v>
                </c:pt>
                <c:pt idx="10">
                  <c:v>1115726</c:v>
                </c:pt>
                <c:pt idx="11">
                  <c:v>1329059</c:v>
                </c:pt>
                <c:pt idx="12">
                  <c:v>1320713</c:v>
                </c:pt>
                <c:pt idx="13">
                  <c:v>1223480</c:v>
                </c:pt>
                <c:pt idx="14">
                  <c:v>1323582</c:v>
                </c:pt>
                <c:pt idx="15">
                  <c:v>1468837</c:v>
                </c:pt>
                <c:pt idx="16">
                  <c:v>1171916</c:v>
                </c:pt>
                <c:pt idx="17">
                  <c:v>734333</c:v>
                </c:pt>
                <c:pt idx="18">
                  <c:v>685660</c:v>
                </c:pt>
                <c:pt idx="19">
                  <c:v>703465</c:v>
                </c:pt>
                <c:pt idx="20">
                  <c:v>665925</c:v>
                </c:pt>
                <c:pt idx="21">
                  <c:v>822230</c:v>
                </c:pt>
                <c:pt idx="22">
                  <c:v>934037</c:v>
                </c:pt>
                <c:pt idx="23">
                  <c:v>915660</c:v>
                </c:pt>
                <c:pt idx="24">
                  <c:v>739867</c:v>
                </c:pt>
                <c:pt idx="25">
                  <c:v>751614</c:v>
                </c:pt>
                <c:pt idx="26">
                  <c:v>789724</c:v>
                </c:pt>
                <c:pt idx="27">
                  <c:v>805866</c:v>
                </c:pt>
                <c:pt idx="28">
                  <c:v>828526</c:v>
                </c:pt>
                <c:pt idx="29">
                  <c:v>876556</c:v>
                </c:pt>
                <c:pt idx="30">
                  <c:v>740498</c:v>
                </c:pt>
                <c:pt idx="31">
                  <c:v>835565</c:v>
                </c:pt>
                <c:pt idx="32">
                  <c:v>862329</c:v>
                </c:pt>
                <c:pt idx="33">
                  <c:v>838820</c:v>
                </c:pt>
                <c:pt idx="34">
                  <c:v>867261</c:v>
                </c:pt>
                <c:pt idx="35">
                  <c:v>1033616</c:v>
                </c:pt>
                <c:pt idx="36">
                  <c:v>985201</c:v>
                </c:pt>
                <c:pt idx="37">
                  <c:v>984792</c:v>
                </c:pt>
                <c:pt idx="38">
                  <c:v>1114267</c:v>
                </c:pt>
                <c:pt idx="39">
                  <c:v>1109189</c:v>
                </c:pt>
                <c:pt idx="40">
                  <c:v>1071202</c:v>
                </c:pt>
                <c:pt idx="41">
                  <c:v>1095885</c:v>
                </c:pt>
                <c:pt idx="42">
                  <c:v>1132683</c:v>
                </c:pt>
                <c:pt idx="43">
                  <c:v>1039858</c:v>
                </c:pt>
                <c:pt idx="44">
                  <c:v>1063848</c:v>
                </c:pt>
                <c:pt idx="45">
                  <c:v>1053123</c:v>
                </c:pt>
                <c:pt idx="46">
                  <c:v>1002344</c:v>
                </c:pt>
                <c:pt idx="47">
                  <c:v>1006109</c:v>
                </c:pt>
                <c:pt idx="48">
                  <c:v>951391</c:v>
                </c:pt>
                <c:pt idx="49">
                  <c:v>946942</c:v>
                </c:pt>
                <c:pt idx="50">
                  <c:v>928200</c:v>
                </c:pt>
                <c:pt idx="51">
                  <c:v>930054</c:v>
                </c:pt>
              </c:numCache>
            </c:numRef>
          </c:val>
          <c:extLst>
            <c:ext xmlns:c16="http://schemas.microsoft.com/office/drawing/2014/chart" uri="{C3380CC4-5D6E-409C-BE32-E72D297353CC}">
              <c16:uniqueId val="{00000002-B7AE-415A-AA5C-5CDB9DC0CCD5}"/>
            </c:ext>
          </c:extLst>
        </c:ser>
        <c:ser>
          <c:idx val="0"/>
          <c:order val="3"/>
          <c:tx>
            <c:strRef>
              <c:f>[2]Jajca!$CZ$37</c:f>
              <c:strCache>
                <c:ptCount val="1"/>
                <c:pt idx="0">
                  <c:v>M</c:v>
                </c:pt>
              </c:strCache>
            </c:strRef>
          </c:tx>
          <c:invertIfNegative val="0"/>
          <c:val>
            <c:numRef>
              <c:f>[2]Jajca!$DA$37:$EZ$37</c:f>
              <c:numCache>
                <c:formatCode>#,##0</c:formatCode>
                <c:ptCount val="52"/>
                <c:pt idx="0">
                  <c:v>1542530</c:v>
                </c:pt>
                <c:pt idx="1">
                  <c:v>1210711</c:v>
                </c:pt>
                <c:pt idx="2">
                  <c:v>1233797</c:v>
                </c:pt>
                <c:pt idx="3">
                  <c:v>1671270</c:v>
                </c:pt>
                <c:pt idx="4">
                  <c:v>1362502</c:v>
                </c:pt>
                <c:pt idx="5">
                  <c:v>1212205</c:v>
                </c:pt>
                <c:pt idx="6">
                  <c:v>1226478</c:v>
                </c:pt>
                <c:pt idx="7">
                  <c:v>1328079</c:v>
                </c:pt>
                <c:pt idx="8">
                  <c:v>1347306</c:v>
                </c:pt>
                <c:pt idx="9">
                  <c:v>1507677</c:v>
                </c:pt>
                <c:pt idx="10">
                  <c:v>1544492</c:v>
                </c:pt>
                <c:pt idx="11">
                  <c:v>1644651</c:v>
                </c:pt>
                <c:pt idx="12">
                  <c:v>2188038</c:v>
                </c:pt>
                <c:pt idx="13">
                  <c:v>1900645</c:v>
                </c:pt>
                <c:pt idx="14">
                  <c:v>1777856</c:v>
                </c:pt>
                <c:pt idx="15">
                  <c:v>1634928</c:v>
                </c:pt>
                <c:pt idx="16">
                  <c:v>1276987</c:v>
                </c:pt>
                <c:pt idx="17">
                  <c:v>1420615</c:v>
                </c:pt>
                <c:pt idx="18">
                  <c:v>1163045</c:v>
                </c:pt>
                <c:pt idx="19">
                  <c:v>1088418</c:v>
                </c:pt>
                <c:pt idx="20">
                  <c:v>961336</c:v>
                </c:pt>
                <c:pt idx="21">
                  <c:v>1213440</c:v>
                </c:pt>
                <c:pt idx="22">
                  <c:v>1176446</c:v>
                </c:pt>
                <c:pt idx="23">
                  <c:v>1155847</c:v>
                </c:pt>
                <c:pt idx="24">
                  <c:v>1133299</c:v>
                </c:pt>
                <c:pt idx="25">
                  <c:v>1123521</c:v>
                </c:pt>
                <c:pt idx="26">
                  <c:v>1342795</c:v>
                </c:pt>
                <c:pt idx="27">
                  <c:v>1374376</c:v>
                </c:pt>
                <c:pt idx="28">
                  <c:v>1395097</c:v>
                </c:pt>
                <c:pt idx="29">
                  <c:v>1443953</c:v>
                </c:pt>
                <c:pt idx="30">
                  <c:v>1289805</c:v>
                </c:pt>
                <c:pt idx="31">
                  <c:v>1393075</c:v>
                </c:pt>
                <c:pt idx="32">
                  <c:v>1373060</c:v>
                </c:pt>
                <c:pt idx="33">
                  <c:v>1460128</c:v>
                </c:pt>
                <c:pt idx="34">
                  <c:v>1418660</c:v>
                </c:pt>
                <c:pt idx="35">
                  <c:v>1618096</c:v>
                </c:pt>
                <c:pt idx="36">
                  <c:v>1534296</c:v>
                </c:pt>
                <c:pt idx="37">
                  <c:v>1680016</c:v>
                </c:pt>
                <c:pt idx="38">
                  <c:v>1692430</c:v>
                </c:pt>
                <c:pt idx="39">
                  <c:v>1673312</c:v>
                </c:pt>
                <c:pt idx="40">
                  <c:v>1711042</c:v>
                </c:pt>
                <c:pt idx="41">
                  <c:v>1740443</c:v>
                </c:pt>
                <c:pt idx="42">
                  <c:v>1758455</c:v>
                </c:pt>
                <c:pt idx="43">
                  <c:v>1777411</c:v>
                </c:pt>
                <c:pt idx="44">
                  <c:v>1809679</c:v>
                </c:pt>
                <c:pt idx="45">
                  <c:v>1799609</c:v>
                </c:pt>
                <c:pt idx="46">
                  <c:v>1830584</c:v>
                </c:pt>
                <c:pt idx="47">
                  <c:v>1862989</c:v>
                </c:pt>
                <c:pt idx="48">
                  <c:v>1690976</c:v>
                </c:pt>
                <c:pt idx="49">
                  <c:v>1691067</c:v>
                </c:pt>
                <c:pt idx="50">
                  <c:v>1709734</c:v>
                </c:pt>
                <c:pt idx="51">
                  <c:v>1698758</c:v>
                </c:pt>
              </c:numCache>
            </c:numRef>
          </c:val>
          <c:extLst>
            <c:ext xmlns:c16="http://schemas.microsoft.com/office/drawing/2014/chart" uri="{C3380CC4-5D6E-409C-BE32-E72D297353CC}">
              <c16:uniqueId val="{00000003-B7AE-415A-AA5C-5CDB9DC0CCD5}"/>
            </c:ext>
          </c:extLst>
        </c:ser>
        <c:ser>
          <c:idx val="4"/>
          <c:order val="4"/>
          <c:tx>
            <c:strRef>
              <c:f>[2]Jajca!$CZ$38</c:f>
              <c:strCache>
                <c:ptCount val="1"/>
                <c:pt idx="0">
                  <c:v>S</c:v>
                </c:pt>
              </c:strCache>
            </c:strRef>
          </c:tx>
          <c:invertIfNegative val="0"/>
          <c:val>
            <c:numRef>
              <c:f>[2]Jajca!$DA$38:$EZ$38</c:f>
              <c:numCache>
                <c:formatCode>#,##0</c:formatCode>
                <c:ptCount val="52"/>
                <c:pt idx="0">
                  <c:v>236942</c:v>
                </c:pt>
                <c:pt idx="1">
                  <c:v>459549</c:v>
                </c:pt>
                <c:pt idx="2">
                  <c:v>294923</c:v>
                </c:pt>
                <c:pt idx="3">
                  <c:v>278751</c:v>
                </c:pt>
                <c:pt idx="4">
                  <c:v>314537</c:v>
                </c:pt>
                <c:pt idx="5">
                  <c:v>304857</c:v>
                </c:pt>
                <c:pt idx="6">
                  <c:v>263667</c:v>
                </c:pt>
                <c:pt idx="7">
                  <c:v>465975</c:v>
                </c:pt>
                <c:pt idx="8">
                  <c:v>513159</c:v>
                </c:pt>
                <c:pt idx="9">
                  <c:v>416184</c:v>
                </c:pt>
                <c:pt idx="10">
                  <c:v>506611</c:v>
                </c:pt>
                <c:pt idx="11">
                  <c:v>418661</c:v>
                </c:pt>
                <c:pt idx="12">
                  <c:v>519614</c:v>
                </c:pt>
                <c:pt idx="13">
                  <c:v>509257</c:v>
                </c:pt>
                <c:pt idx="14">
                  <c:v>406360</c:v>
                </c:pt>
                <c:pt idx="15">
                  <c:v>303793</c:v>
                </c:pt>
                <c:pt idx="16">
                  <c:v>227842</c:v>
                </c:pt>
                <c:pt idx="17">
                  <c:v>299919</c:v>
                </c:pt>
                <c:pt idx="18">
                  <c:v>267961</c:v>
                </c:pt>
                <c:pt idx="19">
                  <c:v>384492</c:v>
                </c:pt>
                <c:pt idx="20">
                  <c:v>362884</c:v>
                </c:pt>
                <c:pt idx="21">
                  <c:v>393731</c:v>
                </c:pt>
                <c:pt idx="22">
                  <c:v>220098</c:v>
                </c:pt>
                <c:pt idx="23">
                  <c:v>239577</c:v>
                </c:pt>
                <c:pt idx="24">
                  <c:v>215253</c:v>
                </c:pt>
                <c:pt idx="25">
                  <c:v>214184</c:v>
                </c:pt>
                <c:pt idx="26">
                  <c:v>192193</c:v>
                </c:pt>
                <c:pt idx="27">
                  <c:v>172302</c:v>
                </c:pt>
                <c:pt idx="28">
                  <c:v>196383</c:v>
                </c:pt>
                <c:pt idx="29">
                  <c:v>233222</c:v>
                </c:pt>
                <c:pt idx="30">
                  <c:v>304355</c:v>
                </c:pt>
                <c:pt idx="31">
                  <c:v>344213</c:v>
                </c:pt>
                <c:pt idx="32">
                  <c:v>374987</c:v>
                </c:pt>
                <c:pt idx="33">
                  <c:v>388608</c:v>
                </c:pt>
                <c:pt idx="34">
                  <c:v>397552</c:v>
                </c:pt>
                <c:pt idx="35">
                  <c:v>438660</c:v>
                </c:pt>
                <c:pt idx="36">
                  <c:v>394654</c:v>
                </c:pt>
                <c:pt idx="37">
                  <c:v>385901</c:v>
                </c:pt>
                <c:pt idx="38">
                  <c:v>423054</c:v>
                </c:pt>
                <c:pt idx="39">
                  <c:v>423202</c:v>
                </c:pt>
                <c:pt idx="40">
                  <c:v>433871</c:v>
                </c:pt>
                <c:pt idx="41">
                  <c:v>433723</c:v>
                </c:pt>
                <c:pt idx="42">
                  <c:v>499908</c:v>
                </c:pt>
                <c:pt idx="43">
                  <c:v>464892</c:v>
                </c:pt>
                <c:pt idx="44">
                  <c:v>479795</c:v>
                </c:pt>
                <c:pt idx="45">
                  <c:v>481279</c:v>
                </c:pt>
                <c:pt idx="46">
                  <c:v>551440</c:v>
                </c:pt>
                <c:pt idx="47">
                  <c:v>542542</c:v>
                </c:pt>
                <c:pt idx="48">
                  <c:v>527752</c:v>
                </c:pt>
                <c:pt idx="49">
                  <c:v>525432</c:v>
                </c:pt>
                <c:pt idx="50">
                  <c:v>487122</c:v>
                </c:pt>
                <c:pt idx="51">
                  <c:v>496076</c:v>
                </c:pt>
              </c:numCache>
            </c:numRef>
          </c:val>
          <c:extLst>
            <c:ext xmlns:c16="http://schemas.microsoft.com/office/drawing/2014/chart" uri="{C3380CC4-5D6E-409C-BE32-E72D297353CC}">
              <c16:uniqueId val="{00000004-B7AE-415A-AA5C-5CDB9DC0CCD5}"/>
            </c:ext>
          </c:extLst>
        </c:ser>
        <c:dLbls>
          <c:showLegendKey val="0"/>
          <c:showVal val="0"/>
          <c:showCatName val="0"/>
          <c:showSerName val="0"/>
          <c:showPercent val="0"/>
          <c:showBubbleSize val="0"/>
        </c:dLbls>
        <c:gapWidth val="150"/>
        <c:overlap val="100"/>
        <c:axId val="522591208"/>
        <c:axId val="1"/>
      </c:barChart>
      <c:catAx>
        <c:axId val="522591208"/>
        <c:scaling>
          <c:orientation val="minMax"/>
        </c:scaling>
        <c:delete val="0"/>
        <c:axPos val="b"/>
        <c:title>
          <c:tx>
            <c:rich>
              <a:bodyPr/>
              <a:lstStyle/>
              <a:p>
                <a:pPr>
                  <a:defRPr sz="900" b="1" i="0" u="none" strike="noStrike" baseline="0">
                    <a:solidFill>
                      <a:srgbClr val="000000"/>
                    </a:solidFill>
                    <a:latin typeface="Arial CE"/>
                    <a:ea typeface="Arial CE"/>
                    <a:cs typeface="Arial CE"/>
                  </a:defRPr>
                </a:pPr>
                <a:r>
                  <a:rPr lang="sl-SI"/>
                  <a:t>TEDEN</a:t>
                </a:r>
              </a:p>
            </c:rich>
          </c:tx>
          <c:layout>
            <c:manualLayout>
              <c:xMode val="edge"/>
              <c:yMode val="edge"/>
              <c:x val="0.47040194049817846"/>
              <c:y val="0.87487640646590492"/>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E"/>
                <a:ea typeface="Arial CE"/>
                <a:cs typeface="Arial CE"/>
              </a:defRPr>
            </a:pPr>
            <a:endParaRPr lang="sl-SI"/>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969696"/>
              </a:solidFill>
              <a:prstDash val="lgDash"/>
            </a:ln>
          </c:spPr>
        </c:majorGridlines>
        <c:title>
          <c:tx>
            <c:rich>
              <a:bodyPr/>
              <a:lstStyle/>
              <a:p>
                <a:pPr>
                  <a:defRPr sz="900" b="1" i="0" u="none" strike="noStrike" baseline="0">
                    <a:solidFill>
                      <a:srgbClr val="339966"/>
                    </a:solidFill>
                    <a:latin typeface="Arial CE"/>
                    <a:ea typeface="Arial CE"/>
                    <a:cs typeface="Arial CE"/>
                  </a:defRPr>
                </a:pPr>
                <a:r>
                  <a:rPr lang="sl-SI"/>
                  <a:t>skupna količina (kosi)</a:t>
                </a:r>
              </a:p>
            </c:rich>
          </c:tx>
          <c:layout>
            <c:manualLayout>
              <c:xMode val="edge"/>
              <c:yMode val="edge"/>
              <c:x val="1.2828026126363832E-3"/>
              <c:y val="0.268362541033345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CE"/>
                <a:ea typeface="Arial CE"/>
                <a:cs typeface="Arial CE"/>
              </a:defRPr>
            </a:pPr>
            <a:endParaRPr lang="sl-SI"/>
          </a:p>
        </c:txPr>
        <c:crossAx val="522591208"/>
        <c:crosses val="autoZero"/>
        <c:crossBetween val="between"/>
      </c:valAx>
      <c:spPr>
        <a:gradFill rotWithShape="0">
          <a:gsLst>
            <a:gs pos="0">
              <a:srgbClr val="C0C0C0"/>
            </a:gs>
            <a:gs pos="50000">
              <a:srgbClr val="FFFFFF"/>
            </a:gs>
            <a:gs pos="100000">
              <a:srgbClr val="C0C0C0"/>
            </a:gs>
          </a:gsLst>
          <a:lin ang="5400000" scaled="1"/>
        </a:gradFill>
        <a:ln w="25400">
          <a:noFill/>
        </a:ln>
      </c:spPr>
    </c:plotArea>
    <c:legend>
      <c:legendPos val="r"/>
      <c:layout>
        <c:manualLayout>
          <c:xMode val="edge"/>
          <c:yMode val="edge"/>
          <c:x val="0.17196961490924748"/>
          <c:y val="0.9199912267234005"/>
          <c:w val="0.74326746193762816"/>
          <c:h val="7.629329063672052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CE"/>
              <a:ea typeface="Arial CE"/>
              <a:cs typeface="Arial CE"/>
            </a:defRPr>
          </a:pPr>
          <a:endParaRPr lang="sl-SI"/>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CE"/>
          <a:ea typeface="Arial CE"/>
          <a:cs typeface="Arial CE"/>
        </a:defRPr>
      </a:pPr>
      <a:endParaRPr lang="sl-SI"/>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88</xdr:row>
      <xdr:rowOff>38100</xdr:rowOff>
    </xdr:from>
    <xdr:to>
      <xdr:col>18</xdr:col>
      <xdr:colOff>940</xdr:colOff>
      <xdr:row>106</xdr:row>
      <xdr:rowOff>119231</xdr:rowOff>
    </xdr:to>
    <xdr:pic>
      <xdr:nvPicPr>
        <xdr:cNvPr id="12" name="Slika 11">
          <a:extLst>
            <a:ext uri="{FF2B5EF4-FFF2-40B4-BE49-F238E27FC236}">
              <a16:creationId xmlns:a16="http://schemas.microsoft.com/office/drawing/2014/main" id="{2C45F22A-D506-4384-872E-7FE7E2947007}"/>
            </a:ext>
          </a:extLst>
        </xdr:cNvPr>
        <xdr:cNvPicPr>
          <a:picLocks noChangeAspect="1"/>
        </xdr:cNvPicPr>
      </xdr:nvPicPr>
      <xdr:blipFill>
        <a:blip xmlns:r="http://schemas.openxmlformats.org/officeDocument/2006/relationships" r:embed="rId1"/>
        <a:stretch>
          <a:fillRect/>
        </a:stretch>
      </xdr:blipFill>
      <xdr:spPr>
        <a:xfrm>
          <a:off x="9877425" y="14287500"/>
          <a:ext cx="6154090" cy="2995781"/>
        </a:xfrm>
        <a:prstGeom prst="rect">
          <a:avLst/>
        </a:prstGeom>
      </xdr:spPr>
    </xdr:pic>
    <xdr:clientData/>
  </xdr:twoCellAnchor>
  <xdr:twoCellAnchor editAs="oneCell">
    <xdr:from>
      <xdr:col>8</xdr:col>
      <xdr:colOff>0</xdr:colOff>
      <xdr:row>6</xdr:row>
      <xdr:rowOff>0</xdr:rowOff>
    </xdr:from>
    <xdr:to>
      <xdr:col>16</xdr:col>
      <xdr:colOff>591786</xdr:colOff>
      <xdr:row>27</xdr:row>
      <xdr:rowOff>74596</xdr:rowOff>
    </xdr:to>
    <xdr:pic>
      <xdr:nvPicPr>
        <xdr:cNvPr id="3" name="Slika 2">
          <a:extLst>
            <a:ext uri="{FF2B5EF4-FFF2-40B4-BE49-F238E27FC236}">
              <a16:creationId xmlns:a16="http://schemas.microsoft.com/office/drawing/2014/main" id="{51A3F470-6B79-4156-9DF5-B681CB77FF01}"/>
            </a:ext>
          </a:extLst>
        </xdr:cNvPr>
        <xdr:cNvPicPr>
          <a:picLocks noChangeAspect="1"/>
        </xdr:cNvPicPr>
      </xdr:nvPicPr>
      <xdr:blipFill>
        <a:blip xmlns:r="http://schemas.openxmlformats.org/officeDocument/2006/relationships" r:embed="rId2"/>
        <a:stretch>
          <a:fillRect/>
        </a:stretch>
      </xdr:blipFill>
      <xdr:spPr>
        <a:xfrm>
          <a:off x="9934575" y="971550"/>
          <a:ext cx="5468586" cy="3475021"/>
        </a:xfrm>
        <a:prstGeom prst="rect">
          <a:avLst/>
        </a:prstGeom>
      </xdr:spPr>
    </xdr:pic>
    <xdr:clientData/>
  </xdr:twoCellAnchor>
  <xdr:twoCellAnchor editAs="oneCell">
    <xdr:from>
      <xdr:col>8</xdr:col>
      <xdr:colOff>152400</xdr:colOff>
      <xdr:row>36</xdr:row>
      <xdr:rowOff>66675</xdr:rowOff>
    </xdr:from>
    <xdr:to>
      <xdr:col>16</xdr:col>
      <xdr:colOff>299139</xdr:colOff>
      <xdr:row>58</xdr:row>
      <xdr:rowOff>64698</xdr:rowOff>
    </xdr:to>
    <xdr:pic>
      <xdr:nvPicPr>
        <xdr:cNvPr id="5" name="Slika 4">
          <a:extLst>
            <a:ext uri="{FF2B5EF4-FFF2-40B4-BE49-F238E27FC236}">
              <a16:creationId xmlns:a16="http://schemas.microsoft.com/office/drawing/2014/main" id="{527BC38C-4564-4FB8-BB36-55936E9EE035}"/>
            </a:ext>
          </a:extLst>
        </xdr:cNvPr>
        <xdr:cNvPicPr>
          <a:picLocks noChangeAspect="1"/>
        </xdr:cNvPicPr>
      </xdr:nvPicPr>
      <xdr:blipFill>
        <a:blip xmlns:r="http://schemas.openxmlformats.org/officeDocument/2006/relationships" r:embed="rId3"/>
        <a:stretch>
          <a:fillRect/>
        </a:stretch>
      </xdr:blipFill>
      <xdr:spPr>
        <a:xfrm>
          <a:off x="10086975" y="5895975"/>
          <a:ext cx="5023539" cy="3560373"/>
        </a:xfrm>
        <a:prstGeom prst="rect">
          <a:avLst/>
        </a:prstGeom>
      </xdr:spPr>
    </xdr:pic>
    <xdr:clientData/>
  </xdr:twoCellAnchor>
  <xdr:twoCellAnchor>
    <xdr:from>
      <xdr:col>8</xdr:col>
      <xdr:colOff>114300</xdr:colOff>
      <xdr:row>62</xdr:row>
      <xdr:rowOff>28575</xdr:rowOff>
    </xdr:from>
    <xdr:to>
      <xdr:col>17</xdr:col>
      <xdr:colOff>21771</xdr:colOff>
      <xdr:row>83</xdr:row>
      <xdr:rowOff>46264</xdr:rowOff>
    </xdr:to>
    <xdr:graphicFrame macro="">
      <xdr:nvGraphicFramePr>
        <xdr:cNvPr id="13" name="Chart 3">
          <a:extLst>
            <a:ext uri="{FF2B5EF4-FFF2-40B4-BE49-F238E27FC236}">
              <a16:creationId xmlns:a16="http://schemas.microsoft.com/office/drawing/2014/main" id="{B9571B46-AC32-4032-A850-6BBDD1425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4</xdr:row>
      <xdr:rowOff>0</xdr:rowOff>
    </xdr:from>
    <xdr:to>
      <xdr:col>16</xdr:col>
      <xdr:colOff>427180</xdr:colOff>
      <xdr:row>22</xdr:row>
      <xdr:rowOff>115325</xdr:rowOff>
    </xdr:to>
    <xdr:pic>
      <xdr:nvPicPr>
        <xdr:cNvPr id="4" name="Slika 3">
          <a:extLst>
            <a:ext uri="{FF2B5EF4-FFF2-40B4-BE49-F238E27FC236}">
              <a16:creationId xmlns:a16="http://schemas.microsoft.com/office/drawing/2014/main" id="{8642DA80-4812-45C0-85A0-CF3FD7594DE6}"/>
            </a:ext>
          </a:extLst>
        </xdr:cNvPr>
        <xdr:cNvPicPr>
          <a:picLocks noChangeAspect="1"/>
        </xdr:cNvPicPr>
      </xdr:nvPicPr>
      <xdr:blipFill>
        <a:blip xmlns:r="http://schemas.openxmlformats.org/officeDocument/2006/relationships" r:embed="rId1"/>
        <a:stretch>
          <a:fillRect/>
        </a:stretch>
      </xdr:blipFill>
      <xdr:spPr>
        <a:xfrm>
          <a:off x="7953375" y="647700"/>
          <a:ext cx="5303980" cy="3029975"/>
        </a:xfrm>
        <a:prstGeom prst="rect">
          <a:avLst/>
        </a:prstGeom>
      </xdr:spPr>
    </xdr:pic>
    <xdr:clientData/>
  </xdr:twoCellAnchor>
  <xdr:twoCellAnchor editAs="oneCell">
    <xdr:from>
      <xdr:col>8</xdr:col>
      <xdr:colOff>0</xdr:colOff>
      <xdr:row>26</xdr:row>
      <xdr:rowOff>0</xdr:rowOff>
    </xdr:from>
    <xdr:to>
      <xdr:col>16</xdr:col>
      <xdr:colOff>225994</xdr:colOff>
      <xdr:row>46</xdr:row>
      <xdr:rowOff>145073</xdr:rowOff>
    </xdr:to>
    <xdr:pic>
      <xdr:nvPicPr>
        <xdr:cNvPr id="5" name="Slika 4">
          <a:extLst>
            <a:ext uri="{FF2B5EF4-FFF2-40B4-BE49-F238E27FC236}">
              <a16:creationId xmlns:a16="http://schemas.microsoft.com/office/drawing/2014/main" id="{8ADFF78A-8E94-4F5E-8019-C6D347709794}"/>
            </a:ext>
          </a:extLst>
        </xdr:cNvPr>
        <xdr:cNvPicPr>
          <a:picLocks noChangeAspect="1"/>
        </xdr:cNvPicPr>
      </xdr:nvPicPr>
      <xdr:blipFill>
        <a:blip xmlns:r="http://schemas.openxmlformats.org/officeDocument/2006/relationships" r:embed="rId2"/>
        <a:stretch>
          <a:fillRect/>
        </a:stretch>
      </xdr:blipFill>
      <xdr:spPr>
        <a:xfrm>
          <a:off x="8067675" y="4210050"/>
          <a:ext cx="5102794" cy="3383573"/>
        </a:xfrm>
        <a:prstGeom prst="rect">
          <a:avLst/>
        </a:prstGeom>
      </xdr:spPr>
    </xdr:pic>
    <xdr:clientData/>
  </xdr:twoCellAnchor>
  <xdr:twoCellAnchor editAs="oneCell">
    <xdr:from>
      <xdr:col>8</xdr:col>
      <xdr:colOff>0</xdr:colOff>
      <xdr:row>50</xdr:row>
      <xdr:rowOff>114300</xdr:rowOff>
    </xdr:from>
    <xdr:to>
      <xdr:col>16</xdr:col>
      <xdr:colOff>250380</xdr:colOff>
      <xdr:row>70</xdr:row>
      <xdr:rowOff>64284</xdr:rowOff>
    </xdr:to>
    <xdr:pic>
      <xdr:nvPicPr>
        <xdr:cNvPr id="6" name="Slika 5">
          <a:extLst>
            <a:ext uri="{FF2B5EF4-FFF2-40B4-BE49-F238E27FC236}">
              <a16:creationId xmlns:a16="http://schemas.microsoft.com/office/drawing/2014/main" id="{98E9F958-3896-44F4-B5E0-01C72FB4725C}"/>
            </a:ext>
          </a:extLst>
        </xdr:cNvPr>
        <xdr:cNvPicPr>
          <a:picLocks noChangeAspect="1"/>
        </xdr:cNvPicPr>
      </xdr:nvPicPr>
      <xdr:blipFill>
        <a:blip xmlns:r="http://schemas.openxmlformats.org/officeDocument/2006/relationships" r:embed="rId3"/>
        <a:stretch>
          <a:fillRect/>
        </a:stretch>
      </xdr:blipFill>
      <xdr:spPr>
        <a:xfrm>
          <a:off x="8067675" y="8210550"/>
          <a:ext cx="5127180" cy="3188484"/>
        </a:xfrm>
        <a:prstGeom prst="rect">
          <a:avLst/>
        </a:prstGeom>
      </xdr:spPr>
    </xdr:pic>
    <xdr:clientData/>
  </xdr:twoCellAnchor>
  <xdr:twoCellAnchor>
    <xdr:from>
      <xdr:col>0</xdr:col>
      <xdr:colOff>514350</xdr:colOff>
      <xdr:row>68</xdr:row>
      <xdr:rowOff>47625</xdr:rowOff>
    </xdr:from>
    <xdr:to>
      <xdr:col>5</xdr:col>
      <xdr:colOff>38100</xdr:colOff>
      <xdr:row>88</xdr:row>
      <xdr:rowOff>152400</xdr:rowOff>
    </xdr:to>
    <xdr:grpSp>
      <xdr:nvGrpSpPr>
        <xdr:cNvPr id="2" name="Skupina 1">
          <a:extLst>
            <a:ext uri="{FF2B5EF4-FFF2-40B4-BE49-F238E27FC236}">
              <a16:creationId xmlns:a16="http://schemas.microsoft.com/office/drawing/2014/main" id="{10316D89-401E-4525-A13B-DC2936E2D627}"/>
            </a:ext>
          </a:extLst>
        </xdr:cNvPr>
        <xdr:cNvGrpSpPr/>
      </xdr:nvGrpSpPr>
      <xdr:grpSpPr>
        <a:xfrm>
          <a:off x="514350" y="11058525"/>
          <a:ext cx="5762625" cy="3343275"/>
          <a:chOff x="514350" y="11058525"/>
          <a:chExt cx="5762625" cy="3343275"/>
        </a:xfrm>
      </xdr:grpSpPr>
      <xdr:pic>
        <xdr:nvPicPr>
          <xdr:cNvPr id="9" name="Slika 9">
            <a:extLst>
              <a:ext uri="{FF2B5EF4-FFF2-40B4-BE49-F238E27FC236}">
                <a16:creationId xmlns:a16="http://schemas.microsoft.com/office/drawing/2014/main" id="{09F2B3A1-9FD8-49A6-AB36-38D44A68D4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350" y="11058525"/>
            <a:ext cx="5762625" cy="33432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Pravokotnik 10">
            <a:extLst>
              <a:ext uri="{FF2B5EF4-FFF2-40B4-BE49-F238E27FC236}">
                <a16:creationId xmlns:a16="http://schemas.microsoft.com/office/drawing/2014/main" id="{A3EC5233-9AC3-43E4-AB39-48FD682B322F}"/>
              </a:ext>
            </a:extLst>
          </xdr:cNvPr>
          <xdr:cNvSpPr/>
        </xdr:nvSpPr>
        <xdr:spPr>
          <a:xfrm>
            <a:off x="3590925" y="13954125"/>
            <a:ext cx="476885" cy="11557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sl-SI"/>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4</xdr:row>
      <xdr:rowOff>0</xdr:rowOff>
    </xdr:from>
    <xdr:to>
      <xdr:col>8</xdr:col>
      <xdr:colOff>974746</xdr:colOff>
      <xdr:row>20</xdr:row>
      <xdr:rowOff>183160</xdr:rowOff>
    </xdr:to>
    <xdr:pic>
      <xdr:nvPicPr>
        <xdr:cNvPr id="2" name="Slika 1">
          <a:extLst>
            <a:ext uri="{FF2B5EF4-FFF2-40B4-BE49-F238E27FC236}">
              <a16:creationId xmlns:a16="http://schemas.microsoft.com/office/drawing/2014/main" id="{6E679E55-9F04-44C8-9493-67F0A2647AAC}"/>
            </a:ext>
          </a:extLst>
        </xdr:cNvPr>
        <xdr:cNvPicPr>
          <a:picLocks noChangeAspect="1"/>
        </xdr:cNvPicPr>
      </xdr:nvPicPr>
      <xdr:blipFill>
        <a:blip xmlns:r="http://schemas.openxmlformats.org/officeDocument/2006/relationships" r:embed="rId1"/>
        <a:stretch>
          <a:fillRect/>
        </a:stretch>
      </xdr:blipFill>
      <xdr:spPr>
        <a:xfrm>
          <a:off x="5153025" y="771525"/>
          <a:ext cx="6108721" cy="3231160"/>
        </a:xfrm>
        <a:prstGeom prst="rect">
          <a:avLst/>
        </a:prstGeom>
      </xdr:spPr>
    </xdr:pic>
    <xdr:clientData/>
  </xdr:twoCellAnchor>
  <xdr:twoCellAnchor editAs="oneCell">
    <xdr:from>
      <xdr:col>4</xdr:col>
      <xdr:colOff>0</xdr:colOff>
      <xdr:row>61</xdr:row>
      <xdr:rowOff>0</xdr:rowOff>
    </xdr:from>
    <xdr:to>
      <xdr:col>8</xdr:col>
      <xdr:colOff>946932</xdr:colOff>
      <xdr:row>81</xdr:row>
      <xdr:rowOff>73489</xdr:rowOff>
    </xdr:to>
    <xdr:pic>
      <xdr:nvPicPr>
        <xdr:cNvPr id="3" name="Slika 2">
          <a:extLst>
            <a:ext uri="{FF2B5EF4-FFF2-40B4-BE49-F238E27FC236}">
              <a16:creationId xmlns:a16="http://schemas.microsoft.com/office/drawing/2014/main" id="{2B8A013D-3C58-4759-882D-58906CCA8CB5}"/>
            </a:ext>
          </a:extLst>
        </xdr:cNvPr>
        <xdr:cNvPicPr>
          <a:picLocks noChangeAspect="1"/>
        </xdr:cNvPicPr>
      </xdr:nvPicPr>
      <xdr:blipFill>
        <a:blip xmlns:r="http://schemas.openxmlformats.org/officeDocument/2006/relationships" r:embed="rId2"/>
        <a:stretch>
          <a:fillRect/>
        </a:stretch>
      </xdr:blipFill>
      <xdr:spPr>
        <a:xfrm>
          <a:off x="5143500" y="11639550"/>
          <a:ext cx="6090432" cy="38834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utnina_jajca_za%20letno%20porocil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utnina_jajca_za%20letno%20porocilo_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koči teden"/>
      <sheetName val="Jajca"/>
      <sheetName val="Perutnina"/>
      <sheetName val="Predloga_ISAMM"/>
    </sheetNames>
    <sheetDataSet>
      <sheetData sheetId="0"/>
      <sheetData sheetId="1">
        <row r="32">
          <cell r="BT32">
            <v>2018</v>
          </cell>
          <cell r="BU32">
            <v>2019</v>
          </cell>
          <cell r="BV32">
            <v>2020</v>
          </cell>
          <cell r="BW32" t="str">
            <v>Razlika med 2020/19</v>
          </cell>
        </row>
        <row r="33">
          <cell r="BK33">
            <v>1</v>
          </cell>
          <cell r="BT33">
            <v>149.66999999999999</v>
          </cell>
          <cell r="BU33">
            <v>142.91999999999999</v>
          </cell>
          <cell r="BV33">
            <v>144.16</v>
          </cell>
          <cell r="BW33">
            <v>1.24</v>
          </cell>
        </row>
        <row r="34">
          <cell r="BK34">
            <v>2</v>
          </cell>
          <cell r="BT34">
            <v>146.94999999999999</v>
          </cell>
          <cell r="BU34">
            <v>140.94999999999999</v>
          </cell>
          <cell r="BV34">
            <v>136.55000000000001</v>
          </cell>
          <cell r="BW34">
            <v>-4.4000000000000004</v>
          </cell>
        </row>
        <row r="35">
          <cell r="BK35">
            <v>3</v>
          </cell>
          <cell r="BT35">
            <v>145.97</v>
          </cell>
          <cell r="BU35">
            <v>140.72</v>
          </cell>
          <cell r="BV35">
            <v>135.87</v>
          </cell>
          <cell r="BW35">
            <v>-4.8499999999999996</v>
          </cell>
        </row>
        <row r="36">
          <cell r="BK36">
            <v>4</v>
          </cell>
          <cell r="BT36">
            <v>145.88999999999999</v>
          </cell>
          <cell r="BU36">
            <v>135.44999999999999</v>
          </cell>
          <cell r="BV36">
            <v>137.5</v>
          </cell>
          <cell r="BW36">
            <v>2.0499999999999998</v>
          </cell>
        </row>
        <row r="37">
          <cell r="BK37">
            <v>5</v>
          </cell>
          <cell r="BT37">
            <v>145.41999999999999</v>
          </cell>
          <cell r="BU37">
            <v>132.53</v>
          </cell>
          <cell r="BV37">
            <v>137.66</v>
          </cell>
          <cell r="BW37">
            <v>5.13</v>
          </cell>
        </row>
        <row r="38">
          <cell r="BK38">
            <v>6</v>
          </cell>
          <cell r="BT38">
            <v>145.5</v>
          </cell>
          <cell r="BU38">
            <v>135.46</v>
          </cell>
          <cell r="BV38">
            <v>135.88</v>
          </cell>
          <cell r="BW38">
            <v>0.42</v>
          </cell>
        </row>
        <row r="39">
          <cell r="BK39">
            <v>7</v>
          </cell>
          <cell r="BT39">
            <v>139.22999999999999</v>
          </cell>
          <cell r="BU39">
            <v>133.94999999999999</v>
          </cell>
          <cell r="BV39">
            <v>136.47</v>
          </cell>
          <cell r="BW39">
            <v>2.52</v>
          </cell>
        </row>
        <row r="40">
          <cell r="BK40">
            <v>8</v>
          </cell>
          <cell r="BT40">
            <v>139.19</v>
          </cell>
          <cell r="BU40">
            <v>134.02000000000001</v>
          </cell>
          <cell r="BV40">
            <v>139.56</v>
          </cell>
          <cell r="BW40">
            <v>5.54</v>
          </cell>
        </row>
        <row r="41">
          <cell r="BK41">
            <v>9</v>
          </cell>
          <cell r="BT41">
            <v>140.03</v>
          </cell>
          <cell r="BU41">
            <v>136.84</v>
          </cell>
          <cell r="BV41">
            <v>136.58000000000001</v>
          </cell>
          <cell r="BW41">
            <v>-0.26</v>
          </cell>
        </row>
        <row r="42">
          <cell r="BK42">
            <v>10</v>
          </cell>
          <cell r="BT42">
            <v>142.13999999999999</v>
          </cell>
          <cell r="BU42">
            <v>134.66999999999999</v>
          </cell>
          <cell r="BV42">
            <v>143.44999999999999</v>
          </cell>
          <cell r="BW42">
            <v>8.7799999999999994</v>
          </cell>
        </row>
        <row r="43">
          <cell r="BK43">
            <v>11</v>
          </cell>
          <cell r="BT43">
            <v>145.19</v>
          </cell>
          <cell r="BU43">
            <v>140.79</v>
          </cell>
          <cell r="BV43">
            <v>144.43</v>
          </cell>
          <cell r="BW43">
            <v>3.64</v>
          </cell>
        </row>
        <row r="44">
          <cell r="BK44">
            <v>12</v>
          </cell>
          <cell r="BT44">
            <v>143.9</v>
          </cell>
          <cell r="BU44">
            <v>141.74</v>
          </cell>
          <cell r="BV44">
            <v>145.57</v>
          </cell>
          <cell r="BW44">
            <v>3.83</v>
          </cell>
        </row>
        <row r="45">
          <cell r="BK45">
            <v>13</v>
          </cell>
          <cell r="BT45">
            <v>146.38</v>
          </cell>
          <cell r="BU45">
            <v>142.47999999999999</v>
          </cell>
          <cell r="BV45">
            <v>155.76</v>
          </cell>
          <cell r="BW45">
            <v>13.28</v>
          </cell>
        </row>
        <row r="46">
          <cell r="BK46">
            <v>14</v>
          </cell>
          <cell r="BT46">
            <v>144.68</v>
          </cell>
          <cell r="BU46">
            <v>143.94999999999999</v>
          </cell>
          <cell r="BV46">
            <v>148.84</v>
          </cell>
          <cell r="BW46">
            <v>4.8899999999999997</v>
          </cell>
        </row>
        <row r="47">
          <cell r="BK47">
            <v>15</v>
          </cell>
          <cell r="BT47">
            <v>145.1</v>
          </cell>
          <cell r="BU47">
            <v>145.06</v>
          </cell>
          <cell r="BV47">
            <v>155.07</v>
          </cell>
          <cell r="BW47">
            <v>10.01</v>
          </cell>
        </row>
        <row r="48">
          <cell r="BK48">
            <v>16</v>
          </cell>
          <cell r="BT48">
            <v>143.69</v>
          </cell>
          <cell r="BU48">
            <v>137.47</v>
          </cell>
          <cell r="BV48">
            <v>143.65</v>
          </cell>
          <cell r="BW48">
            <v>6.18</v>
          </cell>
        </row>
        <row r="49">
          <cell r="BK49">
            <v>17</v>
          </cell>
          <cell r="BT49">
            <v>163.4</v>
          </cell>
          <cell r="BU49">
            <v>140.49</v>
          </cell>
          <cell r="BV49">
            <v>139.55000000000001</v>
          </cell>
          <cell r="BW49">
            <v>-0.94</v>
          </cell>
        </row>
        <row r="50">
          <cell r="BK50">
            <v>18</v>
          </cell>
          <cell r="BT50">
            <v>143.9</v>
          </cell>
          <cell r="BU50">
            <v>138.94999999999999</v>
          </cell>
          <cell r="BV50">
            <v>151.36000000000001</v>
          </cell>
          <cell r="BW50">
            <v>12.41</v>
          </cell>
        </row>
        <row r="51">
          <cell r="BK51">
            <v>19</v>
          </cell>
          <cell r="BT51">
            <v>138.41</v>
          </cell>
          <cell r="BU51">
            <v>141.26</v>
          </cell>
          <cell r="BV51">
            <v>140.27000000000001</v>
          </cell>
          <cell r="BW51">
            <v>-0.99</v>
          </cell>
        </row>
        <row r="52">
          <cell r="BK52">
            <v>20</v>
          </cell>
          <cell r="BT52">
            <v>134.68</v>
          </cell>
          <cell r="BU52">
            <v>136.13</v>
          </cell>
          <cell r="BV52">
            <v>138.59</v>
          </cell>
          <cell r="BW52">
            <v>2.46</v>
          </cell>
        </row>
        <row r="53">
          <cell r="BK53">
            <v>21</v>
          </cell>
          <cell r="BT53">
            <v>133.12</v>
          </cell>
          <cell r="BU53">
            <v>133.91</v>
          </cell>
          <cell r="BV53">
            <v>145.12</v>
          </cell>
          <cell r="BW53">
            <v>11.21</v>
          </cell>
        </row>
        <row r="54">
          <cell r="BK54">
            <v>22</v>
          </cell>
          <cell r="BT54">
            <v>130.72999999999999</v>
          </cell>
          <cell r="BU54">
            <v>134.62</v>
          </cell>
          <cell r="BV54">
            <v>138.33000000000001</v>
          </cell>
          <cell r="BW54">
            <v>3.71</v>
          </cell>
        </row>
        <row r="55">
          <cell r="BK55">
            <v>23</v>
          </cell>
          <cell r="BT55">
            <v>131.01</v>
          </cell>
          <cell r="BU55">
            <v>133.99</v>
          </cell>
          <cell r="BV55">
            <v>139.63999999999999</v>
          </cell>
          <cell r="BW55">
            <v>5.65</v>
          </cell>
        </row>
        <row r="56">
          <cell r="BK56">
            <v>24</v>
          </cell>
          <cell r="BT56">
            <v>135.96</v>
          </cell>
          <cell r="BU56">
            <v>135.33000000000001</v>
          </cell>
          <cell r="BV56">
            <v>136.79</v>
          </cell>
          <cell r="BW56">
            <v>1.46</v>
          </cell>
        </row>
        <row r="57">
          <cell r="BK57">
            <v>25</v>
          </cell>
          <cell r="BT57">
            <v>137.09</v>
          </cell>
          <cell r="BU57">
            <v>134.6</v>
          </cell>
          <cell r="BV57">
            <v>136.65</v>
          </cell>
          <cell r="BW57">
            <v>2.0499999999999998</v>
          </cell>
        </row>
        <row r="58">
          <cell r="BK58">
            <v>26</v>
          </cell>
          <cell r="BT58">
            <v>135.22999999999999</v>
          </cell>
          <cell r="BU58">
            <v>133.61000000000001</v>
          </cell>
          <cell r="BV58">
            <v>138.91999999999999</v>
          </cell>
          <cell r="BW58">
            <v>5.31</v>
          </cell>
        </row>
        <row r="59">
          <cell r="BK59">
            <v>27</v>
          </cell>
          <cell r="BT59">
            <v>138.52000000000001</v>
          </cell>
          <cell r="BU59">
            <v>133.69999999999999</v>
          </cell>
          <cell r="BV59">
            <v>136.66999999999999</v>
          </cell>
          <cell r="BW59">
            <v>2.97</v>
          </cell>
        </row>
        <row r="60">
          <cell r="BK60">
            <v>28</v>
          </cell>
          <cell r="BT60">
            <v>136.47</v>
          </cell>
          <cell r="BU60">
            <v>133.71</v>
          </cell>
          <cell r="BV60">
            <v>134.25</v>
          </cell>
          <cell r="BW60">
            <v>0.54</v>
          </cell>
        </row>
        <row r="61">
          <cell r="BK61">
            <v>29</v>
          </cell>
          <cell r="BT61">
            <v>129.6</v>
          </cell>
          <cell r="BU61">
            <v>133.44999999999999</v>
          </cell>
          <cell r="BV61">
            <v>136.94</v>
          </cell>
          <cell r="BW61">
            <v>3.49</v>
          </cell>
        </row>
        <row r="62">
          <cell r="BK62">
            <v>30</v>
          </cell>
          <cell r="BT62">
            <v>128.44</v>
          </cell>
          <cell r="BU62">
            <v>133.30000000000001</v>
          </cell>
          <cell r="BV62">
            <v>132.47999999999999</v>
          </cell>
          <cell r="BW62">
            <v>-0.82</v>
          </cell>
        </row>
        <row r="63">
          <cell r="BK63">
            <v>31</v>
          </cell>
          <cell r="BT63">
            <v>124.82</v>
          </cell>
          <cell r="BU63">
            <v>134.81</v>
          </cell>
          <cell r="BV63">
            <v>126.34</v>
          </cell>
          <cell r="BW63">
            <v>-8.4700000000000006</v>
          </cell>
        </row>
        <row r="64">
          <cell r="BK64">
            <v>32</v>
          </cell>
          <cell r="BT64">
            <v>138.81</v>
          </cell>
          <cell r="BU64">
            <v>134.71</v>
          </cell>
          <cell r="BV64">
            <v>135.47999999999999</v>
          </cell>
          <cell r="BW64">
            <v>0.77</v>
          </cell>
        </row>
        <row r="65">
          <cell r="BK65">
            <v>33</v>
          </cell>
          <cell r="BT65">
            <v>139.02000000000001</v>
          </cell>
          <cell r="BU65">
            <v>134.87</v>
          </cell>
          <cell r="BV65">
            <v>137.88999999999999</v>
          </cell>
          <cell r="BW65">
            <v>3.02</v>
          </cell>
        </row>
        <row r="66">
          <cell r="BK66">
            <v>34</v>
          </cell>
          <cell r="BT66">
            <v>139.28</v>
          </cell>
          <cell r="BU66">
            <v>134.93</v>
          </cell>
          <cell r="BV66">
            <v>130.07</v>
          </cell>
          <cell r="BW66">
            <v>-4.8600000000000003</v>
          </cell>
        </row>
        <row r="67">
          <cell r="BK67">
            <v>35</v>
          </cell>
          <cell r="BT67">
            <v>141.4</v>
          </cell>
          <cell r="BU67">
            <v>138.01</v>
          </cell>
          <cell r="BV67">
            <v>136.63</v>
          </cell>
          <cell r="BW67">
            <v>-1.38</v>
          </cell>
        </row>
        <row r="68">
          <cell r="BK68">
            <v>36</v>
          </cell>
          <cell r="BT68">
            <v>142.4</v>
          </cell>
          <cell r="BU68">
            <v>138.75</v>
          </cell>
          <cell r="BV68">
            <v>138.63999999999999</v>
          </cell>
          <cell r="BW68">
            <v>-0.11</v>
          </cell>
        </row>
        <row r="69">
          <cell r="BK69">
            <v>37</v>
          </cell>
          <cell r="BT69">
            <v>141.06</v>
          </cell>
          <cell r="BU69">
            <v>138.78</v>
          </cell>
          <cell r="BV69">
            <v>137.35</v>
          </cell>
          <cell r="BW69">
            <v>-1.43</v>
          </cell>
        </row>
        <row r="70">
          <cell r="BK70">
            <v>38</v>
          </cell>
          <cell r="BT70">
            <v>142.18</v>
          </cell>
          <cell r="BU70">
            <v>139.15</v>
          </cell>
          <cell r="BV70">
            <v>136.41999999999999</v>
          </cell>
          <cell r="BW70">
            <v>-2.73</v>
          </cell>
        </row>
        <row r="71">
          <cell r="BK71">
            <v>39</v>
          </cell>
          <cell r="BT71">
            <v>139.68</v>
          </cell>
          <cell r="BU71">
            <v>143.72999999999999</v>
          </cell>
          <cell r="BV71">
            <v>139.46</v>
          </cell>
          <cell r="BW71">
            <v>-4.2699999999999996</v>
          </cell>
        </row>
        <row r="72">
          <cell r="BK72">
            <v>40</v>
          </cell>
          <cell r="BT72">
            <v>143.28</v>
          </cell>
          <cell r="BU72">
            <v>140.31</v>
          </cell>
          <cell r="BV72">
            <v>140.87</v>
          </cell>
          <cell r="BW72">
            <v>0.56000000000000005</v>
          </cell>
        </row>
        <row r="73">
          <cell r="BK73">
            <v>41</v>
          </cell>
          <cell r="BT73">
            <v>143.63999999999999</v>
          </cell>
          <cell r="BU73">
            <v>141.01</v>
          </cell>
          <cell r="BV73">
            <v>140.18</v>
          </cell>
          <cell r="BW73">
            <v>-0.83</v>
          </cell>
        </row>
        <row r="74">
          <cell r="BK74">
            <v>42</v>
          </cell>
          <cell r="BT74">
            <v>142.91999999999999</v>
          </cell>
          <cell r="BU74">
            <v>140.31</v>
          </cell>
          <cell r="BV74">
            <v>134.97999999999999</v>
          </cell>
          <cell r="BW74">
            <v>-5.33</v>
          </cell>
        </row>
        <row r="75">
          <cell r="BK75">
            <v>43</v>
          </cell>
          <cell r="BT75">
            <v>142.06</v>
          </cell>
          <cell r="BU75">
            <v>142.07</v>
          </cell>
          <cell r="BV75">
            <v>141</v>
          </cell>
          <cell r="BW75">
            <v>-1.07</v>
          </cell>
        </row>
        <row r="76">
          <cell r="BK76">
            <v>44</v>
          </cell>
          <cell r="BT76">
            <v>145.68</v>
          </cell>
          <cell r="BU76">
            <v>142.36000000000001</v>
          </cell>
          <cell r="BV76">
            <v>144.61000000000001</v>
          </cell>
          <cell r="BW76">
            <v>2.25</v>
          </cell>
        </row>
        <row r="77">
          <cell r="BK77">
            <v>45</v>
          </cell>
          <cell r="BT77">
            <v>141.97</v>
          </cell>
          <cell r="BU77">
            <v>142.58000000000001</v>
          </cell>
          <cell r="BV77">
            <v>138.72999999999999</v>
          </cell>
          <cell r="BW77">
            <v>-3.85</v>
          </cell>
        </row>
        <row r="78">
          <cell r="BK78">
            <v>46</v>
          </cell>
          <cell r="BT78">
            <v>142.37</v>
          </cell>
          <cell r="BU78">
            <v>141.08000000000001</v>
          </cell>
          <cell r="BV78">
            <v>137.88</v>
          </cell>
          <cell r="BW78">
            <v>-3.2</v>
          </cell>
        </row>
        <row r="79">
          <cell r="BK79">
            <v>47</v>
          </cell>
          <cell r="BT79">
            <v>133.88</v>
          </cell>
          <cell r="BU79">
            <v>141.35</v>
          </cell>
          <cell r="BV79">
            <v>142.27000000000001</v>
          </cell>
          <cell r="BW79">
            <v>0.92</v>
          </cell>
        </row>
        <row r="80">
          <cell r="BK80">
            <v>48</v>
          </cell>
          <cell r="BT80">
            <v>141.61000000000001</v>
          </cell>
          <cell r="BU80">
            <v>143.43</v>
          </cell>
          <cell r="BV80">
            <v>144.69</v>
          </cell>
          <cell r="BW80">
            <v>1.26</v>
          </cell>
        </row>
        <row r="81">
          <cell r="BK81">
            <v>49</v>
          </cell>
          <cell r="BT81">
            <v>140.54</v>
          </cell>
          <cell r="BU81">
            <v>140.16999999999999</v>
          </cell>
          <cell r="BV81">
            <v>137.88</v>
          </cell>
          <cell r="BW81">
            <v>-2.29</v>
          </cell>
        </row>
        <row r="82">
          <cell r="BK82">
            <v>50</v>
          </cell>
          <cell r="BT82">
            <v>138.88999999999999</v>
          </cell>
          <cell r="BU82">
            <v>140.29</v>
          </cell>
          <cell r="BV82">
            <v>139.29</v>
          </cell>
          <cell r="BW82">
            <v>-1</v>
          </cell>
        </row>
        <row r="83">
          <cell r="BK83">
            <v>51</v>
          </cell>
          <cell r="BT83">
            <v>140.71</v>
          </cell>
          <cell r="BU83">
            <v>137.47</v>
          </cell>
          <cell r="BV83">
            <v>139.35</v>
          </cell>
          <cell r="BW83">
            <v>1.88</v>
          </cell>
        </row>
        <row r="84">
          <cell r="BK84">
            <v>52</v>
          </cell>
          <cell r="BT84">
            <v>138.88999999999999</v>
          </cell>
          <cell r="BU84">
            <v>137.59</v>
          </cell>
          <cell r="BV84">
            <v>148.16</v>
          </cell>
          <cell r="BW84">
            <v>10.57</v>
          </cell>
        </row>
        <row r="85">
          <cell r="BK85">
            <v>53</v>
          </cell>
          <cell r="BV85">
            <v>163.81</v>
          </cell>
          <cell r="BW85">
            <v>163.81</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koči teden"/>
      <sheetName val="Jajca"/>
      <sheetName val="Perutnina"/>
      <sheetName val="Predloga_ISAMM"/>
    </sheetNames>
    <sheetDataSet>
      <sheetData sheetId="0"/>
      <sheetData sheetId="1">
        <row r="32">
          <cell r="BT32">
            <v>2018</v>
          </cell>
          <cell r="BU32">
            <v>2019</v>
          </cell>
          <cell r="BV32">
            <v>2020</v>
          </cell>
          <cell r="BW32">
            <v>2021</v>
          </cell>
        </row>
        <row r="33">
          <cell r="BK33">
            <v>1</v>
          </cell>
          <cell r="BT33">
            <v>149.66999999999999</v>
          </cell>
          <cell r="BU33">
            <v>142.91999999999999</v>
          </cell>
          <cell r="BV33">
            <v>144.16</v>
          </cell>
          <cell r="BW33">
            <v>154.31</v>
          </cell>
        </row>
        <row r="34">
          <cell r="BK34">
            <v>2</v>
          </cell>
          <cell r="BT34">
            <v>146.94999999999999</v>
          </cell>
          <cell r="BU34">
            <v>140.94999999999999</v>
          </cell>
          <cell r="BV34">
            <v>136.55000000000001</v>
          </cell>
          <cell r="BW34">
            <v>103.02</v>
          </cell>
          <cell r="CZ34" t="str">
            <v>Kategorija</v>
          </cell>
          <cell r="DA34">
            <v>1</v>
          </cell>
          <cell r="DB34">
            <v>2</v>
          </cell>
          <cell r="DC34">
            <v>3</v>
          </cell>
          <cell r="DD34">
            <v>4</v>
          </cell>
          <cell r="DE34">
            <v>5</v>
          </cell>
          <cell r="DF34">
            <v>6</v>
          </cell>
          <cell r="DG34">
            <v>7</v>
          </cell>
          <cell r="DH34">
            <v>8</v>
          </cell>
          <cell r="DI34">
            <v>9</v>
          </cell>
          <cell r="DJ34">
            <v>10</v>
          </cell>
          <cell r="DK34">
            <v>11</v>
          </cell>
          <cell r="DL34">
            <v>12</v>
          </cell>
          <cell r="DM34">
            <v>13</v>
          </cell>
          <cell r="DN34">
            <v>14</v>
          </cell>
          <cell r="DO34">
            <v>15</v>
          </cell>
          <cell r="DP34">
            <v>16</v>
          </cell>
          <cell r="DQ34">
            <v>17</v>
          </cell>
          <cell r="DR34">
            <v>18</v>
          </cell>
          <cell r="DS34">
            <v>19</v>
          </cell>
          <cell r="DT34">
            <v>20</v>
          </cell>
          <cell r="DU34">
            <v>21</v>
          </cell>
          <cell r="DV34">
            <v>22</v>
          </cell>
          <cell r="DW34">
            <v>23</v>
          </cell>
          <cell r="DX34">
            <v>24</v>
          </cell>
          <cell r="DY34">
            <v>25</v>
          </cell>
          <cell r="DZ34">
            <v>26</v>
          </cell>
          <cell r="EA34">
            <v>27</v>
          </cell>
          <cell r="EB34">
            <v>28</v>
          </cell>
          <cell r="EC34">
            <v>29</v>
          </cell>
          <cell r="ED34">
            <v>30</v>
          </cell>
          <cell r="EE34">
            <v>31</v>
          </cell>
          <cell r="EF34">
            <v>32</v>
          </cell>
          <cell r="EG34">
            <v>33</v>
          </cell>
          <cell r="EH34">
            <v>34</v>
          </cell>
          <cell r="EI34">
            <v>35</v>
          </cell>
          <cell r="EJ34">
            <v>36</v>
          </cell>
          <cell r="EK34">
            <v>37</v>
          </cell>
          <cell r="EL34">
            <v>38</v>
          </cell>
          <cell r="EM34">
            <v>39</v>
          </cell>
          <cell r="EN34">
            <v>40</v>
          </cell>
          <cell r="EO34">
            <v>41</v>
          </cell>
          <cell r="EP34">
            <v>42</v>
          </cell>
          <cell r="EQ34">
            <v>43</v>
          </cell>
          <cell r="ER34">
            <v>44</v>
          </cell>
          <cell r="ES34">
            <v>45</v>
          </cell>
          <cell r="ET34">
            <v>46</v>
          </cell>
          <cell r="EU34">
            <v>47</v>
          </cell>
          <cell r="EV34">
            <v>48</v>
          </cell>
          <cell r="EW34">
            <v>49</v>
          </cell>
          <cell r="EX34">
            <v>50</v>
          </cell>
          <cell r="EY34">
            <v>51</v>
          </cell>
          <cell r="EZ34">
            <v>52</v>
          </cell>
        </row>
        <row r="35">
          <cell r="BK35">
            <v>3</v>
          </cell>
          <cell r="BT35">
            <v>145.97</v>
          </cell>
          <cell r="BU35">
            <v>140.72</v>
          </cell>
          <cell r="BV35">
            <v>135.87</v>
          </cell>
          <cell r="BW35">
            <v>103.03</v>
          </cell>
          <cell r="CZ35" t="str">
            <v>XL</v>
          </cell>
          <cell r="DA35">
            <v>130985</v>
          </cell>
          <cell r="DB35">
            <v>136560</v>
          </cell>
          <cell r="DC35">
            <v>118168</v>
          </cell>
          <cell r="DD35">
            <v>140582</v>
          </cell>
          <cell r="DE35">
            <v>139284</v>
          </cell>
          <cell r="DF35">
            <v>140885</v>
          </cell>
          <cell r="DG35">
            <v>140651</v>
          </cell>
          <cell r="DH35">
            <v>155522</v>
          </cell>
          <cell r="DI35">
            <v>150151</v>
          </cell>
          <cell r="DJ35">
            <v>56480</v>
          </cell>
          <cell r="DK35">
            <v>147383</v>
          </cell>
          <cell r="DL35">
            <v>102274</v>
          </cell>
          <cell r="DM35">
            <v>190222</v>
          </cell>
          <cell r="DN35">
            <v>177846</v>
          </cell>
          <cell r="DO35">
            <v>142250</v>
          </cell>
          <cell r="DP35">
            <v>143002</v>
          </cell>
          <cell r="DQ35">
            <v>100052</v>
          </cell>
          <cell r="DR35">
            <v>84050</v>
          </cell>
          <cell r="DS35">
            <v>94421</v>
          </cell>
          <cell r="DT35">
            <v>79854</v>
          </cell>
          <cell r="DU35">
            <v>53733</v>
          </cell>
          <cell r="DV35">
            <v>64507</v>
          </cell>
          <cell r="DW35">
            <v>60357</v>
          </cell>
          <cell r="DX35">
            <v>61961</v>
          </cell>
          <cell r="DY35">
            <v>87270</v>
          </cell>
          <cell r="DZ35">
            <v>103617</v>
          </cell>
          <cell r="EA35">
            <v>98991</v>
          </cell>
          <cell r="EB35">
            <v>97723</v>
          </cell>
          <cell r="EC35">
            <v>40902</v>
          </cell>
          <cell r="ED35">
            <v>107363</v>
          </cell>
          <cell r="EE35">
            <v>137240</v>
          </cell>
          <cell r="EF35">
            <v>159418</v>
          </cell>
          <cell r="EG35">
            <v>147870</v>
          </cell>
          <cell r="EH35">
            <v>124983</v>
          </cell>
          <cell r="EI35">
            <v>147830</v>
          </cell>
          <cell r="EJ35">
            <v>121329</v>
          </cell>
          <cell r="EK35">
            <v>141876</v>
          </cell>
          <cell r="EL35">
            <v>142507</v>
          </cell>
          <cell r="EM35">
            <v>148388</v>
          </cell>
          <cell r="EN35">
            <v>148607</v>
          </cell>
          <cell r="EO35">
            <v>257749</v>
          </cell>
          <cell r="EP35">
            <v>257024</v>
          </cell>
          <cell r="EQ35">
            <v>252551</v>
          </cell>
          <cell r="ER35">
            <v>51746</v>
          </cell>
          <cell r="ES35">
            <v>168106</v>
          </cell>
          <cell r="ET35">
            <v>152487</v>
          </cell>
          <cell r="EU35">
            <v>185692</v>
          </cell>
          <cell r="EV35">
            <v>208039</v>
          </cell>
          <cell r="EW35">
            <v>170265</v>
          </cell>
          <cell r="EX35">
            <v>187689</v>
          </cell>
          <cell r="EY35">
            <v>153566</v>
          </cell>
          <cell r="EZ35">
            <v>157441</v>
          </cell>
        </row>
        <row r="36">
          <cell r="BK36">
            <v>4</v>
          </cell>
          <cell r="BT36">
            <v>145.88999999999999</v>
          </cell>
          <cell r="BU36">
            <v>135.44999999999999</v>
          </cell>
          <cell r="BV36">
            <v>137.5</v>
          </cell>
          <cell r="BW36">
            <v>103.15</v>
          </cell>
          <cell r="CZ36" t="str">
            <v>L</v>
          </cell>
          <cell r="DA36">
            <v>1139834</v>
          </cell>
          <cell r="DB36">
            <v>904657</v>
          </cell>
          <cell r="DC36">
            <v>1042782</v>
          </cell>
          <cell r="DD36">
            <v>1332385</v>
          </cell>
          <cell r="DE36">
            <v>1120243</v>
          </cell>
          <cell r="DF36">
            <v>1000614</v>
          </cell>
          <cell r="DG36">
            <v>1065868</v>
          </cell>
          <cell r="DH36">
            <v>1175067</v>
          </cell>
          <cell r="DI36">
            <v>1102939</v>
          </cell>
          <cell r="DJ36">
            <v>1259931</v>
          </cell>
          <cell r="DK36">
            <v>1115726</v>
          </cell>
          <cell r="DL36">
            <v>1329059</v>
          </cell>
          <cell r="DM36">
            <v>1320713</v>
          </cell>
          <cell r="DN36">
            <v>1223480</v>
          </cell>
          <cell r="DO36">
            <v>1323582</v>
          </cell>
          <cell r="DP36">
            <v>1468837</v>
          </cell>
          <cell r="DQ36">
            <v>1171916</v>
          </cell>
          <cell r="DR36">
            <v>734333</v>
          </cell>
          <cell r="DS36">
            <v>685660</v>
          </cell>
          <cell r="DT36">
            <v>703465</v>
          </cell>
          <cell r="DU36">
            <v>665925</v>
          </cell>
          <cell r="DV36">
            <v>822230</v>
          </cell>
          <cell r="DW36">
            <v>934037</v>
          </cell>
          <cell r="DX36">
            <v>915660</v>
          </cell>
          <cell r="DY36">
            <v>739867</v>
          </cell>
          <cell r="DZ36">
            <v>751614</v>
          </cell>
          <cell r="EA36">
            <v>789724</v>
          </cell>
          <cell r="EB36">
            <v>805866</v>
          </cell>
          <cell r="EC36">
            <v>828526</v>
          </cell>
          <cell r="ED36">
            <v>876556</v>
          </cell>
          <cell r="EE36">
            <v>740498</v>
          </cell>
          <cell r="EF36">
            <v>835565</v>
          </cell>
          <cell r="EG36">
            <v>862329</v>
          </cell>
          <cell r="EH36">
            <v>838820</v>
          </cell>
          <cell r="EI36">
            <v>867261</v>
          </cell>
          <cell r="EJ36">
            <v>1033616</v>
          </cell>
          <cell r="EK36">
            <v>985201</v>
          </cell>
          <cell r="EL36">
            <v>984792</v>
          </cell>
          <cell r="EM36">
            <v>1114267</v>
          </cell>
          <cell r="EN36">
            <v>1109189</v>
          </cell>
          <cell r="EO36">
            <v>1071202</v>
          </cell>
          <cell r="EP36">
            <v>1095885</v>
          </cell>
          <cell r="EQ36">
            <v>1132683</v>
          </cell>
          <cell r="ER36">
            <v>1039858</v>
          </cell>
          <cell r="ES36">
            <v>1063848</v>
          </cell>
          <cell r="ET36">
            <v>1053123</v>
          </cell>
          <cell r="EU36">
            <v>1002344</v>
          </cell>
          <cell r="EV36">
            <v>1006109</v>
          </cell>
          <cell r="EW36">
            <v>951391</v>
          </cell>
          <cell r="EX36">
            <v>946942</v>
          </cell>
          <cell r="EY36">
            <v>928200</v>
          </cell>
          <cell r="EZ36">
            <v>930054</v>
          </cell>
        </row>
        <row r="37">
          <cell r="BK37">
            <v>5</v>
          </cell>
          <cell r="BT37">
            <v>145.41999999999999</v>
          </cell>
          <cell r="BU37">
            <v>132.53</v>
          </cell>
          <cell r="BV37">
            <v>137.66</v>
          </cell>
          <cell r="BW37">
            <v>103.34</v>
          </cell>
          <cell r="CZ37" t="str">
            <v>M</v>
          </cell>
          <cell r="DA37">
            <v>1542530</v>
          </cell>
          <cell r="DB37">
            <v>1210711</v>
          </cell>
          <cell r="DC37">
            <v>1233797</v>
          </cell>
          <cell r="DD37">
            <v>1671270</v>
          </cell>
          <cell r="DE37">
            <v>1362502</v>
          </cell>
          <cell r="DF37">
            <v>1212205</v>
          </cell>
          <cell r="DG37">
            <v>1226478</v>
          </cell>
          <cell r="DH37">
            <v>1328079</v>
          </cell>
          <cell r="DI37">
            <v>1347306</v>
          </cell>
          <cell r="DJ37">
            <v>1507677</v>
          </cell>
          <cell r="DK37">
            <v>1544492</v>
          </cell>
          <cell r="DL37">
            <v>1644651</v>
          </cell>
          <cell r="DM37">
            <v>2188038</v>
          </cell>
          <cell r="DN37">
            <v>1900645</v>
          </cell>
          <cell r="DO37">
            <v>1777856</v>
          </cell>
          <cell r="DP37">
            <v>1634928</v>
          </cell>
          <cell r="DQ37">
            <v>1276987</v>
          </cell>
          <cell r="DR37">
            <v>1420615</v>
          </cell>
          <cell r="DS37">
            <v>1163045</v>
          </cell>
          <cell r="DT37">
            <v>1088418</v>
          </cell>
          <cell r="DU37">
            <v>961336</v>
          </cell>
          <cell r="DV37">
            <v>1213440</v>
          </cell>
          <cell r="DW37">
            <v>1176446</v>
          </cell>
          <cell r="DX37">
            <v>1155847</v>
          </cell>
          <cell r="DY37">
            <v>1133299</v>
          </cell>
          <cell r="DZ37">
            <v>1123521</v>
          </cell>
          <cell r="EA37">
            <v>1342795</v>
          </cell>
          <cell r="EB37">
            <v>1374376</v>
          </cell>
          <cell r="EC37">
            <v>1395097</v>
          </cell>
          <cell r="ED37">
            <v>1443953</v>
          </cell>
          <cell r="EE37">
            <v>1289805</v>
          </cell>
          <cell r="EF37">
            <v>1393075</v>
          </cell>
          <cell r="EG37">
            <v>1373060</v>
          </cell>
          <cell r="EH37">
            <v>1460128</v>
          </cell>
          <cell r="EI37">
            <v>1418660</v>
          </cell>
          <cell r="EJ37">
            <v>1618096</v>
          </cell>
          <cell r="EK37">
            <v>1534296</v>
          </cell>
          <cell r="EL37">
            <v>1680016</v>
          </cell>
          <cell r="EM37">
            <v>1692430</v>
          </cell>
          <cell r="EN37">
            <v>1673312</v>
          </cell>
          <cell r="EO37">
            <v>1711042</v>
          </cell>
          <cell r="EP37">
            <v>1740443</v>
          </cell>
          <cell r="EQ37">
            <v>1758455</v>
          </cell>
          <cell r="ER37">
            <v>1777411</v>
          </cell>
          <cell r="ES37">
            <v>1809679</v>
          </cell>
          <cell r="ET37">
            <v>1799609</v>
          </cell>
          <cell r="EU37">
            <v>1830584</v>
          </cell>
          <cell r="EV37">
            <v>1862989</v>
          </cell>
          <cell r="EW37">
            <v>1690976</v>
          </cell>
          <cell r="EX37">
            <v>1691067</v>
          </cell>
          <cell r="EY37">
            <v>1709734</v>
          </cell>
          <cell r="EZ37">
            <v>1698758</v>
          </cell>
        </row>
        <row r="38">
          <cell r="BK38">
            <v>6</v>
          </cell>
          <cell r="BT38">
            <v>145.5</v>
          </cell>
          <cell r="BU38">
            <v>135.46</v>
          </cell>
          <cell r="BV38">
            <v>135.88</v>
          </cell>
          <cell r="BW38">
            <v>146.03</v>
          </cell>
          <cell r="CZ38" t="str">
            <v>S</v>
          </cell>
          <cell r="DA38">
            <v>236942</v>
          </cell>
          <cell r="DB38">
            <v>459549</v>
          </cell>
          <cell r="DC38">
            <v>294923</v>
          </cell>
          <cell r="DD38">
            <v>278751</v>
          </cell>
          <cell r="DE38">
            <v>314537</v>
          </cell>
          <cell r="DF38">
            <v>304857</v>
          </cell>
          <cell r="DG38">
            <v>263667</v>
          </cell>
          <cell r="DH38">
            <v>465975</v>
          </cell>
          <cell r="DI38">
            <v>513159</v>
          </cell>
          <cell r="DJ38">
            <v>416184</v>
          </cell>
          <cell r="DK38">
            <v>506611</v>
          </cell>
          <cell r="DL38">
            <v>418661</v>
          </cell>
          <cell r="DM38">
            <v>519614</v>
          </cell>
          <cell r="DN38">
            <v>509257</v>
          </cell>
          <cell r="DO38">
            <v>406360</v>
          </cell>
          <cell r="DP38">
            <v>303793</v>
          </cell>
          <cell r="DQ38">
            <v>227842</v>
          </cell>
          <cell r="DR38">
            <v>299919</v>
          </cell>
          <cell r="DS38">
            <v>267961</v>
          </cell>
          <cell r="DT38">
            <v>384492</v>
          </cell>
          <cell r="DU38">
            <v>362884</v>
          </cell>
          <cell r="DV38">
            <v>393731</v>
          </cell>
          <cell r="DW38">
            <v>220098</v>
          </cell>
          <cell r="DX38">
            <v>239577</v>
          </cell>
          <cell r="DY38">
            <v>215253</v>
          </cell>
          <cell r="DZ38">
            <v>214184</v>
          </cell>
          <cell r="EA38">
            <v>192193</v>
          </cell>
          <cell r="EB38">
            <v>172302</v>
          </cell>
          <cell r="EC38">
            <v>196383</v>
          </cell>
          <cell r="ED38">
            <v>233222</v>
          </cell>
          <cell r="EE38">
            <v>304355</v>
          </cell>
          <cell r="EF38">
            <v>344213</v>
          </cell>
          <cell r="EG38">
            <v>374987</v>
          </cell>
          <cell r="EH38">
            <v>388608</v>
          </cell>
          <cell r="EI38">
            <v>397552</v>
          </cell>
          <cell r="EJ38">
            <v>438660</v>
          </cell>
          <cell r="EK38">
            <v>394654</v>
          </cell>
          <cell r="EL38">
            <v>385901</v>
          </cell>
          <cell r="EM38">
            <v>423054</v>
          </cell>
          <cell r="EN38">
            <v>423202</v>
          </cell>
          <cell r="EO38">
            <v>433871</v>
          </cell>
          <cell r="EP38">
            <v>433723</v>
          </cell>
          <cell r="EQ38">
            <v>499908</v>
          </cell>
          <cell r="ER38">
            <v>464892</v>
          </cell>
          <cell r="ES38">
            <v>479795</v>
          </cell>
          <cell r="ET38">
            <v>481279</v>
          </cell>
          <cell r="EU38">
            <v>551440</v>
          </cell>
          <cell r="EV38">
            <v>542542</v>
          </cell>
          <cell r="EW38">
            <v>527752</v>
          </cell>
          <cell r="EX38">
            <v>525432</v>
          </cell>
          <cell r="EY38">
            <v>487122</v>
          </cell>
          <cell r="EZ38">
            <v>496076</v>
          </cell>
        </row>
        <row r="39">
          <cell r="BK39">
            <v>7</v>
          </cell>
          <cell r="BT39">
            <v>139.22999999999999</v>
          </cell>
          <cell r="BU39">
            <v>133.94999999999999</v>
          </cell>
          <cell r="BV39">
            <v>136.47</v>
          </cell>
          <cell r="BW39">
            <v>154.77000000000001</v>
          </cell>
        </row>
        <row r="40">
          <cell r="BK40">
            <v>8</v>
          </cell>
          <cell r="BT40">
            <v>139.19</v>
          </cell>
          <cell r="BU40">
            <v>134.02000000000001</v>
          </cell>
          <cell r="BV40">
            <v>139.56</v>
          </cell>
          <cell r="BW40">
            <v>154.86000000000001</v>
          </cell>
        </row>
        <row r="41">
          <cell r="BK41">
            <v>9</v>
          </cell>
          <cell r="BT41">
            <v>140.03</v>
          </cell>
          <cell r="BU41">
            <v>136.84</v>
          </cell>
          <cell r="BV41">
            <v>136.58000000000001</v>
          </cell>
          <cell r="BW41">
            <v>153</v>
          </cell>
        </row>
        <row r="42">
          <cell r="BK42">
            <v>10</v>
          </cell>
          <cell r="BT42">
            <v>142.13999999999999</v>
          </cell>
          <cell r="BU42">
            <v>134.66999999999999</v>
          </cell>
          <cell r="BV42">
            <v>143.44999999999999</v>
          </cell>
          <cell r="BW42">
            <v>149.97999999999999</v>
          </cell>
        </row>
        <row r="43">
          <cell r="BK43">
            <v>11</v>
          </cell>
          <cell r="BT43">
            <v>145.19</v>
          </cell>
          <cell r="BU43">
            <v>140.79</v>
          </cell>
          <cell r="BV43">
            <v>144.43</v>
          </cell>
          <cell r="BW43">
            <v>171.4</v>
          </cell>
        </row>
        <row r="44">
          <cell r="BK44">
            <v>12</v>
          </cell>
          <cell r="BT44">
            <v>143.9</v>
          </cell>
          <cell r="BU44">
            <v>141.74</v>
          </cell>
          <cell r="BV44">
            <v>145.57</v>
          </cell>
          <cell r="BW44">
            <v>175.2</v>
          </cell>
        </row>
        <row r="45">
          <cell r="BK45">
            <v>13</v>
          </cell>
          <cell r="BT45">
            <v>146.38</v>
          </cell>
          <cell r="BU45">
            <v>142.47999999999999</v>
          </cell>
          <cell r="BV45">
            <v>155.76</v>
          </cell>
          <cell r="BW45">
            <v>162.57</v>
          </cell>
        </row>
        <row r="46">
          <cell r="BK46">
            <v>14</v>
          </cell>
          <cell r="BT46">
            <v>144.68</v>
          </cell>
          <cell r="BU46">
            <v>143.94999999999999</v>
          </cell>
          <cell r="BV46">
            <v>148.84</v>
          </cell>
          <cell r="BW46">
            <v>155.55000000000001</v>
          </cell>
        </row>
        <row r="47">
          <cell r="BK47">
            <v>15</v>
          </cell>
          <cell r="BT47">
            <v>145.1</v>
          </cell>
          <cell r="BU47">
            <v>145.06</v>
          </cell>
          <cell r="BV47">
            <v>155.07</v>
          </cell>
          <cell r="BW47">
            <v>155.88</v>
          </cell>
        </row>
        <row r="48">
          <cell r="BK48">
            <v>16</v>
          </cell>
          <cell r="BT48">
            <v>143.69</v>
          </cell>
          <cell r="BU48">
            <v>137.47</v>
          </cell>
          <cell r="BV48">
            <v>143.65</v>
          </cell>
          <cell r="BW48">
            <v>155.88</v>
          </cell>
        </row>
        <row r="49">
          <cell r="BK49">
            <v>17</v>
          </cell>
          <cell r="BT49">
            <v>163.4</v>
          </cell>
          <cell r="BU49">
            <v>140.49</v>
          </cell>
          <cell r="BV49">
            <v>139.55000000000001</v>
          </cell>
          <cell r="BW49">
            <v>166.66</v>
          </cell>
        </row>
        <row r="50">
          <cell r="BK50">
            <v>18</v>
          </cell>
          <cell r="BT50">
            <v>143.9</v>
          </cell>
          <cell r="BU50">
            <v>138.94999999999999</v>
          </cell>
          <cell r="BV50">
            <v>151.36000000000001</v>
          </cell>
          <cell r="BW50">
            <v>163.58000000000001</v>
          </cell>
        </row>
        <row r="51">
          <cell r="BK51">
            <v>19</v>
          </cell>
          <cell r="BT51">
            <v>138.41</v>
          </cell>
          <cell r="BU51">
            <v>141.26</v>
          </cell>
          <cell r="BV51">
            <v>140.27000000000001</v>
          </cell>
          <cell r="BW51">
            <v>162.44</v>
          </cell>
        </row>
        <row r="52">
          <cell r="BK52">
            <v>20</v>
          </cell>
          <cell r="BT52">
            <v>134.68</v>
          </cell>
          <cell r="BU52">
            <v>136.13</v>
          </cell>
          <cell r="BV52">
            <v>138.59</v>
          </cell>
          <cell r="BW52">
            <v>164.94</v>
          </cell>
        </row>
        <row r="53">
          <cell r="BK53">
            <v>21</v>
          </cell>
          <cell r="BT53">
            <v>133.12</v>
          </cell>
          <cell r="BU53">
            <v>133.91</v>
          </cell>
          <cell r="BV53">
            <v>145.12</v>
          </cell>
          <cell r="BW53">
            <v>162.63999999999999</v>
          </cell>
        </row>
        <row r="54">
          <cell r="BK54">
            <v>22</v>
          </cell>
          <cell r="BT54">
            <v>130.72999999999999</v>
          </cell>
          <cell r="BU54">
            <v>134.62</v>
          </cell>
          <cell r="BV54">
            <v>138.33000000000001</v>
          </cell>
          <cell r="BW54">
            <v>160.68</v>
          </cell>
        </row>
        <row r="55">
          <cell r="BK55">
            <v>23</v>
          </cell>
          <cell r="BT55">
            <v>131.01</v>
          </cell>
          <cell r="BU55">
            <v>133.99</v>
          </cell>
          <cell r="BV55">
            <v>139.63999999999999</v>
          </cell>
          <cell r="BW55">
            <v>162.75</v>
          </cell>
        </row>
        <row r="56">
          <cell r="BK56">
            <v>24</v>
          </cell>
          <cell r="BT56">
            <v>135.96</v>
          </cell>
          <cell r="BU56">
            <v>135.33000000000001</v>
          </cell>
          <cell r="BV56">
            <v>136.79</v>
          </cell>
          <cell r="BW56">
            <v>160.34</v>
          </cell>
        </row>
        <row r="57">
          <cell r="BK57">
            <v>25</v>
          </cell>
          <cell r="BT57">
            <v>137.09</v>
          </cell>
          <cell r="BU57">
            <v>134.6</v>
          </cell>
          <cell r="BV57">
            <v>136.65</v>
          </cell>
          <cell r="BW57">
            <v>160.6</v>
          </cell>
        </row>
        <row r="58">
          <cell r="BK58">
            <v>26</v>
          </cell>
          <cell r="BT58">
            <v>135.22999999999999</v>
          </cell>
          <cell r="BU58">
            <v>133.61000000000001</v>
          </cell>
          <cell r="BV58">
            <v>138.91999999999999</v>
          </cell>
          <cell r="BW58">
            <v>158.57</v>
          </cell>
        </row>
        <row r="59">
          <cell r="BK59">
            <v>27</v>
          </cell>
          <cell r="BT59">
            <v>138.52000000000001</v>
          </cell>
          <cell r="BU59">
            <v>133.69999999999999</v>
          </cell>
          <cell r="BV59">
            <v>136.66999999999999</v>
          </cell>
          <cell r="BW59">
            <v>153.83000000000001</v>
          </cell>
        </row>
        <row r="60">
          <cell r="BK60">
            <v>28</v>
          </cell>
          <cell r="BT60">
            <v>136.47</v>
          </cell>
          <cell r="BU60">
            <v>133.71</v>
          </cell>
          <cell r="BV60">
            <v>134.25</v>
          </cell>
          <cell r="BW60">
            <v>152.35</v>
          </cell>
        </row>
        <row r="61">
          <cell r="BK61">
            <v>29</v>
          </cell>
          <cell r="BT61">
            <v>129.6</v>
          </cell>
          <cell r="BU61">
            <v>133.44999999999999</v>
          </cell>
          <cell r="BV61">
            <v>136.94</v>
          </cell>
          <cell r="BW61">
            <v>150.79</v>
          </cell>
        </row>
        <row r="62">
          <cell r="BK62">
            <v>30</v>
          </cell>
          <cell r="BT62">
            <v>128.44</v>
          </cell>
          <cell r="BU62">
            <v>133.30000000000001</v>
          </cell>
          <cell r="BV62">
            <v>132.47999999999999</v>
          </cell>
          <cell r="BW62">
            <v>152.82</v>
          </cell>
        </row>
        <row r="63">
          <cell r="BK63">
            <v>31</v>
          </cell>
          <cell r="BT63">
            <v>124.82</v>
          </cell>
          <cell r="BU63">
            <v>134.81</v>
          </cell>
          <cell r="BV63">
            <v>126.34</v>
          </cell>
          <cell r="BW63">
            <v>150.80000000000001</v>
          </cell>
        </row>
        <row r="64">
          <cell r="BK64">
            <v>32</v>
          </cell>
          <cell r="BT64">
            <v>138.81</v>
          </cell>
          <cell r="BU64">
            <v>134.71</v>
          </cell>
          <cell r="BV64">
            <v>135.47999999999999</v>
          </cell>
          <cell r="BW64">
            <v>148.1</v>
          </cell>
        </row>
        <row r="65">
          <cell r="BK65">
            <v>33</v>
          </cell>
          <cell r="BT65">
            <v>139.02000000000001</v>
          </cell>
          <cell r="BU65">
            <v>134.87</v>
          </cell>
          <cell r="BV65">
            <v>137.88999999999999</v>
          </cell>
          <cell r="BW65">
            <v>150.88</v>
          </cell>
        </row>
        <row r="66">
          <cell r="BK66">
            <v>34</v>
          </cell>
          <cell r="BT66">
            <v>139.28</v>
          </cell>
          <cell r="BU66">
            <v>134.93</v>
          </cell>
          <cell r="BV66">
            <v>130.07</v>
          </cell>
          <cell r="BW66">
            <v>154.04</v>
          </cell>
        </row>
        <row r="67">
          <cell r="BK67">
            <v>35</v>
          </cell>
          <cell r="BT67">
            <v>141.4</v>
          </cell>
          <cell r="BU67">
            <v>138.01</v>
          </cell>
          <cell r="BV67">
            <v>136.63</v>
          </cell>
          <cell r="BW67">
            <v>153.37</v>
          </cell>
        </row>
        <row r="68">
          <cell r="BK68">
            <v>36</v>
          </cell>
          <cell r="BT68">
            <v>142.4</v>
          </cell>
          <cell r="BU68">
            <v>138.75</v>
          </cell>
          <cell r="BV68">
            <v>138.63999999999999</v>
          </cell>
          <cell r="BW68">
            <v>150.21</v>
          </cell>
        </row>
        <row r="69">
          <cell r="BK69">
            <v>37</v>
          </cell>
          <cell r="BT69">
            <v>141.06</v>
          </cell>
          <cell r="BU69">
            <v>138.78</v>
          </cell>
          <cell r="BV69">
            <v>137.35</v>
          </cell>
          <cell r="BW69">
            <v>150.06</v>
          </cell>
        </row>
        <row r="70">
          <cell r="BK70">
            <v>38</v>
          </cell>
          <cell r="BT70">
            <v>142.18</v>
          </cell>
          <cell r="BU70">
            <v>139.15</v>
          </cell>
          <cell r="BV70">
            <v>136.41999999999999</v>
          </cell>
          <cell r="BW70">
            <v>150.32</v>
          </cell>
        </row>
        <row r="71">
          <cell r="BK71">
            <v>39</v>
          </cell>
          <cell r="BT71">
            <v>139.68</v>
          </cell>
          <cell r="BU71">
            <v>143.72999999999999</v>
          </cell>
          <cell r="BV71">
            <v>139.46</v>
          </cell>
          <cell r="BW71">
            <v>149.86000000000001</v>
          </cell>
        </row>
        <row r="72">
          <cell r="BK72">
            <v>40</v>
          </cell>
          <cell r="BT72">
            <v>143.28</v>
          </cell>
          <cell r="BU72">
            <v>140.31</v>
          </cell>
          <cell r="BV72">
            <v>140.87</v>
          </cell>
          <cell r="BW72">
            <v>149.34</v>
          </cell>
        </row>
        <row r="73">
          <cell r="BK73">
            <v>41</v>
          </cell>
          <cell r="BT73">
            <v>143.63999999999999</v>
          </cell>
          <cell r="BU73">
            <v>141.01</v>
          </cell>
          <cell r="BV73">
            <v>140.18</v>
          </cell>
          <cell r="BW73">
            <v>149.47999999999999</v>
          </cell>
        </row>
        <row r="74">
          <cell r="BK74">
            <v>42</v>
          </cell>
          <cell r="BT74">
            <v>142.91999999999999</v>
          </cell>
          <cell r="BU74">
            <v>140.31</v>
          </cell>
          <cell r="BV74">
            <v>134.97999999999999</v>
          </cell>
          <cell r="BW74">
            <v>148.32</v>
          </cell>
        </row>
        <row r="75">
          <cell r="BK75">
            <v>43</v>
          </cell>
          <cell r="BT75">
            <v>142.06</v>
          </cell>
          <cell r="BU75">
            <v>142.07</v>
          </cell>
          <cell r="BV75">
            <v>141</v>
          </cell>
          <cell r="BW75">
            <v>148.83000000000001</v>
          </cell>
        </row>
        <row r="76">
          <cell r="BK76">
            <v>44</v>
          </cell>
          <cell r="BT76">
            <v>145.68</v>
          </cell>
          <cell r="BU76">
            <v>142.36000000000001</v>
          </cell>
          <cell r="BV76">
            <v>144.61000000000001</v>
          </cell>
          <cell r="BW76">
            <v>150.69</v>
          </cell>
        </row>
        <row r="77">
          <cell r="BK77">
            <v>45</v>
          </cell>
          <cell r="BT77">
            <v>141.97</v>
          </cell>
          <cell r="BU77">
            <v>142.58000000000001</v>
          </cell>
          <cell r="BV77">
            <v>138.72999999999999</v>
          </cell>
          <cell r="BW77">
            <v>151.41</v>
          </cell>
        </row>
        <row r="78">
          <cell r="BK78">
            <v>46</v>
          </cell>
          <cell r="BT78">
            <v>142.37</v>
          </cell>
          <cell r="BU78">
            <v>141.08000000000001</v>
          </cell>
          <cell r="BV78">
            <v>137.88</v>
          </cell>
          <cell r="BW78">
            <v>151.56</v>
          </cell>
        </row>
        <row r="79">
          <cell r="BK79">
            <v>47</v>
          </cell>
          <cell r="BT79">
            <v>133.88</v>
          </cell>
          <cell r="BU79">
            <v>141.35</v>
          </cell>
          <cell r="BV79">
            <v>142.27000000000001</v>
          </cell>
          <cell r="BW79">
            <v>151.19999999999999</v>
          </cell>
        </row>
        <row r="80">
          <cell r="BK80">
            <v>48</v>
          </cell>
          <cell r="BT80">
            <v>141.61000000000001</v>
          </cell>
          <cell r="BU80">
            <v>143.43</v>
          </cell>
          <cell r="BV80">
            <v>144.69</v>
          </cell>
          <cell r="BW80">
            <v>145.97</v>
          </cell>
        </row>
        <row r="81">
          <cell r="BK81">
            <v>49</v>
          </cell>
          <cell r="BT81">
            <v>140.54</v>
          </cell>
          <cell r="BU81">
            <v>140.16999999999999</v>
          </cell>
          <cell r="BV81">
            <v>137.88</v>
          </cell>
          <cell r="BW81">
            <v>149.07</v>
          </cell>
        </row>
        <row r="82">
          <cell r="BK82">
            <v>50</v>
          </cell>
          <cell r="BT82">
            <v>138.88999999999999</v>
          </cell>
          <cell r="BU82">
            <v>140.29</v>
          </cell>
          <cell r="BV82">
            <v>139.29</v>
          </cell>
          <cell r="BW82">
            <v>148.55000000000001</v>
          </cell>
        </row>
        <row r="83">
          <cell r="BK83">
            <v>51</v>
          </cell>
          <cell r="BT83">
            <v>140.71</v>
          </cell>
          <cell r="BU83">
            <v>137.47</v>
          </cell>
          <cell r="BV83">
            <v>139.35</v>
          </cell>
          <cell r="BW83">
            <v>148.54</v>
          </cell>
        </row>
        <row r="84">
          <cell r="BK84">
            <v>52</v>
          </cell>
          <cell r="BT84">
            <v>138.88999999999999</v>
          </cell>
          <cell r="BU84">
            <v>137.59</v>
          </cell>
          <cell r="BV84">
            <v>148.16</v>
          </cell>
          <cell r="BW84">
            <v>148.22</v>
          </cell>
        </row>
        <row r="85">
          <cell r="BK85">
            <v>53</v>
          </cell>
          <cell r="BV85">
            <v>163.81</v>
          </cell>
        </row>
      </sheetData>
      <sheetData sheetId="2"/>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A9" sqref="A9"/>
    </sheetView>
  </sheetViews>
  <sheetFormatPr defaultRowHeight="12.75" x14ac:dyDescent="0.2"/>
  <cols>
    <col min="1" max="1" width="53.28515625" style="4" customWidth="1"/>
    <col min="2" max="2" width="7.42578125" style="4" customWidth="1"/>
    <col min="3" max="16384" width="9.140625" style="4"/>
  </cols>
  <sheetData>
    <row r="1" spans="1:8" x14ac:dyDescent="0.2">
      <c r="A1" s="4" t="s">
        <v>0</v>
      </c>
      <c r="C1" s="3"/>
      <c r="D1" s="3"/>
      <c r="E1" s="3"/>
      <c r="F1" s="3"/>
      <c r="G1" s="3"/>
      <c r="H1" s="3"/>
    </row>
    <row r="2" spans="1:8" x14ac:dyDescent="0.2">
      <c r="A2" s="4" t="s">
        <v>1</v>
      </c>
      <c r="C2" s="3" t="s">
        <v>11</v>
      </c>
      <c r="D2" s="3"/>
      <c r="E2" s="3"/>
      <c r="F2" s="3"/>
      <c r="G2" s="3"/>
    </row>
    <row r="3" spans="1:8" x14ac:dyDescent="0.2">
      <c r="A3" s="4" t="s">
        <v>2</v>
      </c>
      <c r="C3" s="3"/>
      <c r="D3" s="3"/>
      <c r="E3" s="3"/>
      <c r="F3" s="3"/>
      <c r="G3" s="3"/>
    </row>
    <row r="4" spans="1:8" x14ac:dyDescent="0.2">
      <c r="A4" s="4" t="s">
        <v>4</v>
      </c>
    </row>
    <row r="5" spans="1:8" x14ac:dyDescent="0.2">
      <c r="A5" s="4" t="s">
        <v>6</v>
      </c>
    </row>
    <row r="6" spans="1:8" x14ac:dyDescent="0.2">
      <c r="A6" s="4" t="s">
        <v>7</v>
      </c>
      <c r="C6" s="4" t="s">
        <v>3</v>
      </c>
    </row>
    <row r="7" spans="1:8" x14ac:dyDescent="0.2">
      <c r="C7" s="4" t="s">
        <v>5</v>
      </c>
    </row>
    <row r="8" spans="1:8" x14ac:dyDescent="0.2">
      <c r="A8" s="4" t="s">
        <v>8</v>
      </c>
    </row>
    <row r="9" spans="1:8" x14ac:dyDescent="0.2">
      <c r="A9" s="4" t="s">
        <v>9</v>
      </c>
    </row>
    <row r="10" spans="1:8" x14ac:dyDescent="0.2">
      <c r="A10" s="4" t="s">
        <v>10</v>
      </c>
      <c r="C10" s="4" t="s">
        <v>57</v>
      </c>
    </row>
    <row r="13" spans="1:8" x14ac:dyDescent="0.2">
      <c r="A13" s="4" t="s">
        <v>65</v>
      </c>
    </row>
    <row r="14" spans="1:8" x14ac:dyDescent="0.2">
      <c r="A14" s="4" t="s">
        <v>66</v>
      </c>
    </row>
    <row r="15" spans="1:8" x14ac:dyDescent="0.2">
      <c r="A15" s="4" t="s">
        <v>138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33"/>
  <sheetViews>
    <sheetView topLeftCell="A13" workbookViewId="0">
      <selection activeCell="F22" sqref="F22"/>
    </sheetView>
  </sheetViews>
  <sheetFormatPr defaultRowHeight="12.75" x14ac:dyDescent="0.2"/>
  <cols>
    <col min="1" max="1" width="9.140625" style="4"/>
    <col min="2" max="2" width="25.28515625" style="4" customWidth="1"/>
    <col min="3" max="3" width="27.7109375" style="4" customWidth="1"/>
    <col min="4" max="16384" width="9.140625" style="4"/>
  </cols>
  <sheetData>
    <row r="1" spans="2:2" x14ac:dyDescent="0.2">
      <c r="B1" s="3" t="s">
        <v>58</v>
      </c>
    </row>
    <row r="3" spans="2:2" x14ac:dyDescent="0.2">
      <c r="B3" s="4" t="s">
        <v>59</v>
      </c>
    </row>
    <row r="4" spans="2:2" x14ac:dyDescent="0.2">
      <c r="B4" s="4" t="s">
        <v>61</v>
      </c>
    </row>
    <row r="5" spans="2:2" x14ac:dyDescent="0.2">
      <c r="B5" s="4" t="s">
        <v>60</v>
      </c>
    </row>
    <row r="7" spans="2:2" x14ac:dyDescent="0.2">
      <c r="B7" s="4" t="s">
        <v>62</v>
      </c>
    </row>
    <row r="8" spans="2:2" x14ac:dyDescent="0.2">
      <c r="B8" s="4" t="s">
        <v>64</v>
      </c>
    </row>
    <row r="9" spans="2:2" x14ac:dyDescent="0.2">
      <c r="B9" s="4" t="s">
        <v>63</v>
      </c>
    </row>
    <row r="11" spans="2:2" s="41" customFormat="1" x14ac:dyDescent="0.2">
      <c r="B11" s="41" t="s">
        <v>69</v>
      </c>
    </row>
    <row r="12" spans="2:2" s="41" customFormat="1" x14ac:dyDescent="0.2">
      <c r="B12" s="41" t="s">
        <v>105</v>
      </c>
    </row>
    <row r="13" spans="2:2" s="41" customFormat="1" x14ac:dyDescent="0.2">
      <c r="B13" s="41" t="s">
        <v>106</v>
      </c>
    </row>
    <row r="15" spans="2:2" s="41" customFormat="1" x14ac:dyDescent="0.2">
      <c r="B15" s="41" t="s">
        <v>137</v>
      </c>
    </row>
    <row r="18" spans="2:4" x14ac:dyDescent="0.2">
      <c r="B18" s="4" t="s">
        <v>67</v>
      </c>
    </row>
    <row r="19" spans="2:4" ht="13.5" thickBot="1" x14ac:dyDescent="0.25"/>
    <row r="20" spans="2:4" ht="15" customHeight="1" x14ac:dyDescent="0.2">
      <c r="B20" s="7"/>
      <c r="C20" s="8" t="s">
        <v>12</v>
      </c>
      <c r="D20" s="5"/>
    </row>
    <row r="21" spans="2:4" ht="0.75" customHeight="1" thickBot="1" x14ac:dyDescent="0.25">
      <c r="B21" s="9"/>
      <c r="C21" s="10"/>
      <c r="D21" s="5"/>
    </row>
    <row r="22" spans="2:4" ht="15.75" customHeight="1" thickBot="1" x14ac:dyDescent="0.25">
      <c r="B22" s="30" t="s">
        <v>13</v>
      </c>
      <c r="C22" s="11" t="s">
        <v>108</v>
      </c>
      <c r="D22" s="6"/>
    </row>
    <row r="23" spans="2:4" ht="15.75" customHeight="1" thickBot="1" x14ac:dyDescent="0.25">
      <c r="B23" s="31" t="s">
        <v>14</v>
      </c>
      <c r="C23" s="12" t="s">
        <v>56</v>
      </c>
      <c r="D23" s="6"/>
    </row>
    <row r="25" spans="2:4" x14ac:dyDescent="0.2">
      <c r="B25" s="2" t="s">
        <v>15</v>
      </c>
      <c r="C25" s="2"/>
    </row>
    <row r="27" spans="2:4" x14ac:dyDescent="0.2">
      <c r="B27" s="4" t="s">
        <v>68</v>
      </c>
    </row>
    <row r="28" spans="2:4" ht="13.5" thickBot="1" x14ac:dyDescent="0.25"/>
    <row r="29" spans="2:4" ht="17.25" customHeight="1" thickBot="1" x14ac:dyDescent="0.25">
      <c r="B29" s="34"/>
      <c r="C29" s="35" t="s">
        <v>16</v>
      </c>
    </row>
    <row r="30" spans="2:4" ht="15.75" customHeight="1" thickBot="1" x14ac:dyDescent="0.25">
      <c r="B30" s="36" t="s">
        <v>17</v>
      </c>
      <c r="C30" s="37" t="s">
        <v>109</v>
      </c>
    </row>
    <row r="31" spans="2:4" ht="15.75" customHeight="1" thickBot="1" x14ac:dyDescent="0.25">
      <c r="B31" s="38" t="s">
        <v>18</v>
      </c>
      <c r="C31" s="39" t="s">
        <v>107</v>
      </c>
    </row>
    <row r="33" spans="2:2" x14ac:dyDescent="0.2">
      <c r="B33" s="2" t="s">
        <v>15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79"/>
  <sheetViews>
    <sheetView topLeftCell="D48" workbookViewId="0">
      <selection activeCell="I36" sqref="I36"/>
    </sheetView>
  </sheetViews>
  <sheetFormatPr defaultRowHeight="12.75" x14ac:dyDescent="0.2"/>
  <cols>
    <col min="1" max="1" width="29.85546875" style="4" customWidth="1"/>
    <col min="2" max="2" width="24.140625" style="4" customWidth="1"/>
    <col min="3" max="3" width="24.42578125" style="4" customWidth="1"/>
    <col min="4" max="6" width="17.42578125" style="4" customWidth="1"/>
    <col min="7" max="27" width="9.140625" style="4"/>
    <col min="28" max="28" width="11.5703125" style="4" bestFit="1" customWidth="1"/>
    <col min="29" max="16384" width="9.140625" style="4"/>
  </cols>
  <sheetData>
    <row r="1" spans="1:9" x14ac:dyDescent="0.2">
      <c r="A1" s="15" t="s">
        <v>19</v>
      </c>
    </row>
    <row r="3" spans="1:9" x14ac:dyDescent="0.2">
      <c r="A3" s="4" t="s">
        <v>124</v>
      </c>
    </row>
    <row r="5" spans="1:9" x14ac:dyDescent="0.2">
      <c r="A5" s="16"/>
      <c r="B5" s="17" t="s">
        <v>20</v>
      </c>
      <c r="C5" s="17" t="s">
        <v>21</v>
      </c>
      <c r="D5" s="17" t="s">
        <v>22</v>
      </c>
      <c r="E5" s="17" t="s">
        <v>23</v>
      </c>
      <c r="F5" s="17" t="s">
        <v>24</v>
      </c>
      <c r="I5" s="4" t="s">
        <v>132</v>
      </c>
    </row>
    <row r="6" spans="1:9" x14ac:dyDescent="0.2">
      <c r="A6" s="29" t="s">
        <v>125</v>
      </c>
      <c r="B6" s="18">
        <v>6969449</v>
      </c>
      <c r="C6" s="18">
        <v>51944273</v>
      </c>
      <c r="D6" s="18">
        <v>77815965</v>
      </c>
      <c r="E6" s="18">
        <v>19631899</v>
      </c>
      <c r="F6" s="18">
        <v>156361586</v>
      </c>
    </row>
    <row r="7" spans="1:9" x14ac:dyDescent="0.2">
      <c r="A7" s="29" t="s">
        <v>25</v>
      </c>
      <c r="B7" s="19">
        <v>13.6</v>
      </c>
      <c r="C7" s="19">
        <v>11.07</v>
      </c>
      <c r="D7" s="19">
        <v>11.05</v>
      </c>
      <c r="E7" s="19">
        <v>9.81</v>
      </c>
      <c r="F7" s="19">
        <v>11.02</v>
      </c>
    </row>
    <row r="9" spans="1:9" x14ac:dyDescent="0.2">
      <c r="A9" s="4" t="s">
        <v>134</v>
      </c>
    </row>
    <row r="11" spans="1:9" x14ac:dyDescent="0.2">
      <c r="A11" s="17" t="s">
        <v>26</v>
      </c>
      <c r="B11" s="17" t="s">
        <v>53</v>
      </c>
      <c r="C11" s="17" t="s">
        <v>129</v>
      </c>
    </row>
    <row r="12" spans="1:9" x14ac:dyDescent="0.2">
      <c r="A12" s="17">
        <v>1</v>
      </c>
      <c r="B12" s="33">
        <v>144.16</v>
      </c>
      <c r="C12" s="97">
        <v>154.31</v>
      </c>
    </row>
    <row r="13" spans="1:9" x14ac:dyDescent="0.2">
      <c r="A13" s="17">
        <v>2</v>
      </c>
      <c r="B13" s="33">
        <v>136.55000000000001</v>
      </c>
      <c r="C13" s="98">
        <v>103.02</v>
      </c>
    </row>
    <row r="14" spans="1:9" x14ac:dyDescent="0.2">
      <c r="A14" s="17">
        <v>3</v>
      </c>
      <c r="B14" s="33">
        <v>135.87</v>
      </c>
      <c r="C14" s="97">
        <v>103.03</v>
      </c>
    </row>
    <row r="15" spans="1:9" x14ac:dyDescent="0.2">
      <c r="A15" s="17">
        <v>4</v>
      </c>
      <c r="B15" s="33">
        <v>137.5</v>
      </c>
      <c r="C15" s="98">
        <v>103.15</v>
      </c>
    </row>
    <row r="16" spans="1:9" x14ac:dyDescent="0.2">
      <c r="A16" s="17">
        <v>5</v>
      </c>
      <c r="B16" s="33">
        <v>137.66</v>
      </c>
      <c r="C16" s="98">
        <v>103.34</v>
      </c>
    </row>
    <row r="17" spans="1:3" x14ac:dyDescent="0.2">
      <c r="A17" s="17">
        <v>6</v>
      </c>
      <c r="B17" s="33">
        <v>135.88</v>
      </c>
      <c r="C17" s="98">
        <v>146.03</v>
      </c>
    </row>
    <row r="18" spans="1:3" x14ac:dyDescent="0.2">
      <c r="A18" s="17">
        <v>7</v>
      </c>
      <c r="B18" s="33">
        <v>136.47</v>
      </c>
      <c r="C18" s="98">
        <v>154.77000000000001</v>
      </c>
    </row>
    <row r="19" spans="1:3" x14ac:dyDescent="0.2">
      <c r="A19" s="17">
        <v>8</v>
      </c>
      <c r="B19" s="33">
        <v>139.56</v>
      </c>
      <c r="C19" s="98">
        <v>154.86000000000001</v>
      </c>
    </row>
    <row r="20" spans="1:3" x14ac:dyDescent="0.2">
      <c r="A20" s="17">
        <v>9</v>
      </c>
      <c r="B20" s="33">
        <v>136.58000000000001</v>
      </c>
      <c r="C20" s="98">
        <v>153</v>
      </c>
    </row>
    <row r="21" spans="1:3" x14ac:dyDescent="0.2">
      <c r="A21" s="17">
        <v>10</v>
      </c>
      <c r="B21" s="33">
        <v>143.44999999999999</v>
      </c>
      <c r="C21" s="98">
        <v>149.97999999999999</v>
      </c>
    </row>
    <row r="22" spans="1:3" x14ac:dyDescent="0.2">
      <c r="A22" s="17">
        <v>11</v>
      </c>
      <c r="B22" s="33">
        <v>136.58000000000001</v>
      </c>
      <c r="C22" s="98">
        <v>171.4</v>
      </c>
    </row>
    <row r="23" spans="1:3" x14ac:dyDescent="0.2">
      <c r="A23" s="17">
        <v>12</v>
      </c>
      <c r="B23" s="33">
        <v>145.57</v>
      </c>
      <c r="C23" s="98">
        <v>175.20000000000002</v>
      </c>
    </row>
    <row r="24" spans="1:3" x14ac:dyDescent="0.2">
      <c r="A24" s="17">
        <v>13</v>
      </c>
      <c r="B24" s="33">
        <v>155.76</v>
      </c>
      <c r="C24" s="98">
        <v>162.57</v>
      </c>
    </row>
    <row r="25" spans="1:3" x14ac:dyDescent="0.2">
      <c r="A25" s="17">
        <v>14</v>
      </c>
      <c r="B25" s="33">
        <v>148.84</v>
      </c>
      <c r="C25" s="98">
        <v>155.55000000000001</v>
      </c>
    </row>
    <row r="26" spans="1:3" x14ac:dyDescent="0.2">
      <c r="A26" s="17">
        <v>15</v>
      </c>
      <c r="B26" s="33">
        <v>155.07</v>
      </c>
      <c r="C26" s="98">
        <v>155.88</v>
      </c>
    </row>
    <row r="27" spans="1:3" x14ac:dyDescent="0.2">
      <c r="A27" s="17">
        <v>16</v>
      </c>
      <c r="B27" s="33">
        <v>143.65</v>
      </c>
      <c r="C27" s="98">
        <v>155.88</v>
      </c>
    </row>
    <row r="28" spans="1:3" x14ac:dyDescent="0.2">
      <c r="A28" s="17">
        <v>17</v>
      </c>
      <c r="B28" s="33">
        <v>139.55000000000001</v>
      </c>
      <c r="C28" s="98">
        <v>166.66</v>
      </c>
    </row>
    <row r="29" spans="1:3" x14ac:dyDescent="0.2">
      <c r="A29" s="17">
        <v>18</v>
      </c>
      <c r="B29" s="33">
        <v>151.36000000000001</v>
      </c>
      <c r="C29" s="98">
        <v>163.58000000000001</v>
      </c>
    </row>
    <row r="30" spans="1:3" x14ac:dyDescent="0.2">
      <c r="A30" s="17">
        <v>19</v>
      </c>
      <c r="B30" s="33">
        <v>140.27000000000001</v>
      </c>
      <c r="C30" s="98">
        <v>162.44</v>
      </c>
    </row>
    <row r="31" spans="1:3" x14ac:dyDescent="0.2">
      <c r="A31" s="17">
        <v>20</v>
      </c>
      <c r="B31" s="33">
        <v>138.59</v>
      </c>
      <c r="C31" s="98">
        <v>164.94</v>
      </c>
    </row>
    <row r="32" spans="1:3" x14ac:dyDescent="0.2">
      <c r="A32" s="17">
        <v>21</v>
      </c>
      <c r="B32" s="33">
        <v>145.12</v>
      </c>
      <c r="C32" s="98">
        <v>162.64000000000001</v>
      </c>
    </row>
    <row r="33" spans="1:9" x14ac:dyDescent="0.2">
      <c r="A33" s="17">
        <v>22</v>
      </c>
      <c r="B33" s="33">
        <v>138.33000000000001</v>
      </c>
      <c r="C33" s="98">
        <v>160.68</v>
      </c>
      <c r="I33" s="4" t="s">
        <v>133</v>
      </c>
    </row>
    <row r="34" spans="1:9" x14ac:dyDescent="0.2">
      <c r="A34" s="17">
        <v>23</v>
      </c>
      <c r="B34" s="33">
        <v>139.63999999999999</v>
      </c>
      <c r="C34" s="98">
        <v>162.75</v>
      </c>
    </row>
    <row r="35" spans="1:9" x14ac:dyDescent="0.2">
      <c r="A35" s="17">
        <v>24</v>
      </c>
      <c r="B35" s="33">
        <v>136.79</v>
      </c>
      <c r="C35" s="98">
        <v>160.34</v>
      </c>
    </row>
    <row r="36" spans="1:9" x14ac:dyDescent="0.2">
      <c r="A36" s="17">
        <v>25</v>
      </c>
      <c r="B36" s="33">
        <v>136.65</v>
      </c>
      <c r="C36" s="98">
        <v>160.6</v>
      </c>
    </row>
    <row r="37" spans="1:9" x14ac:dyDescent="0.2">
      <c r="A37" s="17">
        <v>26</v>
      </c>
      <c r="B37" s="33">
        <v>138.91999999999999</v>
      </c>
      <c r="C37" s="98">
        <v>158.57</v>
      </c>
    </row>
    <row r="38" spans="1:9" x14ac:dyDescent="0.2">
      <c r="A38" s="17">
        <v>27</v>
      </c>
      <c r="B38" s="33">
        <v>136.66999999999999</v>
      </c>
      <c r="C38" s="98">
        <v>153.83000000000001</v>
      </c>
    </row>
    <row r="39" spans="1:9" x14ac:dyDescent="0.2">
      <c r="A39" s="17">
        <v>28</v>
      </c>
      <c r="B39" s="33">
        <v>134.25</v>
      </c>
      <c r="C39" s="98">
        <v>152.35</v>
      </c>
    </row>
    <row r="40" spans="1:9" x14ac:dyDescent="0.2">
      <c r="A40" s="17">
        <v>29</v>
      </c>
      <c r="B40" s="33">
        <v>136.94</v>
      </c>
      <c r="C40" s="98">
        <v>150.79</v>
      </c>
    </row>
    <row r="41" spans="1:9" x14ac:dyDescent="0.2">
      <c r="A41" s="17">
        <v>30</v>
      </c>
      <c r="B41" s="33">
        <v>132.47999999999999</v>
      </c>
      <c r="C41" s="98">
        <v>152.82</v>
      </c>
    </row>
    <row r="42" spans="1:9" x14ac:dyDescent="0.2">
      <c r="A42" s="17">
        <v>31</v>
      </c>
      <c r="B42" s="33">
        <v>126.34</v>
      </c>
      <c r="C42" s="98">
        <v>150.80000000000001</v>
      </c>
    </row>
    <row r="43" spans="1:9" x14ac:dyDescent="0.2">
      <c r="A43" s="17">
        <v>32</v>
      </c>
      <c r="B43" s="33">
        <v>135.47999999999999</v>
      </c>
      <c r="C43" s="98">
        <v>148.1</v>
      </c>
    </row>
    <row r="44" spans="1:9" x14ac:dyDescent="0.2">
      <c r="A44" s="17">
        <v>33</v>
      </c>
      <c r="B44" s="33">
        <v>137.88999999999999</v>
      </c>
      <c r="C44" s="98">
        <v>150.88</v>
      </c>
    </row>
    <row r="45" spans="1:9" x14ac:dyDescent="0.2">
      <c r="A45" s="17">
        <v>34</v>
      </c>
      <c r="B45" s="33">
        <v>130.07</v>
      </c>
      <c r="C45" s="98">
        <v>154.04</v>
      </c>
    </row>
    <row r="46" spans="1:9" x14ac:dyDescent="0.2">
      <c r="A46" s="17">
        <v>35</v>
      </c>
      <c r="B46" s="33">
        <v>136.63</v>
      </c>
      <c r="C46" s="98">
        <v>153.37</v>
      </c>
    </row>
    <row r="47" spans="1:9" x14ac:dyDescent="0.2">
      <c r="A47" s="17">
        <v>36</v>
      </c>
      <c r="B47" s="33">
        <v>138.63999999999999</v>
      </c>
      <c r="C47" s="98">
        <v>150.21</v>
      </c>
    </row>
    <row r="48" spans="1:9" x14ac:dyDescent="0.2">
      <c r="A48" s="17">
        <v>37</v>
      </c>
      <c r="B48" s="33">
        <v>137.35</v>
      </c>
      <c r="C48" s="98">
        <v>150.06</v>
      </c>
    </row>
    <row r="49" spans="1:9" x14ac:dyDescent="0.2">
      <c r="A49" s="17">
        <v>38</v>
      </c>
      <c r="B49" s="33">
        <v>136.41999999999999</v>
      </c>
      <c r="C49" s="98">
        <v>150.32</v>
      </c>
    </row>
    <row r="50" spans="1:9" x14ac:dyDescent="0.2">
      <c r="A50" s="17">
        <v>39</v>
      </c>
      <c r="B50" s="33">
        <v>139.46</v>
      </c>
      <c r="C50" s="98">
        <v>149.86000000000001</v>
      </c>
    </row>
    <row r="51" spans="1:9" x14ac:dyDescent="0.2">
      <c r="A51" s="17">
        <v>40</v>
      </c>
      <c r="B51" s="33">
        <v>140.87</v>
      </c>
      <c r="C51" s="98">
        <v>149.34</v>
      </c>
    </row>
    <row r="52" spans="1:9" x14ac:dyDescent="0.2">
      <c r="A52" s="17">
        <v>41</v>
      </c>
      <c r="B52" s="33">
        <v>140.18</v>
      </c>
      <c r="C52" s="98">
        <v>149.47999999999999</v>
      </c>
    </row>
    <row r="53" spans="1:9" x14ac:dyDescent="0.2">
      <c r="A53" s="17">
        <v>42</v>
      </c>
      <c r="B53" s="33">
        <v>134.97999999999999</v>
      </c>
      <c r="C53" s="98">
        <v>148.32</v>
      </c>
    </row>
    <row r="54" spans="1:9" x14ac:dyDescent="0.2">
      <c r="A54" s="17">
        <v>43</v>
      </c>
      <c r="B54" s="33">
        <v>141</v>
      </c>
      <c r="C54" s="98">
        <v>148.83000000000001</v>
      </c>
    </row>
    <row r="55" spans="1:9" x14ac:dyDescent="0.2">
      <c r="A55" s="17">
        <v>44</v>
      </c>
      <c r="B55" s="33">
        <v>144.61000000000001</v>
      </c>
      <c r="C55" s="98">
        <v>150.69</v>
      </c>
    </row>
    <row r="56" spans="1:9" x14ac:dyDescent="0.2">
      <c r="A56" s="17">
        <v>45</v>
      </c>
      <c r="B56" s="33">
        <v>138.72999999999999</v>
      </c>
      <c r="C56" s="98">
        <v>151.41</v>
      </c>
    </row>
    <row r="57" spans="1:9" x14ac:dyDescent="0.2">
      <c r="A57" s="17">
        <v>46</v>
      </c>
      <c r="B57" s="33">
        <v>137.88</v>
      </c>
      <c r="C57" s="99">
        <v>151.56</v>
      </c>
    </row>
    <row r="58" spans="1:9" x14ac:dyDescent="0.2">
      <c r="A58" s="17">
        <v>47</v>
      </c>
      <c r="B58" s="33">
        <v>142.27000000000001</v>
      </c>
      <c r="C58" s="100">
        <v>151.20000000000002</v>
      </c>
    </row>
    <row r="59" spans="1:9" x14ac:dyDescent="0.2">
      <c r="A59" s="17">
        <v>48</v>
      </c>
      <c r="B59" s="33">
        <v>144.69</v>
      </c>
      <c r="C59" s="100">
        <v>145.97</v>
      </c>
    </row>
    <row r="60" spans="1:9" x14ac:dyDescent="0.2">
      <c r="A60" s="17">
        <v>49</v>
      </c>
      <c r="B60" s="33">
        <v>136.47</v>
      </c>
      <c r="C60" s="100">
        <v>149.07</v>
      </c>
      <c r="I60" s="4" t="s">
        <v>135</v>
      </c>
    </row>
    <row r="61" spans="1:9" x14ac:dyDescent="0.2">
      <c r="A61" s="17">
        <v>50</v>
      </c>
      <c r="B61" s="33">
        <v>139.29</v>
      </c>
      <c r="C61" s="100">
        <v>148.55000000000001</v>
      </c>
    </row>
    <row r="62" spans="1:9" x14ac:dyDescent="0.2">
      <c r="A62" s="17">
        <v>51</v>
      </c>
      <c r="B62" s="33">
        <v>139.35</v>
      </c>
      <c r="C62" s="100">
        <v>148.54</v>
      </c>
    </row>
    <row r="63" spans="1:9" x14ac:dyDescent="0.2">
      <c r="A63" s="17">
        <v>52</v>
      </c>
      <c r="B63" s="33">
        <v>148.16</v>
      </c>
      <c r="C63" s="100">
        <v>148.22</v>
      </c>
    </row>
    <row r="65" spans="1:7" x14ac:dyDescent="0.2">
      <c r="A65" s="4" t="s">
        <v>130</v>
      </c>
    </row>
    <row r="67" spans="1:7" x14ac:dyDescent="0.2">
      <c r="A67" s="17" t="s">
        <v>26</v>
      </c>
      <c r="B67" s="17" t="s">
        <v>20</v>
      </c>
      <c r="C67" s="17" t="s">
        <v>21</v>
      </c>
      <c r="D67" s="17" t="s">
        <v>22</v>
      </c>
      <c r="E67" s="17" t="s">
        <v>23</v>
      </c>
      <c r="F67" s="17" t="s">
        <v>24</v>
      </c>
    </row>
    <row r="68" spans="1:7" x14ac:dyDescent="0.2">
      <c r="A68" s="17">
        <v>1</v>
      </c>
      <c r="B68" s="18">
        <v>130985</v>
      </c>
      <c r="C68" s="18">
        <v>1139834</v>
      </c>
      <c r="D68" s="18">
        <v>1542530</v>
      </c>
      <c r="E68" s="18">
        <v>236942</v>
      </c>
      <c r="F68" s="18">
        <v>3050291</v>
      </c>
      <c r="G68" s="40"/>
    </row>
    <row r="69" spans="1:7" x14ac:dyDescent="0.2">
      <c r="A69" s="17">
        <v>2</v>
      </c>
      <c r="B69" s="18">
        <v>136560</v>
      </c>
      <c r="C69" s="18">
        <v>904657</v>
      </c>
      <c r="D69" s="18">
        <v>1210711</v>
      </c>
      <c r="E69" s="18">
        <v>459549</v>
      </c>
      <c r="F69" s="18">
        <v>2711477</v>
      </c>
    </row>
    <row r="70" spans="1:7" x14ac:dyDescent="0.2">
      <c r="A70" s="17">
        <v>3</v>
      </c>
      <c r="B70" s="18">
        <v>118168</v>
      </c>
      <c r="C70" s="18">
        <v>1042782</v>
      </c>
      <c r="D70" s="18">
        <v>1233797</v>
      </c>
      <c r="E70" s="18">
        <v>294923</v>
      </c>
      <c r="F70" s="18">
        <v>2689670</v>
      </c>
    </row>
    <row r="71" spans="1:7" x14ac:dyDescent="0.2">
      <c r="A71" s="17">
        <v>4</v>
      </c>
      <c r="B71" s="18">
        <v>140582</v>
      </c>
      <c r="C71" s="18">
        <v>1332385</v>
      </c>
      <c r="D71" s="18">
        <v>1671270</v>
      </c>
      <c r="E71" s="18">
        <v>278751</v>
      </c>
      <c r="F71" s="18">
        <v>3422988</v>
      </c>
    </row>
    <row r="72" spans="1:7" x14ac:dyDescent="0.2">
      <c r="A72" s="17">
        <v>5</v>
      </c>
      <c r="B72" s="18">
        <v>139284</v>
      </c>
      <c r="C72" s="18">
        <v>1120243</v>
      </c>
      <c r="D72" s="18">
        <v>1362502</v>
      </c>
      <c r="E72" s="18">
        <v>314537</v>
      </c>
      <c r="F72" s="18">
        <v>2936566</v>
      </c>
    </row>
    <row r="73" spans="1:7" x14ac:dyDescent="0.2">
      <c r="A73" s="17">
        <v>6</v>
      </c>
      <c r="B73" s="18">
        <v>140885</v>
      </c>
      <c r="C73" s="18">
        <v>1000614</v>
      </c>
      <c r="D73" s="18">
        <v>1212205</v>
      </c>
      <c r="E73" s="18">
        <v>304857</v>
      </c>
      <c r="F73" s="18">
        <v>2658561</v>
      </c>
    </row>
    <row r="74" spans="1:7" x14ac:dyDescent="0.2">
      <c r="A74" s="17">
        <v>7</v>
      </c>
      <c r="B74" s="18">
        <v>140651</v>
      </c>
      <c r="C74" s="18">
        <v>1065868</v>
      </c>
      <c r="D74" s="18">
        <v>1226478</v>
      </c>
      <c r="E74" s="18">
        <v>263667</v>
      </c>
      <c r="F74" s="18">
        <v>2696664</v>
      </c>
    </row>
    <row r="75" spans="1:7" x14ac:dyDescent="0.2">
      <c r="A75" s="17">
        <v>8</v>
      </c>
      <c r="B75" s="18">
        <v>155522</v>
      </c>
      <c r="C75" s="18">
        <v>1175067</v>
      </c>
      <c r="D75" s="18">
        <v>1328079</v>
      </c>
      <c r="E75" s="18">
        <v>465975</v>
      </c>
      <c r="F75" s="18">
        <v>3124643</v>
      </c>
    </row>
    <row r="76" spans="1:7" x14ac:dyDescent="0.2">
      <c r="A76" s="17">
        <v>9</v>
      </c>
      <c r="B76" s="18">
        <v>150151</v>
      </c>
      <c r="C76" s="18">
        <v>1102939</v>
      </c>
      <c r="D76" s="18">
        <v>1347306</v>
      </c>
      <c r="E76" s="18">
        <v>513159</v>
      </c>
      <c r="F76" s="18">
        <v>3113555</v>
      </c>
    </row>
    <row r="77" spans="1:7" x14ac:dyDescent="0.2">
      <c r="A77" s="17">
        <v>10</v>
      </c>
      <c r="B77" s="18">
        <v>56480</v>
      </c>
      <c r="C77" s="18">
        <v>1259931</v>
      </c>
      <c r="D77" s="18">
        <v>1507677</v>
      </c>
      <c r="E77" s="18">
        <v>416184</v>
      </c>
      <c r="F77" s="18">
        <v>3240272</v>
      </c>
    </row>
    <row r="78" spans="1:7" x14ac:dyDescent="0.2">
      <c r="A78" s="17">
        <v>11</v>
      </c>
      <c r="B78" s="18">
        <v>147383</v>
      </c>
      <c r="C78" s="18">
        <v>1115726</v>
      </c>
      <c r="D78" s="18">
        <v>1544492</v>
      </c>
      <c r="E78" s="18">
        <v>506611</v>
      </c>
      <c r="F78" s="18">
        <v>3314212</v>
      </c>
    </row>
    <row r="79" spans="1:7" x14ac:dyDescent="0.2">
      <c r="A79" s="17">
        <v>12</v>
      </c>
      <c r="B79" s="18">
        <v>102274</v>
      </c>
      <c r="C79" s="18">
        <v>1329059</v>
      </c>
      <c r="D79" s="18">
        <v>1644651</v>
      </c>
      <c r="E79" s="18">
        <v>418661</v>
      </c>
      <c r="F79" s="18">
        <v>3494645</v>
      </c>
    </row>
    <row r="80" spans="1:7" x14ac:dyDescent="0.2">
      <c r="A80" s="17">
        <v>13</v>
      </c>
      <c r="B80" s="18">
        <v>190222</v>
      </c>
      <c r="C80" s="18">
        <v>1320713</v>
      </c>
      <c r="D80" s="18">
        <v>2188038</v>
      </c>
      <c r="E80" s="18">
        <v>519614</v>
      </c>
      <c r="F80" s="18">
        <v>4218587</v>
      </c>
    </row>
    <row r="81" spans="1:9" x14ac:dyDescent="0.2">
      <c r="A81" s="17">
        <v>14</v>
      </c>
      <c r="B81" s="18">
        <v>177846</v>
      </c>
      <c r="C81" s="18">
        <v>1223480</v>
      </c>
      <c r="D81" s="18">
        <v>1900645</v>
      </c>
      <c r="E81" s="18">
        <v>509257</v>
      </c>
      <c r="F81" s="18">
        <v>3811228</v>
      </c>
    </row>
    <row r="82" spans="1:9" x14ac:dyDescent="0.2">
      <c r="A82" s="17">
        <v>15</v>
      </c>
      <c r="B82" s="18">
        <v>142250</v>
      </c>
      <c r="C82" s="18">
        <v>1323582</v>
      </c>
      <c r="D82" s="18">
        <v>1777856</v>
      </c>
      <c r="E82" s="18">
        <v>406360</v>
      </c>
      <c r="F82" s="18">
        <v>3650048</v>
      </c>
    </row>
    <row r="83" spans="1:9" x14ac:dyDescent="0.2">
      <c r="A83" s="17">
        <v>16</v>
      </c>
      <c r="B83" s="18">
        <v>143002</v>
      </c>
      <c r="C83" s="18">
        <v>1468837</v>
      </c>
      <c r="D83" s="18">
        <v>1634928</v>
      </c>
      <c r="E83" s="18">
        <v>303793</v>
      </c>
      <c r="F83" s="18">
        <v>3550560</v>
      </c>
    </row>
    <row r="84" spans="1:9" x14ac:dyDescent="0.2">
      <c r="A84" s="17">
        <v>17</v>
      </c>
      <c r="B84" s="18">
        <v>100052</v>
      </c>
      <c r="C84" s="18">
        <v>1171916</v>
      </c>
      <c r="D84" s="18">
        <v>1276987</v>
      </c>
      <c r="E84" s="18">
        <v>227842</v>
      </c>
      <c r="F84" s="18">
        <v>2776797</v>
      </c>
    </row>
    <row r="85" spans="1:9" x14ac:dyDescent="0.2">
      <c r="A85" s="17">
        <v>18</v>
      </c>
      <c r="B85" s="18">
        <v>84050</v>
      </c>
      <c r="C85" s="18">
        <v>734333</v>
      </c>
      <c r="D85" s="18">
        <v>1420615</v>
      </c>
      <c r="E85" s="18">
        <v>299919</v>
      </c>
      <c r="F85" s="18">
        <v>2538917</v>
      </c>
    </row>
    <row r="86" spans="1:9" x14ac:dyDescent="0.2">
      <c r="A86" s="17">
        <v>19</v>
      </c>
      <c r="B86" s="18">
        <v>94421</v>
      </c>
      <c r="C86" s="18">
        <v>685660</v>
      </c>
      <c r="D86" s="18">
        <v>1163045</v>
      </c>
      <c r="E86" s="18">
        <v>267961</v>
      </c>
      <c r="F86" s="18">
        <v>2211087</v>
      </c>
      <c r="I86" s="4" t="s">
        <v>126</v>
      </c>
    </row>
    <row r="87" spans="1:9" x14ac:dyDescent="0.2">
      <c r="A87" s="17">
        <v>20</v>
      </c>
      <c r="B87" s="18">
        <v>79854</v>
      </c>
      <c r="C87" s="18">
        <v>703465</v>
      </c>
      <c r="D87" s="18">
        <v>1088418</v>
      </c>
      <c r="E87" s="18">
        <v>384492</v>
      </c>
      <c r="F87" s="18">
        <v>2256229</v>
      </c>
    </row>
    <row r="88" spans="1:9" x14ac:dyDescent="0.2">
      <c r="A88" s="17">
        <v>21</v>
      </c>
      <c r="B88" s="18">
        <v>53733</v>
      </c>
      <c r="C88" s="18">
        <v>665925</v>
      </c>
      <c r="D88" s="18">
        <v>961336</v>
      </c>
      <c r="E88" s="18">
        <v>362884</v>
      </c>
      <c r="F88" s="18">
        <v>2043878</v>
      </c>
    </row>
    <row r="89" spans="1:9" x14ac:dyDescent="0.2">
      <c r="A89" s="17">
        <v>22</v>
      </c>
      <c r="B89" s="18">
        <v>64507</v>
      </c>
      <c r="C89" s="18">
        <v>822230</v>
      </c>
      <c r="D89" s="18">
        <v>1213440</v>
      </c>
      <c r="E89" s="18">
        <v>393731</v>
      </c>
      <c r="F89" s="18">
        <v>2493908</v>
      </c>
    </row>
    <row r="90" spans="1:9" x14ac:dyDescent="0.2">
      <c r="A90" s="17">
        <v>23</v>
      </c>
      <c r="B90" s="18">
        <v>60357</v>
      </c>
      <c r="C90" s="18">
        <v>934037</v>
      </c>
      <c r="D90" s="18">
        <v>1176446</v>
      </c>
      <c r="E90" s="18">
        <v>220098</v>
      </c>
      <c r="F90" s="18">
        <v>2390938</v>
      </c>
    </row>
    <row r="91" spans="1:9" x14ac:dyDescent="0.2">
      <c r="A91" s="17">
        <v>24</v>
      </c>
      <c r="B91" s="18">
        <v>61961</v>
      </c>
      <c r="C91" s="18">
        <v>915660</v>
      </c>
      <c r="D91" s="18">
        <v>1155847</v>
      </c>
      <c r="E91" s="18">
        <v>239577</v>
      </c>
      <c r="F91" s="18">
        <v>2373045</v>
      </c>
    </row>
    <row r="92" spans="1:9" x14ac:dyDescent="0.2">
      <c r="A92" s="17">
        <v>25</v>
      </c>
      <c r="B92" s="18">
        <v>87270</v>
      </c>
      <c r="C92" s="18">
        <v>739867</v>
      </c>
      <c r="D92" s="18">
        <v>1133299</v>
      </c>
      <c r="E92" s="18">
        <v>215253</v>
      </c>
      <c r="F92" s="18">
        <v>2175689</v>
      </c>
    </row>
    <row r="93" spans="1:9" x14ac:dyDescent="0.2">
      <c r="A93" s="17">
        <v>26</v>
      </c>
      <c r="B93" s="18">
        <v>103617</v>
      </c>
      <c r="C93" s="18">
        <v>751614</v>
      </c>
      <c r="D93" s="18">
        <v>1123521</v>
      </c>
      <c r="E93" s="18">
        <v>214184</v>
      </c>
      <c r="F93" s="18">
        <v>2192936</v>
      </c>
    </row>
    <row r="94" spans="1:9" x14ac:dyDescent="0.2">
      <c r="A94" s="17">
        <v>27</v>
      </c>
      <c r="B94" s="18">
        <v>98991</v>
      </c>
      <c r="C94" s="18">
        <v>789724</v>
      </c>
      <c r="D94" s="18">
        <v>1342795</v>
      </c>
      <c r="E94" s="18">
        <v>192193</v>
      </c>
      <c r="F94" s="18">
        <v>2423703</v>
      </c>
    </row>
    <row r="95" spans="1:9" x14ac:dyDescent="0.2">
      <c r="A95" s="17">
        <v>28</v>
      </c>
      <c r="B95" s="18">
        <v>97723</v>
      </c>
      <c r="C95" s="18">
        <v>805866</v>
      </c>
      <c r="D95" s="18">
        <v>1374376</v>
      </c>
      <c r="E95" s="18">
        <v>172302</v>
      </c>
      <c r="F95" s="18">
        <v>2450267</v>
      </c>
    </row>
    <row r="96" spans="1:9" x14ac:dyDescent="0.2">
      <c r="A96" s="17">
        <v>29</v>
      </c>
      <c r="B96" s="18">
        <v>40902</v>
      </c>
      <c r="C96" s="18">
        <v>828526</v>
      </c>
      <c r="D96" s="18">
        <v>1395097</v>
      </c>
      <c r="E96" s="18">
        <v>196383</v>
      </c>
      <c r="F96" s="18">
        <v>2460908</v>
      </c>
    </row>
    <row r="97" spans="1:6" x14ac:dyDescent="0.2">
      <c r="A97" s="17">
        <v>30</v>
      </c>
      <c r="B97" s="18">
        <v>107363</v>
      </c>
      <c r="C97" s="18">
        <v>876556</v>
      </c>
      <c r="D97" s="18">
        <v>1443953</v>
      </c>
      <c r="E97" s="18">
        <v>233222</v>
      </c>
      <c r="F97" s="18">
        <v>2661094</v>
      </c>
    </row>
    <row r="98" spans="1:6" x14ac:dyDescent="0.2">
      <c r="A98" s="17">
        <v>31</v>
      </c>
      <c r="B98" s="18">
        <v>137240</v>
      </c>
      <c r="C98" s="18">
        <v>740498</v>
      </c>
      <c r="D98" s="18">
        <v>1289805</v>
      </c>
      <c r="E98" s="18">
        <v>304355</v>
      </c>
      <c r="F98" s="18">
        <v>2471898</v>
      </c>
    </row>
    <row r="99" spans="1:6" x14ac:dyDescent="0.2">
      <c r="A99" s="17">
        <v>32</v>
      </c>
      <c r="B99" s="18">
        <v>159418</v>
      </c>
      <c r="C99" s="18">
        <v>835565</v>
      </c>
      <c r="D99" s="18">
        <v>1393075</v>
      </c>
      <c r="E99" s="18">
        <v>344213</v>
      </c>
      <c r="F99" s="18">
        <v>2732271</v>
      </c>
    </row>
    <row r="100" spans="1:6" x14ac:dyDescent="0.2">
      <c r="A100" s="17">
        <v>33</v>
      </c>
      <c r="B100" s="18">
        <v>147870</v>
      </c>
      <c r="C100" s="18">
        <v>862329</v>
      </c>
      <c r="D100" s="18">
        <v>1373060</v>
      </c>
      <c r="E100" s="18">
        <v>374987</v>
      </c>
      <c r="F100" s="18">
        <v>2758246</v>
      </c>
    </row>
    <row r="101" spans="1:6" x14ac:dyDescent="0.2">
      <c r="A101" s="17">
        <v>34</v>
      </c>
      <c r="B101" s="18">
        <v>124983</v>
      </c>
      <c r="C101" s="18">
        <v>838820</v>
      </c>
      <c r="D101" s="18">
        <v>1460128</v>
      </c>
      <c r="E101" s="18">
        <v>388608</v>
      </c>
      <c r="F101" s="18">
        <v>2812539</v>
      </c>
    </row>
    <row r="102" spans="1:6" x14ac:dyDescent="0.2">
      <c r="A102" s="17">
        <v>35</v>
      </c>
      <c r="B102" s="18">
        <v>147830</v>
      </c>
      <c r="C102" s="18">
        <v>867261</v>
      </c>
      <c r="D102" s="18">
        <v>1418660</v>
      </c>
      <c r="E102" s="18">
        <v>397552</v>
      </c>
      <c r="F102" s="18">
        <v>2831303</v>
      </c>
    </row>
    <row r="103" spans="1:6" x14ac:dyDescent="0.2">
      <c r="A103" s="17">
        <v>36</v>
      </c>
      <c r="B103" s="18">
        <v>121329</v>
      </c>
      <c r="C103" s="18">
        <v>1033616</v>
      </c>
      <c r="D103" s="18">
        <v>1618096</v>
      </c>
      <c r="E103" s="18">
        <v>438660</v>
      </c>
      <c r="F103" s="18">
        <v>3211701</v>
      </c>
    </row>
    <row r="104" spans="1:6" x14ac:dyDescent="0.2">
      <c r="A104" s="17">
        <v>37</v>
      </c>
      <c r="B104" s="18">
        <v>141876</v>
      </c>
      <c r="C104" s="18">
        <v>985201</v>
      </c>
      <c r="D104" s="18">
        <v>1534296</v>
      </c>
      <c r="E104" s="18">
        <v>394654</v>
      </c>
      <c r="F104" s="18">
        <v>3056027</v>
      </c>
    </row>
    <row r="105" spans="1:6" x14ac:dyDescent="0.2">
      <c r="A105" s="17">
        <v>38</v>
      </c>
      <c r="B105" s="18">
        <v>142507</v>
      </c>
      <c r="C105" s="18">
        <v>984792</v>
      </c>
      <c r="D105" s="18">
        <v>1680016</v>
      </c>
      <c r="E105" s="18">
        <v>385901</v>
      </c>
      <c r="F105" s="18">
        <v>3193216</v>
      </c>
    </row>
    <row r="106" spans="1:6" x14ac:dyDescent="0.2">
      <c r="A106" s="17">
        <v>39</v>
      </c>
      <c r="B106" s="18">
        <v>148388</v>
      </c>
      <c r="C106" s="18">
        <v>1114267</v>
      </c>
      <c r="D106" s="18">
        <v>1692430</v>
      </c>
      <c r="E106" s="18">
        <v>423054</v>
      </c>
      <c r="F106" s="18">
        <v>3378139</v>
      </c>
    </row>
    <row r="107" spans="1:6" x14ac:dyDescent="0.2">
      <c r="A107" s="17">
        <v>40</v>
      </c>
      <c r="B107" s="18">
        <v>148607</v>
      </c>
      <c r="C107" s="18">
        <v>1109189</v>
      </c>
      <c r="D107" s="18">
        <v>1673312</v>
      </c>
      <c r="E107" s="18">
        <v>423202</v>
      </c>
      <c r="F107" s="18">
        <v>3354310</v>
      </c>
    </row>
    <row r="108" spans="1:6" x14ac:dyDescent="0.2">
      <c r="A108" s="17">
        <v>41</v>
      </c>
      <c r="B108" s="18">
        <v>257749</v>
      </c>
      <c r="C108" s="18">
        <v>1071202</v>
      </c>
      <c r="D108" s="18">
        <v>1711042</v>
      </c>
      <c r="E108" s="18">
        <v>433871</v>
      </c>
      <c r="F108" s="18">
        <v>3473864</v>
      </c>
    </row>
    <row r="109" spans="1:6" x14ac:dyDescent="0.2">
      <c r="A109" s="17">
        <v>42</v>
      </c>
      <c r="B109" s="18">
        <v>257024</v>
      </c>
      <c r="C109" s="18">
        <v>1095885</v>
      </c>
      <c r="D109" s="18">
        <v>1740443</v>
      </c>
      <c r="E109" s="18">
        <v>433723</v>
      </c>
      <c r="F109" s="18">
        <v>3527075</v>
      </c>
    </row>
    <row r="110" spans="1:6" x14ac:dyDescent="0.2">
      <c r="A110" s="17">
        <v>43</v>
      </c>
      <c r="B110" s="18">
        <v>252551</v>
      </c>
      <c r="C110" s="18">
        <v>1132683</v>
      </c>
      <c r="D110" s="18">
        <v>1758455</v>
      </c>
      <c r="E110" s="18">
        <v>499908</v>
      </c>
      <c r="F110" s="18">
        <v>3643597</v>
      </c>
    </row>
    <row r="111" spans="1:6" x14ac:dyDescent="0.2">
      <c r="A111" s="17">
        <v>44</v>
      </c>
      <c r="B111" s="18">
        <v>51746</v>
      </c>
      <c r="C111" s="18">
        <v>1039858</v>
      </c>
      <c r="D111" s="18">
        <v>1777411</v>
      </c>
      <c r="E111" s="18">
        <v>464892</v>
      </c>
      <c r="F111" s="18">
        <v>3333907</v>
      </c>
    </row>
    <row r="112" spans="1:6" x14ac:dyDescent="0.2">
      <c r="A112" s="17">
        <v>45</v>
      </c>
      <c r="B112" s="18">
        <v>168106</v>
      </c>
      <c r="C112" s="18">
        <v>1063848</v>
      </c>
      <c r="D112" s="18">
        <v>1809679</v>
      </c>
      <c r="E112" s="18">
        <v>479795</v>
      </c>
      <c r="F112" s="18">
        <v>3521428</v>
      </c>
    </row>
    <row r="113" spans="1:28" x14ac:dyDescent="0.2">
      <c r="A113" s="17">
        <v>46</v>
      </c>
      <c r="B113" s="18">
        <v>152487</v>
      </c>
      <c r="C113" s="18">
        <v>1053123</v>
      </c>
      <c r="D113" s="18">
        <v>1799609</v>
      </c>
      <c r="E113" s="18">
        <v>481279</v>
      </c>
      <c r="F113" s="18">
        <v>3486498</v>
      </c>
    </row>
    <row r="114" spans="1:28" x14ac:dyDescent="0.2">
      <c r="A114" s="17">
        <v>47</v>
      </c>
      <c r="B114" s="18">
        <v>185692</v>
      </c>
      <c r="C114" s="18">
        <v>1002344</v>
      </c>
      <c r="D114" s="18">
        <v>1830584</v>
      </c>
      <c r="E114" s="18">
        <v>551440</v>
      </c>
      <c r="F114" s="18">
        <v>3570060</v>
      </c>
    </row>
    <row r="115" spans="1:28" x14ac:dyDescent="0.2">
      <c r="A115" s="17">
        <v>48</v>
      </c>
      <c r="B115" s="18">
        <v>208039</v>
      </c>
      <c r="C115" s="18">
        <v>1006109</v>
      </c>
      <c r="D115" s="18">
        <v>1862989</v>
      </c>
      <c r="E115" s="18">
        <v>542542</v>
      </c>
      <c r="F115" s="18">
        <v>3619679</v>
      </c>
    </row>
    <row r="116" spans="1:28" x14ac:dyDescent="0.2">
      <c r="A116" s="17">
        <v>49</v>
      </c>
      <c r="B116" s="18">
        <v>170265</v>
      </c>
      <c r="C116" s="18">
        <v>951391</v>
      </c>
      <c r="D116" s="18">
        <v>1690976</v>
      </c>
      <c r="E116" s="18">
        <v>527752</v>
      </c>
      <c r="F116" s="18">
        <v>3340384</v>
      </c>
    </row>
    <row r="117" spans="1:28" x14ac:dyDescent="0.2">
      <c r="A117" s="17">
        <v>50</v>
      </c>
      <c r="B117" s="18">
        <v>187689</v>
      </c>
      <c r="C117" s="18">
        <v>946942</v>
      </c>
      <c r="D117" s="18">
        <v>1691067</v>
      </c>
      <c r="E117" s="18">
        <v>525432</v>
      </c>
      <c r="F117" s="18">
        <v>3351130</v>
      </c>
    </row>
    <row r="118" spans="1:28" x14ac:dyDescent="0.2">
      <c r="A118" s="17">
        <v>51</v>
      </c>
      <c r="B118" s="18">
        <v>153566</v>
      </c>
      <c r="C118" s="18">
        <v>928200</v>
      </c>
      <c r="D118" s="18">
        <v>1709734</v>
      </c>
      <c r="E118" s="18">
        <v>487122</v>
      </c>
      <c r="F118" s="18">
        <v>3278622</v>
      </c>
    </row>
    <row r="119" spans="1:28" x14ac:dyDescent="0.2">
      <c r="A119" s="17">
        <v>52</v>
      </c>
      <c r="B119" s="18">
        <v>157441</v>
      </c>
      <c r="C119" s="18">
        <v>930054</v>
      </c>
      <c r="D119" s="18">
        <v>1698758</v>
      </c>
      <c r="E119" s="18">
        <v>496076</v>
      </c>
      <c r="F119" s="18">
        <v>3282329</v>
      </c>
    </row>
    <row r="120" spans="1:28" x14ac:dyDescent="0.2">
      <c r="B120" s="40"/>
      <c r="C120" s="40"/>
      <c r="D120" s="40"/>
      <c r="E120" s="40"/>
      <c r="F120" s="40"/>
    </row>
    <row r="121" spans="1:28" x14ac:dyDescent="0.2">
      <c r="A121" s="4" t="s">
        <v>131</v>
      </c>
    </row>
    <row r="122" spans="1:28" ht="13.5" thickBot="1" x14ac:dyDescent="0.25"/>
    <row r="123" spans="1:28" ht="13.5" thickBot="1" x14ac:dyDescent="0.25">
      <c r="A123" s="17" t="s">
        <v>26</v>
      </c>
      <c r="B123" s="91" t="s">
        <v>78</v>
      </c>
      <c r="C123" s="92" t="s">
        <v>79</v>
      </c>
      <c r="D123" s="93" t="s">
        <v>80</v>
      </c>
      <c r="E123" s="92" t="s">
        <v>81</v>
      </c>
      <c r="F123" s="92" t="s">
        <v>82</v>
      </c>
      <c r="G123" s="92" t="s">
        <v>83</v>
      </c>
      <c r="H123" s="92" t="s">
        <v>84</v>
      </c>
      <c r="I123" s="92" t="s">
        <v>85</v>
      </c>
      <c r="J123" s="94" t="s">
        <v>127</v>
      </c>
      <c r="K123" s="94" t="s">
        <v>87</v>
      </c>
      <c r="L123" s="92" t="s">
        <v>88</v>
      </c>
      <c r="M123" s="92" t="s">
        <v>89</v>
      </c>
      <c r="N123" s="92" t="s">
        <v>128</v>
      </c>
      <c r="O123" s="92" t="s">
        <v>91</v>
      </c>
      <c r="P123" s="92" t="s">
        <v>92</v>
      </c>
      <c r="Q123" s="92" t="s">
        <v>93</v>
      </c>
      <c r="R123" s="92" t="s">
        <v>94</v>
      </c>
      <c r="S123" s="92" t="s">
        <v>95</v>
      </c>
      <c r="T123" s="92" t="s">
        <v>96</v>
      </c>
      <c r="U123" s="92" t="s">
        <v>97</v>
      </c>
      <c r="V123" s="92" t="s">
        <v>98</v>
      </c>
      <c r="W123" s="92" t="s">
        <v>99</v>
      </c>
      <c r="X123" s="95" t="s">
        <v>100</v>
      </c>
      <c r="Y123" s="92" t="s">
        <v>101</v>
      </c>
      <c r="Z123" s="92" t="s">
        <v>102</v>
      </c>
      <c r="AA123" s="92" t="s">
        <v>103</v>
      </c>
      <c r="AB123" s="96" t="s">
        <v>104</v>
      </c>
    </row>
    <row r="124" spans="1:28" x14ac:dyDescent="0.2">
      <c r="A124" s="17">
        <v>1</v>
      </c>
      <c r="B124" s="33">
        <v>97.710000000000008</v>
      </c>
      <c r="C124" s="33">
        <v>112.37350000000001</v>
      </c>
      <c r="D124" s="33">
        <v>109.6272</v>
      </c>
      <c r="E124" s="33">
        <v>168.0437</v>
      </c>
      <c r="F124" s="33">
        <v>104.67</v>
      </c>
      <c r="G124" s="33">
        <v>135.04</v>
      </c>
      <c r="H124" s="33" t="s">
        <v>54</v>
      </c>
      <c r="I124" s="33">
        <v>88.64</v>
      </c>
      <c r="J124" s="33">
        <v>90.88</v>
      </c>
      <c r="K124" s="33">
        <v>142.60080000000002</v>
      </c>
      <c r="L124" s="33">
        <v>157.08000000000001</v>
      </c>
      <c r="M124" s="33">
        <v>178.17000000000002</v>
      </c>
      <c r="N124" s="33">
        <v>160.18</v>
      </c>
      <c r="O124" s="33">
        <v>116.99000000000001</v>
      </c>
      <c r="P124" s="33">
        <v>104.88</v>
      </c>
      <c r="Q124" s="33">
        <v>125.1276</v>
      </c>
      <c r="R124" s="33" t="s">
        <v>54</v>
      </c>
      <c r="S124" s="33">
        <v>123</v>
      </c>
      <c r="T124" s="33">
        <v>180.72</v>
      </c>
      <c r="U124" s="33" t="s">
        <v>54</v>
      </c>
      <c r="V124" s="33">
        <v>115.08</v>
      </c>
      <c r="W124" s="33">
        <v>116.40490000000001</v>
      </c>
      <c r="X124" s="33">
        <v>154.31</v>
      </c>
      <c r="Y124" s="33">
        <v>122.29</v>
      </c>
      <c r="Z124" s="33">
        <v>144.83000000000001</v>
      </c>
      <c r="AA124" s="33" t="s">
        <v>54</v>
      </c>
      <c r="AB124" s="33">
        <v>119.55341958</v>
      </c>
    </row>
    <row r="125" spans="1:28" x14ac:dyDescent="0.2">
      <c r="A125" s="17">
        <v>2</v>
      </c>
      <c r="B125" s="33">
        <v>97.240000000000009</v>
      </c>
      <c r="C125" s="33">
        <v>110.25160000000001</v>
      </c>
      <c r="D125" s="33">
        <v>112.95310000000001</v>
      </c>
      <c r="E125" s="33">
        <v>168.04400000000001</v>
      </c>
      <c r="F125" s="33">
        <v>104.23</v>
      </c>
      <c r="G125" s="33">
        <v>132.68</v>
      </c>
      <c r="H125" s="33" t="s">
        <v>54</v>
      </c>
      <c r="I125" s="33">
        <v>87.100000000000009</v>
      </c>
      <c r="J125" s="33">
        <v>88.58</v>
      </c>
      <c r="K125" s="33">
        <v>134.33250000000001</v>
      </c>
      <c r="L125" s="33" t="s">
        <v>54</v>
      </c>
      <c r="M125" s="33">
        <v>175.79</v>
      </c>
      <c r="N125" s="33">
        <v>160.18</v>
      </c>
      <c r="O125" s="33">
        <v>117.23</v>
      </c>
      <c r="P125" s="33">
        <v>109.01</v>
      </c>
      <c r="Q125" s="33">
        <v>122.04400000000001</v>
      </c>
      <c r="R125" s="33" t="s">
        <v>54</v>
      </c>
      <c r="S125" s="33">
        <v>123</v>
      </c>
      <c r="T125" s="33">
        <v>190.77</v>
      </c>
      <c r="U125" s="33">
        <v>125.5989</v>
      </c>
      <c r="V125" s="33">
        <v>115.08</v>
      </c>
      <c r="W125" s="33">
        <v>112.06400000000001</v>
      </c>
      <c r="X125" s="33">
        <v>103.02</v>
      </c>
      <c r="Y125" s="33">
        <v>125.04</v>
      </c>
      <c r="Z125" s="33">
        <v>150.47999999999999</v>
      </c>
      <c r="AA125" s="33">
        <v>177.7715</v>
      </c>
      <c r="AB125" s="33">
        <v>119.89255029000002</v>
      </c>
    </row>
    <row r="126" spans="1:28" x14ac:dyDescent="0.2">
      <c r="A126" s="17">
        <v>3</v>
      </c>
      <c r="B126" s="33">
        <v>97.240000000000009</v>
      </c>
      <c r="C126" s="33">
        <v>103.7427</v>
      </c>
      <c r="D126" s="33">
        <v>114.1294</v>
      </c>
      <c r="E126" s="33">
        <v>168.0224</v>
      </c>
      <c r="F126" s="33">
        <v>108.29</v>
      </c>
      <c r="G126" s="33">
        <v>129.74</v>
      </c>
      <c r="H126" s="33">
        <v>132.27000000000001</v>
      </c>
      <c r="I126" s="33">
        <v>87.7</v>
      </c>
      <c r="J126" s="33">
        <v>98.42</v>
      </c>
      <c r="K126" s="33">
        <v>135.29740000000001</v>
      </c>
      <c r="L126" s="33">
        <v>157.08000000000001</v>
      </c>
      <c r="M126" s="33">
        <v>175.79</v>
      </c>
      <c r="N126" s="33">
        <v>160.18</v>
      </c>
      <c r="O126" s="33">
        <v>115.43</v>
      </c>
      <c r="P126" s="33">
        <v>104.03</v>
      </c>
      <c r="Q126" s="33">
        <v>122.26260000000001</v>
      </c>
      <c r="R126" s="33" t="s">
        <v>54</v>
      </c>
      <c r="S126" s="33">
        <v>124</v>
      </c>
      <c r="T126" s="33">
        <v>190.76</v>
      </c>
      <c r="U126" s="33">
        <v>121.02260000000001</v>
      </c>
      <c r="V126" s="33">
        <v>115.08</v>
      </c>
      <c r="W126" s="33">
        <v>112.0236</v>
      </c>
      <c r="X126" s="33">
        <v>103.03</v>
      </c>
      <c r="Y126" s="33">
        <v>121.17</v>
      </c>
      <c r="Z126" s="33">
        <v>154.58000000000001</v>
      </c>
      <c r="AA126" s="33">
        <v>175.28790000000001</v>
      </c>
      <c r="AB126" s="33">
        <v>121.48905596</v>
      </c>
    </row>
    <row r="127" spans="1:28" x14ac:dyDescent="0.2">
      <c r="A127" s="17">
        <v>4</v>
      </c>
      <c r="B127" s="33">
        <v>98.740000000000009</v>
      </c>
      <c r="C127" s="33">
        <v>101.3447</v>
      </c>
      <c r="D127" s="33">
        <v>113.33500000000001</v>
      </c>
      <c r="E127" s="33">
        <v>168.0479</v>
      </c>
      <c r="F127" s="33">
        <v>109.89</v>
      </c>
      <c r="G127" s="33">
        <v>127.02</v>
      </c>
      <c r="H127" s="33" t="s">
        <v>54</v>
      </c>
      <c r="I127" s="33">
        <v>87.88</v>
      </c>
      <c r="J127" s="33">
        <v>98.42</v>
      </c>
      <c r="K127" s="33">
        <v>137.94880000000001</v>
      </c>
      <c r="L127" s="33">
        <v>143.85</v>
      </c>
      <c r="M127" s="33">
        <v>175.79</v>
      </c>
      <c r="N127" s="33">
        <v>160.18</v>
      </c>
      <c r="O127" s="33">
        <v>114.72</v>
      </c>
      <c r="P127" s="33">
        <v>103.66</v>
      </c>
      <c r="Q127" s="33">
        <v>124.1542</v>
      </c>
      <c r="R127" s="33" t="s">
        <v>54</v>
      </c>
      <c r="S127" s="33">
        <v>125</v>
      </c>
      <c r="T127" s="33">
        <v>188.33</v>
      </c>
      <c r="U127" s="33">
        <v>119.53100000000001</v>
      </c>
      <c r="V127" s="33">
        <v>115.08</v>
      </c>
      <c r="W127" s="33">
        <v>112.96950000000001</v>
      </c>
      <c r="X127" s="33">
        <v>103.15</v>
      </c>
      <c r="Y127" s="33">
        <v>122</v>
      </c>
      <c r="Z127" s="33">
        <v>146.74</v>
      </c>
      <c r="AA127" s="33" t="s">
        <v>54</v>
      </c>
      <c r="AB127" s="33">
        <v>120.95374423999999</v>
      </c>
    </row>
    <row r="128" spans="1:28" x14ac:dyDescent="0.2">
      <c r="A128" s="17">
        <v>5</v>
      </c>
      <c r="B128" s="33">
        <v>104.64</v>
      </c>
      <c r="C128" s="33">
        <v>101.0073</v>
      </c>
      <c r="D128" s="33">
        <v>115.2689</v>
      </c>
      <c r="E128" s="33">
        <v>168.08110000000002</v>
      </c>
      <c r="F128" s="33">
        <v>115.17</v>
      </c>
      <c r="G128" s="33">
        <v>138.72999999999999</v>
      </c>
      <c r="H128" s="33">
        <v>131.87</v>
      </c>
      <c r="I128" s="33">
        <v>87.04</v>
      </c>
      <c r="J128" s="33">
        <v>99.22</v>
      </c>
      <c r="K128" s="33">
        <v>135.6754</v>
      </c>
      <c r="L128" s="33">
        <v>143.85</v>
      </c>
      <c r="M128" s="33">
        <v>175.79</v>
      </c>
      <c r="N128" s="33">
        <v>160.18</v>
      </c>
      <c r="O128" s="33">
        <v>114.53</v>
      </c>
      <c r="P128" s="33">
        <v>101.81</v>
      </c>
      <c r="Q128" s="33">
        <v>122.89150000000001</v>
      </c>
      <c r="R128" s="33" t="s">
        <v>54</v>
      </c>
      <c r="S128" s="33">
        <v>128</v>
      </c>
      <c r="T128" s="33">
        <v>189.91</v>
      </c>
      <c r="U128" s="33">
        <v>128.56390000000002</v>
      </c>
      <c r="V128" s="33">
        <v>115.08</v>
      </c>
      <c r="W128" s="33">
        <v>115.79990000000001</v>
      </c>
      <c r="X128" s="33">
        <v>103.34</v>
      </c>
      <c r="Y128" s="33">
        <v>124.45</v>
      </c>
      <c r="Z128" s="33">
        <v>145.55000000000001</v>
      </c>
      <c r="AA128" s="33">
        <v>161.61880000000002</v>
      </c>
      <c r="AB128" s="33">
        <v>123.29344019000003</v>
      </c>
    </row>
    <row r="129" spans="1:28" x14ac:dyDescent="0.2">
      <c r="A129" s="17">
        <v>6</v>
      </c>
      <c r="B129" s="33">
        <v>108.03</v>
      </c>
      <c r="C129" s="33">
        <v>106.4782</v>
      </c>
      <c r="D129" s="33">
        <v>115.09240000000001</v>
      </c>
      <c r="E129" s="33">
        <v>168.0847</v>
      </c>
      <c r="F129" s="33">
        <v>119.3</v>
      </c>
      <c r="G129" s="33">
        <v>132.75</v>
      </c>
      <c r="H129" s="33">
        <v>131.72999999999999</v>
      </c>
      <c r="I129" s="33">
        <v>86.97</v>
      </c>
      <c r="J129" s="33">
        <v>101.19</v>
      </c>
      <c r="K129" s="33">
        <v>133.06530000000001</v>
      </c>
      <c r="L129" s="33">
        <v>143.85</v>
      </c>
      <c r="M129" s="33">
        <v>179.76</v>
      </c>
      <c r="N129" s="33">
        <v>160.18</v>
      </c>
      <c r="O129" s="33">
        <v>117.74000000000001</v>
      </c>
      <c r="P129" s="33">
        <v>101.95</v>
      </c>
      <c r="Q129" s="33">
        <v>124.57530000000001</v>
      </c>
      <c r="R129" s="33" t="s">
        <v>54</v>
      </c>
      <c r="S129" s="33">
        <v>130</v>
      </c>
      <c r="T129" s="33">
        <v>189.94</v>
      </c>
      <c r="U129" s="33">
        <v>129.18610000000001</v>
      </c>
      <c r="V129" s="33">
        <v>115.08</v>
      </c>
      <c r="W129" s="33">
        <v>114.45150000000001</v>
      </c>
      <c r="X129" s="33">
        <v>146.03</v>
      </c>
      <c r="Y129" s="33">
        <v>124.03</v>
      </c>
      <c r="Z129" s="33">
        <v>154.95000000000002</v>
      </c>
      <c r="AA129" s="33">
        <v>180.85910000000001</v>
      </c>
      <c r="AB129" s="33">
        <v>125.67884300999997</v>
      </c>
    </row>
    <row r="130" spans="1:28" x14ac:dyDescent="0.2">
      <c r="A130" s="17">
        <v>7</v>
      </c>
      <c r="B130" s="33">
        <v>108.88</v>
      </c>
      <c r="C130" s="33">
        <v>105.68570000000001</v>
      </c>
      <c r="D130" s="33">
        <v>113.2367</v>
      </c>
      <c r="E130" s="33">
        <v>168.0882</v>
      </c>
      <c r="F130" s="33">
        <v>121.26</v>
      </c>
      <c r="G130" s="33">
        <v>133.69999999999999</v>
      </c>
      <c r="H130" s="33" t="s">
        <v>54</v>
      </c>
      <c r="I130" s="33">
        <v>87.79</v>
      </c>
      <c r="J130" s="33" t="s">
        <v>54</v>
      </c>
      <c r="K130" s="33">
        <v>133.9332</v>
      </c>
      <c r="L130" s="33">
        <v>143.85</v>
      </c>
      <c r="M130" s="33">
        <v>178.57</v>
      </c>
      <c r="N130" s="33">
        <v>160.18</v>
      </c>
      <c r="O130" s="33">
        <v>120.08</v>
      </c>
      <c r="P130" s="33">
        <v>101.61</v>
      </c>
      <c r="Q130" s="33">
        <v>127.21170000000001</v>
      </c>
      <c r="R130" s="33" t="s">
        <v>54</v>
      </c>
      <c r="S130" s="33">
        <v>132</v>
      </c>
      <c r="T130" s="33">
        <v>190.21</v>
      </c>
      <c r="U130" s="33">
        <v>131.54070000000002</v>
      </c>
      <c r="V130" s="33">
        <v>115.08</v>
      </c>
      <c r="W130" s="33">
        <v>115.224</v>
      </c>
      <c r="X130" s="33">
        <v>154.77000000000001</v>
      </c>
      <c r="Y130" s="33">
        <v>120.39</v>
      </c>
      <c r="Z130" s="33">
        <v>147.97999999999999</v>
      </c>
      <c r="AA130" s="33">
        <v>182.40030000000002</v>
      </c>
      <c r="AB130" s="33">
        <v>126.32995529</v>
      </c>
    </row>
    <row r="131" spans="1:28" x14ac:dyDescent="0.2">
      <c r="A131" s="17">
        <v>8</v>
      </c>
      <c r="B131" s="33">
        <v>117.72</v>
      </c>
      <c r="C131" s="33">
        <v>106.7389</v>
      </c>
      <c r="D131" s="33">
        <v>115.0706</v>
      </c>
      <c r="E131" s="33">
        <v>168.09210000000002</v>
      </c>
      <c r="F131" s="33">
        <v>127.28</v>
      </c>
      <c r="G131" s="33">
        <v>125.44</v>
      </c>
      <c r="H131" s="33" t="s">
        <v>54</v>
      </c>
      <c r="I131" s="33">
        <v>94.02</v>
      </c>
      <c r="J131" s="33">
        <v>105.83</v>
      </c>
      <c r="K131" s="33">
        <v>132.92270000000002</v>
      </c>
      <c r="L131" s="33">
        <v>143.85</v>
      </c>
      <c r="M131" s="33">
        <v>179.76</v>
      </c>
      <c r="N131" s="33">
        <v>160.18</v>
      </c>
      <c r="O131" s="33">
        <v>118.12</v>
      </c>
      <c r="P131" s="33">
        <v>104.13</v>
      </c>
      <c r="Q131" s="33">
        <v>126.46260000000001</v>
      </c>
      <c r="R131" s="33" t="s">
        <v>54</v>
      </c>
      <c r="S131" s="33">
        <v>135</v>
      </c>
      <c r="T131" s="33">
        <v>192.48000000000002</v>
      </c>
      <c r="U131" s="33">
        <v>137.67070000000001</v>
      </c>
      <c r="V131" s="33">
        <v>116.4</v>
      </c>
      <c r="W131" s="33">
        <v>115.3379</v>
      </c>
      <c r="X131" s="33">
        <v>154.86000000000001</v>
      </c>
      <c r="Y131" s="33">
        <v>121.55</v>
      </c>
      <c r="Z131" s="33">
        <v>152.89000000000001</v>
      </c>
      <c r="AA131" s="33">
        <v>182.0104</v>
      </c>
      <c r="AB131" s="33">
        <v>129.93341324000005</v>
      </c>
    </row>
    <row r="132" spans="1:28" x14ac:dyDescent="0.2">
      <c r="A132" s="17">
        <v>9</v>
      </c>
      <c r="B132" s="33">
        <v>113.13</v>
      </c>
      <c r="C132" s="33">
        <v>109.24430000000001</v>
      </c>
      <c r="D132" s="33">
        <v>113.23920000000001</v>
      </c>
      <c r="E132" s="33">
        <v>168.0976</v>
      </c>
      <c r="F132" s="33">
        <v>131.34</v>
      </c>
      <c r="G132" s="33">
        <v>128.47999999999999</v>
      </c>
      <c r="H132" s="33">
        <v>132.27000000000001</v>
      </c>
      <c r="I132" s="33">
        <v>97.12</v>
      </c>
      <c r="J132" s="33">
        <v>105.83</v>
      </c>
      <c r="K132" s="33">
        <v>135.60420000000002</v>
      </c>
      <c r="L132" s="33">
        <v>143.85</v>
      </c>
      <c r="M132" s="33">
        <v>179.76</v>
      </c>
      <c r="N132" s="33">
        <v>160.18</v>
      </c>
      <c r="O132" s="33">
        <v>121.15</v>
      </c>
      <c r="P132" s="33">
        <v>107.91</v>
      </c>
      <c r="Q132" s="33">
        <v>132.78210000000001</v>
      </c>
      <c r="R132" s="33" t="s">
        <v>54</v>
      </c>
      <c r="S132" s="33">
        <v>137</v>
      </c>
      <c r="T132" s="33">
        <v>194.13</v>
      </c>
      <c r="U132" s="33">
        <v>142.798</v>
      </c>
      <c r="V132" s="33">
        <v>119.05</v>
      </c>
      <c r="W132" s="33">
        <v>114.38820000000001</v>
      </c>
      <c r="X132" s="33">
        <v>153</v>
      </c>
      <c r="Y132" s="33">
        <v>123.72</v>
      </c>
      <c r="Z132" s="33">
        <v>150.14000000000001</v>
      </c>
      <c r="AA132" s="33">
        <v>194.88410000000002</v>
      </c>
      <c r="AB132" s="33">
        <v>131.90832909</v>
      </c>
    </row>
    <row r="133" spans="1:28" x14ac:dyDescent="0.2">
      <c r="A133" s="17">
        <v>10</v>
      </c>
      <c r="B133" s="33">
        <v>121.22</v>
      </c>
      <c r="C133" s="33">
        <v>107.73090000000001</v>
      </c>
      <c r="D133" s="33">
        <v>114.1337</v>
      </c>
      <c r="E133" s="33">
        <v>168.0898</v>
      </c>
      <c r="F133" s="33">
        <v>131.77000000000001</v>
      </c>
      <c r="G133" s="33">
        <v>124.47</v>
      </c>
      <c r="H133" s="33">
        <v>199.17000000000002</v>
      </c>
      <c r="I133" s="33">
        <v>101.79</v>
      </c>
      <c r="J133" s="33">
        <v>105.83</v>
      </c>
      <c r="K133" s="33">
        <v>130.99039999999999</v>
      </c>
      <c r="L133" s="33">
        <v>143.85</v>
      </c>
      <c r="M133" s="33">
        <v>179.76</v>
      </c>
      <c r="N133" s="33">
        <v>160.18</v>
      </c>
      <c r="O133" s="33">
        <v>120.21000000000001</v>
      </c>
      <c r="P133" s="33">
        <v>108.05</v>
      </c>
      <c r="Q133" s="33">
        <v>131.6258</v>
      </c>
      <c r="R133" s="33" t="s">
        <v>54</v>
      </c>
      <c r="S133" s="33">
        <v>138</v>
      </c>
      <c r="T133" s="33">
        <v>195.94</v>
      </c>
      <c r="U133" s="33">
        <v>144.32910000000001</v>
      </c>
      <c r="V133" s="33">
        <v>120.37</v>
      </c>
      <c r="W133" s="33">
        <v>113.9706</v>
      </c>
      <c r="X133" s="33">
        <v>149.97999999999999</v>
      </c>
      <c r="Y133" s="33">
        <v>125.69</v>
      </c>
      <c r="Z133" s="33">
        <v>154.41</v>
      </c>
      <c r="AA133" s="33">
        <v>195.69200000000001</v>
      </c>
      <c r="AB133" s="33">
        <v>134.09829374999998</v>
      </c>
    </row>
    <row r="134" spans="1:28" x14ac:dyDescent="0.2">
      <c r="A134" s="17">
        <v>11</v>
      </c>
      <c r="B134" s="33">
        <v>122.61</v>
      </c>
      <c r="C134" s="33">
        <v>108.67160000000001</v>
      </c>
      <c r="D134" s="33">
        <v>111.26350000000001</v>
      </c>
      <c r="E134" s="33">
        <v>168.096</v>
      </c>
      <c r="F134" s="33">
        <v>132.19999999999999</v>
      </c>
      <c r="G134" s="33">
        <v>132.91</v>
      </c>
      <c r="H134" s="33" t="s">
        <v>54</v>
      </c>
      <c r="I134" s="33">
        <v>103.05</v>
      </c>
      <c r="J134" s="33">
        <v>124.48</v>
      </c>
      <c r="K134" s="33">
        <v>129.44640000000001</v>
      </c>
      <c r="L134" s="33">
        <v>143.85</v>
      </c>
      <c r="M134" s="33">
        <v>181.35</v>
      </c>
      <c r="N134" s="33">
        <v>160.18</v>
      </c>
      <c r="O134" s="33">
        <v>121.8</v>
      </c>
      <c r="P134" s="33">
        <v>110.85000000000001</v>
      </c>
      <c r="Q134" s="33">
        <v>130.2209</v>
      </c>
      <c r="R134" s="33" t="s">
        <v>54</v>
      </c>
      <c r="S134" s="33">
        <v>139</v>
      </c>
      <c r="T134" s="33">
        <v>195.21</v>
      </c>
      <c r="U134" s="33">
        <v>146.7056</v>
      </c>
      <c r="V134" s="33">
        <v>120.37</v>
      </c>
      <c r="W134" s="33">
        <v>113.49380000000001</v>
      </c>
      <c r="X134" s="33">
        <v>171.4</v>
      </c>
      <c r="Y134" s="33">
        <v>126</v>
      </c>
      <c r="Z134" s="33">
        <v>152.03</v>
      </c>
      <c r="AA134" s="33">
        <v>195.4188</v>
      </c>
      <c r="AB134" s="33">
        <v>137.48996717</v>
      </c>
    </row>
    <row r="135" spans="1:28" x14ac:dyDescent="0.2">
      <c r="A135" s="17">
        <v>12</v>
      </c>
      <c r="B135" s="33">
        <v>127.72</v>
      </c>
      <c r="C135" s="33">
        <v>108.7688</v>
      </c>
      <c r="D135" s="33">
        <v>114.70870000000001</v>
      </c>
      <c r="E135" s="33" t="s">
        <v>54</v>
      </c>
      <c r="F135" s="33">
        <v>133</v>
      </c>
      <c r="G135" s="33">
        <v>134.91</v>
      </c>
      <c r="H135" s="33">
        <v>135.72999999999999</v>
      </c>
      <c r="I135" s="33">
        <v>104.76</v>
      </c>
      <c r="J135" s="33">
        <v>124.48</v>
      </c>
      <c r="K135" s="33">
        <v>134.0719</v>
      </c>
      <c r="L135" s="33">
        <v>143.85</v>
      </c>
      <c r="M135" s="33">
        <v>182.14000000000001</v>
      </c>
      <c r="N135" s="33">
        <v>160.18</v>
      </c>
      <c r="O135" s="33">
        <v>124.74000000000001</v>
      </c>
      <c r="P135" s="33">
        <v>111.95</v>
      </c>
      <c r="Q135" s="33">
        <v>135.37460000000002</v>
      </c>
      <c r="R135" s="33" t="s">
        <v>54</v>
      </c>
      <c r="S135" s="33">
        <v>140</v>
      </c>
      <c r="T135" s="33">
        <v>191.44</v>
      </c>
      <c r="U135" s="33">
        <v>147.81140000000002</v>
      </c>
      <c r="V135" s="33">
        <v>120.37</v>
      </c>
      <c r="W135" s="33">
        <v>105.6909</v>
      </c>
      <c r="X135" s="33">
        <v>175.20000000000002</v>
      </c>
      <c r="Y135" s="33">
        <v>125.48</v>
      </c>
      <c r="Z135" s="33">
        <v>149.45000000000002</v>
      </c>
      <c r="AA135" s="33">
        <v>195.01320000000001</v>
      </c>
      <c r="AB135" s="33">
        <v>136.92912354000003</v>
      </c>
    </row>
    <row r="136" spans="1:28" x14ac:dyDescent="0.2">
      <c r="A136" s="17">
        <v>13</v>
      </c>
      <c r="B136" s="33">
        <v>124.23</v>
      </c>
      <c r="C136" s="33">
        <v>106.85650000000001</v>
      </c>
      <c r="D136" s="33">
        <v>114.56540000000001</v>
      </c>
      <c r="E136" s="33">
        <v>168.0753</v>
      </c>
      <c r="F136" s="33">
        <v>132.19999999999999</v>
      </c>
      <c r="G136" s="33">
        <v>134.34</v>
      </c>
      <c r="H136" s="33">
        <v>136.80000000000001</v>
      </c>
      <c r="I136" s="33">
        <v>102.11</v>
      </c>
      <c r="J136" s="33">
        <v>124.48</v>
      </c>
      <c r="K136" s="33">
        <v>134.80770000000001</v>
      </c>
      <c r="L136" s="33">
        <v>143.85</v>
      </c>
      <c r="M136" s="33">
        <v>181.35</v>
      </c>
      <c r="N136" s="33">
        <v>160.18</v>
      </c>
      <c r="O136" s="33">
        <v>125.12</v>
      </c>
      <c r="P136" s="33">
        <v>110.09</v>
      </c>
      <c r="Q136" s="33">
        <v>137.7818</v>
      </c>
      <c r="R136" s="33" t="s">
        <v>54</v>
      </c>
      <c r="S136" s="33">
        <v>140</v>
      </c>
      <c r="T136" s="33">
        <v>191.83</v>
      </c>
      <c r="U136" s="33">
        <v>149.7467</v>
      </c>
      <c r="V136" s="33">
        <v>120.37</v>
      </c>
      <c r="W136" s="33">
        <v>104.42750000000001</v>
      </c>
      <c r="X136" s="33">
        <v>162.57</v>
      </c>
      <c r="Y136" s="33">
        <v>125.67</v>
      </c>
      <c r="Z136" s="33">
        <v>154.16</v>
      </c>
      <c r="AA136" s="33">
        <v>192.952</v>
      </c>
      <c r="AB136" s="33">
        <v>136.38991628000002</v>
      </c>
    </row>
    <row r="137" spans="1:28" x14ac:dyDescent="0.2">
      <c r="A137" s="17">
        <v>14</v>
      </c>
      <c r="B137" s="33">
        <v>124.56</v>
      </c>
      <c r="C137" s="33">
        <v>104.5659</v>
      </c>
      <c r="D137" s="33">
        <v>116.87520000000001</v>
      </c>
      <c r="E137" s="33">
        <v>168.06790000000001</v>
      </c>
      <c r="F137" s="33">
        <v>124.21000000000001</v>
      </c>
      <c r="G137" s="33">
        <v>137.61000000000001</v>
      </c>
      <c r="H137" s="33">
        <v>137.07</v>
      </c>
      <c r="I137" s="33">
        <v>98.5</v>
      </c>
      <c r="J137" s="33">
        <v>124.48</v>
      </c>
      <c r="K137" s="33">
        <v>139.9913</v>
      </c>
      <c r="L137" s="33">
        <v>143.85</v>
      </c>
      <c r="M137" s="33">
        <v>180.56</v>
      </c>
      <c r="N137" s="33">
        <v>160.18</v>
      </c>
      <c r="O137" s="33">
        <v>125.99000000000001</v>
      </c>
      <c r="P137" s="33">
        <v>107.37</v>
      </c>
      <c r="Q137" s="33">
        <v>135.31300000000002</v>
      </c>
      <c r="R137" s="33" t="s">
        <v>54</v>
      </c>
      <c r="S137" s="33">
        <v>135</v>
      </c>
      <c r="T137" s="33">
        <v>190.1</v>
      </c>
      <c r="U137" s="33">
        <v>150.52800000000002</v>
      </c>
      <c r="V137" s="33">
        <v>120.37</v>
      </c>
      <c r="W137" s="33">
        <v>104.0592</v>
      </c>
      <c r="X137" s="33">
        <v>155.55000000000001</v>
      </c>
      <c r="Y137" s="33">
        <v>121.36</v>
      </c>
      <c r="Z137" s="33">
        <v>154.81</v>
      </c>
      <c r="AA137" s="33">
        <v>191.03380000000001</v>
      </c>
      <c r="AB137" s="33">
        <v>134.19779767999998</v>
      </c>
    </row>
    <row r="138" spans="1:28" x14ac:dyDescent="0.2">
      <c r="A138" s="17">
        <v>15</v>
      </c>
      <c r="B138" s="33">
        <v>124.51</v>
      </c>
      <c r="C138" s="33">
        <v>100.21470000000001</v>
      </c>
      <c r="D138" s="33">
        <v>115.08470000000001</v>
      </c>
      <c r="E138" s="33">
        <v>168.07689999999999</v>
      </c>
      <c r="F138" s="33">
        <v>113.77</v>
      </c>
      <c r="G138" s="33">
        <v>139.30000000000001</v>
      </c>
      <c r="H138" s="33">
        <v>144</v>
      </c>
      <c r="I138" s="33">
        <v>94.39</v>
      </c>
      <c r="J138" s="33">
        <v>124.48</v>
      </c>
      <c r="K138" s="33">
        <v>139.9308</v>
      </c>
      <c r="L138" s="33">
        <v>143.85</v>
      </c>
      <c r="M138" s="33">
        <v>177.38</v>
      </c>
      <c r="N138" s="33">
        <v>160.18</v>
      </c>
      <c r="O138" s="33">
        <v>122.17</v>
      </c>
      <c r="P138" s="33">
        <v>105.85000000000001</v>
      </c>
      <c r="Q138" s="33">
        <v>133.3938</v>
      </c>
      <c r="R138" s="33" t="s">
        <v>54</v>
      </c>
      <c r="S138" s="33">
        <v>135</v>
      </c>
      <c r="T138" s="33">
        <v>190.48</v>
      </c>
      <c r="U138" s="33">
        <v>151.91310000000001</v>
      </c>
      <c r="V138" s="33">
        <v>120.37</v>
      </c>
      <c r="W138" s="33">
        <v>103.88090000000001</v>
      </c>
      <c r="X138" s="33">
        <v>155.88</v>
      </c>
      <c r="Y138" s="33">
        <v>123.65</v>
      </c>
      <c r="Z138" s="33">
        <v>151.22</v>
      </c>
      <c r="AA138" s="33">
        <v>194.04740000000001</v>
      </c>
      <c r="AB138" s="33">
        <v>132.00283175999996</v>
      </c>
    </row>
    <row r="139" spans="1:28" x14ac:dyDescent="0.2">
      <c r="A139" s="17">
        <v>16</v>
      </c>
      <c r="B139" s="33" t="s">
        <v>54</v>
      </c>
      <c r="C139" s="33" t="s">
        <v>54</v>
      </c>
      <c r="D139" s="33">
        <v>114.37650000000001</v>
      </c>
      <c r="E139" s="33" t="s">
        <v>54</v>
      </c>
      <c r="F139" s="33">
        <v>107.38</v>
      </c>
      <c r="G139" s="33">
        <v>140.59</v>
      </c>
      <c r="H139" s="33">
        <v>145.6</v>
      </c>
      <c r="I139" s="33">
        <v>92.04</v>
      </c>
      <c r="J139" s="33">
        <v>124.48</v>
      </c>
      <c r="K139" s="33">
        <v>139.2672</v>
      </c>
      <c r="L139" s="33" t="s">
        <v>54</v>
      </c>
      <c r="M139" s="33">
        <v>174.21</v>
      </c>
      <c r="N139" s="33">
        <v>160.18</v>
      </c>
      <c r="O139" s="33">
        <v>126.99000000000001</v>
      </c>
      <c r="P139" s="33">
        <v>106.38</v>
      </c>
      <c r="Q139" s="33">
        <v>133.35230000000001</v>
      </c>
      <c r="R139" s="33" t="s">
        <v>54</v>
      </c>
      <c r="S139" s="33">
        <v>125</v>
      </c>
      <c r="T139" s="33">
        <v>190.48</v>
      </c>
      <c r="U139" s="33">
        <v>140.53960000000001</v>
      </c>
      <c r="V139" s="33">
        <v>120.37</v>
      </c>
      <c r="W139" s="33">
        <v>104.35090000000001</v>
      </c>
      <c r="X139" s="33">
        <v>155.88</v>
      </c>
      <c r="Y139" s="33">
        <v>120.16</v>
      </c>
      <c r="Z139" s="33">
        <v>147.5</v>
      </c>
      <c r="AA139" s="33">
        <v>195.91250000000002</v>
      </c>
      <c r="AB139" s="33">
        <v>128.53012101000002</v>
      </c>
    </row>
    <row r="140" spans="1:28" x14ac:dyDescent="0.2">
      <c r="A140" s="17">
        <v>17</v>
      </c>
      <c r="B140" s="33">
        <v>117.68</v>
      </c>
      <c r="C140" s="33">
        <v>106.90770000000001</v>
      </c>
      <c r="D140" s="33">
        <v>112.979</v>
      </c>
      <c r="E140" s="33">
        <v>168.1002</v>
      </c>
      <c r="F140" s="33">
        <v>104.98</v>
      </c>
      <c r="G140" s="33">
        <v>136.54</v>
      </c>
      <c r="H140" s="33" t="s">
        <v>54</v>
      </c>
      <c r="I140" s="33">
        <v>88.070000000000007</v>
      </c>
      <c r="J140" s="33">
        <v>122.94</v>
      </c>
      <c r="K140" s="33">
        <v>134.8648</v>
      </c>
      <c r="L140" s="33" t="s">
        <v>54</v>
      </c>
      <c r="M140" s="33">
        <v>171.83</v>
      </c>
      <c r="N140" s="33">
        <v>160.18</v>
      </c>
      <c r="O140" s="33">
        <v>124.04</v>
      </c>
      <c r="P140" s="33">
        <v>104.39</v>
      </c>
      <c r="Q140" s="33">
        <v>131.0359</v>
      </c>
      <c r="R140" s="33">
        <v>161.06</v>
      </c>
      <c r="S140" s="33">
        <v>123</v>
      </c>
      <c r="T140" s="33">
        <v>193.34</v>
      </c>
      <c r="U140" s="33">
        <v>134.19800000000001</v>
      </c>
      <c r="V140" s="33">
        <v>120.37</v>
      </c>
      <c r="W140" s="33">
        <v>104.4957</v>
      </c>
      <c r="X140" s="33">
        <v>166.66</v>
      </c>
      <c r="Y140" s="33">
        <v>119.52</v>
      </c>
      <c r="Z140" s="33">
        <v>152.22999999999999</v>
      </c>
      <c r="AA140" s="33">
        <v>197.1875</v>
      </c>
      <c r="AB140" s="33">
        <v>126.41535405</v>
      </c>
    </row>
    <row r="141" spans="1:28" x14ac:dyDescent="0.2">
      <c r="A141" s="17">
        <v>18</v>
      </c>
      <c r="B141" s="33" t="s">
        <v>54</v>
      </c>
      <c r="C141" s="33">
        <v>90.234200000000001</v>
      </c>
      <c r="D141" s="33">
        <v>116.37920000000001</v>
      </c>
      <c r="E141" s="33" t="s">
        <v>54</v>
      </c>
      <c r="F141" s="33">
        <v>104.98</v>
      </c>
      <c r="G141" s="33">
        <v>133.63</v>
      </c>
      <c r="H141" s="33" t="s">
        <v>54</v>
      </c>
      <c r="I141" s="33">
        <v>86.89</v>
      </c>
      <c r="J141" s="33">
        <v>122.45</v>
      </c>
      <c r="K141" s="33">
        <v>136.77600000000001</v>
      </c>
      <c r="L141" s="33" t="s">
        <v>54</v>
      </c>
      <c r="M141" s="33">
        <v>171.83</v>
      </c>
      <c r="N141" s="33">
        <v>160.18</v>
      </c>
      <c r="O141" s="33">
        <v>121.12</v>
      </c>
      <c r="P141" s="33">
        <v>105.97</v>
      </c>
      <c r="Q141" s="33">
        <v>127.40740000000001</v>
      </c>
      <c r="R141" s="33" t="s">
        <v>54</v>
      </c>
      <c r="S141" s="33">
        <v>121</v>
      </c>
      <c r="T141" s="33">
        <v>190.51</v>
      </c>
      <c r="U141" s="33">
        <v>139.69320000000002</v>
      </c>
      <c r="V141" s="33">
        <v>120.37</v>
      </c>
      <c r="W141" s="33">
        <v>99.361500000000007</v>
      </c>
      <c r="X141" s="33">
        <v>163.58000000000001</v>
      </c>
      <c r="Y141" s="33">
        <v>114.4</v>
      </c>
      <c r="Z141" s="33">
        <v>147.67000000000002</v>
      </c>
      <c r="AA141" s="33">
        <v>197.05510000000001</v>
      </c>
      <c r="AB141" s="33">
        <v>125.78733913999999</v>
      </c>
    </row>
    <row r="142" spans="1:28" x14ac:dyDescent="0.2">
      <c r="A142" s="17">
        <v>19</v>
      </c>
      <c r="B142" s="33">
        <v>117.10000000000001</v>
      </c>
      <c r="C142" s="33">
        <v>83.546400000000006</v>
      </c>
      <c r="D142" s="33">
        <v>112.2719</v>
      </c>
      <c r="E142" s="33">
        <v>168.0976</v>
      </c>
      <c r="F142" s="33">
        <v>104.98</v>
      </c>
      <c r="G142" s="33">
        <v>131.5</v>
      </c>
      <c r="H142" s="33" t="s">
        <v>54</v>
      </c>
      <c r="I142" s="33">
        <v>85.64</v>
      </c>
      <c r="J142" s="33">
        <v>122.08</v>
      </c>
      <c r="K142" s="33">
        <v>137.71620000000001</v>
      </c>
      <c r="L142" s="33">
        <v>143.85</v>
      </c>
      <c r="M142" s="33">
        <v>171.83</v>
      </c>
      <c r="N142" s="33">
        <v>160.18</v>
      </c>
      <c r="O142" s="33">
        <v>122.34</v>
      </c>
      <c r="P142" s="33">
        <v>102.45</v>
      </c>
      <c r="Q142" s="33">
        <v>128.32930000000002</v>
      </c>
      <c r="R142" s="33" t="s">
        <v>54</v>
      </c>
      <c r="S142" s="33">
        <v>121</v>
      </c>
      <c r="T142" s="33">
        <v>192.11</v>
      </c>
      <c r="U142" s="33">
        <v>142.6953</v>
      </c>
      <c r="V142" s="33">
        <v>120.37</v>
      </c>
      <c r="W142" s="33">
        <v>96.353300000000004</v>
      </c>
      <c r="X142" s="33">
        <v>162.44</v>
      </c>
      <c r="Y142" s="33">
        <v>115.29</v>
      </c>
      <c r="Z142" s="33">
        <v>147.96</v>
      </c>
      <c r="AA142" s="33">
        <v>197.4785</v>
      </c>
      <c r="AB142" s="33">
        <v>125.53972583999997</v>
      </c>
    </row>
    <row r="143" spans="1:28" x14ac:dyDescent="0.2">
      <c r="A143" s="17">
        <v>20</v>
      </c>
      <c r="B143" s="33">
        <v>116.17</v>
      </c>
      <c r="C143" s="33">
        <v>88.562200000000004</v>
      </c>
      <c r="D143" s="33">
        <v>112.68990000000001</v>
      </c>
      <c r="E143" s="33">
        <v>168.096</v>
      </c>
      <c r="F143" s="33">
        <v>104.61</v>
      </c>
      <c r="G143" s="33">
        <v>130.44999999999999</v>
      </c>
      <c r="H143" s="33" t="s">
        <v>54</v>
      </c>
      <c r="I143" s="33">
        <v>84.55</v>
      </c>
      <c r="J143" s="33">
        <v>122.56</v>
      </c>
      <c r="K143" s="33">
        <v>130.88249999999999</v>
      </c>
      <c r="L143" s="33">
        <v>143.85</v>
      </c>
      <c r="M143" s="33">
        <v>171.83</v>
      </c>
      <c r="N143" s="33">
        <v>160.18</v>
      </c>
      <c r="O143" s="33">
        <v>121.56</v>
      </c>
      <c r="P143" s="33">
        <v>102.53</v>
      </c>
      <c r="Q143" s="33">
        <v>127.97120000000001</v>
      </c>
      <c r="R143" s="33">
        <v>158.64000000000001</v>
      </c>
      <c r="S143" s="33">
        <v>121</v>
      </c>
      <c r="T143" s="33">
        <v>190.87</v>
      </c>
      <c r="U143" s="33">
        <v>142.31300000000002</v>
      </c>
      <c r="V143" s="33">
        <v>120.37</v>
      </c>
      <c r="W143" s="33">
        <v>97.925700000000006</v>
      </c>
      <c r="X143" s="33">
        <v>164.94</v>
      </c>
      <c r="Y143" s="33">
        <v>109.04</v>
      </c>
      <c r="Z143" s="33">
        <v>149.59</v>
      </c>
      <c r="AA143" s="33">
        <v>197.26340000000002</v>
      </c>
      <c r="AB143" s="33">
        <v>125.41171131999995</v>
      </c>
    </row>
    <row r="144" spans="1:28" x14ac:dyDescent="0.2">
      <c r="A144" s="17">
        <v>21</v>
      </c>
      <c r="B144" s="33">
        <v>113.34</v>
      </c>
      <c r="C144" s="33">
        <v>80.263800000000003</v>
      </c>
      <c r="D144" s="33">
        <v>110.8155</v>
      </c>
      <c r="E144" s="33">
        <v>168.0943</v>
      </c>
      <c r="F144" s="33">
        <v>105.35000000000001</v>
      </c>
      <c r="G144" s="33">
        <v>134.9</v>
      </c>
      <c r="H144" s="33" t="s">
        <v>54</v>
      </c>
      <c r="I144" s="33">
        <v>84.56</v>
      </c>
      <c r="J144" s="33">
        <v>123.28</v>
      </c>
      <c r="K144" s="33">
        <v>133.9879</v>
      </c>
      <c r="L144" s="33">
        <v>143.85</v>
      </c>
      <c r="M144" s="33">
        <v>171.83</v>
      </c>
      <c r="N144" s="33">
        <v>160.18</v>
      </c>
      <c r="O144" s="33">
        <v>119.32000000000001</v>
      </c>
      <c r="P144" s="33">
        <v>102.89</v>
      </c>
      <c r="Q144" s="33">
        <v>122.38220000000001</v>
      </c>
      <c r="R144" s="33" t="s">
        <v>54</v>
      </c>
      <c r="S144" s="33">
        <v>122</v>
      </c>
      <c r="T144" s="33">
        <v>187.46</v>
      </c>
      <c r="U144" s="33">
        <v>137.304</v>
      </c>
      <c r="V144" s="33">
        <v>120.37</v>
      </c>
      <c r="W144" s="33">
        <v>96.332100000000011</v>
      </c>
      <c r="X144" s="33">
        <v>162.64000000000001</v>
      </c>
      <c r="Y144" s="33">
        <v>111.51</v>
      </c>
      <c r="Z144" s="33">
        <v>146.53</v>
      </c>
      <c r="AA144" s="33">
        <v>196.82070000000002</v>
      </c>
      <c r="AB144" s="33">
        <v>124.768</v>
      </c>
    </row>
    <row r="145" spans="1:28" x14ac:dyDescent="0.2">
      <c r="A145" s="17">
        <v>22</v>
      </c>
      <c r="B145" s="33">
        <v>116.72</v>
      </c>
      <c r="C145" s="33">
        <v>77.047800000000009</v>
      </c>
      <c r="D145" s="33">
        <v>114.34610000000001</v>
      </c>
      <c r="E145" s="33">
        <v>168.0872</v>
      </c>
      <c r="F145" s="33">
        <v>105.35000000000001</v>
      </c>
      <c r="G145" s="33">
        <v>137.65</v>
      </c>
      <c r="H145" s="33" t="s">
        <v>54</v>
      </c>
      <c r="I145" s="33">
        <v>84.39</v>
      </c>
      <c r="J145" s="33">
        <v>126.15</v>
      </c>
      <c r="K145" s="33">
        <v>136.98850000000002</v>
      </c>
      <c r="L145" s="33">
        <v>143.85</v>
      </c>
      <c r="M145" s="33">
        <v>171.83</v>
      </c>
      <c r="N145" s="33">
        <v>160.18</v>
      </c>
      <c r="O145" s="33">
        <v>110.59</v>
      </c>
      <c r="P145" s="33">
        <v>102.71000000000001</v>
      </c>
      <c r="Q145" s="33">
        <v>133.97540000000001</v>
      </c>
      <c r="R145" s="33" t="s">
        <v>54</v>
      </c>
      <c r="S145" s="33">
        <v>123</v>
      </c>
      <c r="T145" s="33">
        <v>187.99</v>
      </c>
      <c r="U145" s="33">
        <v>146.15720000000002</v>
      </c>
      <c r="V145" s="33">
        <v>120.37</v>
      </c>
      <c r="W145" s="33">
        <v>98.242200000000011</v>
      </c>
      <c r="X145" s="33">
        <v>160.68</v>
      </c>
      <c r="Y145" s="33">
        <v>106.81</v>
      </c>
      <c r="Z145" s="33">
        <v>146.06</v>
      </c>
      <c r="AA145" s="33">
        <v>197.96260000000001</v>
      </c>
      <c r="AB145" s="33">
        <v>126.43</v>
      </c>
    </row>
    <row r="146" spans="1:28" x14ac:dyDescent="0.2">
      <c r="A146" s="17">
        <v>23</v>
      </c>
      <c r="B146" s="33">
        <v>116.34</v>
      </c>
      <c r="C146" s="33">
        <v>81.087000000000003</v>
      </c>
      <c r="D146" s="33">
        <v>109.7616</v>
      </c>
      <c r="E146" s="33">
        <v>168.09050000000002</v>
      </c>
      <c r="F146" s="33">
        <v>106.45</v>
      </c>
      <c r="G146" s="33">
        <v>138.07</v>
      </c>
      <c r="H146" s="33" t="s">
        <v>54</v>
      </c>
      <c r="I146" s="33">
        <v>85.18</v>
      </c>
      <c r="J146" s="33">
        <v>128.4</v>
      </c>
      <c r="K146" s="33">
        <v>140.9323</v>
      </c>
      <c r="L146" s="33">
        <v>143.85</v>
      </c>
      <c r="M146" s="33">
        <v>171.03</v>
      </c>
      <c r="N146" s="33">
        <v>160.18</v>
      </c>
      <c r="O146" s="33">
        <v>115.73</v>
      </c>
      <c r="P146" s="33">
        <v>102.4</v>
      </c>
      <c r="Q146" s="33">
        <v>124.63340000000001</v>
      </c>
      <c r="R146" s="33" t="s">
        <v>54</v>
      </c>
      <c r="S146" s="33">
        <v>124</v>
      </c>
      <c r="T146" s="33">
        <v>192.72</v>
      </c>
      <c r="U146" s="33">
        <v>144.0429</v>
      </c>
      <c r="V146" s="33">
        <v>120.37</v>
      </c>
      <c r="W146" s="33">
        <v>97.066500000000005</v>
      </c>
      <c r="X146" s="33">
        <v>162.75</v>
      </c>
      <c r="Y146" s="33">
        <v>104.43</v>
      </c>
      <c r="Z146" s="33">
        <v>145.11000000000001</v>
      </c>
      <c r="AA146" s="33">
        <v>198.69410000000002</v>
      </c>
      <c r="AB146" s="33">
        <v>126.63410697999998</v>
      </c>
    </row>
    <row r="147" spans="1:28" x14ac:dyDescent="0.2">
      <c r="A147" s="17">
        <v>24</v>
      </c>
      <c r="B147" s="33">
        <v>116.78</v>
      </c>
      <c r="C147" s="33">
        <v>86.179600000000008</v>
      </c>
      <c r="D147" s="33">
        <v>109.1336</v>
      </c>
      <c r="E147" s="33">
        <v>168.0924</v>
      </c>
      <c r="F147" s="33">
        <v>106.45</v>
      </c>
      <c r="G147" s="33">
        <v>131.29</v>
      </c>
      <c r="H147" s="33" t="s">
        <v>54</v>
      </c>
      <c r="I147" s="33">
        <v>84.83</v>
      </c>
      <c r="J147" s="33">
        <v>129.04</v>
      </c>
      <c r="K147" s="33">
        <v>136.8554</v>
      </c>
      <c r="L147" s="33">
        <v>143.85</v>
      </c>
      <c r="M147" s="33">
        <v>171.03</v>
      </c>
      <c r="N147" s="33">
        <v>160.18</v>
      </c>
      <c r="O147" s="33">
        <v>115.26</v>
      </c>
      <c r="P147" s="33">
        <v>104.17</v>
      </c>
      <c r="Q147" s="33">
        <v>122.2731</v>
      </c>
      <c r="R147" s="33" t="s">
        <v>54</v>
      </c>
      <c r="S147" s="33">
        <v>124</v>
      </c>
      <c r="T147" s="33">
        <v>189.57</v>
      </c>
      <c r="U147" s="33">
        <v>139.08160000000001</v>
      </c>
      <c r="V147" s="33">
        <v>120.37</v>
      </c>
      <c r="W147" s="33">
        <v>96.107100000000003</v>
      </c>
      <c r="X147" s="33">
        <v>160.34</v>
      </c>
      <c r="Y147" s="33">
        <v>102.66</v>
      </c>
      <c r="Z147" s="33">
        <v>153.05000000000001</v>
      </c>
      <c r="AA147" s="33">
        <v>198.1858</v>
      </c>
      <c r="AB147" s="33">
        <v>126.19</v>
      </c>
    </row>
    <row r="148" spans="1:28" x14ac:dyDescent="0.2">
      <c r="A148" s="17">
        <v>25</v>
      </c>
      <c r="B148" s="33">
        <v>119.65</v>
      </c>
      <c r="C148" s="33">
        <v>92.126000000000005</v>
      </c>
      <c r="D148" s="33">
        <v>108.241</v>
      </c>
      <c r="E148" s="33">
        <v>246.3605</v>
      </c>
      <c r="F148" s="33">
        <v>105.72</v>
      </c>
      <c r="G148" s="33">
        <v>133.49</v>
      </c>
      <c r="H148" s="33" t="s">
        <v>54</v>
      </c>
      <c r="I148" s="33">
        <v>84.63</v>
      </c>
      <c r="J148" s="33">
        <v>127.52</v>
      </c>
      <c r="K148" s="33">
        <v>136.81360000000001</v>
      </c>
      <c r="L148" s="33">
        <v>143.85</v>
      </c>
      <c r="M148" s="33">
        <v>171.03</v>
      </c>
      <c r="N148" s="33">
        <v>160.18</v>
      </c>
      <c r="O148" s="33">
        <v>114.86</v>
      </c>
      <c r="P148" s="33">
        <v>103.52</v>
      </c>
      <c r="Q148" s="33">
        <v>118.7308</v>
      </c>
      <c r="R148" s="33">
        <v>158.12</v>
      </c>
      <c r="S148" s="33">
        <v>123</v>
      </c>
      <c r="T148" s="33">
        <v>187.72</v>
      </c>
      <c r="U148" s="33">
        <v>131.38050000000001</v>
      </c>
      <c r="V148" s="33">
        <v>120.37</v>
      </c>
      <c r="W148" s="33">
        <v>95.371800000000007</v>
      </c>
      <c r="X148" s="33">
        <v>160.6</v>
      </c>
      <c r="Y148" s="33">
        <v>105.76</v>
      </c>
      <c r="Z148" s="33">
        <v>147.43</v>
      </c>
      <c r="AA148" s="33">
        <v>196.99170000000001</v>
      </c>
      <c r="AB148" s="33">
        <v>125.97</v>
      </c>
    </row>
    <row r="149" spans="1:28" x14ac:dyDescent="0.2">
      <c r="A149" s="17">
        <v>26</v>
      </c>
      <c r="B149" s="33">
        <v>122.74000000000001</v>
      </c>
      <c r="C149" s="33">
        <v>93.54740000000001</v>
      </c>
      <c r="D149" s="33">
        <v>104.9859</v>
      </c>
      <c r="E149" s="33">
        <v>168.09560000000002</v>
      </c>
      <c r="F149" s="33">
        <v>104.12</v>
      </c>
      <c r="G149" s="33">
        <v>132.14000000000001</v>
      </c>
      <c r="H149" s="33">
        <v>140</v>
      </c>
      <c r="I149" s="33">
        <v>83.570000000000007</v>
      </c>
      <c r="J149" s="33">
        <v>122.13</v>
      </c>
      <c r="K149" s="33">
        <v>136.15649999999999</v>
      </c>
      <c r="L149" s="33">
        <v>143.85</v>
      </c>
      <c r="M149" s="33">
        <v>171.03</v>
      </c>
      <c r="N149" s="33">
        <v>160.18</v>
      </c>
      <c r="O149" s="33">
        <v>117.72</v>
      </c>
      <c r="P149" s="33">
        <v>99.31</v>
      </c>
      <c r="Q149" s="33">
        <v>121.76650000000001</v>
      </c>
      <c r="R149" s="33" t="s">
        <v>54</v>
      </c>
      <c r="S149" s="33">
        <v>122</v>
      </c>
      <c r="T149" s="33">
        <v>192.57</v>
      </c>
      <c r="U149" s="33">
        <v>143.4933</v>
      </c>
      <c r="V149" s="33">
        <v>120.37</v>
      </c>
      <c r="W149" s="33">
        <v>96.54740000000001</v>
      </c>
      <c r="X149" s="33">
        <v>158.57</v>
      </c>
      <c r="Y149" s="33">
        <v>105.14</v>
      </c>
      <c r="Z149" s="33">
        <v>146.93</v>
      </c>
      <c r="AA149" s="33">
        <v>197.60670000000002</v>
      </c>
      <c r="AB149" s="33">
        <v>124.91964299999999</v>
      </c>
    </row>
    <row r="150" spans="1:28" x14ac:dyDescent="0.2">
      <c r="A150" s="17">
        <v>27</v>
      </c>
      <c r="B150" s="33">
        <v>106.44</v>
      </c>
      <c r="C150" s="33">
        <v>93.475800000000007</v>
      </c>
      <c r="D150" s="33">
        <v>105.238</v>
      </c>
      <c r="E150" s="33">
        <v>168.09399999999999</v>
      </c>
      <c r="F150" s="33">
        <v>101.66</v>
      </c>
      <c r="G150" s="33">
        <v>131.02000000000001</v>
      </c>
      <c r="H150" s="33" t="s">
        <v>54</v>
      </c>
      <c r="I150" s="33">
        <v>83.3</v>
      </c>
      <c r="J150" s="33">
        <v>117.09</v>
      </c>
      <c r="K150" s="33">
        <v>140.87860000000001</v>
      </c>
      <c r="L150" s="33">
        <v>143.85</v>
      </c>
      <c r="M150" s="33">
        <v>167.86</v>
      </c>
      <c r="N150" s="33">
        <v>160.18</v>
      </c>
      <c r="O150" s="33">
        <v>117.4</v>
      </c>
      <c r="P150" s="33">
        <v>101.72</v>
      </c>
      <c r="Q150" s="33">
        <v>119.58760000000001</v>
      </c>
      <c r="R150" s="33" t="s">
        <v>54</v>
      </c>
      <c r="S150" s="33">
        <v>122</v>
      </c>
      <c r="T150" s="33">
        <v>192.52</v>
      </c>
      <c r="U150" s="33">
        <v>134.07939999999999</v>
      </c>
      <c r="V150" s="33">
        <v>120.37</v>
      </c>
      <c r="W150" s="33">
        <v>96.326100000000011</v>
      </c>
      <c r="X150" s="33">
        <v>153.83000000000001</v>
      </c>
      <c r="Y150" s="33">
        <v>109.13</v>
      </c>
      <c r="Z150" s="33">
        <v>149.22999999999999</v>
      </c>
      <c r="AA150" s="33">
        <v>195.56560000000002</v>
      </c>
      <c r="AB150" s="33">
        <v>121.9225</v>
      </c>
    </row>
    <row r="151" spans="1:28" x14ac:dyDescent="0.2">
      <c r="A151" s="17">
        <v>28</v>
      </c>
      <c r="B151" s="33">
        <v>100.93</v>
      </c>
      <c r="C151" s="33">
        <v>94.749000000000009</v>
      </c>
      <c r="D151" s="33">
        <v>99.580500000000001</v>
      </c>
      <c r="E151" s="33">
        <v>168.06400000000002</v>
      </c>
      <c r="F151" s="33">
        <v>98.83</v>
      </c>
      <c r="G151" s="33">
        <v>132.05000000000001</v>
      </c>
      <c r="H151" s="33" t="s">
        <v>54</v>
      </c>
      <c r="I151" s="33">
        <v>83.64</v>
      </c>
      <c r="J151" s="33">
        <v>128.4</v>
      </c>
      <c r="K151" s="33">
        <v>137.88390000000001</v>
      </c>
      <c r="L151" s="33">
        <v>143.85</v>
      </c>
      <c r="M151" s="33">
        <v>167.86</v>
      </c>
      <c r="N151" s="33">
        <v>160.18</v>
      </c>
      <c r="O151" s="33">
        <v>113.23</v>
      </c>
      <c r="P151" s="33">
        <v>97.850000000000009</v>
      </c>
      <c r="Q151" s="33">
        <v>118.9534</v>
      </c>
      <c r="R151" s="33">
        <v>171.09</v>
      </c>
      <c r="S151" s="33">
        <v>119</v>
      </c>
      <c r="T151" s="33">
        <v>188.94</v>
      </c>
      <c r="U151" s="33">
        <v>131.64709999999999</v>
      </c>
      <c r="V151" s="33">
        <v>118.61</v>
      </c>
      <c r="W151" s="33">
        <v>95.951800000000006</v>
      </c>
      <c r="X151" s="33">
        <v>152.35</v>
      </c>
      <c r="Y151" s="33">
        <v>107.32000000000001</v>
      </c>
      <c r="Z151" s="33">
        <v>144.47</v>
      </c>
      <c r="AA151" s="33">
        <v>195.0428</v>
      </c>
      <c r="AB151" s="33">
        <v>122.10567275000002</v>
      </c>
    </row>
    <row r="152" spans="1:28" x14ac:dyDescent="0.2">
      <c r="A152" s="17">
        <v>29</v>
      </c>
      <c r="B152" s="33">
        <v>92.070000000000007</v>
      </c>
      <c r="C152" s="33">
        <v>95.475000000000009</v>
      </c>
      <c r="D152" s="33">
        <v>103.75330000000001</v>
      </c>
      <c r="E152" s="33">
        <v>168.05270000000002</v>
      </c>
      <c r="F152" s="33">
        <v>97.600000000000009</v>
      </c>
      <c r="G152" s="33">
        <v>133.21</v>
      </c>
      <c r="H152" s="33" t="s">
        <v>54</v>
      </c>
      <c r="I152" s="33">
        <v>82.49</v>
      </c>
      <c r="J152" s="33">
        <v>116.8</v>
      </c>
      <c r="K152" s="33">
        <v>136.55280000000002</v>
      </c>
      <c r="L152" s="33">
        <v>143.85</v>
      </c>
      <c r="M152" s="33">
        <v>167.86</v>
      </c>
      <c r="N152" s="33">
        <v>160.18</v>
      </c>
      <c r="O152" s="33">
        <v>111.83</v>
      </c>
      <c r="P152" s="33">
        <v>99.22</v>
      </c>
      <c r="Q152" s="33">
        <v>115.5523</v>
      </c>
      <c r="R152" s="33">
        <v>171.09</v>
      </c>
      <c r="S152" s="33">
        <v>117</v>
      </c>
      <c r="T152" s="33">
        <v>188.96</v>
      </c>
      <c r="U152" s="33">
        <v>129.1003</v>
      </c>
      <c r="V152" s="33">
        <v>118.61</v>
      </c>
      <c r="W152" s="33">
        <v>96.32650000000001</v>
      </c>
      <c r="X152" s="33">
        <v>150.79</v>
      </c>
      <c r="Y152" s="33">
        <v>110.71000000000001</v>
      </c>
      <c r="Z152" s="33">
        <v>149.28</v>
      </c>
      <c r="AA152" s="33">
        <v>193.2722</v>
      </c>
      <c r="AB152" s="33">
        <v>119.65929932</v>
      </c>
    </row>
    <row r="153" spans="1:28" x14ac:dyDescent="0.2">
      <c r="A153" s="17">
        <v>30</v>
      </c>
      <c r="B153" s="33">
        <v>95.9</v>
      </c>
      <c r="C153" s="33">
        <v>91.538000000000011</v>
      </c>
      <c r="D153" s="33">
        <v>105.46220000000001</v>
      </c>
      <c r="E153" s="33">
        <v>168.065</v>
      </c>
      <c r="F153" s="33">
        <v>96.81</v>
      </c>
      <c r="G153" s="33">
        <v>132</v>
      </c>
      <c r="H153" s="33" t="s">
        <v>54</v>
      </c>
      <c r="I153" s="33">
        <v>86.16</v>
      </c>
      <c r="J153" s="33">
        <v>117.96000000000001</v>
      </c>
      <c r="K153" s="33">
        <v>136.0145</v>
      </c>
      <c r="L153" s="33" t="s">
        <v>54</v>
      </c>
      <c r="M153" s="33">
        <v>167.86</v>
      </c>
      <c r="N153" s="33">
        <v>160.18</v>
      </c>
      <c r="O153" s="33">
        <v>113.49000000000001</v>
      </c>
      <c r="P153" s="33">
        <v>98.92</v>
      </c>
      <c r="Q153" s="33">
        <v>112.3563</v>
      </c>
      <c r="R153" s="33" t="s">
        <v>54</v>
      </c>
      <c r="S153" s="33">
        <v>117</v>
      </c>
      <c r="T153" s="33">
        <v>192.04</v>
      </c>
      <c r="U153" s="33">
        <v>128.63679999999999</v>
      </c>
      <c r="V153" s="33">
        <v>118.61</v>
      </c>
      <c r="W153" s="33">
        <v>96.262200000000007</v>
      </c>
      <c r="X153" s="33">
        <v>152.82</v>
      </c>
      <c r="Y153" s="33">
        <v>110.19</v>
      </c>
      <c r="Z153" s="33">
        <v>149.96</v>
      </c>
      <c r="AA153" s="33">
        <v>196.00970000000001</v>
      </c>
      <c r="AB153" s="33">
        <v>120.29953257000001</v>
      </c>
    </row>
    <row r="154" spans="1:28" x14ac:dyDescent="0.2">
      <c r="A154" s="17">
        <v>31</v>
      </c>
      <c r="B154" s="33">
        <v>94.070000000000007</v>
      </c>
      <c r="C154" s="33">
        <v>93.194600000000008</v>
      </c>
      <c r="D154" s="33">
        <v>113.0095</v>
      </c>
      <c r="E154" s="33">
        <v>168.07170000000002</v>
      </c>
      <c r="F154" s="33" t="s">
        <v>54</v>
      </c>
      <c r="G154" s="33">
        <v>133.78</v>
      </c>
      <c r="H154" s="33" t="s">
        <v>54</v>
      </c>
      <c r="I154" s="33">
        <v>85.26</v>
      </c>
      <c r="J154" s="33">
        <v>118.28</v>
      </c>
      <c r="K154" s="33">
        <v>142.30450000000002</v>
      </c>
      <c r="L154" s="33" t="s">
        <v>54</v>
      </c>
      <c r="M154" s="33">
        <v>167.86</v>
      </c>
      <c r="N154" s="33">
        <v>160.18</v>
      </c>
      <c r="O154" s="33">
        <v>113.94</v>
      </c>
      <c r="P154" s="33">
        <v>100.53</v>
      </c>
      <c r="Q154" s="33">
        <v>113.83110000000001</v>
      </c>
      <c r="R154" s="33" t="s">
        <v>54</v>
      </c>
      <c r="S154" s="33">
        <v>116</v>
      </c>
      <c r="T154" s="33">
        <v>190.28</v>
      </c>
      <c r="U154" s="33">
        <v>131.8588</v>
      </c>
      <c r="V154" s="33">
        <v>118.61</v>
      </c>
      <c r="W154" s="33">
        <v>97.340699999999998</v>
      </c>
      <c r="X154" s="33">
        <v>150.80000000000001</v>
      </c>
      <c r="Y154" s="33">
        <v>110.75</v>
      </c>
      <c r="Z154" s="33">
        <v>151.28</v>
      </c>
      <c r="AA154" s="33">
        <v>196.70700000000002</v>
      </c>
      <c r="AB154" s="33">
        <v>120.70901558000003</v>
      </c>
    </row>
    <row r="155" spans="1:28" x14ac:dyDescent="0.2">
      <c r="A155" s="17">
        <v>32</v>
      </c>
      <c r="B155" s="33">
        <v>95.22</v>
      </c>
      <c r="C155" s="33">
        <v>100.22500000000001</v>
      </c>
      <c r="D155" s="33">
        <v>105.13590000000001</v>
      </c>
      <c r="E155" s="33">
        <v>168.07590000000002</v>
      </c>
      <c r="F155" s="33">
        <v>96.81</v>
      </c>
      <c r="G155" s="33">
        <v>134.38</v>
      </c>
      <c r="H155" s="33" t="s">
        <v>54</v>
      </c>
      <c r="I155" s="33">
        <v>85.65</v>
      </c>
      <c r="J155" s="33">
        <v>119.56</v>
      </c>
      <c r="K155" s="33">
        <v>136.1438</v>
      </c>
      <c r="L155" s="33">
        <v>143.85</v>
      </c>
      <c r="M155" s="33">
        <v>167.86</v>
      </c>
      <c r="N155" s="33">
        <v>160.18</v>
      </c>
      <c r="O155" s="33">
        <v>109.98</v>
      </c>
      <c r="P155" s="33">
        <v>97.460000000000008</v>
      </c>
      <c r="Q155" s="33">
        <v>117.97070000000001</v>
      </c>
      <c r="R155" s="33" t="s">
        <v>54</v>
      </c>
      <c r="S155" s="33">
        <v>116</v>
      </c>
      <c r="T155" s="33">
        <v>186.05</v>
      </c>
      <c r="U155" s="33">
        <v>130.8648</v>
      </c>
      <c r="V155" s="33">
        <v>118.61</v>
      </c>
      <c r="W155" s="33">
        <v>98.203699999999998</v>
      </c>
      <c r="X155" s="33">
        <v>148.1</v>
      </c>
      <c r="Y155" s="33">
        <v>114.45</v>
      </c>
      <c r="Z155" s="33">
        <v>149.16</v>
      </c>
      <c r="AA155" s="33">
        <v>195.4417</v>
      </c>
      <c r="AB155" s="33">
        <v>120.72194215000002</v>
      </c>
    </row>
    <row r="156" spans="1:28" x14ac:dyDescent="0.2">
      <c r="A156" s="17">
        <v>33</v>
      </c>
      <c r="B156" s="33">
        <v>93.38</v>
      </c>
      <c r="C156" s="33">
        <v>103.02690000000001</v>
      </c>
      <c r="D156" s="33">
        <v>105.5582</v>
      </c>
      <c r="E156" s="33">
        <v>168.08340000000001</v>
      </c>
      <c r="F156" s="33">
        <v>98.4</v>
      </c>
      <c r="G156" s="33">
        <v>123.47</v>
      </c>
      <c r="H156" s="33" t="s">
        <v>54</v>
      </c>
      <c r="I156" s="33">
        <v>87.8</v>
      </c>
      <c r="J156" s="33">
        <v>122.12</v>
      </c>
      <c r="K156" s="33">
        <v>133.1867</v>
      </c>
      <c r="L156" s="33">
        <v>143.85</v>
      </c>
      <c r="M156" s="33">
        <v>167.86</v>
      </c>
      <c r="N156" s="33">
        <v>160.18</v>
      </c>
      <c r="O156" s="33">
        <v>113.61</v>
      </c>
      <c r="P156" s="33">
        <v>102</v>
      </c>
      <c r="Q156" s="33">
        <v>119.50880000000001</v>
      </c>
      <c r="R156" s="33" t="s">
        <v>54</v>
      </c>
      <c r="S156" s="33">
        <v>117</v>
      </c>
      <c r="T156" s="33">
        <v>191.82</v>
      </c>
      <c r="U156" s="33">
        <v>135.6551</v>
      </c>
      <c r="V156" s="33">
        <v>118.61</v>
      </c>
      <c r="W156" s="33">
        <v>97.980800000000002</v>
      </c>
      <c r="X156" s="33">
        <v>150.88</v>
      </c>
      <c r="Y156" s="33">
        <v>118.26</v>
      </c>
      <c r="Z156" s="33">
        <v>149.46</v>
      </c>
      <c r="AA156" s="33">
        <v>194.1447</v>
      </c>
      <c r="AB156" s="33">
        <v>122.27372454000005</v>
      </c>
    </row>
    <row r="157" spans="1:28" x14ac:dyDescent="0.2">
      <c r="A157" s="17">
        <v>34</v>
      </c>
      <c r="B157" s="33">
        <v>97.04</v>
      </c>
      <c r="C157" s="33">
        <v>112.3223</v>
      </c>
      <c r="D157" s="33">
        <v>105.92960000000001</v>
      </c>
      <c r="E157" s="33">
        <v>168.0866</v>
      </c>
      <c r="F157" s="33">
        <v>104.79</v>
      </c>
      <c r="G157" s="33">
        <v>133.21</v>
      </c>
      <c r="H157" s="33" t="s">
        <v>54</v>
      </c>
      <c r="I157" s="33">
        <v>90.69</v>
      </c>
      <c r="J157" s="33">
        <v>124.33</v>
      </c>
      <c r="K157" s="33">
        <v>137.6728</v>
      </c>
      <c r="L157" s="33">
        <v>143.85</v>
      </c>
      <c r="M157" s="33">
        <v>169.44</v>
      </c>
      <c r="N157" s="33">
        <v>160.18</v>
      </c>
      <c r="O157" s="33">
        <v>111.82000000000001</v>
      </c>
      <c r="P157" s="33">
        <v>103.43</v>
      </c>
      <c r="Q157" s="33">
        <v>118.52460000000001</v>
      </c>
      <c r="R157" s="33">
        <v>171.87</v>
      </c>
      <c r="S157" s="33">
        <v>119</v>
      </c>
      <c r="T157" s="33">
        <v>193.77</v>
      </c>
      <c r="U157" s="33">
        <v>138.73779999999999</v>
      </c>
      <c r="V157" s="33">
        <v>118.61</v>
      </c>
      <c r="W157" s="33">
        <v>98.866200000000006</v>
      </c>
      <c r="X157" s="33">
        <v>154.04</v>
      </c>
      <c r="Y157" s="33">
        <v>119.44</v>
      </c>
      <c r="Z157" s="33">
        <v>150.02000000000001</v>
      </c>
      <c r="AA157" s="33">
        <v>194.30430000000001</v>
      </c>
      <c r="AB157" s="33">
        <v>124.85771072000007</v>
      </c>
    </row>
    <row r="158" spans="1:28" x14ac:dyDescent="0.2">
      <c r="A158" s="17">
        <v>35</v>
      </c>
      <c r="B158" s="33">
        <v>101.31</v>
      </c>
      <c r="C158" s="33">
        <v>114.7714</v>
      </c>
      <c r="D158" s="33">
        <v>94.2988</v>
      </c>
      <c r="E158" s="33" t="s">
        <v>54</v>
      </c>
      <c r="F158" s="33">
        <v>109.58</v>
      </c>
      <c r="G158" s="33">
        <v>138.85</v>
      </c>
      <c r="H158" s="33" t="s">
        <v>54</v>
      </c>
      <c r="I158" s="33">
        <v>90.69</v>
      </c>
      <c r="J158" s="33">
        <v>132.18</v>
      </c>
      <c r="K158" s="33">
        <v>131.6234</v>
      </c>
      <c r="L158" s="33">
        <v>143.85</v>
      </c>
      <c r="M158" s="33">
        <v>172.62</v>
      </c>
      <c r="N158" s="33">
        <v>160.18</v>
      </c>
      <c r="O158" s="33">
        <v>110.43</v>
      </c>
      <c r="P158" s="33">
        <v>105.22</v>
      </c>
      <c r="Q158" s="33">
        <v>124.82040000000001</v>
      </c>
      <c r="R158" s="33" t="s">
        <v>54</v>
      </c>
      <c r="S158" s="33">
        <v>123</v>
      </c>
      <c r="T158" s="33">
        <v>199.06</v>
      </c>
      <c r="U158" s="33">
        <v>146.3443</v>
      </c>
      <c r="V158" s="33">
        <v>114.2</v>
      </c>
      <c r="W158" s="33">
        <v>98.85260000000001</v>
      </c>
      <c r="X158" s="33">
        <v>153.37</v>
      </c>
      <c r="Y158" s="33">
        <v>122.48</v>
      </c>
      <c r="Z158" s="33">
        <v>147.43</v>
      </c>
      <c r="AA158" s="33">
        <v>196.12990000000002</v>
      </c>
      <c r="AB158" s="33">
        <v>128.06012637999999</v>
      </c>
    </row>
    <row r="159" spans="1:28" x14ac:dyDescent="0.2">
      <c r="A159" s="17">
        <v>36</v>
      </c>
      <c r="B159" s="33">
        <v>117.86</v>
      </c>
      <c r="C159" s="33">
        <v>123.38680000000001</v>
      </c>
      <c r="D159" s="33">
        <v>106.59060000000001</v>
      </c>
      <c r="E159" s="33">
        <v>168.09820000000002</v>
      </c>
      <c r="F159" s="33">
        <v>115.17</v>
      </c>
      <c r="G159" s="33">
        <v>127.77</v>
      </c>
      <c r="H159" s="33">
        <v>145.55000000000001</v>
      </c>
      <c r="I159" s="33">
        <v>98.29</v>
      </c>
      <c r="J159" s="33" t="s">
        <v>54</v>
      </c>
      <c r="K159" s="33">
        <v>140.62139999999999</v>
      </c>
      <c r="L159" s="33">
        <v>143.85</v>
      </c>
      <c r="M159" s="33">
        <v>175</v>
      </c>
      <c r="N159" s="33">
        <v>160.18</v>
      </c>
      <c r="O159" s="33">
        <v>117.28</v>
      </c>
      <c r="P159" s="33">
        <v>106.87</v>
      </c>
      <c r="Q159" s="33">
        <v>123.89750000000001</v>
      </c>
      <c r="R159" s="33" t="s">
        <v>54</v>
      </c>
      <c r="S159" s="33">
        <v>126</v>
      </c>
      <c r="T159" s="33">
        <v>196.38</v>
      </c>
      <c r="U159" s="33">
        <v>154.45940000000002</v>
      </c>
      <c r="V159" s="33">
        <v>119.05</v>
      </c>
      <c r="W159" s="33">
        <v>101.27500000000001</v>
      </c>
      <c r="X159" s="33">
        <v>150.21</v>
      </c>
      <c r="Y159" s="33">
        <v>117.44</v>
      </c>
      <c r="Z159" s="33">
        <v>150.88</v>
      </c>
      <c r="AA159" s="33">
        <v>196.97540000000001</v>
      </c>
      <c r="AB159" s="33">
        <v>132.24761470000007</v>
      </c>
    </row>
    <row r="160" spans="1:28" x14ac:dyDescent="0.2">
      <c r="A160" s="17">
        <v>37</v>
      </c>
      <c r="B160" s="33">
        <v>113.24000000000001</v>
      </c>
      <c r="C160" s="33">
        <v>125.66720000000001</v>
      </c>
      <c r="D160" s="33">
        <v>112.93040000000001</v>
      </c>
      <c r="E160" s="33">
        <v>168.0992</v>
      </c>
      <c r="F160" s="33">
        <v>116.4</v>
      </c>
      <c r="G160" s="33">
        <v>128.64000000000001</v>
      </c>
      <c r="H160" s="33">
        <v>146.32</v>
      </c>
      <c r="I160" s="33">
        <v>99.18</v>
      </c>
      <c r="J160" s="33">
        <v>138.39000000000001</v>
      </c>
      <c r="K160" s="33">
        <v>140.1377</v>
      </c>
      <c r="L160" s="33">
        <v>143.85</v>
      </c>
      <c r="M160" s="33">
        <v>175.79</v>
      </c>
      <c r="N160" s="33">
        <v>160.18</v>
      </c>
      <c r="O160" s="33">
        <v>117.95</v>
      </c>
      <c r="P160" s="33">
        <v>105.86</v>
      </c>
      <c r="Q160" s="33">
        <v>137.25490000000002</v>
      </c>
      <c r="R160" s="33" t="s">
        <v>54</v>
      </c>
      <c r="S160" s="33">
        <v>129</v>
      </c>
      <c r="T160" s="33">
        <v>198.97</v>
      </c>
      <c r="U160" s="33">
        <v>151.9905</v>
      </c>
      <c r="V160" s="33">
        <v>121.69</v>
      </c>
      <c r="W160" s="33">
        <v>102.33380000000001</v>
      </c>
      <c r="X160" s="33">
        <v>150.06</v>
      </c>
      <c r="Y160" s="33">
        <v>111.09</v>
      </c>
      <c r="Z160" s="33">
        <v>148.72</v>
      </c>
      <c r="AA160" s="33">
        <v>196.1799</v>
      </c>
      <c r="AB160" s="33">
        <v>133.95605175000003</v>
      </c>
    </row>
    <row r="161" spans="1:28" x14ac:dyDescent="0.2">
      <c r="A161" s="17">
        <v>38</v>
      </c>
      <c r="B161" s="33">
        <v>120.01</v>
      </c>
      <c r="C161" s="33">
        <v>122.08810000000001</v>
      </c>
      <c r="D161" s="33">
        <v>100.8353</v>
      </c>
      <c r="E161" s="33">
        <v>168.0992</v>
      </c>
      <c r="F161" s="33">
        <v>117.57000000000001</v>
      </c>
      <c r="G161" s="33">
        <v>130.69</v>
      </c>
      <c r="H161" s="33" t="s">
        <v>54</v>
      </c>
      <c r="I161" s="33">
        <v>100.43</v>
      </c>
      <c r="J161" s="33">
        <v>141.54</v>
      </c>
      <c r="K161" s="33">
        <v>136.7989</v>
      </c>
      <c r="L161" s="33">
        <v>143.85</v>
      </c>
      <c r="M161" s="33">
        <v>177.78</v>
      </c>
      <c r="N161" s="33">
        <v>160.18</v>
      </c>
      <c r="O161" s="33">
        <v>124.28</v>
      </c>
      <c r="P161" s="33">
        <v>108.66</v>
      </c>
      <c r="Q161" s="33">
        <v>130.00960000000001</v>
      </c>
      <c r="R161" s="33">
        <v>168.64000000000001</v>
      </c>
      <c r="S161" s="33">
        <v>131</v>
      </c>
      <c r="T161" s="33">
        <v>198.57</v>
      </c>
      <c r="U161" s="33">
        <v>153.9658</v>
      </c>
      <c r="V161" s="33">
        <v>123.9</v>
      </c>
      <c r="W161" s="33">
        <v>105.90440000000001</v>
      </c>
      <c r="X161" s="33">
        <v>150.32</v>
      </c>
      <c r="Y161" s="33">
        <v>122.11</v>
      </c>
      <c r="Z161" s="33">
        <v>144.51</v>
      </c>
      <c r="AA161" s="33">
        <v>195.02250000000001</v>
      </c>
      <c r="AB161" s="33">
        <v>135.31629819</v>
      </c>
    </row>
    <row r="162" spans="1:28" x14ac:dyDescent="0.2">
      <c r="A162" s="17">
        <v>39</v>
      </c>
      <c r="B162" s="33">
        <v>123.13000000000001</v>
      </c>
      <c r="C162" s="33">
        <v>120.9786</v>
      </c>
      <c r="D162" s="33">
        <v>113.30380000000001</v>
      </c>
      <c r="E162" s="33">
        <v>168.09270000000001</v>
      </c>
      <c r="F162" s="33">
        <v>117.94</v>
      </c>
      <c r="G162" s="33">
        <v>129.25</v>
      </c>
      <c r="H162" s="33" t="s">
        <v>54</v>
      </c>
      <c r="I162" s="33">
        <v>104.21000000000001</v>
      </c>
      <c r="J162" s="33">
        <v>141.55000000000001</v>
      </c>
      <c r="K162" s="33">
        <v>140.62819999999999</v>
      </c>
      <c r="L162" s="33">
        <v>143.85</v>
      </c>
      <c r="M162" s="33">
        <v>177.78</v>
      </c>
      <c r="N162" s="33">
        <v>160.18</v>
      </c>
      <c r="O162" s="33">
        <v>125.48</v>
      </c>
      <c r="P162" s="33">
        <v>110.69</v>
      </c>
      <c r="Q162" s="33">
        <v>134.92510000000001</v>
      </c>
      <c r="R162" s="33" t="s">
        <v>54</v>
      </c>
      <c r="S162" s="33">
        <v>132</v>
      </c>
      <c r="T162" s="33">
        <v>198.3</v>
      </c>
      <c r="U162" s="33">
        <v>153.99970000000002</v>
      </c>
      <c r="V162" s="33">
        <v>125.22</v>
      </c>
      <c r="W162" s="33">
        <v>107.9881</v>
      </c>
      <c r="X162" s="33">
        <v>149.86000000000001</v>
      </c>
      <c r="Y162" s="33">
        <v>122.68</v>
      </c>
      <c r="Z162" s="33">
        <v>148.53</v>
      </c>
      <c r="AA162" s="33">
        <v>190.13830000000002</v>
      </c>
      <c r="AB162" s="33">
        <v>136.53110438000004</v>
      </c>
    </row>
    <row r="163" spans="1:28" x14ac:dyDescent="0.2">
      <c r="A163" s="17">
        <v>40</v>
      </c>
      <c r="B163" s="33">
        <v>129.1</v>
      </c>
      <c r="C163" s="33">
        <v>121.01950000000001</v>
      </c>
      <c r="D163" s="33">
        <v>114.27300000000001</v>
      </c>
      <c r="E163" s="33">
        <v>168.0275</v>
      </c>
      <c r="F163" s="33">
        <v>117.94</v>
      </c>
      <c r="G163" s="33">
        <v>123.12</v>
      </c>
      <c r="H163" s="33" t="s">
        <v>54</v>
      </c>
      <c r="I163" s="33">
        <v>104.18</v>
      </c>
      <c r="J163" s="33">
        <v>141.55000000000001</v>
      </c>
      <c r="K163" s="33">
        <v>148.89150000000001</v>
      </c>
      <c r="L163" s="33">
        <v>143.85</v>
      </c>
      <c r="M163" s="33">
        <v>178.57</v>
      </c>
      <c r="N163" s="33">
        <v>160.18</v>
      </c>
      <c r="O163" s="33">
        <v>128.19999999999999</v>
      </c>
      <c r="P163" s="33">
        <v>110.15</v>
      </c>
      <c r="Q163" s="33">
        <v>137.37690000000001</v>
      </c>
      <c r="R163" s="33" t="s">
        <v>54</v>
      </c>
      <c r="S163" s="33">
        <v>133</v>
      </c>
      <c r="T163" s="33">
        <v>201.34</v>
      </c>
      <c r="U163" s="33">
        <v>153.9383</v>
      </c>
      <c r="V163" s="33">
        <v>125.22</v>
      </c>
      <c r="W163" s="33">
        <v>110.5531</v>
      </c>
      <c r="X163" s="33">
        <v>149.34</v>
      </c>
      <c r="Y163" s="33">
        <v>124.99000000000001</v>
      </c>
      <c r="Z163" s="33">
        <v>147.59</v>
      </c>
      <c r="AA163" s="33">
        <v>201.1302</v>
      </c>
      <c r="AB163" s="33">
        <v>137.44666700000005</v>
      </c>
    </row>
    <row r="164" spans="1:28" x14ac:dyDescent="0.2">
      <c r="A164" s="17">
        <v>41</v>
      </c>
      <c r="B164" s="33">
        <v>127.72</v>
      </c>
      <c r="C164" s="33">
        <v>122.32850000000001</v>
      </c>
      <c r="D164" s="33">
        <v>117.2928</v>
      </c>
      <c r="E164" s="33">
        <v>167.99460000000002</v>
      </c>
      <c r="F164" s="33">
        <v>117.94</v>
      </c>
      <c r="G164" s="33">
        <v>126.55</v>
      </c>
      <c r="H164" s="33">
        <v>141.33000000000001</v>
      </c>
      <c r="I164" s="33">
        <v>104.9</v>
      </c>
      <c r="J164" s="33">
        <v>141.55000000000001</v>
      </c>
      <c r="K164" s="33">
        <v>152.24030000000002</v>
      </c>
      <c r="L164" s="33">
        <v>143.85</v>
      </c>
      <c r="M164" s="33">
        <v>178.57</v>
      </c>
      <c r="N164" s="33">
        <v>160.18</v>
      </c>
      <c r="O164" s="33">
        <v>129.88</v>
      </c>
      <c r="P164" s="33">
        <v>110.87</v>
      </c>
      <c r="Q164" s="33">
        <v>136.0172</v>
      </c>
      <c r="R164" s="33" t="s">
        <v>54</v>
      </c>
      <c r="S164" s="33">
        <v>133</v>
      </c>
      <c r="T164" s="33">
        <v>193.24</v>
      </c>
      <c r="U164" s="33" t="s">
        <v>54</v>
      </c>
      <c r="V164" s="33">
        <v>126.10000000000001</v>
      </c>
      <c r="W164" s="33">
        <v>107.7337</v>
      </c>
      <c r="X164" s="33">
        <v>149.47999999999999</v>
      </c>
      <c r="Y164" s="33">
        <v>123.62</v>
      </c>
      <c r="Z164" s="33">
        <v>148.37</v>
      </c>
      <c r="AA164" s="33">
        <v>201.08100000000002</v>
      </c>
      <c r="AB164" s="33">
        <v>137.25965385000001</v>
      </c>
    </row>
    <row r="165" spans="1:28" x14ac:dyDescent="0.2">
      <c r="A165" s="17">
        <v>42</v>
      </c>
      <c r="B165" s="33">
        <v>132.58000000000001</v>
      </c>
      <c r="C165" s="33">
        <v>119.39870000000001</v>
      </c>
      <c r="D165" s="33">
        <v>118.59230000000001</v>
      </c>
      <c r="E165" s="33">
        <v>168.0017</v>
      </c>
      <c r="F165" s="33">
        <v>117.94</v>
      </c>
      <c r="G165" s="33">
        <v>126.26</v>
      </c>
      <c r="H165" s="33">
        <v>142.27000000000001</v>
      </c>
      <c r="I165" s="33">
        <v>105.65</v>
      </c>
      <c r="J165" s="33">
        <v>141.55000000000001</v>
      </c>
      <c r="K165" s="33">
        <v>152.37790000000001</v>
      </c>
      <c r="L165" s="33" t="s">
        <v>54</v>
      </c>
      <c r="M165" s="33">
        <v>179.37</v>
      </c>
      <c r="N165" s="33">
        <v>160.18</v>
      </c>
      <c r="O165" s="33">
        <v>129.79</v>
      </c>
      <c r="P165" s="33">
        <v>110.93</v>
      </c>
      <c r="Q165" s="33">
        <v>132.86340000000001</v>
      </c>
      <c r="R165" s="33" t="s">
        <v>54</v>
      </c>
      <c r="S165" s="33">
        <v>133</v>
      </c>
      <c r="T165" s="33">
        <v>198.14000000000001</v>
      </c>
      <c r="U165" s="33">
        <v>150.75550000000001</v>
      </c>
      <c r="V165" s="33">
        <v>128.31</v>
      </c>
      <c r="W165" s="33">
        <v>110.167</v>
      </c>
      <c r="X165" s="33">
        <v>148.32</v>
      </c>
      <c r="Y165" s="33">
        <v>125.63000000000001</v>
      </c>
      <c r="Z165" s="33">
        <v>149.6</v>
      </c>
      <c r="AA165" s="33">
        <v>202.98140000000001</v>
      </c>
      <c r="AB165" s="33">
        <v>137.55476829000006</v>
      </c>
    </row>
    <row r="166" spans="1:28" x14ac:dyDescent="0.2">
      <c r="A166" s="17">
        <v>43</v>
      </c>
      <c r="B166" s="33">
        <v>135.27000000000001</v>
      </c>
      <c r="C166" s="33">
        <v>120.18100000000001</v>
      </c>
      <c r="D166" s="33">
        <v>117.1362</v>
      </c>
      <c r="E166" s="33">
        <v>168.024</v>
      </c>
      <c r="F166" s="33">
        <v>117.94</v>
      </c>
      <c r="G166" s="33">
        <v>124.59</v>
      </c>
      <c r="H166" s="33">
        <v>141.33000000000001</v>
      </c>
      <c r="I166" s="33">
        <v>107.8</v>
      </c>
      <c r="J166" s="33">
        <v>141.55000000000001</v>
      </c>
      <c r="K166" s="33">
        <v>154.8844</v>
      </c>
      <c r="L166" s="33">
        <v>143.85</v>
      </c>
      <c r="M166" s="33">
        <v>180.16</v>
      </c>
      <c r="N166" s="33">
        <v>160.18</v>
      </c>
      <c r="O166" s="33">
        <v>130.51</v>
      </c>
      <c r="P166" s="33">
        <v>111.23</v>
      </c>
      <c r="Q166" s="33">
        <v>133.1275</v>
      </c>
      <c r="R166" s="33">
        <v>168.19</v>
      </c>
      <c r="S166" s="33">
        <v>134</v>
      </c>
      <c r="T166" s="33">
        <v>200.86</v>
      </c>
      <c r="U166" s="33">
        <v>153.47550000000001</v>
      </c>
      <c r="V166" s="33">
        <v>134.92000000000002</v>
      </c>
      <c r="W166" s="33">
        <v>110.3066</v>
      </c>
      <c r="X166" s="33">
        <v>148.83000000000001</v>
      </c>
      <c r="Y166" s="33">
        <v>125.87</v>
      </c>
      <c r="Z166" s="33">
        <v>151.55000000000001</v>
      </c>
      <c r="AA166" s="33">
        <v>202.85640000000001</v>
      </c>
      <c r="AB166" s="33">
        <v>138.52046035999999</v>
      </c>
    </row>
    <row r="167" spans="1:28" x14ac:dyDescent="0.2">
      <c r="A167" s="17">
        <v>44</v>
      </c>
      <c r="B167" s="33">
        <v>144.33000000000001</v>
      </c>
      <c r="C167" s="33">
        <v>119.84870000000001</v>
      </c>
      <c r="D167" s="33">
        <v>121.98700000000001</v>
      </c>
      <c r="E167" s="33" t="s">
        <v>54</v>
      </c>
      <c r="F167" s="33">
        <v>118.31</v>
      </c>
      <c r="G167" s="33">
        <v>131.26</v>
      </c>
      <c r="H167" s="33">
        <v>142</v>
      </c>
      <c r="I167" s="33">
        <v>107.8</v>
      </c>
      <c r="J167" s="33">
        <v>141.55000000000001</v>
      </c>
      <c r="K167" s="33">
        <v>158.02670000000001</v>
      </c>
      <c r="L167" s="33">
        <v>143.85</v>
      </c>
      <c r="M167" s="33">
        <v>180.16</v>
      </c>
      <c r="N167" s="33">
        <v>160.18</v>
      </c>
      <c r="O167" s="33">
        <v>130.09</v>
      </c>
      <c r="P167" s="33">
        <v>107.75</v>
      </c>
      <c r="Q167" s="33">
        <v>137.21540000000002</v>
      </c>
      <c r="R167" s="33" t="s">
        <v>54</v>
      </c>
      <c r="S167" s="33">
        <v>134</v>
      </c>
      <c r="T167" s="33">
        <v>198.26</v>
      </c>
      <c r="U167" s="33">
        <v>154.51330000000002</v>
      </c>
      <c r="V167" s="33">
        <v>134.92000000000002</v>
      </c>
      <c r="W167" s="33">
        <v>114.21120000000001</v>
      </c>
      <c r="X167" s="33">
        <v>150.69</v>
      </c>
      <c r="Y167" s="33">
        <v>132.09</v>
      </c>
      <c r="Z167" s="33">
        <v>149.03</v>
      </c>
      <c r="AA167" s="33">
        <v>194.24210000000002</v>
      </c>
      <c r="AB167" s="33">
        <v>139.07578910000007</v>
      </c>
    </row>
    <row r="168" spans="1:28" x14ac:dyDescent="0.2">
      <c r="A168" s="17">
        <v>45</v>
      </c>
      <c r="B168" s="33">
        <v>144.39000000000001</v>
      </c>
      <c r="C168" s="33">
        <v>119.56740000000001</v>
      </c>
      <c r="D168" s="33">
        <v>121.5826</v>
      </c>
      <c r="E168" s="33">
        <v>168.0675</v>
      </c>
      <c r="F168" s="33">
        <v>118.31</v>
      </c>
      <c r="G168" s="33">
        <v>131.56</v>
      </c>
      <c r="H168" s="33">
        <v>142.93</v>
      </c>
      <c r="I168" s="33">
        <v>112.78</v>
      </c>
      <c r="J168" s="33">
        <v>139.95000000000002</v>
      </c>
      <c r="K168" s="33">
        <v>152.73010000000002</v>
      </c>
      <c r="L168" s="33">
        <v>143.85</v>
      </c>
      <c r="M168" s="33">
        <v>181.70000000000002</v>
      </c>
      <c r="N168" s="33">
        <v>160.18</v>
      </c>
      <c r="O168" s="33">
        <v>130.77000000000001</v>
      </c>
      <c r="P168" s="33">
        <v>111.25</v>
      </c>
      <c r="Q168" s="33">
        <v>139.0898</v>
      </c>
      <c r="R168" s="33" t="s">
        <v>54</v>
      </c>
      <c r="S168" s="33">
        <v>135</v>
      </c>
      <c r="T168" s="33">
        <v>202.45000000000002</v>
      </c>
      <c r="U168" s="33">
        <v>144.04070000000002</v>
      </c>
      <c r="V168" s="33">
        <v>134.92000000000002</v>
      </c>
      <c r="W168" s="33">
        <v>115.46470000000001</v>
      </c>
      <c r="X168" s="33">
        <v>151.41</v>
      </c>
      <c r="Y168" s="33">
        <v>125.64</v>
      </c>
      <c r="Z168" s="33">
        <v>149.85</v>
      </c>
      <c r="AA168" s="33">
        <v>205.25650000000002</v>
      </c>
      <c r="AB168" s="33">
        <v>139.27512810000005</v>
      </c>
    </row>
    <row r="169" spans="1:28" x14ac:dyDescent="0.2">
      <c r="A169" s="17">
        <v>46</v>
      </c>
      <c r="B169" s="33">
        <v>130.83000000000001</v>
      </c>
      <c r="C169" s="33">
        <v>121.94500000000001</v>
      </c>
      <c r="D169" s="33">
        <v>121.66590000000001</v>
      </c>
      <c r="E169" s="33">
        <v>168.0847</v>
      </c>
      <c r="F169" s="33">
        <v>119.10000000000001</v>
      </c>
      <c r="G169" s="33">
        <v>130.63</v>
      </c>
      <c r="H169" s="33" t="s">
        <v>54</v>
      </c>
      <c r="I169" s="33">
        <v>112.78</v>
      </c>
      <c r="J169" s="33">
        <v>139.95000000000002</v>
      </c>
      <c r="K169" s="33">
        <v>159.25980000000001</v>
      </c>
      <c r="L169" s="33">
        <v>140.54</v>
      </c>
      <c r="M169" s="33">
        <v>183.33</v>
      </c>
      <c r="N169" s="33">
        <v>160.18</v>
      </c>
      <c r="O169" s="33">
        <v>131.37</v>
      </c>
      <c r="P169" s="33">
        <v>110.26</v>
      </c>
      <c r="Q169" s="33">
        <v>140.55240000000001</v>
      </c>
      <c r="R169" s="33" t="s">
        <v>54</v>
      </c>
      <c r="S169" s="33">
        <v>135</v>
      </c>
      <c r="T169" s="33">
        <v>201.09</v>
      </c>
      <c r="U169" s="33">
        <v>147.5087</v>
      </c>
      <c r="V169" s="33">
        <v>134.92000000000002</v>
      </c>
      <c r="W169" s="33">
        <v>115.16980000000001</v>
      </c>
      <c r="X169" s="33">
        <v>151.56</v>
      </c>
      <c r="Y169" s="33">
        <v>126.2</v>
      </c>
      <c r="Z169" s="33">
        <v>149.41</v>
      </c>
      <c r="AA169" s="33">
        <v>207.04580000000001</v>
      </c>
      <c r="AB169" s="33">
        <v>139.62574894000008</v>
      </c>
    </row>
    <row r="170" spans="1:28" x14ac:dyDescent="0.2">
      <c r="A170" s="17">
        <v>47</v>
      </c>
      <c r="B170" s="33">
        <v>131.6</v>
      </c>
      <c r="C170" s="33">
        <v>124.95650000000001</v>
      </c>
      <c r="D170" s="33">
        <v>121.48010000000001</v>
      </c>
      <c r="E170" s="33">
        <v>168.08920000000001</v>
      </c>
      <c r="F170" s="33">
        <v>119.9</v>
      </c>
      <c r="G170" s="33">
        <v>134.09</v>
      </c>
      <c r="H170" s="33" t="s">
        <v>54</v>
      </c>
      <c r="I170" s="33">
        <v>112.77</v>
      </c>
      <c r="J170" s="33">
        <v>141.22999999999999</v>
      </c>
      <c r="K170" s="33">
        <v>147.14920000000001</v>
      </c>
      <c r="L170" s="33" t="s">
        <v>54</v>
      </c>
      <c r="M170" s="33">
        <v>185.71</v>
      </c>
      <c r="N170" s="33">
        <v>160.18</v>
      </c>
      <c r="O170" s="33">
        <v>130.16</v>
      </c>
      <c r="P170" s="33">
        <v>110.83</v>
      </c>
      <c r="Q170" s="33">
        <v>138.28300000000002</v>
      </c>
      <c r="R170" s="33">
        <v>163.04</v>
      </c>
      <c r="S170" s="33">
        <v>135</v>
      </c>
      <c r="T170" s="33">
        <v>203.21</v>
      </c>
      <c r="U170" s="33">
        <v>147.41800000000001</v>
      </c>
      <c r="V170" s="33">
        <v>134.92000000000002</v>
      </c>
      <c r="W170" s="33">
        <v>116.8751</v>
      </c>
      <c r="X170" s="33">
        <v>151.20000000000002</v>
      </c>
      <c r="Y170" s="33">
        <v>125.07000000000001</v>
      </c>
      <c r="Z170" s="33">
        <v>149.79</v>
      </c>
      <c r="AA170" s="33">
        <v>203.387</v>
      </c>
      <c r="AB170" s="33">
        <v>140.17017120000006</v>
      </c>
    </row>
    <row r="171" spans="1:28" x14ac:dyDescent="0.2">
      <c r="A171" s="17">
        <v>48</v>
      </c>
      <c r="B171" s="33">
        <v>136.77000000000001</v>
      </c>
      <c r="C171" s="33">
        <v>128.1317</v>
      </c>
      <c r="D171" s="33">
        <v>119.7702</v>
      </c>
      <c r="E171" s="33">
        <v>168.09210000000002</v>
      </c>
      <c r="F171" s="33">
        <v>121.13</v>
      </c>
      <c r="G171" s="33">
        <v>130.85</v>
      </c>
      <c r="H171" s="33" t="s">
        <v>54</v>
      </c>
      <c r="I171" s="33">
        <v>112.66</v>
      </c>
      <c r="J171" s="33">
        <v>144.1</v>
      </c>
      <c r="K171" s="33">
        <v>154.3296</v>
      </c>
      <c r="L171" s="33">
        <v>140.54</v>
      </c>
      <c r="M171" s="33">
        <v>192.86</v>
      </c>
      <c r="N171" s="33">
        <v>160.18</v>
      </c>
      <c r="O171" s="33">
        <v>111.62</v>
      </c>
      <c r="P171" s="33">
        <v>112.26</v>
      </c>
      <c r="Q171" s="33">
        <v>142.58240000000001</v>
      </c>
      <c r="R171" s="33" t="s">
        <v>54</v>
      </c>
      <c r="S171" s="33">
        <v>136</v>
      </c>
      <c r="T171" s="33">
        <v>202.42000000000002</v>
      </c>
      <c r="U171" s="33">
        <v>155.57760000000002</v>
      </c>
      <c r="V171" s="33">
        <v>134.92000000000002</v>
      </c>
      <c r="W171" s="33">
        <v>116.0501</v>
      </c>
      <c r="X171" s="33">
        <v>145.97</v>
      </c>
      <c r="Y171" s="33">
        <v>128.84</v>
      </c>
      <c r="Z171" s="33">
        <v>148.47</v>
      </c>
      <c r="AA171" s="33">
        <v>149.21120000000002</v>
      </c>
      <c r="AB171" s="33">
        <v>141.20049232000002</v>
      </c>
    </row>
    <row r="172" spans="1:28" x14ac:dyDescent="0.2">
      <c r="A172" s="17">
        <v>49</v>
      </c>
      <c r="B172" s="33">
        <v>132.82</v>
      </c>
      <c r="C172" s="33">
        <v>140.9091</v>
      </c>
      <c r="D172" s="33">
        <v>117.7608</v>
      </c>
      <c r="E172" s="33">
        <v>168.09630000000001</v>
      </c>
      <c r="F172" s="33">
        <v>126.29</v>
      </c>
      <c r="G172" s="33">
        <v>135.51</v>
      </c>
      <c r="H172" s="33">
        <v>144.32</v>
      </c>
      <c r="I172" s="33">
        <v>111.89</v>
      </c>
      <c r="J172" s="33">
        <v>146.66</v>
      </c>
      <c r="K172" s="33">
        <v>156.96110000000002</v>
      </c>
      <c r="L172" s="33">
        <v>140.54</v>
      </c>
      <c r="M172" s="33">
        <v>196.83</v>
      </c>
      <c r="N172" s="33">
        <v>160.92000000000002</v>
      </c>
      <c r="O172" s="33">
        <v>127.32000000000001</v>
      </c>
      <c r="P172" s="33">
        <v>113</v>
      </c>
      <c r="Q172" s="33">
        <v>145.20090000000002</v>
      </c>
      <c r="R172" s="33" t="s">
        <v>54</v>
      </c>
      <c r="S172" s="33">
        <v>137</v>
      </c>
      <c r="T172" s="33">
        <v>202.45000000000002</v>
      </c>
      <c r="U172" s="33">
        <v>155.47970000000001</v>
      </c>
      <c r="V172" s="33">
        <v>134.92000000000002</v>
      </c>
      <c r="W172" s="33">
        <v>116.5245</v>
      </c>
      <c r="X172" s="33">
        <v>149.07</v>
      </c>
      <c r="Y172" s="33">
        <v>135.26</v>
      </c>
      <c r="Z172" s="33">
        <v>148.6</v>
      </c>
      <c r="AA172" s="33">
        <v>172.06370000000001</v>
      </c>
      <c r="AB172" s="33">
        <v>143.61409527000006</v>
      </c>
    </row>
    <row r="173" spans="1:28" x14ac:dyDescent="0.2">
      <c r="A173" s="17">
        <v>50</v>
      </c>
      <c r="B173" s="33">
        <v>141.15</v>
      </c>
      <c r="C173" s="33">
        <v>128.79640000000001</v>
      </c>
      <c r="D173" s="33">
        <v>122.8883</v>
      </c>
      <c r="E173" s="33">
        <v>168.09530000000001</v>
      </c>
      <c r="F173" s="33">
        <v>128.32</v>
      </c>
      <c r="G173" s="33">
        <v>133.17000000000002</v>
      </c>
      <c r="H173" s="33" t="s">
        <v>54</v>
      </c>
      <c r="I173" s="33">
        <v>111.59</v>
      </c>
      <c r="J173" s="33">
        <v>148.41</v>
      </c>
      <c r="K173" s="33">
        <v>150.2287</v>
      </c>
      <c r="L173" s="33">
        <v>140.54</v>
      </c>
      <c r="M173" s="33">
        <v>203.17000000000002</v>
      </c>
      <c r="N173" s="33">
        <v>160.5</v>
      </c>
      <c r="O173" s="33">
        <v>131.79</v>
      </c>
      <c r="P173" s="33">
        <v>111.54</v>
      </c>
      <c r="Q173" s="33">
        <v>147.39230000000001</v>
      </c>
      <c r="R173" s="33">
        <v>173.52</v>
      </c>
      <c r="S173" s="33">
        <v>138</v>
      </c>
      <c r="T173" s="33">
        <v>201.73000000000002</v>
      </c>
      <c r="U173" s="33">
        <v>158.89010000000002</v>
      </c>
      <c r="V173" s="33">
        <v>134.92000000000002</v>
      </c>
      <c r="W173" s="33">
        <v>118.68940000000001</v>
      </c>
      <c r="X173" s="33">
        <v>148.55000000000001</v>
      </c>
      <c r="Y173" s="33">
        <v>135.68</v>
      </c>
      <c r="Z173" s="33">
        <v>151.5</v>
      </c>
      <c r="AA173" s="33">
        <v>151.7715</v>
      </c>
      <c r="AB173" s="33">
        <v>145.10102087000007</v>
      </c>
    </row>
    <row r="174" spans="1:28" x14ac:dyDescent="0.2">
      <c r="A174" s="17">
        <v>51</v>
      </c>
      <c r="B174" s="33">
        <v>140.30000000000001</v>
      </c>
      <c r="C174" s="33">
        <v>128.04480000000001</v>
      </c>
      <c r="D174" s="33">
        <v>121.63470000000001</v>
      </c>
      <c r="E174" s="33">
        <v>168.09690000000001</v>
      </c>
      <c r="F174" s="33">
        <v>128.75</v>
      </c>
      <c r="G174" s="33">
        <v>129.42000000000002</v>
      </c>
      <c r="H174" s="33" t="s">
        <v>54</v>
      </c>
      <c r="I174" s="33">
        <v>111.93</v>
      </c>
      <c r="J174" s="33">
        <v>152.72999999999999</v>
      </c>
      <c r="K174" s="33">
        <v>153.05549999999999</v>
      </c>
      <c r="L174" s="33" t="s">
        <v>54</v>
      </c>
      <c r="M174" s="33">
        <v>203.17000000000002</v>
      </c>
      <c r="N174" s="33">
        <v>160.5</v>
      </c>
      <c r="O174" s="33">
        <v>128.76</v>
      </c>
      <c r="P174" s="33">
        <v>112.99000000000001</v>
      </c>
      <c r="Q174" s="33" t="s">
        <v>54</v>
      </c>
      <c r="R174" s="33">
        <v>173.52</v>
      </c>
      <c r="S174" s="33">
        <v>138</v>
      </c>
      <c r="T174" s="33">
        <v>201.91</v>
      </c>
      <c r="U174" s="33">
        <v>160.3013</v>
      </c>
      <c r="V174" s="33">
        <v>134.92000000000002</v>
      </c>
      <c r="W174" s="33">
        <v>118.9641</v>
      </c>
      <c r="X174" s="33">
        <v>148.54</v>
      </c>
      <c r="Y174" s="33">
        <v>139.56</v>
      </c>
      <c r="Z174" s="33">
        <v>151.31</v>
      </c>
      <c r="AA174" s="33">
        <v>197.30630000000002</v>
      </c>
      <c r="AB174" s="33">
        <v>146.98373023000002</v>
      </c>
    </row>
    <row r="175" spans="1:28" x14ac:dyDescent="0.2">
      <c r="A175" s="17">
        <v>52</v>
      </c>
      <c r="B175" s="33">
        <v>140.35</v>
      </c>
      <c r="C175" s="33">
        <v>133.51570000000001</v>
      </c>
      <c r="D175" s="33">
        <v>122.9876</v>
      </c>
      <c r="E175" s="33" t="s">
        <v>54</v>
      </c>
      <c r="F175" s="33">
        <v>126.29</v>
      </c>
      <c r="G175" s="33">
        <v>130.22999999999999</v>
      </c>
      <c r="H175" s="33" t="s">
        <v>54</v>
      </c>
      <c r="I175" s="33">
        <v>111.93</v>
      </c>
      <c r="J175" s="33">
        <v>155.12</v>
      </c>
      <c r="K175" s="33">
        <v>150.3381</v>
      </c>
      <c r="L175" s="33" t="s">
        <v>54</v>
      </c>
      <c r="M175" s="33" t="s">
        <v>54</v>
      </c>
      <c r="N175" s="33">
        <v>160.5</v>
      </c>
      <c r="O175" s="33">
        <v>128.94999999999999</v>
      </c>
      <c r="P175" s="33">
        <v>110.85000000000001</v>
      </c>
      <c r="Q175" s="33" t="s">
        <v>54</v>
      </c>
      <c r="R175" s="33" t="s">
        <v>54</v>
      </c>
      <c r="S175" s="33">
        <v>136</v>
      </c>
      <c r="T175" s="33">
        <v>207.5</v>
      </c>
      <c r="U175" s="33" t="s">
        <v>54</v>
      </c>
      <c r="V175" s="33">
        <v>134.92000000000002</v>
      </c>
      <c r="W175" s="33">
        <v>117.24690000000001</v>
      </c>
      <c r="X175" s="33">
        <v>148.22</v>
      </c>
      <c r="Y175" s="33">
        <v>139.56</v>
      </c>
      <c r="Z175" s="33">
        <v>151.53</v>
      </c>
      <c r="AA175" s="33" t="s">
        <v>54</v>
      </c>
      <c r="AB175" s="33">
        <v>146.95847313000007</v>
      </c>
    </row>
    <row r="177" spans="1:1" x14ac:dyDescent="0.2">
      <c r="A177" s="2" t="s">
        <v>27</v>
      </c>
    </row>
    <row r="179" spans="1:1" x14ac:dyDescent="0.2">
      <c r="A179" s="4" t="s">
        <v>55</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EFF3-7597-4E7A-B626-8801CC351C9F}">
  <dimension ref="A1:DB31"/>
  <sheetViews>
    <sheetView workbookViewId="0">
      <selection activeCell="F35" sqref="F35"/>
    </sheetView>
  </sheetViews>
  <sheetFormatPr defaultRowHeight="15" x14ac:dyDescent="0.25"/>
  <cols>
    <col min="1" max="1" width="15.5703125" customWidth="1"/>
    <col min="106" max="106" width="11.140625" bestFit="1" customWidth="1"/>
  </cols>
  <sheetData>
    <row r="1" spans="1:106" ht="15.75" thickBot="1" x14ac:dyDescent="0.3">
      <c r="A1" t="s">
        <v>116</v>
      </c>
    </row>
    <row r="2" spans="1:106" ht="16.5" thickBot="1" x14ac:dyDescent="0.3">
      <c r="A2" s="51"/>
      <c r="B2" s="52">
        <v>2021</v>
      </c>
      <c r="C2" s="53"/>
      <c r="D2" s="54"/>
      <c r="E2" s="53"/>
      <c r="F2" s="55"/>
      <c r="G2" s="53"/>
      <c r="H2" s="54"/>
      <c r="I2" s="53"/>
      <c r="J2" s="54"/>
      <c r="K2" s="53"/>
      <c r="L2" s="56"/>
      <c r="M2" s="57"/>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106" ht="15.75" thickBot="1" x14ac:dyDescent="0.3">
      <c r="A3" s="58" t="s">
        <v>77</v>
      </c>
      <c r="B3" s="103">
        <v>1</v>
      </c>
      <c r="C3" s="102"/>
      <c r="D3" s="101">
        <v>2</v>
      </c>
      <c r="E3" s="102"/>
      <c r="F3" s="101">
        <v>3</v>
      </c>
      <c r="G3" s="102"/>
      <c r="H3" s="101">
        <v>4</v>
      </c>
      <c r="I3" s="102"/>
      <c r="J3" s="101">
        <v>5</v>
      </c>
      <c r="K3" s="102"/>
      <c r="L3" s="101">
        <v>6</v>
      </c>
      <c r="M3" s="102"/>
      <c r="N3" s="101">
        <v>7</v>
      </c>
      <c r="O3" s="102"/>
      <c r="P3" s="101">
        <v>8</v>
      </c>
      <c r="Q3" s="102"/>
      <c r="R3" s="101">
        <v>9</v>
      </c>
      <c r="S3" s="102"/>
      <c r="T3" s="101">
        <v>10</v>
      </c>
      <c r="U3" s="102"/>
      <c r="V3" s="101">
        <v>11</v>
      </c>
      <c r="W3" s="102"/>
      <c r="X3" s="101">
        <v>12</v>
      </c>
      <c r="Y3" s="102"/>
      <c r="Z3" s="101">
        <v>13</v>
      </c>
      <c r="AA3" s="102"/>
      <c r="AB3" s="101">
        <v>14</v>
      </c>
      <c r="AC3" s="102"/>
      <c r="AD3" s="101">
        <v>15</v>
      </c>
      <c r="AE3" s="102"/>
      <c r="AF3" s="101">
        <v>16</v>
      </c>
      <c r="AG3" s="102"/>
      <c r="AH3" s="101">
        <v>17</v>
      </c>
      <c r="AI3" s="102"/>
      <c r="AJ3" s="101">
        <v>18</v>
      </c>
      <c r="AK3" s="102"/>
      <c r="AL3" s="101">
        <v>19</v>
      </c>
      <c r="AM3" s="102"/>
      <c r="AN3" s="101">
        <v>20</v>
      </c>
      <c r="AO3" s="102"/>
      <c r="AP3" s="101">
        <v>21</v>
      </c>
      <c r="AQ3" s="102"/>
      <c r="AR3" s="101">
        <v>22</v>
      </c>
      <c r="AS3" s="102"/>
      <c r="AT3" s="101">
        <v>23</v>
      </c>
      <c r="AU3" s="102"/>
      <c r="AV3" s="101">
        <v>24</v>
      </c>
      <c r="AW3" s="102"/>
      <c r="AX3" s="101">
        <v>25</v>
      </c>
      <c r="AY3" s="102"/>
      <c r="AZ3" s="101">
        <v>26</v>
      </c>
      <c r="BA3" s="102"/>
      <c r="BB3" s="101">
        <v>27</v>
      </c>
      <c r="BC3" s="102"/>
      <c r="BD3" s="101">
        <v>28</v>
      </c>
      <c r="BE3" s="102"/>
      <c r="BF3" s="101">
        <v>29</v>
      </c>
      <c r="BG3" s="102"/>
      <c r="BH3" s="101">
        <v>30</v>
      </c>
      <c r="BI3" s="102"/>
      <c r="BJ3" s="101">
        <v>31</v>
      </c>
      <c r="BK3" s="102"/>
      <c r="BL3" s="101">
        <v>32</v>
      </c>
      <c r="BM3" s="102"/>
      <c r="BN3" s="101">
        <v>33</v>
      </c>
      <c r="BO3" s="102"/>
      <c r="BP3" s="101">
        <v>34</v>
      </c>
      <c r="BQ3" s="102"/>
      <c r="BR3" s="101">
        <v>35</v>
      </c>
      <c r="BS3" s="102"/>
      <c r="BT3" s="101">
        <v>36</v>
      </c>
      <c r="BU3" s="102"/>
      <c r="BV3" s="101">
        <v>37</v>
      </c>
      <c r="BW3" s="102"/>
      <c r="BX3" s="101">
        <v>38</v>
      </c>
      <c r="BY3" s="102"/>
      <c r="BZ3" s="101">
        <v>39</v>
      </c>
      <c r="CA3" s="102"/>
      <c r="CB3" s="101">
        <v>40</v>
      </c>
      <c r="CC3" s="102"/>
      <c r="CD3" s="101">
        <v>41</v>
      </c>
      <c r="CE3" s="102"/>
      <c r="CF3" s="101">
        <v>42</v>
      </c>
      <c r="CG3" s="102"/>
      <c r="CH3" s="101">
        <v>43</v>
      </c>
      <c r="CI3" s="102"/>
      <c r="CJ3" s="101">
        <v>44</v>
      </c>
      <c r="CK3" s="102"/>
      <c r="CL3" s="101">
        <v>45</v>
      </c>
      <c r="CM3" s="102"/>
      <c r="CN3" s="101">
        <v>46</v>
      </c>
      <c r="CO3" s="102"/>
      <c r="CP3" s="101">
        <v>47</v>
      </c>
      <c r="CQ3" s="102"/>
      <c r="CR3" s="101">
        <v>48</v>
      </c>
      <c r="CS3" s="102"/>
      <c r="CT3" s="101">
        <v>49</v>
      </c>
      <c r="CU3" s="102"/>
      <c r="CV3" s="101">
        <v>50</v>
      </c>
      <c r="CW3" s="102"/>
      <c r="CX3" s="101">
        <v>51</v>
      </c>
      <c r="CY3" s="102"/>
      <c r="CZ3" s="101">
        <v>52</v>
      </c>
      <c r="DA3" s="102"/>
    </row>
    <row r="4" spans="1:106" ht="15.75" thickBot="1" x14ac:dyDescent="0.3">
      <c r="A4" t="s">
        <v>117</v>
      </c>
    </row>
    <row r="5" spans="1:106" ht="48.75" x14ac:dyDescent="0.25">
      <c r="A5" s="59" t="s">
        <v>121</v>
      </c>
      <c r="B5" s="60" t="s">
        <v>122</v>
      </c>
      <c r="C5" s="61" t="s">
        <v>123</v>
      </c>
      <c r="D5" s="62" t="s">
        <v>122</v>
      </c>
      <c r="E5" s="61" t="s">
        <v>123</v>
      </c>
      <c r="F5" s="62" t="s">
        <v>122</v>
      </c>
      <c r="G5" s="61" t="s">
        <v>123</v>
      </c>
      <c r="H5" s="62" t="s">
        <v>122</v>
      </c>
      <c r="I5" s="61" t="s">
        <v>123</v>
      </c>
      <c r="J5" s="62" t="s">
        <v>122</v>
      </c>
      <c r="K5" s="61" t="s">
        <v>123</v>
      </c>
      <c r="L5" s="62" t="s">
        <v>122</v>
      </c>
      <c r="M5" s="61" t="s">
        <v>123</v>
      </c>
      <c r="N5" s="62" t="s">
        <v>122</v>
      </c>
      <c r="O5" s="61" t="s">
        <v>123</v>
      </c>
      <c r="P5" s="62" t="s">
        <v>122</v>
      </c>
      <c r="Q5" s="61" t="s">
        <v>123</v>
      </c>
      <c r="R5" s="62" t="s">
        <v>122</v>
      </c>
      <c r="S5" s="61" t="s">
        <v>123</v>
      </c>
      <c r="T5" s="62" t="s">
        <v>122</v>
      </c>
      <c r="U5" s="61" t="s">
        <v>123</v>
      </c>
      <c r="V5" s="62" t="s">
        <v>122</v>
      </c>
      <c r="W5" s="61" t="s">
        <v>123</v>
      </c>
      <c r="X5" s="62" t="s">
        <v>122</v>
      </c>
      <c r="Y5" s="61" t="s">
        <v>123</v>
      </c>
      <c r="Z5" s="62" t="s">
        <v>122</v>
      </c>
      <c r="AA5" s="61" t="s">
        <v>123</v>
      </c>
      <c r="AB5" s="62" t="s">
        <v>122</v>
      </c>
      <c r="AC5" s="61" t="s">
        <v>123</v>
      </c>
      <c r="AD5" s="62" t="s">
        <v>122</v>
      </c>
      <c r="AE5" s="61" t="s">
        <v>123</v>
      </c>
      <c r="AF5" s="62" t="s">
        <v>122</v>
      </c>
      <c r="AG5" s="61" t="s">
        <v>123</v>
      </c>
      <c r="AH5" s="62" t="s">
        <v>122</v>
      </c>
      <c r="AI5" s="61" t="s">
        <v>123</v>
      </c>
      <c r="AJ5" s="62" t="s">
        <v>122</v>
      </c>
      <c r="AK5" s="61" t="s">
        <v>123</v>
      </c>
      <c r="AL5" s="62" t="s">
        <v>122</v>
      </c>
      <c r="AM5" s="61" t="s">
        <v>123</v>
      </c>
      <c r="AN5" s="62" t="s">
        <v>122</v>
      </c>
      <c r="AO5" s="61" t="s">
        <v>123</v>
      </c>
      <c r="AP5" s="62" t="s">
        <v>122</v>
      </c>
      <c r="AQ5" s="61" t="s">
        <v>123</v>
      </c>
      <c r="AR5" s="62" t="s">
        <v>122</v>
      </c>
      <c r="AS5" s="61" t="s">
        <v>123</v>
      </c>
      <c r="AT5" s="62" t="s">
        <v>122</v>
      </c>
      <c r="AU5" s="61" t="s">
        <v>123</v>
      </c>
      <c r="AV5" s="62" t="s">
        <v>122</v>
      </c>
      <c r="AW5" s="61" t="s">
        <v>123</v>
      </c>
      <c r="AX5" s="62" t="s">
        <v>122</v>
      </c>
      <c r="AY5" s="61" t="s">
        <v>123</v>
      </c>
      <c r="AZ5" s="62" t="s">
        <v>122</v>
      </c>
      <c r="BA5" s="61" t="s">
        <v>123</v>
      </c>
      <c r="BB5" s="62" t="s">
        <v>122</v>
      </c>
      <c r="BC5" s="61" t="s">
        <v>123</v>
      </c>
      <c r="BD5" s="62" t="s">
        <v>122</v>
      </c>
      <c r="BE5" s="61" t="s">
        <v>123</v>
      </c>
      <c r="BF5" s="62" t="s">
        <v>122</v>
      </c>
      <c r="BG5" s="61" t="s">
        <v>123</v>
      </c>
      <c r="BH5" s="62" t="s">
        <v>122</v>
      </c>
      <c r="BI5" s="61" t="s">
        <v>123</v>
      </c>
      <c r="BJ5" s="62" t="s">
        <v>122</v>
      </c>
      <c r="BK5" s="61" t="s">
        <v>123</v>
      </c>
      <c r="BL5" s="62" t="s">
        <v>122</v>
      </c>
      <c r="BM5" s="61" t="s">
        <v>123</v>
      </c>
      <c r="BN5" s="62" t="s">
        <v>122</v>
      </c>
      <c r="BO5" s="61" t="s">
        <v>123</v>
      </c>
      <c r="BP5" s="62" t="s">
        <v>122</v>
      </c>
      <c r="BQ5" s="61" t="s">
        <v>123</v>
      </c>
      <c r="BR5" s="62" t="s">
        <v>122</v>
      </c>
      <c r="BS5" s="61" t="s">
        <v>123</v>
      </c>
      <c r="BT5" s="62" t="s">
        <v>122</v>
      </c>
      <c r="BU5" s="61" t="s">
        <v>123</v>
      </c>
      <c r="BV5" s="62" t="s">
        <v>122</v>
      </c>
      <c r="BW5" s="61" t="s">
        <v>123</v>
      </c>
      <c r="BX5" s="62" t="s">
        <v>122</v>
      </c>
      <c r="BY5" s="61" t="s">
        <v>123</v>
      </c>
      <c r="BZ5" s="62" t="s">
        <v>122</v>
      </c>
      <c r="CA5" s="61" t="s">
        <v>123</v>
      </c>
      <c r="CB5" s="62" t="s">
        <v>122</v>
      </c>
      <c r="CC5" s="61" t="s">
        <v>123</v>
      </c>
      <c r="CD5" s="62" t="s">
        <v>122</v>
      </c>
      <c r="CE5" s="61" t="s">
        <v>123</v>
      </c>
      <c r="CF5" s="62" t="s">
        <v>122</v>
      </c>
      <c r="CG5" s="61" t="s">
        <v>123</v>
      </c>
      <c r="CH5" s="62" t="s">
        <v>122</v>
      </c>
      <c r="CI5" s="61" t="s">
        <v>123</v>
      </c>
      <c r="CJ5" s="62" t="s">
        <v>122</v>
      </c>
      <c r="CK5" s="61" t="s">
        <v>123</v>
      </c>
      <c r="CL5" s="62" t="s">
        <v>122</v>
      </c>
      <c r="CM5" s="61" t="s">
        <v>123</v>
      </c>
      <c r="CN5" s="62" t="s">
        <v>122</v>
      </c>
      <c r="CO5" s="61" t="s">
        <v>123</v>
      </c>
      <c r="CP5" s="62" t="s">
        <v>122</v>
      </c>
      <c r="CQ5" s="61" t="s">
        <v>123</v>
      </c>
      <c r="CR5" s="62" t="s">
        <v>122</v>
      </c>
      <c r="CS5" s="61" t="s">
        <v>123</v>
      </c>
      <c r="CT5" s="62" t="s">
        <v>122</v>
      </c>
      <c r="CU5" s="61" t="s">
        <v>123</v>
      </c>
      <c r="CV5" s="62" t="s">
        <v>122</v>
      </c>
      <c r="CW5" s="61" t="s">
        <v>123</v>
      </c>
      <c r="CX5" s="62" t="s">
        <v>122</v>
      </c>
      <c r="CY5" s="61" t="s">
        <v>123</v>
      </c>
      <c r="CZ5" s="62" t="s">
        <v>122</v>
      </c>
      <c r="DA5" s="61" t="s">
        <v>123</v>
      </c>
    </row>
    <row r="6" spans="1:106" x14ac:dyDescent="0.25">
      <c r="A6" s="63" t="s">
        <v>23</v>
      </c>
      <c r="B6" s="64"/>
      <c r="C6" s="65"/>
      <c r="D6" s="66"/>
      <c r="E6" s="65"/>
      <c r="F6" s="66"/>
      <c r="G6" s="67"/>
      <c r="H6" s="66"/>
      <c r="I6" s="67"/>
      <c r="J6" s="66"/>
      <c r="K6" s="67"/>
      <c r="L6" s="66"/>
      <c r="M6" s="65"/>
      <c r="N6" s="66"/>
      <c r="O6" s="65"/>
      <c r="P6" s="66"/>
      <c r="Q6" s="65"/>
      <c r="R6" s="66"/>
      <c r="S6" s="65"/>
      <c r="T6" s="66"/>
      <c r="U6" s="65"/>
      <c r="V6" s="66">
        <v>46066</v>
      </c>
      <c r="W6" s="65">
        <v>8.5</v>
      </c>
      <c r="X6" s="66">
        <v>27619</v>
      </c>
      <c r="Y6" s="65">
        <v>9.51</v>
      </c>
      <c r="Z6" s="66">
        <v>30183</v>
      </c>
      <c r="AA6" s="67">
        <v>9.4499999999999993</v>
      </c>
      <c r="AB6" s="66">
        <v>0</v>
      </c>
      <c r="AC6" s="65">
        <v>0</v>
      </c>
      <c r="AD6" s="66"/>
      <c r="AE6" s="65"/>
      <c r="AF6" s="66">
        <v>0</v>
      </c>
      <c r="AG6" s="65">
        <v>0</v>
      </c>
      <c r="AH6" s="66">
        <v>0</v>
      </c>
      <c r="AI6" s="65">
        <v>0</v>
      </c>
      <c r="AJ6" s="66">
        <v>0</v>
      </c>
      <c r="AK6" s="65">
        <v>0</v>
      </c>
      <c r="AL6" s="66">
        <v>0</v>
      </c>
      <c r="AM6" s="65">
        <v>0</v>
      </c>
      <c r="AN6" s="66">
        <v>0</v>
      </c>
      <c r="AO6" s="65">
        <v>0</v>
      </c>
      <c r="AP6" s="66">
        <v>0</v>
      </c>
      <c r="AQ6" s="65">
        <v>0</v>
      </c>
      <c r="AR6" s="66">
        <v>270</v>
      </c>
      <c r="AS6" s="65">
        <v>4.42</v>
      </c>
      <c r="AT6" s="66">
        <v>232</v>
      </c>
      <c r="AU6" s="65">
        <v>4.42</v>
      </c>
      <c r="AV6" s="66">
        <v>269</v>
      </c>
      <c r="AW6" s="65">
        <v>4.42</v>
      </c>
      <c r="AX6" s="66">
        <v>233</v>
      </c>
      <c r="AY6" s="65">
        <v>4.42</v>
      </c>
      <c r="AZ6" s="66">
        <v>346</v>
      </c>
      <c r="BA6" s="65">
        <v>4.42</v>
      </c>
      <c r="BB6" s="66">
        <v>756</v>
      </c>
      <c r="BC6" s="65">
        <v>6.98</v>
      </c>
      <c r="BD6" s="66">
        <v>782</v>
      </c>
      <c r="BE6" s="65">
        <v>6.98</v>
      </c>
      <c r="BF6" s="66">
        <v>802</v>
      </c>
      <c r="BG6" s="65">
        <v>6.98</v>
      </c>
      <c r="BH6" s="66">
        <v>870</v>
      </c>
      <c r="BI6" s="65">
        <v>6.98</v>
      </c>
      <c r="BJ6" s="66">
        <v>360</v>
      </c>
      <c r="BK6" s="65">
        <v>5.69</v>
      </c>
      <c r="BL6" s="66">
        <v>355</v>
      </c>
      <c r="BM6" s="65">
        <v>5.69</v>
      </c>
      <c r="BN6" s="66">
        <v>345</v>
      </c>
      <c r="BO6" s="65">
        <v>5.69</v>
      </c>
      <c r="BP6" s="66">
        <v>369</v>
      </c>
      <c r="BQ6" s="65">
        <v>5.69</v>
      </c>
      <c r="BR6" s="66"/>
      <c r="BS6" s="65"/>
      <c r="BT6" s="66">
        <v>26261</v>
      </c>
      <c r="BU6" s="65">
        <v>5.38</v>
      </c>
      <c r="BV6" s="66">
        <v>709</v>
      </c>
      <c r="BW6" s="65">
        <v>8.09</v>
      </c>
      <c r="BX6" s="66">
        <v>698</v>
      </c>
      <c r="BY6" s="65">
        <v>8.09</v>
      </c>
      <c r="BZ6" s="66">
        <v>752</v>
      </c>
      <c r="CA6" s="65">
        <v>8.09</v>
      </c>
      <c r="CB6" s="66">
        <v>900</v>
      </c>
      <c r="CC6" s="65">
        <v>7.22</v>
      </c>
      <c r="CD6" s="66">
        <v>841</v>
      </c>
      <c r="CE6" s="65">
        <v>7.22</v>
      </c>
      <c r="CF6" s="66">
        <v>924</v>
      </c>
      <c r="CG6" s="65">
        <v>7.22</v>
      </c>
      <c r="CH6" s="66">
        <v>935</v>
      </c>
      <c r="CI6" s="65">
        <v>7.22</v>
      </c>
      <c r="CJ6" s="66">
        <v>792</v>
      </c>
      <c r="CK6" s="65">
        <v>7</v>
      </c>
      <c r="CL6" s="66">
        <v>652</v>
      </c>
      <c r="CM6" s="65">
        <v>7</v>
      </c>
      <c r="CN6" s="66">
        <v>564</v>
      </c>
      <c r="CO6" s="65">
        <v>7</v>
      </c>
      <c r="CP6" s="66">
        <v>846</v>
      </c>
      <c r="CQ6" s="65">
        <v>7</v>
      </c>
      <c r="CR6" s="66">
        <v>1106</v>
      </c>
      <c r="CS6" s="65">
        <v>7</v>
      </c>
      <c r="CT6" s="66">
        <v>365</v>
      </c>
      <c r="CU6" s="65">
        <v>8.09</v>
      </c>
      <c r="CV6" s="66">
        <v>342</v>
      </c>
      <c r="CW6" s="65">
        <v>8.09</v>
      </c>
      <c r="CX6" s="66">
        <v>320</v>
      </c>
      <c r="CY6" s="65">
        <v>8.09</v>
      </c>
      <c r="CZ6" s="66">
        <v>413</v>
      </c>
      <c r="DA6" s="65">
        <v>8.09</v>
      </c>
    </row>
    <row r="7" spans="1:106" x14ac:dyDescent="0.25">
      <c r="A7" s="63" t="s">
        <v>22</v>
      </c>
      <c r="B7" s="64">
        <v>45495</v>
      </c>
      <c r="C7" s="65">
        <v>9.52</v>
      </c>
      <c r="D7" s="66">
        <v>2415</v>
      </c>
      <c r="E7" s="67">
        <v>6</v>
      </c>
      <c r="F7" s="66">
        <v>1856</v>
      </c>
      <c r="G7" s="67">
        <v>6</v>
      </c>
      <c r="H7" s="66">
        <v>90958</v>
      </c>
      <c r="I7" s="67">
        <v>6</v>
      </c>
      <c r="J7" s="66">
        <v>72358</v>
      </c>
      <c r="K7" s="67">
        <v>6</v>
      </c>
      <c r="L7" s="66">
        <v>73804</v>
      </c>
      <c r="M7" s="65">
        <v>8.0500000000000007</v>
      </c>
      <c r="N7" s="66">
        <v>100691</v>
      </c>
      <c r="O7" s="65">
        <v>8.94</v>
      </c>
      <c r="P7" s="66">
        <v>122105</v>
      </c>
      <c r="Q7" s="65">
        <v>9.07</v>
      </c>
      <c r="R7" s="66">
        <v>126702</v>
      </c>
      <c r="S7" s="65">
        <v>8.8699999999999992</v>
      </c>
      <c r="T7" s="66">
        <v>135417</v>
      </c>
      <c r="U7" s="65">
        <v>8.7100000000000009</v>
      </c>
      <c r="V7" s="66">
        <v>114130</v>
      </c>
      <c r="W7" s="65">
        <v>10.49</v>
      </c>
      <c r="X7" s="66">
        <v>115404</v>
      </c>
      <c r="Y7" s="65">
        <v>10.67</v>
      </c>
      <c r="Z7" s="66">
        <v>132044</v>
      </c>
      <c r="AA7" s="67">
        <v>9.25</v>
      </c>
      <c r="AB7" s="66">
        <v>117964</v>
      </c>
      <c r="AC7" s="65">
        <v>8.82</v>
      </c>
      <c r="AD7" s="66">
        <v>145382</v>
      </c>
      <c r="AE7" s="65">
        <v>9.1</v>
      </c>
      <c r="AF7" s="66">
        <v>131223</v>
      </c>
      <c r="AG7" s="65">
        <v>9.08</v>
      </c>
      <c r="AH7" s="66">
        <v>114828</v>
      </c>
      <c r="AI7" s="65">
        <v>10.119999999999999</v>
      </c>
      <c r="AJ7" s="66">
        <v>120516</v>
      </c>
      <c r="AK7" s="65">
        <v>9.77</v>
      </c>
      <c r="AL7" s="66">
        <v>116050</v>
      </c>
      <c r="AM7" s="65">
        <v>9.75</v>
      </c>
      <c r="AN7" s="66">
        <v>120207</v>
      </c>
      <c r="AO7" s="65">
        <v>9.67</v>
      </c>
      <c r="AP7" s="66">
        <v>113099</v>
      </c>
      <c r="AQ7" s="65">
        <v>9.5</v>
      </c>
      <c r="AR7" s="66">
        <v>120608</v>
      </c>
      <c r="AS7" s="65">
        <v>9.44</v>
      </c>
      <c r="AT7" s="66">
        <v>118805</v>
      </c>
      <c r="AU7" s="65">
        <v>9.66</v>
      </c>
      <c r="AV7" s="66">
        <v>119067</v>
      </c>
      <c r="AW7" s="65">
        <v>9.52</v>
      </c>
      <c r="AX7" s="66">
        <v>120160</v>
      </c>
      <c r="AY7" s="65">
        <v>9.56</v>
      </c>
      <c r="AZ7" s="66">
        <v>118627</v>
      </c>
      <c r="BA7" s="65">
        <v>9.66</v>
      </c>
      <c r="BB7" s="66">
        <v>144352</v>
      </c>
      <c r="BC7" s="65">
        <v>9.02</v>
      </c>
      <c r="BD7" s="66">
        <v>144506</v>
      </c>
      <c r="BE7" s="65">
        <v>8.9700000000000006</v>
      </c>
      <c r="BF7" s="66">
        <v>142656</v>
      </c>
      <c r="BG7" s="65">
        <v>8.82</v>
      </c>
      <c r="BH7" s="66">
        <v>139959</v>
      </c>
      <c r="BI7" s="65">
        <v>8.91</v>
      </c>
      <c r="BJ7" s="66">
        <v>138231</v>
      </c>
      <c r="BK7" s="65">
        <v>8.8800000000000008</v>
      </c>
      <c r="BL7" s="66">
        <v>136835</v>
      </c>
      <c r="BM7" s="65">
        <v>8.82</v>
      </c>
      <c r="BN7" s="66">
        <v>136926</v>
      </c>
      <c r="BO7" s="65">
        <v>8.9499999999999993</v>
      </c>
      <c r="BP7" s="66">
        <v>139856</v>
      </c>
      <c r="BQ7" s="65">
        <v>9.07</v>
      </c>
      <c r="BR7" s="66">
        <v>100783</v>
      </c>
      <c r="BS7" s="65">
        <v>9.85</v>
      </c>
      <c r="BT7" s="66">
        <v>153348</v>
      </c>
      <c r="BU7" s="65">
        <v>8.8800000000000008</v>
      </c>
      <c r="BV7" s="66">
        <v>152745</v>
      </c>
      <c r="BW7" s="65">
        <v>8.9600000000000009</v>
      </c>
      <c r="BX7" s="66">
        <v>148182</v>
      </c>
      <c r="BY7" s="65">
        <v>8.94</v>
      </c>
      <c r="BZ7" s="66">
        <v>146475</v>
      </c>
      <c r="CA7" s="65">
        <v>8.9499999999999993</v>
      </c>
      <c r="CB7" s="66">
        <v>152200</v>
      </c>
      <c r="CC7" s="65">
        <v>8.7799999999999994</v>
      </c>
      <c r="CD7" s="66">
        <v>150681</v>
      </c>
      <c r="CE7" s="65">
        <v>8.7899999999999991</v>
      </c>
      <c r="CF7" s="66">
        <v>152499</v>
      </c>
      <c r="CG7" s="65">
        <v>8.74</v>
      </c>
      <c r="CH7" s="66">
        <v>154188</v>
      </c>
      <c r="CI7" s="65">
        <v>8.7899999999999991</v>
      </c>
      <c r="CJ7" s="66">
        <v>151784</v>
      </c>
      <c r="CK7" s="65">
        <v>8.76</v>
      </c>
      <c r="CL7" s="66">
        <v>149138</v>
      </c>
      <c r="CM7" s="65">
        <v>8.77</v>
      </c>
      <c r="CN7" s="66">
        <v>149771</v>
      </c>
      <c r="CO7" s="65">
        <v>8.7899999999999991</v>
      </c>
      <c r="CP7" s="66">
        <v>143325</v>
      </c>
      <c r="CQ7" s="65">
        <v>8.77</v>
      </c>
      <c r="CR7" s="66">
        <v>148115</v>
      </c>
      <c r="CS7" s="65">
        <v>8.4</v>
      </c>
      <c r="CT7" s="66">
        <v>157999</v>
      </c>
      <c r="CU7" s="65">
        <v>8.65</v>
      </c>
      <c r="CV7" s="66">
        <v>157432</v>
      </c>
      <c r="CW7" s="65">
        <v>8.61</v>
      </c>
      <c r="CX7" s="66">
        <v>155214</v>
      </c>
      <c r="CY7" s="65">
        <v>8.65</v>
      </c>
      <c r="CZ7" s="66">
        <v>149218</v>
      </c>
      <c r="DA7" s="65">
        <v>8.6</v>
      </c>
    </row>
    <row r="8" spans="1:106" x14ac:dyDescent="0.25">
      <c r="A8" s="63" t="s">
        <v>21</v>
      </c>
      <c r="B8" s="64">
        <v>50401</v>
      </c>
      <c r="C8" s="65">
        <v>9.89</v>
      </c>
      <c r="D8" s="66">
        <v>12784</v>
      </c>
      <c r="E8" s="67">
        <v>7</v>
      </c>
      <c r="F8" s="66">
        <v>8642</v>
      </c>
      <c r="G8" s="67">
        <v>7</v>
      </c>
      <c r="H8" s="66">
        <v>128274</v>
      </c>
      <c r="I8" s="67">
        <v>7</v>
      </c>
      <c r="J8" s="66">
        <v>20087</v>
      </c>
      <c r="K8" s="67">
        <v>7</v>
      </c>
      <c r="L8" s="66">
        <v>60492</v>
      </c>
      <c r="M8" s="65">
        <v>10.53</v>
      </c>
      <c r="N8" s="66">
        <v>77309</v>
      </c>
      <c r="O8" s="65">
        <v>10.58</v>
      </c>
      <c r="P8" s="66">
        <v>89817</v>
      </c>
      <c r="Q8" s="65">
        <v>10.39</v>
      </c>
      <c r="R8" s="66">
        <v>95286</v>
      </c>
      <c r="S8" s="65">
        <v>10.41</v>
      </c>
      <c r="T8" s="66">
        <v>92327</v>
      </c>
      <c r="U8" s="65">
        <v>10.18</v>
      </c>
      <c r="V8" s="66">
        <v>79360</v>
      </c>
      <c r="W8" s="65">
        <v>10.73</v>
      </c>
      <c r="X8" s="66">
        <v>107210</v>
      </c>
      <c r="Y8" s="67">
        <v>11.27</v>
      </c>
      <c r="Z8" s="66">
        <v>115723</v>
      </c>
      <c r="AA8" s="67">
        <v>11.29</v>
      </c>
      <c r="AB8" s="66">
        <v>112182</v>
      </c>
      <c r="AC8" s="65">
        <v>10.82</v>
      </c>
      <c r="AD8" s="66">
        <v>77000</v>
      </c>
      <c r="AE8" s="65">
        <v>10.46</v>
      </c>
      <c r="AF8" s="66">
        <v>107518</v>
      </c>
      <c r="AG8" s="65">
        <v>11.05</v>
      </c>
      <c r="AH8" s="66">
        <v>109417</v>
      </c>
      <c r="AI8" s="65">
        <v>10.78</v>
      </c>
      <c r="AJ8" s="66">
        <v>76872</v>
      </c>
      <c r="AK8" s="65">
        <v>10.6</v>
      </c>
      <c r="AL8" s="66">
        <v>71555</v>
      </c>
      <c r="AM8" s="65">
        <v>10.43</v>
      </c>
      <c r="AN8" s="66">
        <v>79696</v>
      </c>
      <c r="AO8" s="65">
        <v>11.04</v>
      </c>
      <c r="AP8" s="66">
        <v>91565</v>
      </c>
      <c r="AQ8" s="65">
        <v>10.96</v>
      </c>
      <c r="AR8" s="66">
        <v>99679</v>
      </c>
      <c r="AS8" s="65">
        <v>10.76</v>
      </c>
      <c r="AT8" s="66">
        <v>109909</v>
      </c>
      <c r="AU8" s="65">
        <v>10.79</v>
      </c>
      <c r="AV8" s="66">
        <v>109811</v>
      </c>
      <c r="AW8" s="65">
        <v>10.63</v>
      </c>
      <c r="AX8" s="66">
        <v>97899</v>
      </c>
      <c r="AY8" s="65">
        <v>10.57</v>
      </c>
      <c r="AZ8" s="66">
        <v>98122</v>
      </c>
      <c r="BA8" s="67">
        <v>10.119999999999999</v>
      </c>
      <c r="BB8" s="66">
        <v>99698</v>
      </c>
      <c r="BC8" s="65">
        <v>10.29</v>
      </c>
      <c r="BD8" s="66">
        <v>96023</v>
      </c>
      <c r="BE8" s="65">
        <v>10.130000000000001</v>
      </c>
      <c r="BF8" s="66">
        <v>92572</v>
      </c>
      <c r="BG8" s="65">
        <v>10.119999999999999</v>
      </c>
      <c r="BH8" s="66">
        <v>96729</v>
      </c>
      <c r="BI8" s="65">
        <v>10.32</v>
      </c>
      <c r="BJ8" s="66">
        <v>100532</v>
      </c>
      <c r="BK8" s="65">
        <v>10.029999999999999</v>
      </c>
      <c r="BL8" s="66">
        <v>99634</v>
      </c>
      <c r="BM8" s="65">
        <v>9.7100000000000009</v>
      </c>
      <c r="BN8" s="66">
        <v>107056</v>
      </c>
      <c r="BO8" s="65">
        <v>9.9600000000000009</v>
      </c>
      <c r="BP8" s="66">
        <v>108323</v>
      </c>
      <c r="BQ8" s="65">
        <v>10.27</v>
      </c>
      <c r="BR8" s="66">
        <v>125381</v>
      </c>
      <c r="BS8" s="65">
        <v>9.52</v>
      </c>
      <c r="BT8" s="66">
        <v>119285</v>
      </c>
      <c r="BU8" s="65">
        <v>9.9600000000000009</v>
      </c>
      <c r="BV8" s="66">
        <v>119537</v>
      </c>
      <c r="BW8" s="65">
        <v>9.83</v>
      </c>
      <c r="BX8" s="66">
        <v>111669</v>
      </c>
      <c r="BY8" s="65">
        <v>9.8699999999999992</v>
      </c>
      <c r="BZ8" s="66">
        <v>109932</v>
      </c>
      <c r="CA8" s="65">
        <v>9.7899999999999991</v>
      </c>
      <c r="CB8" s="66">
        <v>104854</v>
      </c>
      <c r="CC8" s="65">
        <v>9.9600000000000009</v>
      </c>
      <c r="CD8" s="66">
        <v>96772</v>
      </c>
      <c r="CE8" s="65">
        <v>9.9499999999999993</v>
      </c>
      <c r="CF8" s="66">
        <v>96355</v>
      </c>
      <c r="CG8" s="65">
        <v>9.83</v>
      </c>
      <c r="CH8" s="66">
        <v>93004</v>
      </c>
      <c r="CI8" s="65">
        <v>9.82</v>
      </c>
      <c r="CJ8" s="66">
        <v>82175</v>
      </c>
      <c r="CK8" s="65">
        <v>10.19</v>
      </c>
      <c r="CL8" s="66">
        <v>82022</v>
      </c>
      <c r="CM8" s="65">
        <v>10.32</v>
      </c>
      <c r="CN8" s="66">
        <v>79757</v>
      </c>
      <c r="CO8" s="65">
        <v>10.3</v>
      </c>
      <c r="CP8" s="66">
        <v>79271</v>
      </c>
      <c r="CQ8" s="65">
        <v>10.29</v>
      </c>
      <c r="CR8" s="66">
        <v>74593</v>
      </c>
      <c r="CS8" s="65">
        <v>10.08</v>
      </c>
      <c r="CT8" s="66">
        <v>80591</v>
      </c>
      <c r="CU8" s="65">
        <v>10.14</v>
      </c>
      <c r="CV8" s="66">
        <v>78896</v>
      </c>
      <c r="CW8" s="65">
        <v>10.11</v>
      </c>
      <c r="CX8" s="66">
        <v>81163</v>
      </c>
      <c r="CY8" s="65">
        <v>10.02</v>
      </c>
      <c r="CZ8" s="66">
        <v>80268</v>
      </c>
      <c r="DA8" s="65">
        <v>10.08</v>
      </c>
    </row>
    <row r="9" spans="1:106" x14ac:dyDescent="0.25">
      <c r="A9" s="63" t="s">
        <v>20</v>
      </c>
      <c r="B9" s="64">
        <v>6385</v>
      </c>
      <c r="C9" s="65">
        <v>12.35</v>
      </c>
      <c r="D9" s="66">
        <v>920</v>
      </c>
      <c r="E9" s="67">
        <v>8</v>
      </c>
      <c r="F9" s="66">
        <v>720</v>
      </c>
      <c r="G9" s="67">
        <v>8</v>
      </c>
      <c r="H9" s="66">
        <v>13994</v>
      </c>
      <c r="I9" s="67">
        <v>8</v>
      </c>
      <c r="J9" s="66">
        <v>12726</v>
      </c>
      <c r="K9" s="67">
        <v>8</v>
      </c>
      <c r="L9" s="66">
        <v>16789</v>
      </c>
      <c r="M9" s="65">
        <v>11.65</v>
      </c>
      <c r="N9" s="66">
        <v>19076</v>
      </c>
      <c r="O9" s="65">
        <v>11.94</v>
      </c>
      <c r="P9" s="66">
        <v>24297</v>
      </c>
      <c r="Q9" s="65">
        <v>12.42</v>
      </c>
      <c r="R9" s="66">
        <v>25503</v>
      </c>
      <c r="S9" s="65">
        <v>11.9</v>
      </c>
      <c r="T9" s="66">
        <v>27789</v>
      </c>
      <c r="U9" s="65">
        <v>10.75</v>
      </c>
      <c r="V9" s="66">
        <v>21146</v>
      </c>
      <c r="W9" s="65">
        <v>12.57</v>
      </c>
      <c r="X9" s="66">
        <v>19362</v>
      </c>
      <c r="Y9" s="67">
        <v>13.97</v>
      </c>
      <c r="Z9" s="66">
        <v>24157</v>
      </c>
      <c r="AA9" s="67">
        <v>12.31</v>
      </c>
      <c r="AB9" s="66">
        <v>28548</v>
      </c>
      <c r="AC9" s="65">
        <v>13.51</v>
      </c>
      <c r="AD9" s="66">
        <v>23457</v>
      </c>
      <c r="AE9" s="65">
        <v>13.41</v>
      </c>
      <c r="AF9" s="66">
        <v>25394</v>
      </c>
      <c r="AG9" s="65">
        <v>13.7</v>
      </c>
      <c r="AH9" s="66">
        <v>21768</v>
      </c>
      <c r="AI9" s="65">
        <v>13.18</v>
      </c>
      <c r="AJ9" s="66">
        <v>14337</v>
      </c>
      <c r="AK9" s="65">
        <v>13.42</v>
      </c>
      <c r="AL9" s="66">
        <v>15981</v>
      </c>
      <c r="AM9" s="65">
        <v>13.68</v>
      </c>
      <c r="AN9" s="66">
        <v>13585</v>
      </c>
      <c r="AO9" s="67">
        <v>13.5</v>
      </c>
      <c r="AP9" s="66">
        <v>9789</v>
      </c>
      <c r="AQ9" s="65">
        <v>13.34</v>
      </c>
      <c r="AR9" s="66">
        <v>10290</v>
      </c>
      <c r="AS9" s="65">
        <v>13.55</v>
      </c>
      <c r="AT9" s="66">
        <v>21580</v>
      </c>
      <c r="AU9" s="65">
        <v>13.77</v>
      </c>
      <c r="AV9" s="66">
        <v>21765</v>
      </c>
      <c r="AW9" s="65">
        <v>13.88</v>
      </c>
      <c r="AX9" s="66">
        <v>23874</v>
      </c>
      <c r="AY9" s="65">
        <v>13.77</v>
      </c>
      <c r="AZ9" s="66">
        <v>25953</v>
      </c>
      <c r="BA9" s="65">
        <v>13.72</v>
      </c>
      <c r="BB9" s="66">
        <v>24326</v>
      </c>
      <c r="BC9" s="65">
        <v>13.91</v>
      </c>
      <c r="BD9" s="66">
        <v>24132</v>
      </c>
      <c r="BE9" s="65">
        <v>14.19</v>
      </c>
      <c r="BF9" s="66">
        <v>23385</v>
      </c>
      <c r="BG9" s="65">
        <v>11.9</v>
      </c>
      <c r="BH9" s="66">
        <v>23218</v>
      </c>
      <c r="BI9" s="65">
        <v>14.29</v>
      </c>
      <c r="BJ9" s="66">
        <v>20544</v>
      </c>
      <c r="BK9" s="65">
        <v>14.24</v>
      </c>
      <c r="BL9" s="66">
        <v>20335</v>
      </c>
      <c r="BM9" s="65">
        <v>14.27</v>
      </c>
      <c r="BN9" s="66">
        <v>18232</v>
      </c>
      <c r="BO9" s="65">
        <v>14.2</v>
      </c>
      <c r="BP9" s="66">
        <v>16133</v>
      </c>
      <c r="BQ9" s="65">
        <v>14.24</v>
      </c>
      <c r="BR9" s="66">
        <v>36780</v>
      </c>
      <c r="BS9" s="65">
        <v>10.34</v>
      </c>
      <c r="BT9" s="66">
        <v>16253</v>
      </c>
      <c r="BU9" s="65">
        <v>14.2</v>
      </c>
      <c r="BV9" s="66">
        <v>16312</v>
      </c>
      <c r="BW9" s="65">
        <v>14.06</v>
      </c>
      <c r="BX9" s="66">
        <v>18327</v>
      </c>
      <c r="BY9" s="65">
        <v>14.11</v>
      </c>
      <c r="BZ9" s="66">
        <v>18112</v>
      </c>
      <c r="CA9" s="65">
        <v>14.21</v>
      </c>
      <c r="CB9" s="66">
        <v>18331</v>
      </c>
      <c r="CC9" s="65">
        <v>14.06</v>
      </c>
      <c r="CD9" s="66">
        <v>19919</v>
      </c>
      <c r="CE9" s="65">
        <v>14.13</v>
      </c>
      <c r="CF9" s="66">
        <v>20029</v>
      </c>
      <c r="CG9" s="65">
        <v>13.89</v>
      </c>
      <c r="CH9" s="66">
        <v>22259</v>
      </c>
      <c r="CI9" s="65">
        <v>13.55</v>
      </c>
      <c r="CJ9" s="66">
        <v>21784</v>
      </c>
      <c r="CK9" s="65">
        <v>12.06</v>
      </c>
      <c r="CL9" s="66">
        <v>21460</v>
      </c>
      <c r="CM9" s="65">
        <v>14.23</v>
      </c>
      <c r="CN9" s="66">
        <v>21108</v>
      </c>
      <c r="CO9" s="65">
        <v>14.1</v>
      </c>
      <c r="CP9" s="66">
        <v>22986</v>
      </c>
      <c r="CQ9" s="65">
        <v>14.11</v>
      </c>
      <c r="CR9" s="66">
        <v>22882</v>
      </c>
      <c r="CS9" s="65">
        <v>13.8</v>
      </c>
      <c r="CT9" s="66">
        <v>24890</v>
      </c>
      <c r="CU9" s="65">
        <v>14.33</v>
      </c>
      <c r="CV9" s="66">
        <v>24498</v>
      </c>
      <c r="CW9" s="65">
        <v>14.15</v>
      </c>
      <c r="CX9" s="66">
        <v>26217</v>
      </c>
      <c r="CY9" s="65">
        <v>14.37</v>
      </c>
      <c r="CZ9" s="66">
        <v>25777</v>
      </c>
      <c r="DA9" s="65">
        <v>13.93</v>
      </c>
    </row>
    <row r="10" spans="1:106" x14ac:dyDescent="0.25">
      <c r="A10" s="90" t="s">
        <v>24</v>
      </c>
      <c r="B10" s="89">
        <f>SUM(B7:B9)</f>
        <v>102281</v>
      </c>
      <c r="D10" s="89">
        <f>SUM(D7:D9)</f>
        <v>16119</v>
      </c>
      <c r="F10" s="89">
        <f>SUM(F7:F9)</f>
        <v>11218</v>
      </c>
      <c r="H10" s="89">
        <f t="shared" ref="H10" si="0">SUM(H7:H9)</f>
        <v>233226</v>
      </c>
      <c r="J10" s="89">
        <f t="shared" ref="J10" si="1">SUM(J7:J9)</f>
        <v>105171</v>
      </c>
      <c r="L10" s="89">
        <f t="shared" ref="L10" si="2">SUM(L7:L9)</f>
        <v>151085</v>
      </c>
      <c r="N10" s="89">
        <f t="shared" ref="N10" si="3">SUM(N7:N9)</f>
        <v>197076</v>
      </c>
      <c r="P10" s="89">
        <f t="shared" ref="P10" si="4">SUM(P7:P9)</f>
        <v>236219</v>
      </c>
      <c r="R10" s="89">
        <f t="shared" ref="R10" si="5">SUM(R7:R9)</f>
        <v>247491</v>
      </c>
      <c r="T10" s="89">
        <f t="shared" ref="T10" si="6">SUM(T7:T9)</f>
        <v>255533</v>
      </c>
      <c r="V10" s="89">
        <f t="shared" ref="V10" si="7">SUM(V7:V9)</f>
        <v>214636</v>
      </c>
      <c r="X10" s="89">
        <f t="shared" ref="X10" si="8">SUM(X7:X9)</f>
        <v>241976</v>
      </c>
      <c r="Z10" s="89">
        <f t="shared" ref="Z10" si="9">SUM(Z7:Z9)</f>
        <v>271924</v>
      </c>
      <c r="AB10" s="89">
        <f t="shared" ref="AB10" si="10">SUM(AB7:AB9)</f>
        <v>258694</v>
      </c>
      <c r="AD10" s="89">
        <f t="shared" ref="AD10" si="11">SUM(AD7:AD9)</f>
        <v>245839</v>
      </c>
      <c r="AF10" s="89">
        <f t="shared" ref="AF10" si="12">SUM(AF7:AF9)</f>
        <v>264135</v>
      </c>
      <c r="AH10" s="89">
        <f t="shared" ref="AH10" si="13">SUM(AH7:AH9)</f>
        <v>246013</v>
      </c>
      <c r="AJ10" s="89">
        <f t="shared" ref="AJ10" si="14">SUM(AJ7:AJ9)</f>
        <v>211725</v>
      </c>
      <c r="AL10" s="89">
        <f t="shared" ref="AL10" si="15">SUM(AL7:AL9)</f>
        <v>203586</v>
      </c>
      <c r="AN10" s="89">
        <f t="shared" ref="AN10" si="16">SUM(AN7:AN9)</f>
        <v>213488</v>
      </c>
      <c r="AP10" s="89">
        <f t="shared" ref="AP10" si="17">SUM(AP7:AP9)</f>
        <v>214453</v>
      </c>
      <c r="AR10" s="89">
        <f t="shared" ref="AR10" si="18">SUM(AR7:AR9)</f>
        <v>230577</v>
      </c>
      <c r="AT10" s="89">
        <f t="shared" ref="AT10" si="19">SUM(AT7:AT9)</f>
        <v>250294</v>
      </c>
      <c r="AV10" s="89">
        <f t="shared" ref="AV10" si="20">SUM(AV7:AV9)</f>
        <v>250643</v>
      </c>
      <c r="AX10" s="89">
        <f t="shared" ref="AX10" si="21">SUM(AX7:AX9)</f>
        <v>241933</v>
      </c>
      <c r="AZ10" s="89">
        <f t="shared" ref="AZ10" si="22">SUM(AZ7:AZ9)</f>
        <v>242702</v>
      </c>
      <c r="BB10" s="89">
        <f t="shared" ref="BB10" si="23">SUM(BB7:BB9)</f>
        <v>268376</v>
      </c>
      <c r="BD10" s="89">
        <f t="shared" ref="BD10" si="24">SUM(BD7:BD9)</f>
        <v>264661</v>
      </c>
      <c r="BF10" s="89">
        <f t="shared" ref="BF10" si="25">SUM(BF7:BF9)</f>
        <v>258613</v>
      </c>
      <c r="BH10" s="89">
        <f t="shared" ref="BH10" si="26">SUM(BH7:BH9)</f>
        <v>259906</v>
      </c>
      <c r="BJ10" s="89">
        <f t="shared" ref="BJ10" si="27">SUM(BJ7:BJ9)</f>
        <v>259307</v>
      </c>
      <c r="BL10" s="89">
        <f t="shared" ref="BL10" si="28">SUM(BL7:BL9)</f>
        <v>256804</v>
      </c>
      <c r="BN10" s="89">
        <f t="shared" ref="BN10" si="29">SUM(BN7:BN9)</f>
        <v>262214</v>
      </c>
      <c r="BP10" s="89">
        <f t="shared" ref="BP10" si="30">SUM(BP7:BP9)</f>
        <v>264312</v>
      </c>
      <c r="BR10" s="89">
        <f t="shared" ref="BR10" si="31">SUM(BR7:BR9)</f>
        <v>262944</v>
      </c>
      <c r="BT10" s="89">
        <f t="shared" ref="BT10" si="32">SUM(BT7:BT9)</f>
        <v>288886</v>
      </c>
      <c r="BV10" s="89">
        <f t="shared" ref="BV10" si="33">SUM(BV7:BV9)</f>
        <v>288594</v>
      </c>
      <c r="BX10" s="89">
        <f t="shared" ref="BX10" si="34">SUM(BX7:BX9)</f>
        <v>278178</v>
      </c>
      <c r="BZ10" s="89">
        <f t="shared" ref="BZ10" si="35">SUM(BZ7:BZ9)</f>
        <v>274519</v>
      </c>
      <c r="CB10" s="89">
        <f t="shared" ref="CB10" si="36">SUM(CB7:CB9)</f>
        <v>275385</v>
      </c>
      <c r="CD10" s="89">
        <f t="shared" ref="CD10" si="37">SUM(CD7:CD9)</f>
        <v>267372</v>
      </c>
      <c r="CF10" s="89">
        <f t="shared" ref="CF10" si="38">SUM(CF7:CF9)</f>
        <v>268883</v>
      </c>
      <c r="CH10" s="89">
        <f t="shared" ref="CH10" si="39">SUM(CH7:CH9)</f>
        <v>269451</v>
      </c>
      <c r="CJ10" s="89">
        <f t="shared" ref="CJ10" si="40">SUM(CJ7:CJ9)</f>
        <v>255743</v>
      </c>
      <c r="CL10" s="89">
        <f t="shared" ref="CL10" si="41">SUM(CL7:CL9)</f>
        <v>252620</v>
      </c>
      <c r="CN10" s="89">
        <f t="shared" ref="CN10" si="42">SUM(CN7:CN9)</f>
        <v>250636</v>
      </c>
      <c r="CP10" s="89">
        <f t="shared" ref="CP10" si="43">SUM(CP7:CP9)</f>
        <v>245582</v>
      </c>
      <c r="CR10" s="89">
        <f t="shared" ref="CR10" si="44">SUM(CR7:CR9)</f>
        <v>245590</v>
      </c>
      <c r="CT10" s="89">
        <f t="shared" ref="CT10" si="45">SUM(CT7:CT9)</f>
        <v>263480</v>
      </c>
      <c r="CV10" s="89">
        <f t="shared" ref="CV10" si="46">SUM(CV7:CV9)</f>
        <v>260826</v>
      </c>
      <c r="CX10" s="89">
        <f t="shared" ref="CX10" si="47">SUM(CX7:CX9)</f>
        <v>262594</v>
      </c>
      <c r="CZ10" s="89">
        <f t="shared" ref="CZ10" si="48">SUM(CZ7:CZ9)</f>
        <v>255263</v>
      </c>
      <c r="DA10" s="89"/>
      <c r="DB10" s="89">
        <f>SUM(B10:CZ10)</f>
        <v>12218776</v>
      </c>
    </row>
    <row r="11" spans="1:106" ht="15.75" thickBot="1" x14ac:dyDescent="0.3">
      <c r="A11" s="74" t="s">
        <v>118</v>
      </c>
    </row>
    <row r="12" spans="1:106" ht="49.5" thickBot="1" x14ac:dyDescent="0.3">
      <c r="A12" s="59" t="s">
        <v>121</v>
      </c>
      <c r="B12" s="60" t="s">
        <v>122</v>
      </c>
      <c r="C12" s="61" t="s">
        <v>123</v>
      </c>
      <c r="D12" s="62" t="s">
        <v>122</v>
      </c>
      <c r="E12" s="61" t="s">
        <v>123</v>
      </c>
      <c r="F12" s="62" t="s">
        <v>122</v>
      </c>
      <c r="G12" s="61" t="s">
        <v>123</v>
      </c>
      <c r="H12" s="62" t="s">
        <v>122</v>
      </c>
      <c r="I12" s="61" t="s">
        <v>123</v>
      </c>
      <c r="J12" s="62" t="s">
        <v>122</v>
      </c>
      <c r="K12" s="61" t="s">
        <v>123</v>
      </c>
      <c r="L12" s="62" t="s">
        <v>122</v>
      </c>
      <c r="M12" s="61" t="s">
        <v>123</v>
      </c>
      <c r="N12" s="62" t="s">
        <v>122</v>
      </c>
      <c r="O12" s="61" t="s">
        <v>123</v>
      </c>
      <c r="P12" s="62" t="s">
        <v>122</v>
      </c>
      <c r="Q12" s="61" t="s">
        <v>123</v>
      </c>
      <c r="R12" s="62" t="s">
        <v>122</v>
      </c>
      <c r="S12" s="61" t="s">
        <v>123</v>
      </c>
      <c r="T12" s="62" t="s">
        <v>122</v>
      </c>
      <c r="U12" s="61" t="s">
        <v>123</v>
      </c>
      <c r="V12" s="62" t="s">
        <v>122</v>
      </c>
      <c r="W12" s="61" t="s">
        <v>123</v>
      </c>
      <c r="X12" s="62" t="s">
        <v>122</v>
      </c>
      <c r="Y12" s="61" t="s">
        <v>123</v>
      </c>
      <c r="Z12" s="62" t="s">
        <v>122</v>
      </c>
      <c r="AA12" s="61" t="s">
        <v>123</v>
      </c>
      <c r="AB12" s="62" t="s">
        <v>122</v>
      </c>
      <c r="AC12" s="61" t="s">
        <v>123</v>
      </c>
      <c r="AD12" s="62" t="s">
        <v>122</v>
      </c>
      <c r="AE12" s="61" t="s">
        <v>123</v>
      </c>
      <c r="AF12" s="62" t="s">
        <v>122</v>
      </c>
      <c r="AG12" s="61" t="s">
        <v>123</v>
      </c>
      <c r="AH12" s="62" t="s">
        <v>122</v>
      </c>
      <c r="AI12" s="61" t="s">
        <v>123</v>
      </c>
      <c r="AJ12" s="62" t="s">
        <v>122</v>
      </c>
      <c r="AK12" s="61" t="s">
        <v>123</v>
      </c>
      <c r="AL12" s="62" t="s">
        <v>122</v>
      </c>
      <c r="AM12" s="61" t="s">
        <v>123</v>
      </c>
      <c r="AN12" s="62" t="s">
        <v>122</v>
      </c>
      <c r="AO12" s="61" t="s">
        <v>123</v>
      </c>
      <c r="AP12" s="62" t="s">
        <v>122</v>
      </c>
      <c r="AQ12" s="61" t="s">
        <v>123</v>
      </c>
      <c r="AR12" s="62" t="s">
        <v>122</v>
      </c>
      <c r="AS12" s="61" t="s">
        <v>123</v>
      </c>
      <c r="AT12" s="62" t="s">
        <v>122</v>
      </c>
      <c r="AU12" s="61" t="s">
        <v>123</v>
      </c>
      <c r="AV12" s="62" t="s">
        <v>122</v>
      </c>
      <c r="AW12" s="61" t="s">
        <v>123</v>
      </c>
      <c r="AX12" s="62" t="s">
        <v>122</v>
      </c>
      <c r="AY12" s="61" t="s">
        <v>123</v>
      </c>
      <c r="AZ12" s="62" t="s">
        <v>122</v>
      </c>
      <c r="BA12" s="61" t="s">
        <v>123</v>
      </c>
      <c r="BB12" s="62"/>
      <c r="BC12" s="61"/>
      <c r="BD12" s="62"/>
      <c r="BE12" s="61"/>
      <c r="BF12" s="62"/>
      <c r="BG12" s="61"/>
      <c r="BH12" s="62"/>
      <c r="BI12" s="61"/>
      <c r="BJ12" s="62"/>
      <c r="BK12" s="61"/>
      <c r="BL12" s="62" t="s">
        <v>122</v>
      </c>
      <c r="BM12" s="61" t="s">
        <v>123</v>
      </c>
      <c r="BN12" s="62" t="s">
        <v>122</v>
      </c>
      <c r="BO12" s="61" t="s">
        <v>123</v>
      </c>
      <c r="BP12" s="62" t="s">
        <v>122</v>
      </c>
      <c r="BQ12" s="61" t="s">
        <v>123</v>
      </c>
      <c r="BR12" s="62" t="s">
        <v>122</v>
      </c>
      <c r="BS12" s="61" t="s">
        <v>123</v>
      </c>
      <c r="BT12" s="62" t="s">
        <v>122</v>
      </c>
      <c r="BU12" s="61" t="s">
        <v>123</v>
      </c>
      <c r="BV12" s="62" t="s">
        <v>122</v>
      </c>
      <c r="BW12" s="61" t="s">
        <v>123</v>
      </c>
      <c r="BX12" s="62" t="s">
        <v>122</v>
      </c>
      <c r="BY12" s="61" t="s">
        <v>123</v>
      </c>
      <c r="BZ12" s="62" t="s">
        <v>122</v>
      </c>
      <c r="CA12" s="61" t="s">
        <v>123</v>
      </c>
      <c r="CB12" s="62" t="s">
        <v>122</v>
      </c>
      <c r="CC12" s="61" t="s">
        <v>123</v>
      </c>
      <c r="CD12" s="62" t="s">
        <v>122</v>
      </c>
      <c r="CE12" s="61" t="s">
        <v>123</v>
      </c>
      <c r="CF12" s="62" t="s">
        <v>122</v>
      </c>
      <c r="CG12" s="61" t="s">
        <v>123</v>
      </c>
      <c r="CH12" s="62" t="s">
        <v>122</v>
      </c>
      <c r="CI12" s="61" t="s">
        <v>123</v>
      </c>
      <c r="CJ12" s="62" t="s">
        <v>122</v>
      </c>
      <c r="CK12" s="61" t="s">
        <v>123</v>
      </c>
      <c r="CL12" s="62" t="s">
        <v>122</v>
      </c>
      <c r="CM12" s="61" t="s">
        <v>123</v>
      </c>
      <c r="CN12" s="62" t="s">
        <v>122</v>
      </c>
      <c r="CO12" s="61" t="s">
        <v>123</v>
      </c>
      <c r="CP12" s="62" t="s">
        <v>122</v>
      </c>
      <c r="CQ12" s="61" t="s">
        <v>123</v>
      </c>
      <c r="CR12" s="62" t="s">
        <v>122</v>
      </c>
      <c r="CS12" s="61" t="s">
        <v>123</v>
      </c>
      <c r="CT12" s="62" t="s">
        <v>122</v>
      </c>
      <c r="CU12" s="61" t="s">
        <v>123</v>
      </c>
      <c r="CV12" s="62" t="s">
        <v>122</v>
      </c>
      <c r="CW12" s="61" t="s">
        <v>123</v>
      </c>
      <c r="CX12" s="62" t="s">
        <v>122</v>
      </c>
      <c r="CY12" s="61" t="s">
        <v>123</v>
      </c>
      <c r="CZ12" s="62" t="s">
        <v>122</v>
      </c>
      <c r="DA12" s="61" t="s">
        <v>123</v>
      </c>
    </row>
    <row r="13" spans="1:106" x14ac:dyDescent="0.25">
      <c r="A13" s="63" t="s">
        <v>23</v>
      </c>
      <c r="B13" s="64">
        <v>236942</v>
      </c>
      <c r="C13" s="65">
        <v>9.92</v>
      </c>
      <c r="D13" s="66">
        <v>459549</v>
      </c>
      <c r="E13" s="65">
        <v>10.1</v>
      </c>
      <c r="F13" s="66">
        <v>294923</v>
      </c>
      <c r="G13" s="67">
        <v>9.59</v>
      </c>
      <c r="H13" s="66">
        <v>278751</v>
      </c>
      <c r="I13" s="67">
        <v>9.2100000000000009</v>
      </c>
      <c r="J13" s="66">
        <v>314537</v>
      </c>
      <c r="K13" s="65">
        <v>9.69</v>
      </c>
      <c r="L13" s="66">
        <v>304857</v>
      </c>
      <c r="M13" s="65">
        <v>9.85</v>
      </c>
      <c r="N13" s="66">
        <v>263667</v>
      </c>
      <c r="O13" s="65">
        <v>9.09</v>
      </c>
      <c r="P13" s="66">
        <v>465975</v>
      </c>
      <c r="Q13" s="65">
        <v>10.3</v>
      </c>
      <c r="R13" s="66">
        <v>513159</v>
      </c>
      <c r="S13" s="65">
        <v>10.199999999999999</v>
      </c>
      <c r="T13" s="66">
        <v>416184</v>
      </c>
      <c r="U13" s="65">
        <v>10.27</v>
      </c>
      <c r="V13" s="66">
        <v>460545</v>
      </c>
      <c r="W13" s="65">
        <v>9.07</v>
      </c>
      <c r="X13" s="66">
        <v>391042</v>
      </c>
      <c r="Y13" s="65">
        <v>10.95</v>
      </c>
      <c r="Z13" s="66">
        <v>489431</v>
      </c>
      <c r="AA13" s="67">
        <v>9.61</v>
      </c>
      <c r="AB13" s="66">
        <v>509257</v>
      </c>
      <c r="AC13" s="65">
        <v>9.4600000000000009</v>
      </c>
      <c r="AD13" s="66">
        <v>406360</v>
      </c>
      <c r="AE13" s="65">
        <v>9.43</v>
      </c>
      <c r="AF13" s="66">
        <v>303793</v>
      </c>
      <c r="AG13" s="65">
        <v>9.85</v>
      </c>
      <c r="AH13" s="66">
        <v>227842</v>
      </c>
      <c r="AI13" s="65">
        <v>9.66</v>
      </c>
      <c r="AJ13" s="66">
        <v>299919</v>
      </c>
      <c r="AK13" s="65">
        <v>9.81</v>
      </c>
      <c r="AL13" s="66">
        <v>267961</v>
      </c>
      <c r="AM13" s="65">
        <v>10.08</v>
      </c>
      <c r="AN13" s="66">
        <v>384492</v>
      </c>
      <c r="AO13" s="65">
        <v>9.4600000000000009</v>
      </c>
      <c r="AP13" s="66">
        <v>362884</v>
      </c>
      <c r="AQ13" s="65">
        <v>7.94</v>
      </c>
      <c r="AR13" s="66">
        <v>393461</v>
      </c>
      <c r="AS13" s="65">
        <v>8.77</v>
      </c>
      <c r="AT13" s="66">
        <v>219866</v>
      </c>
      <c r="AU13" s="65">
        <v>9.23</v>
      </c>
      <c r="AV13" s="66">
        <v>239308</v>
      </c>
      <c r="AW13" s="65">
        <v>8.5299999999999994</v>
      </c>
      <c r="AX13" s="66">
        <v>215020</v>
      </c>
      <c r="AY13" s="65">
        <v>9.41</v>
      </c>
      <c r="AZ13" s="66">
        <v>213838</v>
      </c>
      <c r="BA13" s="65">
        <v>10.050000000000001</v>
      </c>
      <c r="BB13" s="66">
        <v>191437</v>
      </c>
      <c r="BC13" s="65">
        <v>9.4499999999999993</v>
      </c>
      <c r="BD13" s="66">
        <v>171520</v>
      </c>
      <c r="BE13" s="65">
        <v>9.4499999999999993</v>
      </c>
      <c r="BF13" s="66">
        <v>195581</v>
      </c>
      <c r="BG13" s="65">
        <v>9.44</v>
      </c>
      <c r="BH13" s="66">
        <v>232352</v>
      </c>
      <c r="BI13" s="65">
        <v>9.35</v>
      </c>
      <c r="BJ13" s="66">
        <v>303995</v>
      </c>
      <c r="BK13" s="65">
        <v>9.07</v>
      </c>
      <c r="BL13" s="66">
        <v>343858</v>
      </c>
      <c r="BM13" s="65">
        <v>9.7799999999999994</v>
      </c>
      <c r="BN13" s="66">
        <v>374642</v>
      </c>
      <c r="BO13" s="65">
        <v>9.65</v>
      </c>
      <c r="BP13" s="66">
        <v>388239</v>
      </c>
      <c r="BQ13" s="65">
        <v>9.98</v>
      </c>
      <c r="BR13" s="66">
        <v>397552</v>
      </c>
      <c r="BS13" s="65">
        <v>10.09</v>
      </c>
      <c r="BT13" s="68">
        <v>412399</v>
      </c>
      <c r="BU13" s="69">
        <v>10.5</v>
      </c>
      <c r="BV13" s="68">
        <v>393945</v>
      </c>
      <c r="BW13" s="69">
        <v>10.73</v>
      </c>
      <c r="BX13" s="68">
        <v>385203</v>
      </c>
      <c r="BY13" s="69">
        <v>10.119999999999999</v>
      </c>
      <c r="BZ13" s="68">
        <v>422302</v>
      </c>
      <c r="CA13" s="69">
        <v>9.06</v>
      </c>
      <c r="CB13" s="68">
        <v>422302</v>
      </c>
      <c r="CC13" s="69">
        <v>9.06</v>
      </c>
      <c r="CD13" s="68">
        <v>433030</v>
      </c>
      <c r="CE13" s="69">
        <v>9.94</v>
      </c>
      <c r="CF13" s="68">
        <v>432799</v>
      </c>
      <c r="CG13" s="69">
        <v>10.36</v>
      </c>
      <c r="CH13" s="68">
        <v>498973</v>
      </c>
      <c r="CI13" s="69">
        <v>10.53</v>
      </c>
      <c r="CJ13" s="68">
        <v>464100</v>
      </c>
      <c r="CK13" s="69">
        <v>10.52</v>
      </c>
      <c r="CL13" s="68">
        <v>479143</v>
      </c>
      <c r="CM13" s="69">
        <v>9.0399999999999991</v>
      </c>
      <c r="CN13" s="68">
        <v>480715</v>
      </c>
      <c r="CO13" s="69">
        <v>9.94</v>
      </c>
      <c r="CP13" s="68">
        <v>550594</v>
      </c>
      <c r="CQ13" s="69">
        <v>9.86</v>
      </c>
      <c r="CR13" s="68">
        <v>541436</v>
      </c>
      <c r="CS13" s="69">
        <v>10.18</v>
      </c>
      <c r="CT13" s="68">
        <v>527387</v>
      </c>
      <c r="CU13" s="69">
        <v>9.9700000000000006</v>
      </c>
      <c r="CV13" s="68">
        <v>525090</v>
      </c>
      <c r="CW13" s="69">
        <v>10.33</v>
      </c>
      <c r="CX13" s="68">
        <v>486802</v>
      </c>
      <c r="CY13" s="69">
        <v>10.25</v>
      </c>
      <c r="CZ13" s="68">
        <v>495663</v>
      </c>
      <c r="DA13" s="69">
        <v>10.56</v>
      </c>
    </row>
    <row r="14" spans="1:106" x14ac:dyDescent="0.25">
      <c r="A14" s="63" t="s">
        <v>22</v>
      </c>
      <c r="B14" s="64">
        <v>1312085</v>
      </c>
      <c r="C14" s="65">
        <v>9.9499999999999993</v>
      </c>
      <c r="D14" s="66">
        <v>1007478</v>
      </c>
      <c r="E14" s="65">
        <v>9.26</v>
      </c>
      <c r="F14" s="66">
        <v>1047769</v>
      </c>
      <c r="G14" s="67">
        <v>9.51</v>
      </c>
      <c r="H14" s="66">
        <v>1366113</v>
      </c>
      <c r="I14" s="67">
        <v>9.1199999999999992</v>
      </c>
      <c r="J14" s="66">
        <v>1046101</v>
      </c>
      <c r="K14" s="65">
        <v>9.51</v>
      </c>
      <c r="L14" s="66">
        <v>978219</v>
      </c>
      <c r="M14" s="65">
        <v>9.91</v>
      </c>
      <c r="N14" s="66">
        <v>985287</v>
      </c>
      <c r="O14" s="65">
        <v>9.9600000000000009</v>
      </c>
      <c r="P14" s="66">
        <v>1109134</v>
      </c>
      <c r="Q14" s="65">
        <v>9.7899999999999991</v>
      </c>
      <c r="R14" s="66">
        <v>1079861</v>
      </c>
      <c r="S14" s="65">
        <v>10</v>
      </c>
      <c r="T14" s="66">
        <v>1221178</v>
      </c>
      <c r="U14" s="65">
        <v>10.050000000000001</v>
      </c>
      <c r="V14" s="66">
        <v>1212036</v>
      </c>
      <c r="W14" s="65">
        <v>10.86</v>
      </c>
      <c r="X14" s="66">
        <v>1294653</v>
      </c>
      <c r="Y14" s="65">
        <v>10.62</v>
      </c>
      <c r="Z14" s="66">
        <v>1718131</v>
      </c>
      <c r="AA14" s="67">
        <v>10.35</v>
      </c>
      <c r="AB14" s="66">
        <v>1504960</v>
      </c>
      <c r="AC14" s="65">
        <v>10.55</v>
      </c>
      <c r="AD14" s="66">
        <v>1374109</v>
      </c>
      <c r="AE14" s="65">
        <v>10.16</v>
      </c>
      <c r="AF14" s="66">
        <v>1231098</v>
      </c>
      <c r="AG14" s="65">
        <v>9.9499999999999993</v>
      </c>
      <c r="AH14" s="66">
        <v>939804</v>
      </c>
      <c r="AI14" s="65">
        <v>9.81</v>
      </c>
      <c r="AJ14" s="66">
        <v>1070453</v>
      </c>
      <c r="AK14" s="65">
        <v>9.93</v>
      </c>
      <c r="AL14" s="66">
        <v>873975</v>
      </c>
      <c r="AM14" s="65">
        <v>10.29</v>
      </c>
      <c r="AN14" s="66">
        <v>802264</v>
      </c>
      <c r="AO14" s="65">
        <v>10</v>
      </c>
      <c r="AP14" s="66">
        <v>687802</v>
      </c>
      <c r="AQ14" s="65">
        <v>9.9700000000000006</v>
      </c>
      <c r="AR14" s="66">
        <v>908910</v>
      </c>
      <c r="AS14" s="65">
        <v>9.61</v>
      </c>
      <c r="AT14" s="66">
        <v>876877</v>
      </c>
      <c r="AU14" s="65">
        <v>9.39</v>
      </c>
      <c r="AV14" s="66">
        <v>861297</v>
      </c>
      <c r="AW14" s="65">
        <v>9.3699999999999992</v>
      </c>
      <c r="AX14" s="66">
        <v>831409</v>
      </c>
      <c r="AY14" s="65">
        <v>9.18</v>
      </c>
      <c r="AZ14" s="66">
        <v>832904</v>
      </c>
      <c r="BA14" s="65">
        <v>9.56</v>
      </c>
      <c r="BB14" s="66">
        <v>999512</v>
      </c>
      <c r="BC14" s="65">
        <v>9.8000000000000007</v>
      </c>
      <c r="BD14" s="66">
        <v>1025401</v>
      </c>
      <c r="BE14" s="65">
        <v>9.73</v>
      </c>
      <c r="BF14" s="66">
        <v>1052242</v>
      </c>
      <c r="BG14" s="65">
        <v>9.67</v>
      </c>
      <c r="BH14" s="66">
        <v>1097188</v>
      </c>
      <c r="BI14" s="65">
        <v>9.93</v>
      </c>
      <c r="BJ14" s="66">
        <v>948597</v>
      </c>
      <c r="BK14" s="65">
        <v>9.81</v>
      </c>
      <c r="BL14" s="66">
        <v>1059858</v>
      </c>
      <c r="BM14" s="65">
        <v>10.01</v>
      </c>
      <c r="BN14" s="66">
        <v>1036607</v>
      </c>
      <c r="BO14" s="65">
        <v>9.92</v>
      </c>
      <c r="BP14" s="66">
        <v>1113321</v>
      </c>
      <c r="BQ14" s="65">
        <v>10.029999999999999</v>
      </c>
      <c r="BR14" s="66">
        <v>1123399</v>
      </c>
      <c r="BS14" s="65">
        <v>9.9499999999999993</v>
      </c>
      <c r="BT14" s="70">
        <v>1226746</v>
      </c>
      <c r="BU14" s="71">
        <v>10.37</v>
      </c>
      <c r="BV14" s="70">
        <v>1150130</v>
      </c>
      <c r="BW14" s="71">
        <v>10.51</v>
      </c>
      <c r="BX14" s="70">
        <v>1284081</v>
      </c>
      <c r="BY14" s="71">
        <v>10.34</v>
      </c>
      <c r="BZ14" s="70">
        <v>1297281</v>
      </c>
      <c r="CA14" s="71">
        <v>10.49</v>
      </c>
      <c r="CB14" s="70">
        <v>1297281</v>
      </c>
      <c r="CC14" s="71">
        <v>10.49</v>
      </c>
      <c r="CD14" s="70">
        <v>1348818</v>
      </c>
      <c r="CE14" s="71">
        <v>10.95</v>
      </c>
      <c r="CF14" s="70">
        <v>1360158</v>
      </c>
      <c r="CG14" s="71">
        <v>10.36</v>
      </c>
      <c r="CH14" s="70">
        <v>1375648</v>
      </c>
      <c r="CI14" s="71">
        <v>10.050000000000001</v>
      </c>
      <c r="CJ14" s="70">
        <v>1419644</v>
      </c>
      <c r="CK14" s="71">
        <v>10.26</v>
      </c>
      <c r="CL14" s="70">
        <v>1449779</v>
      </c>
      <c r="CM14" s="71">
        <v>10.76</v>
      </c>
      <c r="CN14" s="70">
        <v>1443951</v>
      </c>
      <c r="CO14" s="71">
        <v>10.79</v>
      </c>
      <c r="CP14" s="70">
        <v>1484994</v>
      </c>
      <c r="CQ14" s="71">
        <v>10.55</v>
      </c>
      <c r="CR14" s="70">
        <v>1498518</v>
      </c>
      <c r="CS14" s="71">
        <v>10.75</v>
      </c>
      <c r="CT14" s="70">
        <v>1297008</v>
      </c>
      <c r="CU14" s="71">
        <v>10.76</v>
      </c>
      <c r="CV14" s="70">
        <v>1298582</v>
      </c>
      <c r="CW14" s="71">
        <v>10.62</v>
      </c>
      <c r="CX14" s="70">
        <v>1311737</v>
      </c>
      <c r="CY14" s="71">
        <v>10.26</v>
      </c>
      <c r="CZ14" s="70">
        <v>1312996</v>
      </c>
      <c r="DA14" s="71">
        <v>10.57</v>
      </c>
    </row>
    <row r="15" spans="1:106" x14ac:dyDescent="0.25">
      <c r="A15" s="63" t="s">
        <v>21</v>
      </c>
      <c r="B15" s="64">
        <v>1089433</v>
      </c>
      <c r="C15" s="65">
        <v>11.16</v>
      </c>
      <c r="D15" s="66">
        <v>891873</v>
      </c>
      <c r="E15" s="65">
        <v>10.59</v>
      </c>
      <c r="F15" s="66">
        <v>1034140</v>
      </c>
      <c r="G15" s="67">
        <v>10.81</v>
      </c>
      <c r="H15" s="66">
        <v>1204111</v>
      </c>
      <c r="I15" s="67">
        <v>10.7</v>
      </c>
      <c r="J15" s="66">
        <v>1100156</v>
      </c>
      <c r="K15" s="65">
        <v>10.68</v>
      </c>
      <c r="L15" s="66">
        <v>940122</v>
      </c>
      <c r="M15" s="65">
        <v>10.72</v>
      </c>
      <c r="N15" s="66">
        <v>988559</v>
      </c>
      <c r="O15" s="65">
        <v>10.81</v>
      </c>
      <c r="P15" s="66">
        <v>1085250</v>
      </c>
      <c r="Q15" s="65">
        <v>10.24</v>
      </c>
      <c r="R15" s="66">
        <v>1007653</v>
      </c>
      <c r="S15" s="65">
        <v>10.36</v>
      </c>
      <c r="T15" s="66">
        <v>1167604</v>
      </c>
      <c r="U15" s="65">
        <v>10.75</v>
      </c>
      <c r="V15" s="66">
        <v>1036366</v>
      </c>
      <c r="W15" s="65">
        <v>11.53</v>
      </c>
      <c r="X15" s="66">
        <v>1221849</v>
      </c>
      <c r="Y15" s="67">
        <v>11.63</v>
      </c>
      <c r="Z15" s="66">
        <v>1204990</v>
      </c>
      <c r="AA15" s="67">
        <v>11.25</v>
      </c>
      <c r="AB15" s="66">
        <v>1111298</v>
      </c>
      <c r="AC15" s="65">
        <v>11.29</v>
      </c>
      <c r="AD15" s="66">
        <v>1246582</v>
      </c>
      <c r="AE15" s="65">
        <v>11.15</v>
      </c>
      <c r="AF15" s="66">
        <v>1361319</v>
      </c>
      <c r="AG15" s="65">
        <v>11.4</v>
      </c>
      <c r="AH15" s="66">
        <v>1062499</v>
      </c>
      <c r="AI15" s="65">
        <v>11.25</v>
      </c>
      <c r="AJ15" s="66">
        <v>657461</v>
      </c>
      <c r="AK15" s="65">
        <v>10.57</v>
      </c>
      <c r="AL15" s="66">
        <v>614105</v>
      </c>
      <c r="AM15" s="65">
        <v>11.1</v>
      </c>
      <c r="AN15" s="66">
        <v>623769</v>
      </c>
      <c r="AO15" s="65">
        <v>10.89</v>
      </c>
      <c r="AP15" s="66">
        <v>574360</v>
      </c>
      <c r="AQ15" s="65">
        <v>11.04</v>
      </c>
      <c r="AR15" s="66">
        <v>722551</v>
      </c>
      <c r="AS15" s="65">
        <v>11.01</v>
      </c>
      <c r="AT15" s="66">
        <v>824128</v>
      </c>
      <c r="AU15" s="65">
        <v>11.11</v>
      </c>
      <c r="AV15" s="66">
        <v>805849</v>
      </c>
      <c r="AW15" s="65">
        <v>11.03</v>
      </c>
      <c r="AX15" s="66">
        <v>641968</v>
      </c>
      <c r="AY15" s="65">
        <v>10.63</v>
      </c>
      <c r="AZ15" s="66">
        <v>653492</v>
      </c>
      <c r="BA15" s="65">
        <v>10.93</v>
      </c>
      <c r="BB15" s="66">
        <v>690026</v>
      </c>
      <c r="BC15" s="65">
        <v>10.87</v>
      </c>
      <c r="BD15" s="66">
        <v>709843</v>
      </c>
      <c r="BE15" s="65">
        <v>10.93</v>
      </c>
      <c r="BF15" s="66">
        <v>735954</v>
      </c>
      <c r="BG15" s="65">
        <v>10.96</v>
      </c>
      <c r="BH15" s="66">
        <v>779827</v>
      </c>
      <c r="BI15" s="65">
        <v>11.15</v>
      </c>
      <c r="BJ15" s="66">
        <v>639966</v>
      </c>
      <c r="BK15" s="65">
        <v>11.38</v>
      </c>
      <c r="BL15" s="66">
        <v>735931</v>
      </c>
      <c r="BM15" s="65">
        <v>11.34</v>
      </c>
      <c r="BN15" s="66">
        <v>755273</v>
      </c>
      <c r="BO15" s="65">
        <v>11.27</v>
      </c>
      <c r="BP15" s="66">
        <v>730497</v>
      </c>
      <c r="BQ15" s="65">
        <v>11.61</v>
      </c>
      <c r="BR15" s="66">
        <v>741880</v>
      </c>
      <c r="BS15" s="65">
        <v>11.37</v>
      </c>
      <c r="BT15" s="70">
        <v>914331</v>
      </c>
      <c r="BU15" s="71">
        <v>11.14</v>
      </c>
      <c r="BV15" s="70">
        <v>865664</v>
      </c>
      <c r="BW15" s="71">
        <v>11.26</v>
      </c>
      <c r="BX15" s="70">
        <v>873123</v>
      </c>
      <c r="BY15" s="71">
        <v>11.41</v>
      </c>
      <c r="BZ15" s="70">
        <v>1004335</v>
      </c>
      <c r="CA15" s="71">
        <v>11.17</v>
      </c>
      <c r="CB15" s="70">
        <v>1004335</v>
      </c>
      <c r="CC15" s="71">
        <v>11.17</v>
      </c>
      <c r="CD15" s="70">
        <v>974430</v>
      </c>
      <c r="CE15" s="71">
        <v>11.31</v>
      </c>
      <c r="CF15" s="70">
        <v>999530</v>
      </c>
      <c r="CG15" s="71">
        <v>11.35</v>
      </c>
      <c r="CH15" s="70">
        <v>1039679</v>
      </c>
      <c r="CI15" s="71">
        <v>11.31</v>
      </c>
      <c r="CJ15" s="70">
        <v>957683</v>
      </c>
      <c r="CK15" s="71">
        <v>11.51</v>
      </c>
      <c r="CL15" s="70">
        <v>981826</v>
      </c>
      <c r="CM15" s="71">
        <v>11.47</v>
      </c>
      <c r="CN15" s="70">
        <v>973366</v>
      </c>
      <c r="CO15" s="71">
        <v>11.47</v>
      </c>
      <c r="CP15" s="70">
        <v>923073</v>
      </c>
      <c r="CQ15" s="71">
        <v>11.47</v>
      </c>
      <c r="CR15" s="70">
        <v>931516</v>
      </c>
      <c r="CS15" s="71">
        <v>11.51</v>
      </c>
      <c r="CT15" s="70">
        <v>870800</v>
      </c>
      <c r="CU15" s="71">
        <v>11.67</v>
      </c>
      <c r="CV15" s="70">
        <v>868046</v>
      </c>
      <c r="CW15" s="71">
        <v>11.69</v>
      </c>
      <c r="CX15" s="70">
        <v>847037</v>
      </c>
      <c r="CY15" s="71">
        <v>11.68</v>
      </c>
      <c r="CZ15" s="70">
        <v>849786</v>
      </c>
      <c r="DA15" s="71">
        <v>11.72</v>
      </c>
    </row>
    <row r="16" spans="1:106" ht="15.75" thickBot="1" x14ac:dyDescent="0.3">
      <c r="A16" s="63" t="s">
        <v>20</v>
      </c>
      <c r="B16" s="64">
        <v>124600</v>
      </c>
      <c r="C16" s="65">
        <v>14.57</v>
      </c>
      <c r="D16" s="66">
        <v>135640</v>
      </c>
      <c r="E16" s="65">
        <v>12.6</v>
      </c>
      <c r="F16" s="66">
        <v>117448</v>
      </c>
      <c r="G16" s="67">
        <v>13.41</v>
      </c>
      <c r="H16" s="66">
        <v>126588</v>
      </c>
      <c r="I16" s="67">
        <v>13.41</v>
      </c>
      <c r="J16" s="66">
        <v>126558</v>
      </c>
      <c r="K16" s="65">
        <v>14.08</v>
      </c>
      <c r="L16" s="66">
        <v>124096</v>
      </c>
      <c r="M16" s="65">
        <v>14.23</v>
      </c>
      <c r="N16" s="66">
        <v>121575</v>
      </c>
      <c r="O16" s="65">
        <v>14.24</v>
      </c>
      <c r="P16" s="66">
        <v>131225</v>
      </c>
      <c r="Q16" s="65">
        <v>13.31</v>
      </c>
      <c r="R16" s="66">
        <v>124648</v>
      </c>
      <c r="S16" s="65">
        <v>13.77</v>
      </c>
      <c r="T16" s="66">
        <v>28691</v>
      </c>
      <c r="U16" s="65">
        <v>8.92</v>
      </c>
      <c r="V16" s="66">
        <v>126237</v>
      </c>
      <c r="W16" s="65">
        <v>15.09</v>
      </c>
      <c r="X16" s="66">
        <v>82912</v>
      </c>
      <c r="Y16" s="67">
        <v>15.24</v>
      </c>
      <c r="Z16" s="66">
        <v>166065</v>
      </c>
      <c r="AA16" s="67">
        <v>14.68</v>
      </c>
      <c r="AB16" s="66">
        <v>149298</v>
      </c>
      <c r="AC16" s="65">
        <v>15.17</v>
      </c>
      <c r="AD16" s="66">
        <v>118793</v>
      </c>
      <c r="AE16" s="65">
        <v>15.15</v>
      </c>
      <c r="AF16" s="66">
        <v>117608</v>
      </c>
      <c r="AG16" s="65">
        <v>14.88</v>
      </c>
      <c r="AH16" s="66">
        <v>78284</v>
      </c>
      <c r="AI16" s="65">
        <v>15.06</v>
      </c>
      <c r="AJ16" s="66">
        <v>69713</v>
      </c>
      <c r="AK16" s="65">
        <v>14.91</v>
      </c>
      <c r="AL16" s="66">
        <v>78440</v>
      </c>
      <c r="AM16" s="65">
        <v>15.28</v>
      </c>
      <c r="AN16" s="66">
        <v>66269</v>
      </c>
      <c r="AO16" s="67">
        <v>15.19</v>
      </c>
      <c r="AP16" s="66">
        <v>43944</v>
      </c>
      <c r="AQ16" s="65">
        <v>15.01</v>
      </c>
      <c r="AR16" s="66">
        <v>54217</v>
      </c>
      <c r="AS16" s="65">
        <v>15.05</v>
      </c>
      <c r="AT16" s="66">
        <v>38777</v>
      </c>
      <c r="AU16" s="65">
        <v>14.8</v>
      </c>
      <c r="AV16" s="66">
        <v>40196</v>
      </c>
      <c r="AW16" s="65">
        <v>14.66</v>
      </c>
      <c r="AX16" s="66">
        <v>63396</v>
      </c>
      <c r="AY16" s="65">
        <v>14.05</v>
      </c>
      <c r="AZ16" s="66">
        <v>77664</v>
      </c>
      <c r="BA16" s="65">
        <v>14.03</v>
      </c>
      <c r="BB16" s="66">
        <v>74665</v>
      </c>
      <c r="BC16" s="65">
        <v>14.51</v>
      </c>
      <c r="BD16" s="66">
        <v>73591</v>
      </c>
      <c r="BE16" s="65">
        <v>14.76</v>
      </c>
      <c r="BF16" s="66">
        <v>17517</v>
      </c>
      <c r="BG16" s="65">
        <v>12.66</v>
      </c>
      <c r="BH16" s="66">
        <v>84145</v>
      </c>
      <c r="BI16" s="65">
        <v>15.04</v>
      </c>
      <c r="BJ16" s="66">
        <v>116696</v>
      </c>
      <c r="BK16" s="65">
        <v>13.23</v>
      </c>
      <c r="BL16" s="66">
        <v>139083</v>
      </c>
      <c r="BM16" s="65">
        <v>13.12</v>
      </c>
      <c r="BN16" s="66">
        <v>129638</v>
      </c>
      <c r="BO16" s="65">
        <v>12.22</v>
      </c>
      <c r="BP16" s="66">
        <v>108850</v>
      </c>
      <c r="BQ16" s="65">
        <v>12.43</v>
      </c>
      <c r="BR16" s="66">
        <v>111050</v>
      </c>
      <c r="BS16" s="65">
        <v>12.44</v>
      </c>
      <c r="BT16" s="72">
        <v>105076</v>
      </c>
      <c r="BU16" s="73">
        <v>13.28</v>
      </c>
      <c r="BV16" s="72">
        <v>125564</v>
      </c>
      <c r="BW16" s="73">
        <v>11.87</v>
      </c>
      <c r="BX16" s="72">
        <v>124180</v>
      </c>
      <c r="BY16" s="73">
        <v>13.48</v>
      </c>
      <c r="BZ16" s="72">
        <v>130276</v>
      </c>
      <c r="CA16" s="73">
        <v>13.32</v>
      </c>
      <c r="CB16" s="72">
        <v>130276</v>
      </c>
      <c r="CC16" s="73">
        <v>13.32</v>
      </c>
      <c r="CD16" s="72">
        <v>237830</v>
      </c>
      <c r="CE16" s="73">
        <v>11.85</v>
      </c>
      <c r="CF16" s="72">
        <v>236995</v>
      </c>
      <c r="CG16" s="73">
        <v>12.26</v>
      </c>
      <c r="CH16" s="72">
        <v>230292</v>
      </c>
      <c r="CI16" s="73">
        <v>11.49</v>
      </c>
      <c r="CJ16" s="72">
        <v>29962</v>
      </c>
      <c r="CK16" s="73">
        <v>8.07</v>
      </c>
      <c r="CL16" s="72">
        <v>146646</v>
      </c>
      <c r="CM16" s="73">
        <v>13.83</v>
      </c>
      <c r="CN16" s="72">
        <v>131379</v>
      </c>
      <c r="CO16" s="73">
        <v>14.62</v>
      </c>
      <c r="CP16" s="72">
        <v>162706</v>
      </c>
      <c r="CQ16" s="73">
        <v>14.5</v>
      </c>
      <c r="CR16" s="72">
        <v>185157</v>
      </c>
      <c r="CS16" s="73">
        <v>13.49</v>
      </c>
      <c r="CT16" s="72">
        <v>145375</v>
      </c>
      <c r="CU16" s="73">
        <v>15.3</v>
      </c>
      <c r="CV16" s="72">
        <v>163191</v>
      </c>
      <c r="CW16" s="73">
        <v>14.39</v>
      </c>
      <c r="CX16" s="72">
        <v>127349</v>
      </c>
      <c r="CY16" s="73">
        <v>14.68</v>
      </c>
      <c r="CZ16" s="72">
        <v>131664</v>
      </c>
      <c r="DA16" s="73">
        <v>14.57</v>
      </c>
    </row>
    <row r="17" spans="1:106" x14ac:dyDescent="0.25">
      <c r="A17" s="90" t="s">
        <v>24</v>
      </c>
      <c r="B17" s="89">
        <f>SUM(B14:B16)</f>
        <v>2526118</v>
      </c>
      <c r="D17" s="89">
        <f>SUM(D14:D16)</f>
        <v>2034991</v>
      </c>
      <c r="F17" s="89">
        <f>SUM(F14:F16)</f>
        <v>2199357</v>
      </c>
      <c r="H17" s="89">
        <f t="shared" ref="H17" si="49">SUM(H14:H16)</f>
        <v>2696812</v>
      </c>
      <c r="J17" s="89">
        <f t="shared" ref="J17" si="50">SUM(J14:J16)</f>
        <v>2272815</v>
      </c>
      <c r="L17" s="89">
        <f t="shared" ref="L17" si="51">SUM(L14:L16)</f>
        <v>2042437</v>
      </c>
      <c r="N17" s="89">
        <f t="shared" ref="N17" si="52">SUM(N14:N16)</f>
        <v>2095421</v>
      </c>
      <c r="P17" s="89">
        <f t="shared" ref="P17" si="53">SUM(P14:P16)</f>
        <v>2325609</v>
      </c>
      <c r="R17" s="89">
        <f t="shared" ref="R17" si="54">SUM(R14:R16)</f>
        <v>2212162</v>
      </c>
      <c r="T17" s="89">
        <f t="shared" ref="T17" si="55">SUM(T14:T16)</f>
        <v>2417473</v>
      </c>
      <c r="V17" s="89">
        <f t="shared" ref="V17" si="56">SUM(V14:V16)</f>
        <v>2374639</v>
      </c>
      <c r="X17" s="89">
        <f t="shared" ref="X17" si="57">SUM(X14:X16)</f>
        <v>2599414</v>
      </c>
      <c r="Z17" s="89">
        <f t="shared" ref="Z17" si="58">SUM(Z14:Z16)</f>
        <v>3089186</v>
      </c>
      <c r="AB17" s="89">
        <f t="shared" ref="AB17" si="59">SUM(AB14:AB16)</f>
        <v>2765556</v>
      </c>
      <c r="AD17" s="89">
        <f t="shared" ref="AD17" si="60">SUM(AD14:AD16)</f>
        <v>2739484</v>
      </c>
      <c r="AF17" s="89">
        <f t="shared" ref="AF17" si="61">SUM(AF14:AF16)</f>
        <v>2710025</v>
      </c>
      <c r="AH17" s="89">
        <f t="shared" ref="AH17" si="62">SUM(AH14:AH16)</f>
        <v>2080587</v>
      </c>
      <c r="AJ17" s="89">
        <f t="shared" ref="AJ17" si="63">SUM(AJ14:AJ16)</f>
        <v>1797627</v>
      </c>
      <c r="AL17" s="89">
        <f t="shared" ref="AL17" si="64">SUM(AL14:AL16)</f>
        <v>1566520</v>
      </c>
      <c r="AN17" s="89">
        <f t="shared" ref="AN17" si="65">SUM(AN14:AN16)</f>
        <v>1492302</v>
      </c>
      <c r="AP17" s="89">
        <f t="shared" ref="AP17" si="66">SUM(AP14:AP16)</f>
        <v>1306106</v>
      </c>
      <c r="AR17" s="89">
        <f t="shared" ref="AR17" si="67">SUM(AR14:AR16)</f>
        <v>1685678</v>
      </c>
      <c r="AT17" s="89">
        <f t="shared" ref="AT17" si="68">SUM(AT14:AT16)</f>
        <v>1739782</v>
      </c>
      <c r="AV17" s="89">
        <f t="shared" ref="AV17" si="69">SUM(AV14:AV16)</f>
        <v>1707342</v>
      </c>
      <c r="AX17" s="89">
        <f t="shared" ref="AX17" si="70">SUM(AX14:AX16)</f>
        <v>1536773</v>
      </c>
      <c r="AZ17" s="89">
        <f t="shared" ref="AZ17" si="71">SUM(AZ14:AZ16)</f>
        <v>1564060</v>
      </c>
      <c r="BB17" s="89">
        <f t="shared" ref="BB17" si="72">SUM(BB14:BB16)</f>
        <v>1764203</v>
      </c>
      <c r="BD17" s="89">
        <f t="shared" ref="BD17" si="73">SUM(BD14:BD16)</f>
        <v>1808835</v>
      </c>
      <c r="BF17" s="89">
        <f t="shared" ref="BF17" si="74">SUM(BF14:BF16)</f>
        <v>1805713</v>
      </c>
      <c r="BH17" s="89">
        <f t="shared" ref="BH17" si="75">SUM(BH14:BH16)</f>
        <v>1961160</v>
      </c>
      <c r="BJ17" s="89">
        <f t="shared" ref="BJ17" si="76">SUM(BJ14:BJ16)</f>
        <v>1705259</v>
      </c>
      <c r="BL17" s="89">
        <f t="shared" ref="BL17" si="77">SUM(BL14:BL16)</f>
        <v>1934872</v>
      </c>
      <c r="BN17" s="89">
        <f t="shared" ref="BN17" si="78">SUM(BN14:BN16)</f>
        <v>1921518</v>
      </c>
      <c r="BP17" s="89">
        <f t="shared" ref="BP17" si="79">SUM(BP14:BP16)</f>
        <v>1952668</v>
      </c>
      <c r="BR17" s="89">
        <f t="shared" ref="BR17" si="80">SUM(BR14:BR16)</f>
        <v>1976329</v>
      </c>
      <c r="BT17" s="89">
        <f t="shared" ref="BT17" si="81">SUM(BT14:BT16)</f>
        <v>2246153</v>
      </c>
      <c r="BV17" s="89">
        <f t="shared" ref="BV17" si="82">SUM(BV14:BV16)</f>
        <v>2141358</v>
      </c>
      <c r="BX17" s="89">
        <f t="shared" ref="BX17" si="83">SUM(BX14:BX16)</f>
        <v>2281384</v>
      </c>
      <c r="BZ17" s="89">
        <f t="shared" ref="BZ17" si="84">SUM(BZ14:BZ16)</f>
        <v>2431892</v>
      </c>
      <c r="CB17" s="89">
        <f t="shared" ref="CB17" si="85">SUM(CB14:CB16)</f>
        <v>2431892</v>
      </c>
      <c r="CD17" s="89">
        <f t="shared" ref="CD17" si="86">SUM(CD14:CD16)</f>
        <v>2561078</v>
      </c>
      <c r="CF17" s="89">
        <f t="shared" ref="CF17" si="87">SUM(CF14:CF16)</f>
        <v>2596683</v>
      </c>
      <c r="CH17" s="89">
        <f t="shared" ref="CH17" si="88">SUM(CH14:CH16)</f>
        <v>2645619</v>
      </c>
      <c r="CJ17" s="89">
        <f t="shared" ref="CJ17" si="89">SUM(CJ14:CJ16)</f>
        <v>2407289</v>
      </c>
      <c r="CL17" s="89">
        <f t="shared" ref="CL17" si="90">SUM(CL14:CL16)</f>
        <v>2578251</v>
      </c>
      <c r="CN17" s="89">
        <f t="shared" ref="CN17" si="91">SUM(CN14:CN16)</f>
        <v>2548696</v>
      </c>
      <c r="CP17" s="89">
        <f t="shared" ref="CP17" si="92">SUM(CP14:CP16)</f>
        <v>2570773</v>
      </c>
      <c r="CR17" s="89">
        <f t="shared" ref="CR17" si="93">SUM(CR14:CR16)</f>
        <v>2615191</v>
      </c>
      <c r="CT17" s="89">
        <f t="shared" ref="CT17" si="94">SUM(CT14:CT16)</f>
        <v>2313183</v>
      </c>
      <c r="CV17" s="89">
        <f t="shared" ref="CV17" si="95">SUM(CV14:CV16)</f>
        <v>2329819</v>
      </c>
      <c r="CX17" s="89">
        <f t="shared" ref="CX17" si="96">SUM(CX14:CX16)</f>
        <v>2286123</v>
      </c>
      <c r="CZ17" s="89">
        <f t="shared" ref="CZ17" si="97">SUM(CZ14:CZ16)</f>
        <v>2294446</v>
      </c>
      <c r="DA17" s="89"/>
      <c r="DB17" s="89">
        <f>SUM(B17:CZ17)</f>
        <v>113688663</v>
      </c>
    </row>
    <row r="18" spans="1:106" ht="15.75" thickBot="1" x14ac:dyDescent="0.3">
      <c r="A18" s="74" t="s">
        <v>119</v>
      </c>
    </row>
    <row r="19" spans="1:106" ht="48.75" x14ac:dyDescent="0.25">
      <c r="A19" s="59" t="s">
        <v>121</v>
      </c>
      <c r="B19" s="60" t="s">
        <v>122</v>
      </c>
      <c r="C19" s="61" t="s">
        <v>123</v>
      </c>
      <c r="D19" s="62" t="s">
        <v>122</v>
      </c>
      <c r="E19" s="61" t="s">
        <v>123</v>
      </c>
      <c r="F19" s="62" t="s">
        <v>122</v>
      </c>
      <c r="G19" s="61" t="s">
        <v>123</v>
      </c>
      <c r="H19" s="62" t="s">
        <v>122</v>
      </c>
      <c r="I19" s="61" t="s">
        <v>123</v>
      </c>
      <c r="J19" s="62" t="s">
        <v>122</v>
      </c>
      <c r="K19" s="61" t="s">
        <v>123</v>
      </c>
      <c r="L19" s="62" t="s">
        <v>122</v>
      </c>
      <c r="M19" s="61" t="s">
        <v>123</v>
      </c>
      <c r="N19" s="62" t="s">
        <v>122</v>
      </c>
      <c r="O19" s="61" t="s">
        <v>123</v>
      </c>
      <c r="P19" s="62" t="s">
        <v>122</v>
      </c>
      <c r="Q19" s="61" t="s">
        <v>123</v>
      </c>
      <c r="R19" s="62" t="s">
        <v>122</v>
      </c>
      <c r="S19" s="61" t="s">
        <v>123</v>
      </c>
      <c r="T19" s="62" t="s">
        <v>122</v>
      </c>
      <c r="U19" s="61" t="s">
        <v>123</v>
      </c>
      <c r="V19" s="62" t="s">
        <v>122</v>
      </c>
      <c r="W19" s="61" t="s">
        <v>123</v>
      </c>
      <c r="X19" s="62" t="s">
        <v>122</v>
      </c>
      <c r="Y19" s="61" t="s">
        <v>123</v>
      </c>
      <c r="Z19" s="62" t="s">
        <v>122</v>
      </c>
      <c r="AA19" s="61" t="s">
        <v>123</v>
      </c>
      <c r="AB19" s="62" t="s">
        <v>122</v>
      </c>
      <c r="AC19" s="61" t="s">
        <v>123</v>
      </c>
      <c r="AD19" s="62" t="s">
        <v>122</v>
      </c>
      <c r="AE19" s="61" t="s">
        <v>123</v>
      </c>
      <c r="AF19" s="62" t="s">
        <v>122</v>
      </c>
      <c r="AG19" s="61" t="s">
        <v>123</v>
      </c>
      <c r="AH19" s="62" t="s">
        <v>122</v>
      </c>
      <c r="AI19" s="61" t="s">
        <v>123</v>
      </c>
      <c r="AJ19" s="62" t="s">
        <v>122</v>
      </c>
      <c r="AK19" s="61" t="s">
        <v>123</v>
      </c>
      <c r="AL19" s="62" t="s">
        <v>122</v>
      </c>
      <c r="AM19" s="61" t="s">
        <v>123</v>
      </c>
      <c r="AN19" s="62" t="s">
        <v>122</v>
      </c>
      <c r="AO19" s="61" t="s">
        <v>123</v>
      </c>
      <c r="AP19" s="62" t="s">
        <v>122</v>
      </c>
      <c r="AQ19" s="61" t="s">
        <v>123</v>
      </c>
      <c r="AR19" s="62" t="s">
        <v>122</v>
      </c>
      <c r="AS19" s="61" t="s">
        <v>123</v>
      </c>
      <c r="AT19" s="62" t="s">
        <v>122</v>
      </c>
      <c r="AU19" s="61" t="s">
        <v>123</v>
      </c>
      <c r="AV19" s="62" t="s">
        <v>122</v>
      </c>
      <c r="AW19" s="61" t="s">
        <v>123</v>
      </c>
      <c r="AX19" s="62" t="s">
        <v>122</v>
      </c>
      <c r="AY19" s="61" t="s">
        <v>123</v>
      </c>
      <c r="AZ19" s="62" t="s">
        <v>122</v>
      </c>
      <c r="BA19" s="61" t="s">
        <v>123</v>
      </c>
      <c r="BB19" s="62" t="s">
        <v>122</v>
      </c>
      <c r="BC19" s="61" t="s">
        <v>123</v>
      </c>
      <c r="BD19" s="62" t="s">
        <v>122</v>
      </c>
      <c r="BE19" s="61" t="s">
        <v>123</v>
      </c>
      <c r="BF19" s="62" t="s">
        <v>122</v>
      </c>
      <c r="BG19" s="61" t="s">
        <v>123</v>
      </c>
      <c r="BH19" s="62" t="s">
        <v>122</v>
      </c>
      <c r="BI19" s="61" t="s">
        <v>123</v>
      </c>
      <c r="BJ19" s="62" t="s">
        <v>122</v>
      </c>
      <c r="BK19" s="61" t="s">
        <v>123</v>
      </c>
      <c r="BL19" s="62" t="s">
        <v>122</v>
      </c>
      <c r="BM19" s="61" t="s">
        <v>123</v>
      </c>
      <c r="BN19" s="62" t="s">
        <v>122</v>
      </c>
      <c r="BO19" s="61" t="s">
        <v>123</v>
      </c>
      <c r="BP19" s="62" t="s">
        <v>122</v>
      </c>
      <c r="BQ19" s="61" t="s">
        <v>123</v>
      </c>
      <c r="BR19" s="62" t="s">
        <v>122</v>
      </c>
      <c r="BS19" s="61" t="s">
        <v>123</v>
      </c>
      <c r="BT19" s="62" t="s">
        <v>122</v>
      </c>
      <c r="BU19" s="61" t="s">
        <v>123</v>
      </c>
      <c r="BV19" s="62" t="s">
        <v>122</v>
      </c>
      <c r="BW19" s="61" t="s">
        <v>123</v>
      </c>
      <c r="BX19" s="62" t="s">
        <v>122</v>
      </c>
      <c r="BY19" s="61" t="s">
        <v>123</v>
      </c>
      <c r="BZ19" s="62" t="s">
        <v>122</v>
      </c>
      <c r="CA19" s="61" t="s">
        <v>123</v>
      </c>
      <c r="CB19" s="62" t="s">
        <v>122</v>
      </c>
      <c r="CC19" s="61" t="s">
        <v>123</v>
      </c>
      <c r="CD19" s="62" t="s">
        <v>122</v>
      </c>
      <c r="CE19" s="61" t="s">
        <v>123</v>
      </c>
      <c r="CF19" s="62" t="s">
        <v>122</v>
      </c>
      <c r="CG19" s="61" t="s">
        <v>123</v>
      </c>
      <c r="CH19" s="62" t="s">
        <v>122</v>
      </c>
      <c r="CI19" s="61" t="s">
        <v>123</v>
      </c>
      <c r="CJ19" s="62" t="s">
        <v>122</v>
      </c>
      <c r="CK19" s="61" t="s">
        <v>123</v>
      </c>
      <c r="CL19" s="62" t="s">
        <v>122</v>
      </c>
      <c r="CM19" s="61" t="s">
        <v>123</v>
      </c>
      <c r="CN19" s="62" t="s">
        <v>122</v>
      </c>
      <c r="CO19" s="61" t="s">
        <v>123</v>
      </c>
      <c r="CP19" s="62" t="s">
        <v>122</v>
      </c>
      <c r="CQ19" s="61" t="s">
        <v>123</v>
      </c>
      <c r="CR19" s="62" t="s">
        <v>122</v>
      </c>
      <c r="CS19" s="61" t="s">
        <v>123</v>
      </c>
      <c r="CT19" s="62" t="s">
        <v>122</v>
      </c>
      <c r="CU19" s="61" t="s">
        <v>123</v>
      </c>
      <c r="CV19" s="62" t="s">
        <v>122</v>
      </c>
      <c r="CW19" s="61" t="s">
        <v>123</v>
      </c>
      <c r="CX19" s="62" t="s">
        <v>122</v>
      </c>
      <c r="CY19" s="61" t="s">
        <v>123</v>
      </c>
      <c r="CZ19" s="62" t="s">
        <v>122</v>
      </c>
      <c r="DA19" s="61" t="s">
        <v>123</v>
      </c>
    </row>
    <row r="20" spans="1:106" x14ac:dyDescent="0.25">
      <c r="A20" s="63" t="s">
        <v>23</v>
      </c>
      <c r="B20" s="64"/>
      <c r="C20" s="65"/>
      <c r="D20" s="66"/>
      <c r="E20" s="65"/>
      <c r="F20" s="66"/>
      <c r="G20" s="65"/>
      <c r="H20" s="66"/>
      <c r="I20" s="65"/>
      <c r="J20" s="66"/>
      <c r="K20" s="65"/>
      <c r="L20" s="66"/>
      <c r="M20" s="65"/>
      <c r="N20" s="66"/>
      <c r="O20" s="65"/>
      <c r="P20" s="66"/>
      <c r="Q20" s="65"/>
      <c r="R20" s="66"/>
      <c r="S20" s="65"/>
      <c r="T20" s="66">
        <v>0</v>
      </c>
      <c r="U20" s="65"/>
      <c r="V20" s="66">
        <v>0</v>
      </c>
      <c r="W20" s="65"/>
      <c r="X20" s="66">
        <v>12780</v>
      </c>
      <c r="Y20" s="65">
        <v>2.4700000000000002</v>
      </c>
      <c r="Z20" s="66">
        <v>0</v>
      </c>
      <c r="AA20" s="67">
        <v>0</v>
      </c>
      <c r="AB20" s="66">
        <v>0</v>
      </c>
      <c r="AC20" s="65">
        <v>0</v>
      </c>
      <c r="AD20" s="66"/>
      <c r="AE20" s="65"/>
      <c r="AF20" s="66">
        <v>0</v>
      </c>
      <c r="AG20" s="65">
        <v>0</v>
      </c>
      <c r="AH20" s="66">
        <v>0</v>
      </c>
      <c r="AI20" s="65">
        <v>0</v>
      </c>
      <c r="AJ20" s="66">
        <v>0</v>
      </c>
      <c r="AK20" s="65">
        <v>0</v>
      </c>
      <c r="AL20" s="66">
        <v>0</v>
      </c>
      <c r="AM20" s="65">
        <v>0</v>
      </c>
      <c r="AN20" s="66">
        <v>0</v>
      </c>
      <c r="AO20" s="65">
        <v>0</v>
      </c>
      <c r="AP20" s="66"/>
      <c r="AQ20" s="65">
        <v>0</v>
      </c>
      <c r="AR20" s="66"/>
      <c r="AS20" s="65"/>
      <c r="AT20" s="66"/>
      <c r="AU20" s="65"/>
      <c r="AV20" s="66"/>
      <c r="AW20" s="65"/>
      <c r="AX20" s="66"/>
      <c r="AY20" s="65"/>
      <c r="AZ20" s="66"/>
      <c r="BA20" s="65"/>
      <c r="BB20" s="66"/>
      <c r="BC20" s="65"/>
      <c r="BD20" s="66"/>
      <c r="BE20" s="65"/>
      <c r="BF20" s="66"/>
      <c r="BG20" s="65"/>
      <c r="BH20" s="66"/>
      <c r="BI20" s="65"/>
      <c r="BJ20" s="66"/>
      <c r="BK20" s="67"/>
      <c r="BL20" s="66">
        <v>0</v>
      </c>
      <c r="BM20" s="65">
        <v>0</v>
      </c>
      <c r="BN20" s="75">
        <v>0</v>
      </c>
      <c r="BO20" s="76">
        <v>0</v>
      </c>
      <c r="BP20" s="76">
        <v>0</v>
      </c>
      <c r="BQ20" s="76">
        <v>0</v>
      </c>
      <c r="BR20" s="76"/>
      <c r="BS20" s="76"/>
      <c r="BT20" s="76">
        <v>0</v>
      </c>
      <c r="BU20" s="76">
        <v>0</v>
      </c>
      <c r="BV20" s="76">
        <v>0</v>
      </c>
      <c r="BW20" s="76">
        <v>0</v>
      </c>
      <c r="BX20" s="76">
        <v>0</v>
      </c>
      <c r="BY20" s="76">
        <v>0</v>
      </c>
      <c r="BZ20" s="76">
        <v>0</v>
      </c>
      <c r="CA20" s="76">
        <v>0</v>
      </c>
      <c r="CB20" s="76">
        <v>0</v>
      </c>
      <c r="CC20" s="76">
        <v>0</v>
      </c>
      <c r="CD20" s="76">
        <v>0</v>
      </c>
      <c r="CE20" s="76">
        <v>0</v>
      </c>
      <c r="CF20" s="76">
        <v>0</v>
      </c>
      <c r="CG20" s="76">
        <v>0</v>
      </c>
      <c r="CH20" s="76">
        <v>0</v>
      </c>
      <c r="CI20" s="76">
        <v>0</v>
      </c>
      <c r="CJ20" s="76">
        <v>0</v>
      </c>
      <c r="CK20" s="76">
        <v>0</v>
      </c>
      <c r="CL20" s="76">
        <v>0</v>
      </c>
      <c r="CM20" s="76">
        <v>0</v>
      </c>
      <c r="CN20" s="76">
        <v>0</v>
      </c>
      <c r="CO20" s="76">
        <v>0</v>
      </c>
      <c r="CP20" s="76">
        <v>0</v>
      </c>
      <c r="CQ20" s="76">
        <v>0</v>
      </c>
      <c r="CR20" s="76">
        <v>0</v>
      </c>
      <c r="CS20" s="76">
        <v>0</v>
      </c>
      <c r="CT20" s="76">
        <v>0</v>
      </c>
      <c r="CU20" s="76">
        <v>0</v>
      </c>
      <c r="CV20" s="76">
        <v>0</v>
      </c>
      <c r="CW20" s="76">
        <v>0</v>
      </c>
      <c r="CX20" s="76">
        <v>0</v>
      </c>
      <c r="CY20" s="76">
        <v>0</v>
      </c>
      <c r="CZ20" s="76">
        <v>0</v>
      </c>
      <c r="DA20" s="76">
        <v>0</v>
      </c>
    </row>
    <row r="21" spans="1:106" x14ac:dyDescent="0.25">
      <c r="A21" s="63" t="s">
        <v>22</v>
      </c>
      <c r="B21" s="64">
        <v>83498</v>
      </c>
      <c r="C21" s="65">
        <v>13.19</v>
      </c>
      <c r="D21" s="66">
        <v>102393</v>
      </c>
      <c r="E21" s="65">
        <v>13.43</v>
      </c>
      <c r="F21" s="66">
        <v>98198</v>
      </c>
      <c r="G21" s="67">
        <v>13.23</v>
      </c>
      <c r="H21" s="66">
        <v>20910</v>
      </c>
      <c r="I21" s="65">
        <v>18.73</v>
      </c>
      <c r="J21" s="66">
        <v>74183</v>
      </c>
      <c r="K21" s="65">
        <v>13.82</v>
      </c>
      <c r="L21" s="66">
        <v>49483</v>
      </c>
      <c r="M21" s="65">
        <v>15.82</v>
      </c>
      <c r="N21" s="66">
        <v>42172</v>
      </c>
      <c r="O21" s="65">
        <v>15.17</v>
      </c>
      <c r="P21" s="66">
        <v>41463</v>
      </c>
      <c r="Q21" s="65">
        <v>17.05</v>
      </c>
      <c r="R21" s="66">
        <v>49053</v>
      </c>
      <c r="S21" s="65">
        <v>15.71</v>
      </c>
      <c r="T21" s="66">
        <v>53162</v>
      </c>
      <c r="U21" s="65">
        <v>15.8</v>
      </c>
      <c r="V21" s="66">
        <v>103026</v>
      </c>
      <c r="W21" s="65">
        <v>17.38</v>
      </c>
      <c r="X21" s="66">
        <v>107326</v>
      </c>
      <c r="Y21" s="65">
        <v>17.41</v>
      </c>
      <c r="Z21" s="66">
        <v>159343</v>
      </c>
      <c r="AA21" s="67">
        <v>17.43</v>
      </c>
      <c r="AB21" s="66">
        <v>122101</v>
      </c>
      <c r="AC21" s="65">
        <v>17.43</v>
      </c>
      <c r="AD21" s="66">
        <v>115505</v>
      </c>
      <c r="AE21" s="65">
        <v>17.309999999999999</v>
      </c>
      <c r="AF21" s="66">
        <v>126863</v>
      </c>
      <c r="AG21" s="65">
        <v>17.489999999999998</v>
      </c>
      <c r="AH21" s="66">
        <v>115035</v>
      </c>
      <c r="AI21" s="65">
        <v>17.309999999999999</v>
      </c>
      <c r="AJ21" s="66">
        <v>120226</v>
      </c>
      <c r="AK21" s="65">
        <v>17.3</v>
      </c>
      <c r="AL21" s="66">
        <v>94681</v>
      </c>
      <c r="AM21" s="65">
        <v>17.43</v>
      </c>
      <c r="AN21" s="66">
        <v>90942</v>
      </c>
      <c r="AO21" s="65">
        <v>17.47</v>
      </c>
      <c r="AP21" s="66">
        <v>84767</v>
      </c>
      <c r="AQ21" s="65">
        <v>17.350000000000001</v>
      </c>
      <c r="AR21" s="66">
        <v>89349</v>
      </c>
      <c r="AS21" s="65">
        <v>17.420000000000002</v>
      </c>
      <c r="AT21" s="66">
        <v>87977</v>
      </c>
      <c r="AU21" s="65">
        <v>17.43</v>
      </c>
      <c r="AV21" s="66">
        <v>79337</v>
      </c>
      <c r="AW21" s="65">
        <v>17.22</v>
      </c>
      <c r="AX21" s="66">
        <v>86267</v>
      </c>
      <c r="AY21" s="65">
        <v>17.45</v>
      </c>
      <c r="AZ21" s="66">
        <v>78093</v>
      </c>
      <c r="BA21" s="65">
        <v>17.2</v>
      </c>
      <c r="BB21" s="66">
        <v>92519</v>
      </c>
      <c r="BC21" s="65">
        <v>17.22</v>
      </c>
      <c r="BD21" s="66">
        <v>99640</v>
      </c>
      <c r="BE21" s="65">
        <v>17.32</v>
      </c>
      <c r="BF21" s="66">
        <v>94968</v>
      </c>
      <c r="BG21" s="65">
        <v>17.350000000000001</v>
      </c>
      <c r="BH21" s="66">
        <v>102352</v>
      </c>
      <c r="BI21" s="65">
        <v>17.440000000000001</v>
      </c>
      <c r="BJ21" s="66">
        <v>98141</v>
      </c>
      <c r="BK21" s="67">
        <v>17.46</v>
      </c>
      <c r="BL21" s="66">
        <v>91167</v>
      </c>
      <c r="BM21" s="65">
        <v>17.7</v>
      </c>
      <c r="BN21" s="75">
        <v>94829</v>
      </c>
      <c r="BO21" s="76">
        <v>17.47</v>
      </c>
      <c r="BP21" s="75">
        <v>103006</v>
      </c>
      <c r="BQ21" s="76">
        <v>17.55</v>
      </c>
      <c r="BR21" s="75">
        <v>88988</v>
      </c>
      <c r="BS21" s="76">
        <v>17.28</v>
      </c>
      <c r="BT21" s="75">
        <v>111286</v>
      </c>
      <c r="BU21" s="76">
        <v>17.329999999999998</v>
      </c>
      <c r="BV21" s="75">
        <v>118945</v>
      </c>
      <c r="BW21" s="76">
        <v>17.399999999999999</v>
      </c>
      <c r="BX21" s="75">
        <v>115008</v>
      </c>
      <c r="BY21" s="76">
        <v>17.29</v>
      </c>
      <c r="BZ21" s="75">
        <v>113751</v>
      </c>
      <c r="CA21" s="76">
        <v>17.38</v>
      </c>
      <c r="CB21" s="75">
        <v>113751</v>
      </c>
      <c r="CC21" s="76">
        <v>17.38</v>
      </c>
      <c r="CD21" s="75">
        <v>108802</v>
      </c>
      <c r="CE21" s="76">
        <v>17.190000000000001</v>
      </c>
      <c r="CF21" s="75">
        <v>116424</v>
      </c>
      <c r="CG21" s="76">
        <v>17.32</v>
      </c>
      <c r="CH21" s="75">
        <v>112480</v>
      </c>
      <c r="CI21" s="76">
        <v>17.239999999999998</v>
      </c>
      <c r="CJ21" s="75">
        <v>102333</v>
      </c>
      <c r="CK21" s="76">
        <v>17.45</v>
      </c>
      <c r="CL21" s="75">
        <v>107552</v>
      </c>
      <c r="CM21" s="76">
        <v>17.489999999999998</v>
      </c>
      <c r="CN21" s="75">
        <v>102991</v>
      </c>
      <c r="CO21" s="76">
        <v>17.43</v>
      </c>
      <c r="CP21" s="75">
        <v>100581</v>
      </c>
      <c r="CQ21" s="76">
        <v>17.43</v>
      </c>
      <c r="CR21" s="75">
        <v>109552</v>
      </c>
      <c r="CS21" s="76">
        <v>17.489999999999998</v>
      </c>
      <c r="CT21" s="75">
        <v>114270</v>
      </c>
      <c r="CU21" s="76">
        <v>17.48</v>
      </c>
      <c r="CV21" s="75">
        <v>114684</v>
      </c>
      <c r="CW21" s="76">
        <v>17.46</v>
      </c>
      <c r="CX21" s="75">
        <v>119863</v>
      </c>
      <c r="CY21" s="76">
        <v>17.559999999999999</v>
      </c>
      <c r="CZ21" s="75">
        <v>114734</v>
      </c>
      <c r="DA21" s="76">
        <v>17.489999999999998</v>
      </c>
    </row>
    <row r="22" spans="1:106" x14ac:dyDescent="0.25">
      <c r="A22" s="63" t="s">
        <v>21</v>
      </c>
      <c r="B22" s="64"/>
      <c r="C22" s="65"/>
      <c r="D22" s="66"/>
      <c r="E22" s="65"/>
      <c r="F22" s="66"/>
      <c r="G22" s="67"/>
      <c r="H22" s="66"/>
      <c r="I22" s="65"/>
      <c r="J22" s="66"/>
      <c r="K22" s="65"/>
      <c r="L22" s="66"/>
      <c r="M22" s="65"/>
      <c r="N22" s="66"/>
      <c r="O22" s="65"/>
      <c r="P22" s="66"/>
      <c r="Q22" s="65"/>
      <c r="R22" s="66"/>
      <c r="S22" s="65"/>
      <c r="T22" s="66">
        <v>0</v>
      </c>
      <c r="U22" s="65"/>
      <c r="V22" s="66">
        <v>0</v>
      </c>
      <c r="W22" s="65"/>
      <c r="X22" s="66">
        <v>1440</v>
      </c>
      <c r="Y22" s="67">
        <v>10.3</v>
      </c>
      <c r="Z22" s="66">
        <v>0</v>
      </c>
      <c r="AA22" s="67">
        <v>0</v>
      </c>
      <c r="AB22" s="66">
        <v>0</v>
      </c>
      <c r="AC22" s="65">
        <v>0</v>
      </c>
      <c r="AD22" s="66"/>
      <c r="AE22" s="65"/>
      <c r="AF22" s="66">
        <v>0</v>
      </c>
      <c r="AG22" s="65">
        <v>0</v>
      </c>
      <c r="AH22" s="66">
        <v>0</v>
      </c>
      <c r="AI22" s="65">
        <v>0</v>
      </c>
      <c r="AJ22" s="66">
        <v>0</v>
      </c>
      <c r="AK22" s="65">
        <v>0</v>
      </c>
      <c r="AL22" s="66">
        <v>0</v>
      </c>
      <c r="AM22" s="65">
        <v>0</v>
      </c>
      <c r="AN22" s="66">
        <v>0</v>
      </c>
      <c r="AO22" s="65">
        <v>0</v>
      </c>
      <c r="AP22" s="66">
        <v>0</v>
      </c>
      <c r="AQ22" s="65">
        <v>0</v>
      </c>
      <c r="AR22" s="66"/>
      <c r="AS22" s="65"/>
      <c r="AT22" s="66"/>
      <c r="AU22" s="65"/>
      <c r="AV22" s="66"/>
      <c r="AW22" s="65"/>
      <c r="AX22" s="66"/>
      <c r="AY22" s="65"/>
      <c r="AZ22" s="66"/>
      <c r="BA22" s="67"/>
      <c r="BB22" s="66"/>
      <c r="BC22" s="65"/>
      <c r="BD22" s="66"/>
      <c r="BE22" s="65"/>
      <c r="BF22" s="66"/>
      <c r="BG22" s="65"/>
      <c r="BH22" s="66"/>
      <c r="BI22" s="65"/>
      <c r="BJ22" s="66"/>
      <c r="BK22" s="67"/>
      <c r="BL22" s="66">
        <v>0</v>
      </c>
      <c r="BM22" s="65">
        <v>0</v>
      </c>
      <c r="BN22" s="75">
        <v>0</v>
      </c>
      <c r="BO22" s="76">
        <v>0</v>
      </c>
      <c r="BP22" s="75">
        <v>0</v>
      </c>
      <c r="BQ22" s="76">
        <v>0</v>
      </c>
      <c r="BR22" s="75"/>
      <c r="BS22" s="76"/>
      <c r="BT22" s="75">
        <v>0</v>
      </c>
      <c r="BU22" s="76">
        <v>0</v>
      </c>
      <c r="BV22" s="75">
        <v>0</v>
      </c>
      <c r="BW22" s="76">
        <v>0</v>
      </c>
      <c r="BX22" s="75">
        <v>0</v>
      </c>
      <c r="BY22" s="76">
        <v>0</v>
      </c>
      <c r="BZ22" s="75">
        <v>0</v>
      </c>
      <c r="CA22" s="76">
        <v>0</v>
      </c>
      <c r="CB22" s="75">
        <v>0</v>
      </c>
      <c r="CC22" s="76">
        <v>0</v>
      </c>
      <c r="CD22" s="75">
        <v>0</v>
      </c>
      <c r="CE22" s="76">
        <v>0</v>
      </c>
      <c r="CF22" s="75">
        <v>0</v>
      </c>
      <c r="CG22" s="76">
        <v>0</v>
      </c>
      <c r="CH22" s="75">
        <v>0</v>
      </c>
      <c r="CI22" s="76">
        <v>0</v>
      </c>
      <c r="CJ22" s="75">
        <v>0</v>
      </c>
      <c r="CK22" s="76">
        <v>0</v>
      </c>
      <c r="CL22" s="75">
        <v>0</v>
      </c>
      <c r="CM22" s="76">
        <v>0</v>
      </c>
      <c r="CN22" s="75">
        <v>0</v>
      </c>
      <c r="CO22" s="76">
        <v>0</v>
      </c>
      <c r="CP22" s="75">
        <v>0</v>
      </c>
      <c r="CQ22" s="76">
        <v>0</v>
      </c>
      <c r="CR22" s="75">
        <v>0</v>
      </c>
      <c r="CS22" s="76">
        <v>0</v>
      </c>
      <c r="CT22" s="75">
        <v>0</v>
      </c>
      <c r="CU22" s="76">
        <v>0</v>
      </c>
      <c r="CV22" s="75">
        <v>0</v>
      </c>
      <c r="CW22" s="76">
        <v>0</v>
      </c>
      <c r="CX22" s="75">
        <v>0</v>
      </c>
      <c r="CY22" s="76">
        <v>0</v>
      </c>
      <c r="CZ22" s="75">
        <v>0</v>
      </c>
      <c r="DA22" s="76">
        <v>0</v>
      </c>
    </row>
    <row r="23" spans="1:106" ht="15.75" thickBot="1" x14ac:dyDescent="0.3">
      <c r="A23" s="63" t="s">
        <v>20</v>
      </c>
      <c r="B23" s="64"/>
      <c r="C23" s="65"/>
      <c r="D23" s="66"/>
      <c r="E23" s="65"/>
      <c r="F23" s="66"/>
      <c r="G23" s="67"/>
      <c r="H23" s="66"/>
      <c r="I23" s="65"/>
      <c r="J23" s="66"/>
      <c r="K23" s="65"/>
      <c r="L23" s="66"/>
      <c r="M23" s="65"/>
      <c r="N23" s="66"/>
      <c r="O23" s="65"/>
      <c r="P23" s="66"/>
      <c r="Q23" s="65"/>
      <c r="R23" s="66"/>
      <c r="S23" s="65"/>
      <c r="T23" s="66">
        <v>0</v>
      </c>
      <c r="U23" s="65"/>
      <c r="V23" s="66">
        <v>0</v>
      </c>
      <c r="W23" s="65"/>
      <c r="X23" s="66">
        <v>4732</v>
      </c>
      <c r="Y23" s="67">
        <v>8.8000000000000007</v>
      </c>
      <c r="Z23" s="66">
        <v>0</v>
      </c>
      <c r="AA23" s="67">
        <v>0</v>
      </c>
      <c r="AB23" s="66">
        <v>0</v>
      </c>
      <c r="AC23" s="65">
        <v>0</v>
      </c>
      <c r="AD23" s="66"/>
      <c r="AE23" s="65"/>
      <c r="AF23" s="66">
        <v>0</v>
      </c>
      <c r="AG23" s="65">
        <v>0</v>
      </c>
      <c r="AH23" s="66">
        <v>0</v>
      </c>
      <c r="AI23" s="65">
        <v>0</v>
      </c>
      <c r="AJ23" s="66">
        <v>0</v>
      </c>
      <c r="AK23" s="65">
        <v>0</v>
      </c>
      <c r="AL23" s="66">
        <v>0</v>
      </c>
      <c r="AM23" s="65">
        <v>0</v>
      </c>
      <c r="AN23" s="66">
        <v>0</v>
      </c>
      <c r="AO23" s="67">
        <v>0</v>
      </c>
      <c r="AP23" s="66">
        <v>0</v>
      </c>
      <c r="AQ23" s="65">
        <v>0</v>
      </c>
      <c r="AR23" s="66"/>
      <c r="AS23" s="65"/>
      <c r="AT23" s="66"/>
      <c r="AU23" s="65"/>
      <c r="AV23" s="66"/>
      <c r="AW23" s="65"/>
      <c r="AX23" s="66"/>
      <c r="AY23" s="65"/>
      <c r="AZ23" s="66"/>
      <c r="BA23" s="65"/>
      <c r="BB23" s="66"/>
      <c r="BC23" s="65"/>
      <c r="BD23" s="66"/>
      <c r="BE23" s="65"/>
      <c r="BF23" s="66"/>
      <c r="BG23" s="65"/>
      <c r="BH23" s="66"/>
      <c r="BI23" s="65"/>
      <c r="BJ23" s="66"/>
      <c r="BK23" s="67"/>
      <c r="BL23" s="66">
        <v>0</v>
      </c>
      <c r="BM23" s="65">
        <v>0</v>
      </c>
      <c r="BN23" s="77">
        <v>0</v>
      </c>
      <c r="BO23" s="78">
        <v>0</v>
      </c>
      <c r="BP23" s="77">
        <v>0</v>
      </c>
      <c r="BQ23" s="78">
        <v>0</v>
      </c>
      <c r="BR23" s="77"/>
      <c r="BS23" s="78"/>
      <c r="BT23" s="77">
        <v>0</v>
      </c>
      <c r="BU23" s="78">
        <v>0</v>
      </c>
      <c r="BV23" s="77">
        <v>0</v>
      </c>
      <c r="BW23" s="78">
        <v>0</v>
      </c>
      <c r="BX23" s="77">
        <v>0</v>
      </c>
      <c r="BY23" s="78">
        <v>0</v>
      </c>
      <c r="BZ23" s="77">
        <v>0</v>
      </c>
      <c r="CA23" s="78">
        <v>0</v>
      </c>
      <c r="CB23" s="77">
        <v>0</v>
      </c>
      <c r="CC23" s="78">
        <v>0</v>
      </c>
      <c r="CD23" s="77">
        <v>0</v>
      </c>
      <c r="CE23" s="78">
        <v>0</v>
      </c>
      <c r="CF23" s="77">
        <v>0</v>
      </c>
      <c r="CG23" s="78">
        <v>0</v>
      </c>
      <c r="CH23" s="77">
        <v>0</v>
      </c>
      <c r="CI23" s="78">
        <v>0</v>
      </c>
      <c r="CJ23" s="77">
        <v>0</v>
      </c>
      <c r="CK23" s="78">
        <v>0</v>
      </c>
      <c r="CL23" s="77">
        <v>0</v>
      </c>
      <c r="CM23" s="78">
        <v>0</v>
      </c>
      <c r="CN23" s="77">
        <v>0</v>
      </c>
      <c r="CO23" s="78">
        <v>0</v>
      </c>
      <c r="CP23" s="77">
        <v>0</v>
      </c>
      <c r="CQ23" s="78">
        <v>0</v>
      </c>
      <c r="CR23" s="77">
        <v>0</v>
      </c>
      <c r="CS23" s="78">
        <v>0</v>
      </c>
      <c r="CT23" s="77">
        <v>0</v>
      </c>
      <c r="CU23" s="78">
        <v>0</v>
      </c>
      <c r="CV23" s="77">
        <v>0</v>
      </c>
      <c r="CW23" s="78">
        <v>0</v>
      </c>
      <c r="CX23" s="77">
        <v>0</v>
      </c>
      <c r="CY23" s="78">
        <v>0</v>
      </c>
      <c r="CZ23" s="77">
        <v>0</v>
      </c>
      <c r="DA23" s="78">
        <v>0</v>
      </c>
    </row>
    <row r="24" spans="1:106" x14ac:dyDescent="0.25">
      <c r="A24" s="90" t="s">
        <v>24</v>
      </c>
      <c r="B24" s="89">
        <f>SUM(B21:B23)</f>
        <v>83498</v>
      </c>
      <c r="D24" s="89">
        <f>SUM(D21:D23)</f>
        <v>102393</v>
      </c>
      <c r="F24" s="89">
        <f>SUM(F21:F23)</f>
        <v>98198</v>
      </c>
      <c r="H24" s="89">
        <f t="shared" ref="H24" si="98">SUM(H21:H23)</f>
        <v>20910</v>
      </c>
      <c r="J24" s="89">
        <f t="shared" ref="J24" si="99">SUM(J21:J23)</f>
        <v>74183</v>
      </c>
      <c r="L24" s="89">
        <f t="shared" ref="L24" si="100">SUM(L21:L23)</f>
        <v>49483</v>
      </c>
      <c r="N24" s="89">
        <f t="shared" ref="N24" si="101">SUM(N21:N23)</f>
        <v>42172</v>
      </c>
      <c r="P24" s="89">
        <f t="shared" ref="P24" si="102">SUM(P21:P23)</f>
        <v>41463</v>
      </c>
      <c r="R24" s="89">
        <f t="shared" ref="R24" si="103">SUM(R21:R23)</f>
        <v>49053</v>
      </c>
      <c r="T24" s="89">
        <f t="shared" ref="T24" si="104">SUM(T21:T23)</f>
        <v>53162</v>
      </c>
      <c r="V24" s="89">
        <f t="shared" ref="V24" si="105">SUM(V21:V23)</f>
        <v>103026</v>
      </c>
      <c r="X24" s="89">
        <f t="shared" ref="X24" si="106">SUM(X21:X23)</f>
        <v>113498</v>
      </c>
      <c r="Z24" s="89">
        <f t="shared" ref="Z24" si="107">SUM(Z21:Z23)</f>
        <v>159343</v>
      </c>
      <c r="AB24" s="89">
        <f t="shared" ref="AB24" si="108">SUM(AB21:AB23)</f>
        <v>122101</v>
      </c>
      <c r="AD24" s="89">
        <f t="shared" ref="AD24" si="109">SUM(AD21:AD23)</f>
        <v>115505</v>
      </c>
      <c r="AF24" s="89">
        <f t="shared" ref="AF24" si="110">SUM(AF21:AF23)</f>
        <v>126863</v>
      </c>
      <c r="AH24" s="89">
        <f t="shared" ref="AH24" si="111">SUM(AH21:AH23)</f>
        <v>115035</v>
      </c>
      <c r="AJ24" s="89">
        <f t="shared" ref="AJ24" si="112">SUM(AJ21:AJ23)</f>
        <v>120226</v>
      </c>
      <c r="AL24" s="89">
        <f t="shared" ref="AL24" si="113">SUM(AL21:AL23)</f>
        <v>94681</v>
      </c>
      <c r="AN24" s="89">
        <f t="shared" ref="AN24" si="114">SUM(AN21:AN23)</f>
        <v>90942</v>
      </c>
      <c r="AP24" s="89">
        <f t="shared" ref="AP24" si="115">SUM(AP21:AP23)</f>
        <v>84767</v>
      </c>
      <c r="AR24" s="89">
        <f t="shared" ref="AR24" si="116">SUM(AR21:AR23)</f>
        <v>89349</v>
      </c>
      <c r="AT24" s="89">
        <f t="shared" ref="AT24" si="117">SUM(AT21:AT23)</f>
        <v>87977</v>
      </c>
      <c r="AV24" s="89">
        <f t="shared" ref="AV24" si="118">SUM(AV21:AV23)</f>
        <v>79337</v>
      </c>
      <c r="AX24" s="89">
        <f t="shared" ref="AX24" si="119">SUM(AX21:AX23)</f>
        <v>86267</v>
      </c>
      <c r="AZ24" s="89">
        <f t="shared" ref="AZ24" si="120">SUM(AZ21:AZ23)</f>
        <v>78093</v>
      </c>
      <c r="BB24" s="89">
        <f t="shared" ref="BB24" si="121">SUM(BB21:BB23)</f>
        <v>92519</v>
      </c>
      <c r="BD24" s="89">
        <f t="shared" ref="BD24" si="122">SUM(BD21:BD23)</f>
        <v>99640</v>
      </c>
      <c r="BF24" s="89">
        <f t="shared" ref="BF24" si="123">SUM(BF21:BF23)</f>
        <v>94968</v>
      </c>
      <c r="BH24" s="89">
        <f t="shared" ref="BH24" si="124">SUM(BH21:BH23)</f>
        <v>102352</v>
      </c>
      <c r="BJ24" s="89">
        <f t="shared" ref="BJ24" si="125">SUM(BJ21:BJ23)</f>
        <v>98141</v>
      </c>
      <c r="BL24" s="89">
        <f t="shared" ref="BL24" si="126">SUM(BL21:BL23)</f>
        <v>91167</v>
      </c>
      <c r="BN24" s="89">
        <f t="shared" ref="BN24" si="127">SUM(BN21:BN23)</f>
        <v>94829</v>
      </c>
      <c r="BP24" s="89">
        <f t="shared" ref="BP24" si="128">SUM(BP21:BP23)</f>
        <v>103006</v>
      </c>
      <c r="BR24" s="89">
        <f t="shared" ref="BR24" si="129">SUM(BR21:BR23)</f>
        <v>88988</v>
      </c>
      <c r="BT24" s="89">
        <f t="shared" ref="BT24" si="130">SUM(BT21:BT23)</f>
        <v>111286</v>
      </c>
      <c r="BV24" s="89">
        <f t="shared" ref="BV24" si="131">SUM(BV21:BV23)</f>
        <v>118945</v>
      </c>
      <c r="BX24" s="89">
        <f t="shared" ref="BX24" si="132">SUM(BX21:BX23)</f>
        <v>115008</v>
      </c>
      <c r="BZ24" s="89">
        <f t="shared" ref="BZ24" si="133">SUM(BZ21:BZ23)</f>
        <v>113751</v>
      </c>
      <c r="CB24" s="89">
        <f t="shared" ref="CB24" si="134">SUM(CB21:CB23)</f>
        <v>113751</v>
      </c>
      <c r="CD24" s="89">
        <f t="shared" ref="CD24" si="135">SUM(CD21:CD23)</f>
        <v>108802</v>
      </c>
      <c r="CF24" s="89">
        <f t="shared" ref="CF24" si="136">SUM(CF21:CF23)</f>
        <v>116424</v>
      </c>
      <c r="CH24" s="89">
        <f t="shared" ref="CH24" si="137">SUM(CH21:CH23)</f>
        <v>112480</v>
      </c>
      <c r="CJ24" s="89">
        <f t="shared" ref="CJ24" si="138">SUM(CJ21:CJ23)</f>
        <v>102333</v>
      </c>
      <c r="CL24" s="89">
        <f t="shared" ref="CL24" si="139">SUM(CL21:CL23)</f>
        <v>107552</v>
      </c>
      <c r="CN24" s="89">
        <f t="shared" ref="CN24" si="140">SUM(CN21:CN23)</f>
        <v>102991</v>
      </c>
      <c r="CP24" s="89">
        <f t="shared" ref="CP24" si="141">SUM(CP21:CP23)</f>
        <v>100581</v>
      </c>
      <c r="CR24" s="89">
        <f t="shared" ref="CR24" si="142">SUM(CR21:CR23)</f>
        <v>109552</v>
      </c>
      <c r="CT24" s="89">
        <f t="shared" ref="CT24" si="143">SUM(CT21:CT23)</f>
        <v>114270</v>
      </c>
      <c r="CV24" s="89">
        <f t="shared" ref="CV24" si="144">SUM(CV21:CV23)</f>
        <v>114684</v>
      </c>
      <c r="CX24" s="89">
        <f t="shared" ref="CX24" si="145">SUM(CX21:CX23)</f>
        <v>119863</v>
      </c>
      <c r="CZ24" s="89">
        <f t="shared" ref="CZ24" si="146">SUM(CZ21:CZ23)</f>
        <v>114734</v>
      </c>
      <c r="DA24" s="89"/>
      <c r="DB24" s="89">
        <f>SUM(B24:CZ24)</f>
        <v>5044142</v>
      </c>
    </row>
    <row r="25" spans="1:106" ht="15.75" thickBot="1" x14ac:dyDescent="0.3">
      <c r="A25" s="74" t="s">
        <v>120</v>
      </c>
    </row>
    <row r="26" spans="1:106" ht="48.75" x14ac:dyDescent="0.25">
      <c r="A26" s="59" t="s">
        <v>121</v>
      </c>
      <c r="B26" s="60" t="s">
        <v>122</v>
      </c>
      <c r="C26" s="61" t="s">
        <v>123</v>
      </c>
      <c r="D26" s="62" t="s">
        <v>122</v>
      </c>
      <c r="E26" s="61" t="s">
        <v>123</v>
      </c>
      <c r="F26" s="62" t="s">
        <v>122</v>
      </c>
      <c r="G26" s="61" t="s">
        <v>123</v>
      </c>
      <c r="H26" s="62" t="s">
        <v>122</v>
      </c>
      <c r="I26" s="61" t="s">
        <v>123</v>
      </c>
      <c r="J26" s="62" t="s">
        <v>122</v>
      </c>
      <c r="K26" s="61" t="s">
        <v>123</v>
      </c>
      <c r="L26" s="62" t="s">
        <v>122</v>
      </c>
      <c r="M26" s="61" t="s">
        <v>123</v>
      </c>
      <c r="N26" s="62" t="s">
        <v>122</v>
      </c>
      <c r="O26" s="61" t="s">
        <v>123</v>
      </c>
      <c r="P26" s="62" t="s">
        <v>122</v>
      </c>
      <c r="Q26" s="61" t="s">
        <v>123</v>
      </c>
      <c r="R26" s="62" t="s">
        <v>122</v>
      </c>
      <c r="S26" s="61" t="s">
        <v>123</v>
      </c>
      <c r="T26" s="62" t="s">
        <v>122</v>
      </c>
      <c r="U26" s="61" t="s">
        <v>123</v>
      </c>
      <c r="V26" s="62" t="s">
        <v>122</v>
      </c>
      <c r="W26" s="61" t="s">
        <v>123</v>
      </c>
      <c r="X26" s="62" t="s">
        <v>122</v>
      </c>
      <c r="Y26" s="61" t="s">
        <v>123</v>
      </c>
      <c r="Z26" s="62" t="s">
        <v>122</v>
      </c>
      <c r="AA26" s="61" t="s">
        <v>123</v>
      </c>
      <c r="AB26" s="62" t="s">
        <v>122</v>
      </c>
      <c r="AC26" s="61" t="s">
        <v>123</v>
      </c>
      <c r="AD26" s="62" t="s">
        <v>122</v>
      </c>
      <c r="AE26" s="61" t="s">
        <v>123</v>
      </c>
      <c r="AF26" s="62" t="s">
        <v>122</v>
      </c>
      <c r="AG26" s="61" t="s">
        <v>123</v>
      </c>
      <c r="AH26" s="62" t="s">
        <v>122</v>
      </c>
      <c r="AI26" s="61" t="s">
        <v>123</v>
      </c>
      <c r="AJ26" s="62" t="s">
        <v>122</v>
      </c>
      <c r="AK26" s="61" t="s">
        <v>123</v>
      </c>
      <c r="AL26" s="62" t="s">
        <v>122</v>
      </c>
      <c r="AM26" s="61" t="s">
        <v>123</v>
      </c>
      <c r="AN26" s="62" t="s">
        <v>122</v>
      </c>
      <c r="AO26" s="61" t="s">
        <v>123</v>
      </c>
      <c r="AP26" s="62" t="s">
        <v>122</v>
      </c>
      <c r="AQ26" s="61" t="s">
        <v>123</v>
      </c>
      <c r="AR26" s="62" t="s">
        <v>122</v>
      </c>
      <c r="AS26" s="61" t="s">
        <v>123</v>
      </c>
      <c r="AT26" s="62" t="s">
        <v>122</v>
      </c>
      <c r="AU26" s="61" t="s">
        <v>123</v>
      </c>
      <c r="AV26" s="62" t="s">
        <v>122</v>
      </c>
      <c r="AW26" s="61" t="s">
        <v>123</v>
      </c>
      <c r="AX26" s="62" t="s">
        <v>122</v>
      </c>
      <c r="AY26" s="61" t="s">
        <v>123</v>
      </c>
      <c r="AZ26" s="62" t="s">
        <v>122</v>
      </c>
      <c r="BA26" s="61" t="s">
        <v>123</v>
      </c>
      <c r="BB26" s="62" t="s">
        <v>122</v>
      </c>
      <c r="BC26" s="61" t="s">
        <v>123</v>
      </c>
      <c r="BD26" s="62" t="s">
        <v>122</v>
      </c>
      <c r="BE26" s="61" t="s">
        <v>123</v>
      </c>
      <c r="BF26" s="62" t="s">
        <v>122</v>
      </c>
      <c r="BG26" s="61" t="s">
        <v>123</v>
      </c>
      <c r="BH26" s="62" t="s">
        <v>122</v>
      </c>
      <c r="BI26" s="61" t="s">
        <v>123</v>
      </c>
      <c r="BJ26" s="62" t="s">
        <v>122</v>
      </c>
      <c r="BK26" s="61" t="s">
        <v>123</v>
      </c>
      <c r="BL26" s="62" t="s">
        <v>122</v>
      </c>
      <c r="BM26" s="61" t="s">
        <v>123</v>
      </c>
      <c r="BN26" s="62" t="s">
        <v>122</v>
      </c>
      <c r="BO26" s="61" t="s">
        <v>123</v>
      </c>
      <c r="BP26" s="62" t="s">
        <v>122</v>
      </c>
      <c r="BQ26" s="61" t="s">
        <v>123</v>
      </c>
      <c r="BR26" s="62" t="s">
        <v>122</v>
      </c>
      <c r="BS26" s="61" t="s">
        <v>123</v>
      </c>
      <c r="BT26" s="62" t="s">
        <v>122</v>
      </c>
      <c r="BU26" s="61" t="s">
        <v>123</v>
      </c>
      <c r="BV26" s="62" t="s">
        <v>122</v>
      </c>
      <c r="BW26" s="61" t="s">
        <v>123</v>
      </c>
      <c r="BX26" s="62" t="s">
        <v>122</v>
      </c>
      <c r="BY26" s="61" t="s">
        <v>123</v>
      </c>
      <c r="BZ26" s="62" t="s">
        <v>122</v>
      </c>
      <c r="CA26" s="61" t="s">
        <v>123</v>
      </c>
      <c r="CB26" s="62" t="s">
        <v>122</v>
      </c>
      <c r="CC26" s="79" t="s">
        <v>123</v>
      </c>
      <c r="CD26" s="80" t="s">
        <v>122</v>
      </c>
      <c r="CE26" s="79" t="s">
        <v>123</v>
      </c>
      <c r="CF26" s="80" t="s">
        <v>122</v>
      </c>
      <c r="CG26" s="79" t="s">
        <v>123</v>
      </c>
      <c r="CH26" s="62" t="s">
        <v>122</v>
      </c>
      <c r="CI26" s="61" t="s">
        <v>123</v>
      </c>
      <c r="CJ26" s="62" t="s">
        <v>122</v>
      </c>
      <c r="CK26" s="61" t="s">
        <v>123</v>
      </c>
      <c r="CL26" s="62" t="s">
        <v>122</v>
      </c>
      <c r="CM26" s="61" t="s">
        <v>123</v>
      </c>
      <c r="CN26" s="62" t="s">
        <v>122</v>
      </c>
      <c r="CO26" s="61" t="s">
        <v>123</v>
      </c>
      <c r="CP26" s="62" t="s">
        <v>122</v>
      </c>
      <c r="CQ26" s="61" t="s">
        <v>123</v>
      </c>
      <c r="CR26" s="62" t="s">
        <v>122</v>
      </c>
      <c r="CS26" s="61" t="s">
        <v>123</v>
      </c>
      <c r="CT26" s="62" t="s">
        <v>122</v>
      </c>
      <c r="CU26" s="61" t="s">
        <v>123</v>
      </c>
      <c r="CV26" s="62" t="s">
        <v>122</v>
      </c>
      <c r="CW26" s="61" t="s">
        <v>123</v>
      </c>
      <c r="CX26" s="62" t="s">
        <v>122</v>
      </c>
      <c r="CY26" s="61" t="s">
        <v>123</v>
      </c>
      <c r="CZ26" s="62" t="s">
        <v>122</v>
      </c>
      <c r="DA26" s="61" t="s">
        <v>123</v>
      </c>
    </row>
    <row r="27" spans="1:106" x14ac:dyDescent="0.25">
      <c r="A27" s="63" t="s">
        <v>23</v>
      </c>
      <c r="B27" s="64"/>
      <c r="C27" s="67"/>
      <c r="D27" s="66"/>
      <c r="E27" s="67"/>
      <c r="F27" s="66"/>
      <c r="G27" s="67"/>
      <c r="H27" s="66"/>
      <c r="I27" s="67"/>
      <c r="J27" s="66"/>
      <c r="K27" s="67"/>
      <c r="L27" s="66"/>
      <c r="M27" s="67"/>
      <c r="N27" s="66"/>
      <c r="O27" s="67"/>
      <c r="P27" s="66"/>
      <c r="Q27" s="67"/>
      <c r="R27" s="66"/>
      <c r="S27" s="65"/>
      <c r="T27" s="66"/>
      <c r="U27" s="65"/>
      <c r="V27" s="66">
        <v>0</v>
      </c>
      <c r="W27" s="65"/>
      <c r="X27" s="66"/>
      <c r="Y27" s="65"/>
      <c r="Z27" s="66">
        <v>0</v>
      </c>
      <c r="AA27" s="67">
        <v>0</v>
      </c>
      <c r="AB27" s="66">
        <v>0</v>
      </c>
      <c r="AC27" s="65">
        <v>0</v>
      </c>
      <c r="AD27" s="66"/>
      <c r="AE27" s="65"/>
      <c r="AF27" s="66"/>
      <c r="AG27" s="65"/>
      <c r="AH27" s="66">
        <v>0</v>
      </c>
      <c r="AI27" s="65">
        <v>0</v>
      </c>
      <c r="AJ27" s="66">
        <v>0</v>
      </c>
      <c r="AK27" s="65">
        <v>0</v>
      </c>
      <c r="AL27" s="66">
        <v>0</v>
      </c>
      <c r="AM27" s="65">
        <v>0</v>
      </c>
      <c r="AN27" s="66">
        <v>0</v>
      </c>
      <c r="AO27" s="65">
        <v>0</v>
      </c>
      <c r="AP27" s="66">
        <v>0</v>
      </c>
      <c r="AQ27" s="65">
        <v>0</v>
      </c>
      <c r="AR27" s="66"/>
      <c r="AS27" s="65"/>
      <c r="AT27" s="66"/>
      <c r="AU27" s="65"/>
      <c r="AV27" s="66"/>
      <c r="AW27" s="65"/>
      <c r="AX27" s="66"/>
      <c r="AY27" s="65"/>
      <c r="AZ27" s="66"/>
      <c r="BA27" s="65"/>
      <c r="BB27" s="66"/>
      <c r="BC27" s="65"/>
      <c r="BD27" s="66"/>
      <c r="BE27" s="65"/>
      <c r="BF27" s="66"/>
      <c r="BG27" s="65"/>
      <c r="BH27" s="66"/>
      <c r="BI27" s="65"/>
      <c r="BJ27" s="66"/>
      <c r="BK27" s="67"/>
      <c r="BL27" s="66">
        <v>0</v>
      </c>
      <c r="BM27" s="65">
        <v>0</v>
      </c>
      <c r="BN27" s="75">
        <v>0</v>
      </c>
      <c r="BO27" s="76">
        <v>0</v>
      </c>
      <c r="BP27" s="75">
        <v>0</v>
      </c>
      <c r="BQ27" s="76">
        <v>0</v>
      </c>
      <c r="BR27" s="75">
        <v>0</v>
      </c>
      <c r="BS27" s="76">
        <v>0</v>
      </c>
      <c r="BT27" s="75">
        <v>0</v>
      </c>
      <c r="BU27" s="76">
        <v>0</v>
      </c>
      <c r="BV27" s="75">
        <v>0</v>
      </c>
      <c r="BW27" s="76">
        <v>0</v>
      </c>
      <c r="BX27" s="75">
        <v>0</v>
      </c>
      <c r="BY27" s="76">
        <v>0</v>
      </c>
      <c r="BZ27" s="75">
        <v>0</v>
      </c>
      <c r="CA27" s="76">
        <v>0</v>
      </c>
      <c r="CB27" s="81">
        <v>0</v>
      </c>
      <c r="CC27" s="82">
        <v>0</v>
      </c>
      <c r="CD27" s="83">
        <v>0</v>
      </c>
      <c r="CE27" s="84">
        <v>0</v>
      </c>
      <c r="CF27" s="83">
        <v>0</v>
      </c>
      <c r="CG27" s="84">
        <v>0</v>
      </c>
      <c r="CH27" s="75">
        <v>0</v>
      </c>
      <c r="CI27" s="76">
        <v>0</v>
      </c>
      <c r="CJ27" s="75">
        <v>0</v>
      </c>
      <c r="CK27" s="76">
        <v>0</v>
      </c>
      <c r="CL27" s="75">
        <v>0</v>
      </c>
      <c r="CM27" s="76">
        <v>0</v>
      </c>
      <c r="CN27" s="75">
        <v>0</v>
      </c>
      <c r="CO27" s="76">
        <v>0</v>
      </c>
      <c r="CP27" s="75">
        <v>0</v>
      </c>
      <c r="CQ27" s="76">
        <v>0</v>
      </c>
      <c r="CR27" s="75">
        <v>0</v>
      </c>
      <c r="CS27" s="76">
        <v>0</v>
      </c>
      <c r="CT27" s="75">
        <v>0</v>
      </c>
      <c r="CU27" s="76">
        <v>0</v>
      </c>
      <c r="CV27" s="75">
        <v>0</v>
      </c>
      <c r="CW27" s="76">
        <v>0</v>
      </c>
      <c r="CX27" s="75">
        <v>0</v>
      </c>
      <c r="CY27" s="76">
        <v>0</v>
      </c>
      <c r="CZ27" s="75">
        <v>0</v>
      </c>
      <c r="DA27" s="76">
        <v>0</v>
      </c>
    </row>
    <row r="28" spans="1:106" x14ac:dyDescent="0.25">
      <c r="A28" s="63" t="s">
        <v>22</v>
      </c>
      <c r="B28" s="64">
        <v>101452</v>
      </c>
      <c r="C28" s="67">
        <v>14</v>
      </c>
      <c r="D28" s="66">
        <v>98425</v>
      </c>
      <c r="E28" s="67">
        <v>14</v>
      </c>
      <c r="F28" s="66">
        <v>85974</v>
      </c>
      <c r="G28" s="67">
        <v>14</v>
      </c>
      <c r="H28" s="66">
        <v>193289</v>
      </c>
      <c r="I28" s="67">
        <v>14</v>
      </c>
      <c r="J28" s="66">
        <v>169860</v>
      </c>
      <c r="K28" s="67">
        <v>14</v>
      </c>
      <c r="L28" s="66">
        <v>110699</v>
      </c>
      <c r="M28" s="67">
        <v>14</v>
      </c>
      <c r="N28" s="66">
        <v>98328</v>
      </c>
      <c r="O28" s="67">
        <v>14</v>
      </c>
      <c r="P28" s="66">
        <v>55377</v>
      </c>
      <c r="Q28" s="67">
        <v>14</v>
      </c>
      <c r="R28" s="66">
        <v>91690</v>
      </c>
      <c r="S28" s="65">
        <v>14</v>
      </c>
      <c r="T28" s="66">
        <v>97920</v>
      </c>
      <c r="U28" s="65">
        <v>14</v>
      </c>
      <c r="V28" s="66">
        <v>115300</v>
      </c>
      <c r="W28" s="65">
        <v>18.399999999999999</v>
      </c>
      <c r="X28" s="66">
        <v>127268</v>
      </c>
      <c r="Y28" s="65">
        <v>18.399999999999999</v>
      </c>
      <c r="Z28" s="66">
        <v>178520</v>
      </c>
      <c r="AA28" s="67">
        <v>17.84</v>
      </c>
      <c r="AB28" s="66">
        <v>155620</v>
      </c>
      <c r="AC28" s="65">
        <v>17.84</v>
      </c>
      <c r="AD28" s="66">
        <v>142860</v>
      </c>
      <c r="AE28" s="65">
        <v>17.84</v>
      </c>
      <c r="AF28" s="66">
        <v>145744</v>
      </c>
      <c r="AG28" s="65">
        <v>17.84</v>
      </c>
      <c r="AH28" s="66">
        <v>107320</v>
      </c>
      <c r="AI28" s="65">
        <v>18.84</v>
      </c>
      <c r="AJ28" s="66">
        <v>109420</v>
      </c>
      <c r="AK28" s="65">
        <v>18.84</v>
      </c>
      <c r="AL28" s="66">
        <v>78339</v>
      </c>
      <c r="AM28" s="65">
        <v>18.84</v>
      </c>
      <c r="AN28" s="66">
        <v>75005</v>
      </c>
      <c r="AO28" s="65">
        <v>18.84</v>
      </c>
      <c r="AP28" s="66">
        <v>75668</v>
      </c>
      <c r="AQ28" s="65">
        <v>18.84</v>
      </c>
      <c r="AR28" s="66">
        <v>94573</v>
      </c>
      <c r="AS28" s="65">
        <v>18.37</v>
      </c>
      <c r="AT28" s="66">
        <v>92787</v>
      </c>
      <c r="AU28" s="65">
        <v>18.37</v>
      </c>
      <c r="AV28" s="66">
        <v>96146</v>
      </c>
      <c r="AW28" s="65">
        <v>18.37</v>
      </c>
      <c r="AX28" s="66">
        <v>95463</v>
      </c>
      <c r="AY28" s="65">
        <v>18.37</v>
      </c>
      <c r="AZ28" s="66">
        <v>93897</v>
      </c>
      <c r="BA28" s="65">
        <v>18.37</v>
      </c>
      <c r="BB28" s="66">
        <v>106412</v>
      </c>
      <c r="BC28" s="65">
        <v>18.920000000000002</v>
      </c>
      <c r="BD28" s="66">
        <v>104829</v>
      </c>
      <c r="BE28" s="65">
        <v>18.920000000000002</v>
      </c>
      <c r="BF28" s="66">
        <v>105231</v>
      </c>
      <c r="BG28" s="65">
        <v>18.920000000000002</v>
      </c>
      <c r="BH28" s="66">
        <v>104454</v>
      </c>
      <c r="BI28" s="65">
        <v>18.920000000000002</v>
      </c>
      <c r="BJ28" s="66">
        <v>104836</v>
      </c>
      <c r="BK28" s="67">
        <v>18.940000000000001</v>
      </c>
      <c r="BL28" s="66">
        <v>105215</v>
      </c>
      <c r="BM28" s="65">
        <v>18.940000000000001</v>
      </c>
      <c r="BN28" s="75">
        <v>104698</v>
      </c>
      <c r="BO28" s="76">
        <v>18.940000000000001</v>
      </c>
      <c r="BP28" s="75">
        <v>103945</v>
      </c>
      <c r="BQ28" s="76">
        <v>18.940000000000001</v>
      </c>
      <c r="BR28" s="75">
        <v>105490</v>
      </c>
      <c r="BS28" s="76">
        <v>18.940000000000001</v>
      </c>
      <c r="BT28" s="75">
        <v>126716</v>
      </c>
      <c r="BU28" s="76">
        <v>18.45</v>
      </c>
      <c r="BV28" s="75">
        <v>112476</v>
      </c>
      <c r="BW28" s="76">
        <v>18.45</v>
      </c>
      <c r="BX28" s="75">
        <v>132745</v>
      </c>
      <c r="BY28" s="76">
        <v>18.45</v>
      </c>
      <c r="BZ28" s="75">
        <v>134923</v>
      </c>
      <c r="CA28" s="76">
        <v>18.45</v>
      </c>
      <c r="CB28" s="81">
        <v>110080</v>
      </c>
      <c r="CC28" s="82">
        <v>18.52</v>
      </c>
      <c r="CD28" s="83">
        <v>102741</v>
      </c>
      <c r="CE28" s="84">
        <v>18.52</v>
      </c>
      <c r="CF28" s="83">
        <v>111362</v>
      </c>
      <c r="CG28" s="84">
        <v>18.52</v>
      </c>
      <c r="CH28" s="75">
        <v>116139</v>
      </c>
      <c r="CI28" s="76">
        <v>18.52</v>
      </c>
      <c r="CJ28" s="75">
        <v>103650</v>
      </c>
      <c r="CK28" s="76">
        <v>18.39</v>
      </c>
      <c r="CL28" s="75">
        <v>103210</v>
      </c>
      <c r="CM28" s="76">
        <v>18.39</v>
      </c>
      <c r="CN28" s="75">
        <v>102896</v>
      </c>
      <c r="CO28" s="76">
        <v>18.39</v>
      </c>
      <c r="CP28" s="75">
        <v>101684</v>
      </c>
      <c r="CQ28" s="76">
        <v>18.39</v>
      </c>
      <c r="CR28" s="75">
        <v>106804</v>
      </c>
      <c r="CS28" s="76">
        <v>18.39</v>
      </c>
      <c r="CT28" s="75">
        <v>121699</v>
      </c>
      <c r="CU28" s="76">
        <v>18.72</v>
      </c>
      <c r="CV28" s="75">
        <v>120369</v>
      </c>
      <c r="CW28" s="76">
        <v>18.72</v>
      </c>
      <c r="CX28" s="75">
        <v>122920</v>
      </c>
      <c r="CY28" s="76">
        <v>18.72</v>
      </c>
      <c r="CZ28" s="75">
        <v>121810</v>
      </c>
      <c r="DA28" s="76">
        <v>18.72</v>
      </c>
    </row>
    <row r="29" spans="1:106" x14ac:dyDescent="0.25">
      <c r="A29" s="63" t="s">
        <v>21</v>
      </c>
      <c r="B29" s="64"/>
      <c r="C29" s="67"/>
      <c r="D29" s="66"/>
      <c r="E29" s="67"/>
      <c r="F29" s="66"/>
      <c r="G29" s="67"/>
      <c r="H29" s="66"/>
      <c r="I29" s="67"/>
      <c r="J29" s="66"/>
      <c r="K29" s="67"/>
      <c r="L29" s="66"/>
      <c r="M29" s="67"/>
      <c r="N29" s="66"/>
      <c r="O29" s="67"/>
      <c r="P29" s="66"/>
      <c r="Q29" s="67"/>
      <c r="R29" s="66"/>
      <c r="S29" s="65"/>
      <c r="T29" s="66"/>
      <c r="U29" s="65"/>
      <c r="V29" s="66">
        <v>0</v>
      </c>
      <c r="W29" s="65"/>
      <c r="X29" s="66"/>
      <c r="Y29" s="67"/>
      <c r="Z29" s="66">
        <v>0</v>
      </c>
      <c r="AA29" s="67">
        <v>0</v>
      </c>
      <c r="AB29" s="66">
        <v>0</v>
      </c>
      <c r="AC29" s="65">
        <v>0</v>
      </c>
      <c r="AD29" s="66"/>
      <c r="AE29" s="65"/>
      <c r="AF29" s="66"/>
      <c r="AG29" s="65"/>
      <c r="AH29" s="66">
        <v>0</v>
      </c>
      <c r="AI29" s="65">
        <v>0</v>
      </c>
      <c r="AJ29" s="66">
        <v>0</v>
      </c>
      <c r="AK29" s="65">
        <v>0</v>
      </c>
      <c r="AL29" s="66">
        <v>0</v>
      </c>
      <c r="AM29" s="65">
        <v>0</v>
      </c>
      <c r="AN29" s="66">
        <v>0</v>
      </c>
      <c r="AO29" s="65">
        <v>0</v>
      </c>
      <c r="AP29" s="66">
        <v>0</v>
      </c>
      <c r="AQ29" s="65">
        <v>0</v>
      </c>
      <c r="AR29" s="66"/>
      <c r="AS29" s="65"/>
      <c r="AT29" s="66"/>
      <c r="AU29" s="65"/>
      <c r="AV29" s="66"/>
      <c r="AW29" s="65"/>
      <c r="AX29" s="66"/>
      <c r="AY29" s="65"/>
      <c r="AZ29" s="66"/>
      <c r="BA29" s="67"/>
      <c r="BB29" s="66"/>
      <c r="BC29" s="65"/>
      <c r="BD29" s="66"/>
      <c r="BE29" s="65"/>
      <c r="BF29" s="66"/>
      <c r="BG29" s="65"/>
      <c r="BH29" s="66"/>
      <c r="BI29" s="65"/>
      <c r="BJ29" s="66"/>
      <c r="BK29" s="67"/>
      <c r="BL29" s="66">
        <v>0</v>
      </c>
      <c r="BM29" s="65">
        <v>0</v>
      </c>
      <c r="BN29" s="75">
        <v>0</v>
      </c>
      <c r="BO29" s="76">
        <v>0</v>
      </c>
      <c r="BP29" s="75">
        <v>0</v>
      </c>
      <c r="BQ29" s="76">
        <v>0</v>
      </c>
      <c r="BR29" s="75">
        <v>0</v>
      </c>
      <c r="BS29" s="76">
        <v>0</v>
      </c>
      <c r="BT29" s="75">
        <v>0</v>
      </c>
      <c r="BU29" s="76">
        <v>0</v>
      </c>
      <c r="BV29" s="75">
        <v>0</v>
      </c>
      <c r="BW29" s="76">
        <v>0</v>
      </c>
      <c r="BX29" s="75">
        <v>0</v>
      </c>
      <c r="BY29" s="76">
        <v>0</v>
      </c>
      <c r="BZ29" s="75">
        <v>0</v>
      </c>
      <c r="CA29" s="76">
        <v>0</v>
      </c>
      <c r="CB29" s="81">
        <v>0</v>
      </c>
      <c r="CC29" s="82">
        <v>0</v>
      </c>
      <c r="CD29" s="83">
        <v>0</v>
      </c>
      <c r="CE29" s="84">
        <v>0</v>
      </c>
      <c r="CF29" s="83">
        <v>0</v>
      </c>
      <c r="CG29" s="84">
        <v>0</v>
      </c>
      <c r="CH29" s="75">
        <v>0</v>
      </c>
      <c r="CI29" s="76">
        <v>0</v>
      </c>
      <c r="CJ29" s="75">
        <v>0</v>
      </c>
      <c r="CK29" s="76">
        <v>0</v>
      </c>
      <c r="CL29" s="75">
        <v>0</v>
      </c>
      <c r="CM29" s="76">
        <v>0</v>
      </c>
      <c r="CN29" s="75">
        <v>0</v>
      </c>
      <c r="CO29" s="76">
        <v>0</v>
      </c>
      <c r="CP29" s="75">
        <v>0</v>
      </c>
      <c r="CQ29" s="76">
        <v>0</v>
      </c>
      <c r="CR29" s="75">
        <v>0</v>
      </c>
      <c r="CS29" s="76">
        <v>0</v>
      </c>
      <c r="CT29" s="75">
        <v>0</v>
      </c>
      <c r="CU29" s="76">
        <v>0</v>
      </c>
      <c r="CV29" s="75">
        <v>0</v>
      </c>
      <c r="CW29" s="76">
        <v>0</v>
      </c>
      <c r="CX29" s="75">
        <v>0</v>
      </c>
      <c r="CY29" s="76">
        <v>0</v>
      </c>
      <c r="CZ29" s="75">
        <v>0</v>
      </c>
      <c r="DA29" s="76">
        <v>0</v>
      </c>
    </row>
    <row r="30" spans="1:106" ht="15.75" thickBot="1" x14ac:dyDescent="0.3">
      <c r="A30" s="63" t="s">
        <v>20</v>
      </c>
      <c r="B30" s="64"/>
      <c r="C30" s="67"/>
      <c r="D30" s="66"/>
      <c r="E30" s="67"/>
      <c r="F30" s="66"/>
      <c r="G30" s="67"/>
      <c r="H30" s="66"/>
      <c r="I30" s="67"/>
      <c r="J30" s="66"/>
      <c r="K30" s="67"/>
      <c r="L30" s="66"/>
      <c r="M30" s="67"/>
      <c r="N30" s="66"/>
      <c r="O30" s="67"/>
      <c r="P30" s="66"/>
      <c r="Q30" s="67"/>
      <c r="R30" s="66"/>
      <c r="S30" s="65"/>
      <c r="T30" s="66"/>
      <c r="U30" s="65"/>
      <c r="V30" s="66">
        <v>0</v>
      </c>
      <c r="W30" s="65"/>
      <c r="X30" s="66"/>
      <c r="Y30" s="67"/>
      <c r="Z30" s="66">
        <v>0</v>
      </c>
      <c r="AA30" s="67">
        <v>0</v>
      </c>
      <c r="AB30" s="66">
        <v>0</v>
      </c>
      <c r="AC30" s="65">
        <v>0</v>
      </c>
      <c r="AD30" s="66"/>
      <c r="AE30" s="65"/>
      <c r="AF30" s="66"/>
      <c r="AG30" s="65"/>
      <c r="AH30" s="66">
        <v>0</v>
      </c>
      <c r="AI30" s="65">
        <v>0</v>
      </c>
      <c r="AJ30" s="66">
        <v>0</v>
      </c>
      <c r="AK30" s="65">
        <v>0</v>
      </c>
      <c r="AL30" s="66">
        <v>0</v>
      </c>
      <c r="AM30" s="65">
        <v>0</v>
      </c>
      <c r="AN30" s="66">
        <v>0</v>
      </c>
      <c r="AO30" s="67">
        <v>0</v>
      </c>
      <c r="AP30" s="66">
        <v>0</v>
      </c>
      <c r="AQ30" s="65">
        <v>0</v>
      </c>
      <c r="AR30" s="66"/>
      <c r="AS30" s="65"/>
      <c r="AT30" s="66"/>
      <c r="AU30" s="65"/>
      <c r="AV30" s="66"/>
      <c r="AW30" s="65"/>
      <c r="AX30" s="66"/>
      <c r="AY30" s="65"/>
      <c r="AZ30" s="66"/>
      <c r="BA30" s="65"/>
      <c r="BB30" s="66"/>
      <c r="BC30" s="65"/>
      <c r="BD30" s="66"/>
      <c r="BE30" s="65"/>
      <c r="BF30" s="66"/>
      <c r="BG30" s="65"/>
      <c r="BH30" s="66"/>
      <c r="BI30" s="65"/>
      <c r="BJ30" s="66"/>
      <c r="BK30" s="67"/>
      <c r="BL30" s="66">
        <v>0</v>
      </c>
      <c r="BM30" s="65">
        <v>0</v>
      </c>
      <c r="BN30" s="77">
        <v>0</v>
      </c>
      <c r="BO30" s="78">
        <v>0</v>
      </c>
      <c r="BP30" s="75">
        <v>0</v>
      </c>
      <c r="BQ30" s="76">
        <v>0</v>
      </c>
      <c r="BR30" s="75">
        <v>0</v>
      </c>
      <c r="BS30" s="76">
        <v>0</v>
      </c>
      <c r="BT30" s="77">
        <v>0</v>
      </c>
      <c r="BU30" s="78">
        <v>0</v>
      </c>
      <c r="BV30" s="77">
        <v>0</v>
      </c>
      <c r="BW30" s="78">
        <v>0</v>
      </c>
      <c r="BX30" s="77">
        <v>0</v>
      </c>
      <c r="BY30" s="78">
        <v>0</v>
      </c>
      <c r="BZ30" s="77">
        <v>0</v>
      </c>
      <c r="CA30" s="78">
        <v>0</v>
      </c>
      <c r="CB30" s="85">
        <v>0</v>
      </c>
      <c r="CC30" s="86">
        <v>0</v>
      </c>
      <c r="CD30" s="87">
        <v>0</v>
      </c>
      <c r="CE30" s="88">
        <v>0</v>
      </c>
      <c r="CF30" s="87">
        <v>0</v>
      </c>
      <c r="CG30" s="88">
        <v>0</v>
      </c>
      <c r="CH30" s="77">
        <v>0</v>
      </c>
      <c r="CI30" s="78">
        <v>0</v>
      </c>
      <c r="CJ30" s="77">
        <v>0</v>
      </c>
      <c r="CK30" s="78">
        <v>0</v>
      </c>
      <c r="CL30" s="77">
        <v>0</v>
      </c>
      <c r="CM30" s="78">
        <v>0</v>
      </c>
      <c r="CN30" s="77">
        <v>0</v>
      </c>
      <c r="CO30" s="78">
        <v>0</v>
      </c>
      <c r="CP30" s="77">
        <v>0</v>
      </c>
      <c r="CQ30" s="78">
        <v>0</v>
      </c>
      <c r="CR30" s="77">
        <v>0</v>
      </c>
      <c r="CS30" s="78">
        <v>0</v>
      </c>
      <c r="CT30" s="77">
        <v>0</v>
      </c>
      <c r="CU30" s="78">
        <v>0</v>
      </c>
      <c r="CV30" s="77">
        <v>0</v>
      </c>
      <c r="CW30" s="78">
        <v>0</v>
      </c>
      <c r="CX30" s="75">
        <v>0</v>
      </c>
      <c r="CY30" s="76">
        <v>0</v>
      </c>
      <c r="CZ30" s="77">
        <v>0</v>
      </c>
      <c r="DA30" s="78">
        <v>0</v>
      </c>
    </row>
    <row r="31" spans="1:106" x14ac:dyDescent="0.25">
      <c r="A31" s="90" t="s">
        <v>24</v>
      </c>
      <c r="B31" s="89">
        <f>SUM(B28:B30)</f>
        <v>101452</v>
      </c>
      <c r="D31" s="89">
        <f>SUM(D28:D30)</f>
        <v>98425</v>
      </c>
      <c r="F31" s="89">
        <f>SUM(F28:F30)</f>
        <v>85974</v>
      </c>
      <c r="H31" s="89">
        <f t="shared" ref="H31" si="147">SUM(H28:H30)</f>
        <v>193289</v>
      </c>
      <c r="J31" s="89">
        <f t="shared" ref="J31" si="148">SUM(J28:J30)</f>
        <v>169860</v>
      </c>
      <c r="L31" s="89">
        <f t="shared" ref="L31" si="149">SUM(L28:L30)</f>
        <v>110699</v>
      </c>
      <c r="N31" s="89">
        <f t="shared" ref="N31" si="150">SUM(N28:N30)</f>
        <v>98328</v>
      </c>
      <c r="P31" s="89">
        <f t="shared" ref="P31" si="151">SUM(P28:P30)</f>
        <v>55377</v>
      </c>
      <c r="R31" s="89">
        <f t="shared" ref="R31" si="152">SUM(R28:R30)</f>
        <v>91690</v>
      </c>
      <c r="T31" s="89">
        <f t="shared" ref="T31" si="153">SUM(T28:T30)</f>
        <v>97920</v>
      </c>
      <c r="V31" s="89">
        <f t="shared" ref="V31" si="154">SUM(V28:V30)</f>
        <v>115300</v>
      </c>
      <c r="X31" s="89">
        <f t="shared" ref="X31" si="155">SUM(X28:X30)</f>
        <v>127268</v>
      </c>
      <c r="Z31" s="89">
        <f t="shared" ref="Z31" si="156">SUM(Z28:Z30)</f>
        <v>178520</v>
      </c>
      <c r="AB31" s="89">
        <f t="shared" ref="AB31" si="157">SUM(AB28:AB30)</f>
        <v>155620</v>
      </c>
      <c r="AD31" s="89">
        <f t="shared" ref="AD31" si="158">SUM(AD28:AD30)</f>
        <v>142860</v>
      </c>
      <c r="AF31" s="89">
        <f t="shared" ref="AF31" si="159">SUM(AF28:AF30)</f>
        <v>145744</v>
      </c>
      <c r="AH31" s="89">
        <f t="shared" ref="AH31" si="160">SUM(AH28:AH30)</f>
        <v>107320</v>
      </c>
      <c r="AJ31" s="89">
        <f t="shared" ref="AJ31" si="161">SUM(AJ28:AJ30)</f>
        <v>109420</v>
      </c>
      <c r="AL31" s="89">
        <f t="shared" ref="AL31" si="162">SUM(AL28:AL30)</f>
        <v>78339</v>
      </c>
      <c r="AN31" s="89">
        <f t="shared" ref="AN31" si="163">SUM(AN28:AN30)</f>
        <v>75005</v>
      </c>
      <c r="AP31" s="89">
        <f t="shared" ref="AP31" si="164">SUM(AP28:AP30)</f>
        <v>75668</v>
      </c>
      <c r="AR31" s="89">
        <f t="shared" ref="AR31" si="165">SUM(AR28:AR30)</f>
        <v>94573</v>
      </c>
      <c r="AT31" s="89">
        <f t="shared" ref="AT31" si="166">SUM(AT28:AT30)</f>
        <v>92787</v>
      </c>
      <c r="AV31" s="89">
        <f t="shared" ref="AV31" si="167">SUM(AV28:AV30)</f>
        <v>96146</v>
      </c>
      <c r="AX31" s="89">
        <f t="shared" ref="AX31" si="168">SUM(AX28:AX30)</f>
        <v>95463</v>
      </c>
      <c r="AZ31" s="89">
        <f t="shared" ref="AZ31" si="169">SUM(AZ28:AZ30)</f>
        <v>93897</v>
      </c>
      <c r="BB31" s="89">
        <f t="shared" ref="BB31" si="170">SUM(BB28:BB30)</f>
        <v>106412</v>
      </c>
      <c r="BD31" s="89">
        <f t="shared" ref="BD31" si="171">SUM(BD28:BD30)</f>
        <v>104829</v>
      </c>
      <c r="BF31" s="89">
        <f t="shared" ref="BF31" si="172">SUM(BF28:BF30)</f>
        <v>105231</v>
      </c>
      <c r="BH31" s="89">
        <f t="shared" ref="BH31" si="173">SUM(BH28:BH30)</f>
        <v>104454</v>
      </c>
      <c r="BJ31" s="89">
        <f t="shared" ref="BJ31" si="174">SUM(BJ28:BJ30)</f>
        <v>104836</v>
      </c>
      <c r="BL31" s="89">
        <f t="shared" ref="BL31" si="175">SUM(BL28:BL30)</f>
        <v>105215</v>
      </c>
      <c r="BN31" s="89">
        <f t="shared" ref="BN31" si="176">SUM(BN28:BN30)</f>
        <v>104698</v>
      </c>
      <c r="BP31" s="89">
        <f t="shared" ref="BP31" si="177">SUM(BP28:BP30)</f>
        <v>103945</v>
      </c>
      <c r="BR31" s="89">
        <f t="shared" ref="BR31" si="178">SUM(BR28:BR30)</f>
        <v>105490</v>
      </c>
      <c r="BT31" s="89">
        <f t="shared" ref="BT31" si="179">SUM(BT28:BT30)</f>
        <v>126716</v>
      </c>
      <c r="BV31" s="89">
        <f t="shared" ref="BV31" si="180">SUM(BV28:BV30)</f>
        <v>112476</v>
      </c>
      <c r="BX31" s="89">
        <f t="shared" ref="BX31" si="181">SUM(BX28:BX30)</f>
        <v>132745</v>
      </c>
      <c r="BZ31" s="89">
        <f t="shared" ref="BZ31" si="182">SUM(BZ28:BZ30)</f>
        <v>134923</v>
      </c>
      <c r="CB31" s="89">
        <f t="shared" ref="CB31" si="183">SUM(CB28:CB30)</f>
        <v>110080</v>
      </c>
      <c r="CD31" s="89">
        <f t="shared" ref="CD31" si="184">SUM(CD28:CD30)</f>
        <v>102741</v>
      </c>
      <c r="CF31" s="89">
        <f t="shared" ref="CF31" si="185">SUM(CF28:CF30)</f>
        <v>111362</v>
      </c>
      <c r="CH31" s="89">
        <f t="shared" ref="CH31" si="186">SUM(CH28:CH30)</f>
        <v>116139</v>
      </c>
      <c r="CJ31" s="89">
        <f t="shared" ref="CJ31" si="187">SUM(CJ28:CJ30)</f>
        <v>103650</v>
      </c>
      <c r="CL31" s="89">
        <f t="shared" ref="CL31" si="188">SUM(CL28:CL30)</f>
        <v>103210</v>
      </c>
      <c r="CN31" s="89">
        <f t="shared" ref="CN31" si="189">SUM(CN28:CN30)</f>
        <v>102896</v>
      </c>
      <c r="CP31" s="89">
        <f t="shared" ref="CP31" si="190">SUM(CP28:CP30)</f>
        <v>101684</v>
      </c>
      <c r="CR31" s="89">
        <f t="shared" ref="CR31" si="191">SUM(CR28:CR30)</f>
        <v>106804</v>
      </c>
      <c r="CT31" s="89">
        <f t="shared" ref="CT31" si="192">SUM(CT28:CT30)</f>
        <v>121699</v>
      </c>
      <c r="CV31" s="89">
        <f t="shared" ref="CV31" si="193">SUM(CV28:CV30)</f>
        <v>120369</v>
      </c>
      <c r="CX31" s="89">
        <f t="shared" ref="CX31" si="194">SUM(CX28:CX30)</f>
        <v>122920</v>
      </c>
      <c r="CZ31" s="89">
        <f t="shared" ref="CZ31" si="195">SUM(CZ28:CZ30)</f>
        <v>121810</v>
      </c>
      <c r="DA31" s="89"/>
      <c r="DB31" s="89">
        <f>SUM(B31:CZ31)</f>
        <v>5784278</v>
      </c>
    </row>
  </sheetData>
  <mergeCells count="52">
    <mergeCell ref="L3:M3"/>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BH3:BI3"/>
    <mergeCell ref="AL3:AM3"/>
    <mergeCell ref="AN3:AO3"/>
    <mergeCell ref="AP3:AQ3"/>
    <mergeCell ref="AR3:AS3"/>
    <mergeCell ref="AT3:AU3"/>
    <mergeCell ref="AV3:AW3"/>
    <mergeCell ref="AX3:AY3"/>
    <mergeCell ref="AZ3:BA3"/>
    <mergeCell ref="BB3:BC3"/>
    <mergeCell ref="BD3:BE3"/>
    <mergeCell ref="BF3:BG3"/>
    <mergeCell ref="CF3:CG3"/>
    <mergeCell ref="BJ3:BK3"/>
    <mergeCell ref="BL3:BM3"/>
    <mergeCell ref="BN3:BO3"/>
    <mergeCell ref="BP3:BQ3"/>
    <mergeCell ref="BR3:BS3"/>
    <mergeCell ref="BT3:BU3"/>
    <mergeCell ref="BV3:BW3"/>
    <mergeCell ref="BX3:BY3"/>
    <mergeCell ref="BZ3:CA3"/>
    <mergeCell ref="CB3:CC3"/>
    <mergeCell ref="CD3:CE3"/>
    <mergeCell ref="CT3:CU3"/>
    <mergeCell ref="CV3:CW3"/>
    <mergeCell ref="CX3:CY3"/>
    <mergeCell ref="CZ3:DA3"/>
    <mergeCell ref="CH3:CI3"/>
    <mergeCell ref="CJ3:CK3"/>
    <mergeCell ref="CL3:CM3"/>
    <mergeCell ref="CN3:CO3"/>
    <mergeCell ref="CP3:CQ3"/>
    <mergeCell ref="CR3:CS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election activeCell="C21" sqref="C21"/>
    </sheetView>
  </sheetViews>
  <sheetFormatPr defaultRowHeight="15" x14ac:dyDescent="0.25"/>
  <cols>
    <col min="1" max="1" width="42.140625" customWidth="1"/>
    <col min="2" max="2" width="16.42578125" customWidth="1"/>
    <col min="3" max="3" width="14.7109375" customWidth="1"/>
    <col min="4" max="4" width="13" customWidth="1"/>
  </cols>
  <sheetData>
    <row r="1" spans="1:8" x14ac:dyDescent="0.25">
      <c r="A1" s="1" t="s">
        <v>28</v>
      </c>
    </row>
    <row r="3" spans="1:8" x14ac:dyDescent="0.25">
      <c r="A3" t="s">
        <v>136</v>
      </c>
    </row>
    <row r="5" spans="1:8" x14ac:dyDescent="0.25">
      <c r="A5" s="13" t="s">
        <v>29</v>
      </c>
      <c r="B5" s="25" t="s">
        <v>39</v>
      </c>
      <c r="C5" s="26"/>
      <c r="D5" s="27"/>
      <c r="E5" s="24" t="s">
        <v>30</v>
      </c>
      <c r="F5" s="14" t="s">
        <v>31</v>
      </c>
      <c r="G5" s="14" t="s">
        <v>32</v>
      </c>
      <c r="H5" s="14" t="s">
        <v>33</v>
      </c>
    </row>
    <row r="6" spans="1:8" x14ac:dyDescent="0.25">
      <c r="A6" s="13"/>
      <c r="B6" s="23" t="s">
        <v>34</v>
      </c>
      <c r="C6" s="23" t="s">
        <v>35</v>
      </c>
      <c r="D6" s="23" t="s">
        <v>36</v>
      </c>
      <c r="E6" s="22"/>
      <c r="F6" s="22"/>
      <c r="G6" s="22"/>
      <c r="H6" s="22"/>
    </row>
    <row r="7" spans="1:8" x14ac:dyDescent="0.25">
      <c r="A7" s="13" t="s">
        <v>37</v>
      </c>
      <c r="B7" s="14">
        <v>11.978</v>
      </c>
      <c r="C7" s="14">
        <v>1.5</v>
      </c>
      <c r="D7" s="22"/>
      <c r="E7" s="22"/>
      <c r="F7" s="22"/>
      <c r="G7" s="22"/>
      <c r="H7" s="22"/>
    </row>
    <row r="8" spans="1:8" x14ac:dyDescent="0.25">
      <c r="A8" s="13" t="s">
        <v>38</v>
      </c>
      <c r="B8" s="32">
        <v>2967.4939999999997</v>
      </c>
      <c r="C8" s="32">
        <v>45477.824000000001</v>
      </c>
      <c r="D8" s="13"/>
      <c r="E8" s="13"/>
      <c r="F8" s="13"/>
      <c r="G8" s="13"/>
      <c r="H8" s="13"/>
    </row>
    <row r="10" spans="1:8" x14ac:dyDescent="0.25">
      <c r="A10" t="s">
        <v>139</v>
      </c>
    </row>
    <row r="12" spans="1:8" x14ac:dyDescent="0.25">
      <c r="A12" s="20" t="s">
        <v>40</v>
      </c>
      <c r="B12" s="20" t="s">
        <v>47</v>
      </c>
      <c r="C12" s="28"/>
      <c r="D12" s="21"/>
      <c r="E12" s="24" t="s">
        <v>30</v>
      </c>
      <c r="F12" s="14" t="s">
        <v>31</v>
      </c>
      <c r="G12" s="14" t="s">
        <v>32</v>
      </c>
      <c r="H12" s="14" t="s">
        <v>33</v>
      </c>
    </row>
    <row r="13" spans="1:8" x14ac:dyDescent="0.25">
      <c r="A13" s="13"/>
      <c r="B13" s="23" t="s">
        <v>41</v>
      </c>
      <c r="C13" s="23" t="s">
        <v>42</v>
      </c>
      <c r="D13" s="23" t="s">
        <v>36</v>
      </c>
      <c r="E13" s="22"/>
      <c r="F13" s="22"/>
      <c r="G13" s="22"/>
      <c r="H13" s="22"/>
    </row>
    <row r="14" spans="1:8" x14ac:dyDescent="0.25">
      <c r="A14" s="13" t="s">
        <v>43</v>
      </c>
      <c r="B14" s="14">
        <v>4.548</v>
      </c>
      <c r="C14" s="14">
        <v>0.56399999999999995</v>
      </c>
      <c r="D14" s="22"/>
      <c r="E14" s="22"/>
      <c r="F14" s="22"/>
      <c r="G14" s="22"/>
      <c r="H14" s="22"/>
    </row>
    <row r="15" spans="1:8" x14ac:dyDescent="0.25">
      <c r="A15" s="13" t="s">
        <v>44</v>
      </c>
      <c r="B15" s="32">
        <v>1156.951</v>
      </c>
      <c r="C15" s="22"/>
      <c r="D15" s="13"/>
      <c r="E15" s="22"/>
      <c r="F15" s="22"/>
      <c r="G15" s="22"/>
      <c r="H15" s="22"/>
    </row>
    <row r="16" spans="1:8" x14ac:dyDescent="0.25">
      <c r="A16" s="13" t="s">
        <v>45</v>
      </c>
      <c r="B16" s="22"/>
      <c r="C16" s="32">
        <v>37487.798999999999</v>
      </c>
      <c r="D16" s="13"/>
      <c r="E16" s="13"/>
      <c r="F16" s="13"/>
      <c r="G16" s="13"/>
      <c r="H16" s="13"/>
    </row>
    <row r="17" spans="1:8" x14ac:dyDescent="0.25">
      <c r="A17" s="13" t="s">
        <v>46</v>
      </c>
      <c r="B17" s="13"/>
      <c r="C17" s="14">
        <v>0.71399999999999997</v>
      </c>
      <c r="D17" s="13"/>
      <c r="E17" s="22"/>
      <c r="F17" s="22"/>
      <c r="G17" s="22"/>
      <c r="H17"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51"/>
  <sheetViews>
    <sheetView tabSelected="1" topLeftCell="A65" workbookViewId="0">
      <selection activeCell="H77" sqref="H77"/>
    </sheetView>
  </sheetViews>
  <sheetFormatPr defaultRowHeight="12.75" x14ac:dyDescent="0.2"/>
  <cols>
    <col min="1" max="1" width="36.140625" style="4" customWidth="1"/>
    <col min="2" max="2" width="17.5703125" style="4" customWidth="1"/>
    <col min="3" max="3" width="17.28515625" style="4" customWidth="1"/>
    <col min="4" max="4" width="11.7109375" style="4" customWidth="1"/>
    <col min="5" max="5" width="10.85546875" style="4" customWidth="1"/>
    <col min="6" max="27" width="9.140625" style="4"/>
    <col min="28" max="28" width="12" style="4" bestFit="1" customWidth="1"/>
    <col min="29" max="16384" width="9.140625" style="4"/>
  </cols>
  <sheetData>
    <row r="1" spans="1:9" x14ac:dyDescent="0.2">
      <c r="A1" s="3" t="s">
        <v>48</v>
      </c>
    </row>
    <row r="3" spans="1:9" x14ac:dyDescent="0.2">
      <c r="A3" s="4" t="s">
        <v>70</v>
      </c>
      <c r="I3" s="4" t="s">
        <v>71</v>
      </c>
    </row>
    <row r="5" spans="1:9" x14ac:dyDescent="0.2">
      <c r="A5" s="16"/>
      <c r="B5" s="17">
        <v>2018</v>
      </c>
      <c r="C5" s="17">
        <v>2019</v>
      </c>
      <c r="D5" s="17">
        <v>2020</v>
      </c>
      <c r="E5" s="17">
        <v>2021</v>
      </c>
    </row>
    <row r="6" spans="1:9" x14ac:dyDescent="0.2">
      <c r="A6" s="29" t="s">
        <v>49</v>
      </c>
      <c r="B6" s="19">
        <v>211.82</v>
      </c>
      <c r="C6" s="19">
        <v>209.93</v>
      </c>
      <c r="D6" s="19">
        <v>207.96</v>
      </c>
      <c r="E6" s="19">
        <v>231.84</v>
      </c>
    </row>
    <row r="7" spans="1:9" x14ac:dyDescent="0.2">
      <c r="A7" s="29" t="s">
        <v>50</v>
      </c>
      <c r="B7" s="18">
        <v>2898826</v>
      </c>
      <c r="C7" s="18">
        <v>2849017</v>
      </c>
      <c r="D7" s="18">
        <v>2709938</v>
      </c>
      <c r="E7" s="18">
        <v>2454861</v>
      </c>
    </row>
    <row r="9" spans="1:9" x14ac:dyDescent="0.2">
      <c r="A9" s="4" t="s">
        <v>72</v>
      </c>
    </row>
    <row r="11" spans="1:9" x14ac:dyDescent="0.2">
      <c r="A11" s="17" t="s">
        <v>26</v>
      </c>
      <c r="B11" s="17" t="s">
        <v>52</v>
      </c>
      <c r="C11" s="17" t="s">
        <v>51</v>
      </c>
    </row>
    <row r="12" spans="1:9" x14ac:dyDescent="0.2">
      <c r="A12" s="17">
        <v>1</v>
      </c>
      <c r="B12" s="18">
        <v>39814</v>
      </c>
      <c r="C12" s="42">
        <v>209.23</v>
      </c>
    </row>
    <row r="13" spans="1:9" x14ac:dyDescent="0.2">
      <c r="A13" s="17">
        <v>2</v>
      </c>
      <c r="B13" s="18">
        <v>50603</v>
      </c>
      <c r="C13" s="42">
        <v>206.15</v>
      </c>
    </row>
    <row r="14" spans="1:9" x14ac:dyDescent="0.2">
      <c r="A14" s="17">
        <v>3</v>
      </c>
      <c r="B14" s="18">
        <v>39295</v>
      </c>
      <c r="C14" s="42">
        <v>205.35</v>
      </c>
    </row>
    <row r="15" spans="1:9" x14ac:dyDescent="0.2">
      <c r="A15" s="17">
        <v>4</v>
      </c>
      <c r="B15" s="18">
        <v>44250</v>
      </c>
      <c r="C15" s="42">
        <v>226.48</v>
      </c>
    </row>
    <row r="16" spans="1:9" x14ac:dyDescent="0.2">
      <c r="A16" s="17">
        <v>5</v>
      </c>
      <c r="B16" s="18">
        <v>53061</v>
      </c>
      <c r="C16" s="42">
        <v>220.65</v>
      </c>
    </row>
    <row r="17" spans="1:9" x14ac:dyDescent="0.2">
      <c r="A17" s="17">
        <v>6</v>
      </c>
      <c r="B17" s="18">
        <v>112816</v>
      </c>
      <c r="C17" s="42">
        <v>235.46</v>
      </c>
    </row>
    <row r="18" spans="1:9" x14ac:dyDescent="0.2">
      <c r="A18" s="17">
        <v>7</v>
      </c>
      <c r="B18" s="18">
        <v>40829</v>
      </c>
      <c r="C18" s="42">
        <v>211.1</v>
      </c>
    </row>
    <row r="19" spans="1:9" x14ac:dyDescent="0.2">
      <c r="A19" s="17">
        <v>8</v>
      </c>
      <c r="B19" s="18">
        <v>50775</v>
      </c>
      <c r="C19" s="42">
        <v>216.51</v>
      </c>
    </row>
    <row r="20" spans="1:9" x14ac:dyDescent="0.2">
      <c r="A20" s="17">
        <v>9</v>
      </c>
      <c r="B20" s="18">
        <v>51535</v>
      </c>
      <c r="C20" s="42">
        <v>216.54</v>
      </c>
    </row>
    <row r="21" spans="1:9" x14ac:dyDescent="0.2">
      <c r="A21" s="17">
        <v>10</v>
      </c>
      <c r="B21" s="18">
        <v>45040</v>
      </c>
      <c r="C21" s="42">
        <v>209.61</v>
      </c>
    </row>
    <row r="22" spans="1:9" x14ac:dyDescent="0.2">
      <c r="A22" s="17">
        <v>11</v>
      </c>
      <c r="B22" s="18">
        <v>43536</v>
      </c>
      <c r="C22" s="42">
        <v>208.91</v>
      </c>
    </row>
    <row r="23" spans="1:9" x14ac:dyDescent="0.2">
      <c r="A23" s="17">
        <v>12</v>
      </c>
      <c r="B23" s="18">
        <v>57246</v>
      </c>
      <c r="C23" s="42">
        <v>211.87</v>
      </c>
    </row>
    <row r="24" spans="1:9" x14ac:dyDescent="0.2">
      <c r="A24" s="17">
        <v>13</v>
      </c>
      <c r="B24" s="18">
        <v>54680</v>
      </c>
      <c r="C24" s="42">
        <v>199.93</v>
      </c>
    </row>
    <row r="25" spans="1:9" x14ac:dyDescent="0.2">
      <c r="A25" s="17">
        <v>14</v>
      </c>
      <c r="B25" s="18">
        <v>35237</v>
      </c>
      <c r="C25" s="42">
        <v>220.15</v>
      </c>
      <c r="I25" s="4" t="s">
        <v>73</v>
      </c>
    </row>
    <row r="26" spans="1:9" x14ac:dyDescent="0.2">
      <c r="A26" s="17">
        <v>15</v>
      </c>
      <c r="B26" s="18">
        <v>49721</v>
      </c>
      <c r="C26" s="42">
        <v>204.2</v>
      </c>
    </row>
    <row r="27" spans="1:9" x14ac:dyDescent="0.2">
      <c r="A27" s="17">
        <v>16</v>
      </c>
      <c r="B27" s="18">
        <v>42177</v>
      </c>
      <c r="C27" s="42">
        <v>206.32</v>
      </c>
    </row>
    <row r="28" spans="1:9" x14ac:dyDescent="0.2">
      <c r="A28" s="17">
        <v>17</v>
      </c>
      <c r="B28" s="18">
        <v>46525</v>
      </c>
      <c r="C28" s="42">
        <v>204.51</v>
      </c>
    </row>
    <row r="29" spans="1:9" x14ac:dyDescent="0.2">
      <c r="A29" s="17">
        <v>18</v>
      </c>
      <c r="B29" s="18">
        <v>40491</v>
      </c>
      <c r="C29" s="42">
        <v>210.72</v>
      </c>
    </row>
    <row r="30" spans="1:9" x14ac:dyDescent="0.2">
      <c r="A30" s="17">
        <v>19</v>
      </c>
      <c r="B30" s="18">
        <v>41888</v>
      </c>
      <c r="C30" s="42">
        <v>210.68</v>
      </c>
    </row>
    <row r="31" spans="1:9" x14ac:dyDescent="0.2">
      <c r="A31" s="17">
        <v>20</v>
      </c>
      <c r="B31" s="18">
        <v>25048</v>
      </c>
      <c r="C31" s="42">
        <v>227.32</v>
      </c>
    </row>
    <row r="32" spans="1:9" x14ac:dyDescent="0.2">
      <c r="A32" s="17">
        <v>21</v>
      </c>
      <c r="B32" s="18">
        <v>41651</v>
      </c>
      <c r="C32" s="42">
        <v>216.08</v>
      </c>
    </row>
    <row r="33" spans="1:3" x14ac:dyDescent="0.2">
      <c r="A33" s="17">
        <v>22</v>
      </c>
      <c r="B33" s="18">
        <v>62774</v>
      </c>
      <c r="C33" s="42">
        <v>188.6</v>
      </c>
    </row>
    <row r="34" spans="1:3" x14ac:dyDescent="0.2">
      <c r="A34" s="17">
        <v>23</v>
      </c>
      <c r="B34" s="18">
        <v>41297</v>
      </c>
      <c r="C34" s="42">
        <v>213.84</v>
      </c>
    </row>
    <row r="35" spans="1:3" x14ac:dyDescent="0.2">
      <c r="A35" s="17">
        <v>24</v>
      </c>
      <c r="B35" s="18">
        <v>40971</v>
      </c>
      <c r="C35" s="42">
        <v>239.99</v>
      </c>
    </row>
    <row r="36" spans="1:3" x14ac:dyDescent="0.2">
      <c r="A36" s="17">
        <v>25</v>
      </c>
      <c r="B36" s="18">
        <v>35465</v>
      </c>
      <c r="C36" s="42">
        <v>240.99</v>
      </c>
    </row>
    <row r="37" spans="1:3" x14ac:dyDescent="0.2">
      <c r="A37" s="17">
        <v>26</v>
      </c>
      <c r="B37" s="18">
        <v>41489</v>
      </c>
      <c r="C37" s="42">
        <v>243.11</v>
      </c>
    </row>
    <row r="38" spans="1:3" x14ac:dyDescent="0.2">
      <c r="A38" s="17">
        <v>27</v>
      </c>
      <c r="B38" s="18">
        <v>35675</v>
      </c>
      <c r="C38" s="42">
        <v>241.72</v>
      </c>
    </row>
    <row r="39" spans="1:3" x14ac:dyDescent="0.2">
      <c r="A39" s="17">
        <v>28</v>
      </c>
      <c r="B39" s="18">
        <v>38316</v>
      </c>
      <c r="C39" s="42">
        <v>248.33</v>
      </c>
    </row>
    <row r="40" spans="1:3" x14ac:dyDescent="0.2">
      <c r="A40" s="17">
        <v>29</v>
      </c>
      <c r="B40" s="18">
        <v>40265</v>
      </c>
      <c r="C40" s="42">
        <v>241.96</v>
      </c>
    </row>
    <row r="41" spans="1:3" x14ac:dyDescent="0.2">
      <c r="A41" s="17">
        <v>30</v>
      </c>
      <c r="B41" s="18">
        <v>35146</v>
      </c>
      <c r="C41" s="42">
        <v>240.79</v>
      </c>
    </row>
    <row r="42" spans="1:3" x14ac:dyDescent="0.2">
      <c r="A42" s="17">
        <v>31</v>
      </c>
      <c r="B42" s="18">
        <v>36548</v>
      </c>
      <c r="C42" s="42">
        <v>247</v>
      </c>
    </row>
    <row r="43" spans="1:3" x14ac:dyDescent="0.2">
      <c r="A43" s="17">
        <v>32</v>
      </c>
      <c r="B43" s="18">
        <v>41314</v>
      </c>
      <c r="C43" s="42">
        <v>229.3</v>
      </c>
    </row>
    <row r="44" spans="1:3" x14ac:dyDescent="0.2">
      <c r="A44" s="17">
        <v>33</v>
      </c>
      <c r="B44" s="18">
        <v>43471</v>
      </c>
      <c r="C44" s="42">
        <v>236.54</v>
      </c>
    </row>
    <row r="45" spans="1:3" x14ac:dyDescent="0.2">
      <c r="A45" s="17">
        <v>34</v>
      </c>
      <c r="B45" s="18">
        <v>40333</v>
      </c>
      <c r="C45" s="42">
        <v>241.45</v>
      </c>
    </row>
    <row r="46" spans="1:3" x14ac:dyDescent="0.2">
      <c r="A46" s="17">
        <v>35</v>
      </c>
      <c r="B46" s="18">
        <v>40041</v>
      </c>
      <c r="C46" s="42">
        <v>241.39</v>
      </c>
    </row>
    <row r="47" spans="1:3" x14ac:dyDescent="0.2">
      <c r="A47" s="17">
        <v>36</v>
      </c>
      <c r="B47" s="18">
        <v>44895</v>
      </c>
      <c r="C47" s="42">
        <v>243.19</v>
      </c>
    </row>
    <row r="48" spans="1:3" x14ac:dyDescent="0.2">
      <c r="A48" s="17">
        <v>37</v>
      </c>
      <c r="B48" s="18">
        <v>42158</v>
      </c>
      <c r="C48" s="42">
        <v>243.28</v>
      </c>
    </row>
    <row r="49" spans="1:9" x14ac:dyDescent="0.2">
      <c r="A49" s="17">
        <v>38</v>
      </c>
      <c r="B49" s="18">
        <v>48077</v>
      </c>
      <c r="C49" s="42">
        <v>240.06</v>
      </c>
      <c r="I49" s="4" t="s">
        <v>74</v>
      </c>
    </row>
    <row r="50" spans="1:9" x14ac:dyDescent="0.2">
      <c r="A50" s="17">
        <v>39</v>
      </c>
      <c r="B50" s="18">
        <v>45950</v>
      </c>
      <c r="C50" s="42">
        <v>235.66</v>
      </c>
    </row>
    <row r="51" spans="1:9" x14ac:dyDescent="0.2">
      <c r="A51" s="17">
        <v>40</v>
      </c>
      <c r="B51" s="18">
        <v>46433</v>
      </c>
      <c r="C51" s="42">
        <v>248.77</v>
      </c>
    </row>
    <row r="52" spans="1:9" x14ac:dyDescent="0.2">
      <c r="A52" s="17">
        <v>41</v>
      </c>
      <c r="B52" s="18">
        <v>55121</v>
      </c>
      <c r="C52" s="42">
        <v>247.07</v>
      </c>
    </row>
    <row r="53" spans="1:9" x14ac:dyDescent="0.2">
      <c r="A53" s="17">
        <v>42</v>
      </c>
      <c r="B53" s="18">
        <v>48414</v>
      </c>
      <c r="C53" s="42">
        <v>245.64</v>
      </c>
    </row>
    <row r="54" spans="1:9" x14ac:dyDescent="0.2">
      <c r="A54" s="17">
        <v>43</v>
      </c>
      <c r="B54" s="18">
        <v>55179</v>
      </c>
      <c r="C54" s="42">
        <v>251.53</v>
      </c>
    </row>
    <row r="55" spans="1:9" x14ac:dyDescent="0.2">
      <c r="A55" s="17">
        <v>44</v>
      </c>
      <c r="B55" s="18">
        <v>54294</v>
      </c>
      <c r="C55" s="42">
        <v>254.42</v>
      </c>
    </row>
    <row r="56" spans="1:9" x14ac:dyDescent="0.2">
      <c r="A56" s="17">
        <v>45</v>
      </c>
      <c r="B56" s="18">
        <v>59707</v>
      </c>
      <c r="C56" s="42">
        <v>252.35</v>
      </c>
    </row>
    <row r="57" spans="1:9" x14ac:dyDescent="0.2">
      <c r="A57" s="17">
        <v>46</v>
      </c>
      <c r="B57" s="18">
        <v>51007</v>
      </c>
      <c r="C57" s="42">
        <v>256.33</v>
      </c>
    </row>
    <row r="58" spans="1:9" x14ac:dyDescent="0.2">
      <c r="A58" s="17">
        <v>47</v>
      </c>
      <c r="B58" s="18">
        <v>52010</v>
      </c>
      <c r="C58" s="42">
        <v>252.01</v>
      </c>
    </row>
    <row r="59" spans="1:9" x14ac:dyDescent="0.2">
      <c r="A59" s="17">
        <v>48</v>
      </c>
      <c r="B59" s="18">
        <v>49369</v>
      </c>
      <c r="C59" s="42">
        <v>257.25</v>
      </c>
    </row>
    <row r="60" spans="1:9" x14ac:dyDescent="0.2">
      <c r="A60" s="17">
        <v>49</v>
      </c>
      <c r="B60" s="18">
        <v>51594</v>
      </c>
      <c r="C60" s="42">
        <v>253.87</v>
      </c>
    </row>
    <row r="61" spans="1:9" x14ac:dyDescent="0.2">
      <c r="A61" s="17">
        <v>50</v>
      </c>
      <c r="B61" s="18">
        <v>61693</v>
      </c>
      <c r="C61" s="42">
        <v>254.94</v>
      </c>
    </row>
    <row r="62" spans="1:9" x14ac:dyDescent="0.2">
      <c r="A62" s="17">
        <v>51</v>
      </c>
      <c r="B62" s="18">
        <v>60557</v>
      </c>
      <c r="C62" s="42">
        <v>264.64999999999998</v>
      </c>
    </row>
    <row r="63" spans="1:9" x14ac:dyDescent="0.2">
      <c r="A63" s="17">
        <v>52</v>
      </c>
      <c r="B63" s="18">
        <v>49080</v>
      </c>
      <c r="C63" s="42">
        <v>258.8</v>
      </c>
    </row>
    <row r="64" spans="1:9" x14ac:dyDescent="0.2">
      <c r="A64" s="17">
        <v>53</v>
      </c>
      <c r="B64" s="33">
        <v>228.85</v>
      </c>
      <c r="C64" s="18">
        <v>43294</v>
      </c>
    </row>
    <row r="67" spans="1:1" x14ac:dyDescent="0.2">
      <c r="A67" s="4" t="s">
        <v>75</v>
      </c>
    </row>
    <row r="93" spans="1:28" x14ac:dyDescent="0.2">
      <c r="A93" s="4" t="s">
        <v>76</v>
      </c>
    </row>
    <row r="95" spans="1:28" x14ac:dyDescent="0.2">
      <c r="A95" s="17" t="s">
        <v>77</v>
      </c>
      <c r="B95" s="17" t="s">
        <v>78</v>
      </c>
      <c r="C95" s="17" t="s">
        <v>79</v>
      </c>
      <c r="D95" s="17" t="s">
        <v>80</v>
      </c>
      <c r="E95" s="17" t="s">
        <v>81</v>
      </c>
      <c r="F95" s="17" t="s">
        <v>82</v>
      </c>
      <c r="G95" s="17" t="s">
        <v>83</v>
      </c>
      <c r="H95" s="17" t="s">
        <v>84</v>
      </c>
      <c r="I95" s="17" t="s">
        <v>85</v>
      </c>
      <c r="J95" s="17" t="s">
        <v>86</v>
      </c>
      <c r="K95" s="17" t="s">
        <v>87</v>
      </c>
      <c r="L95" s="17" t="s">
        <v>88</v>
      </c>
      <c r="M95" s="17" t="s">
        <v>89</v>
      </c>
      <c r="N95" s="17" t="s">
        <v>90</v>
      </c>
      <c r="O95" s="17" t="s">
        <v>91</v>
      </c>
      <c r="P95" s="17" t="s">
        <v>92</v>
      </c>
      <c r="Q95" s="17" t="s">
        <v>93</v>
      </c>
      <c r="R95" s="17" t="s">
        <v>94</v>
      </c>
      <c r="S95" s="17" t="s">
        <v>95</v>
      </c>
      <c r="T95" s="17" t="s">
        <v>96</v>
      </c>
      <c r="U95" s="17" t="s">
        <v>97</v>
      </c>
      <c r="V95" s="17" t="s">
        <v>98</v>
      </c>
      <c r="W95" s="17" t="s">
        <v>99</v>
      </c>
      <c r="X95" s="17" t="s">
        <v>100</v>
      </c>
      <c r="Y95" s="17" t="s">
        <v>101</v>
      </c>
      <c r="Z95" s="17" t="s">
        <v>102</v>
      </c>
      <c r="AA95" s="17" t="s">
        <v>103</v>
      </c>
      <c r="AB95" s="17" t="s">
        <v>104</v>
      </c>
    </row>
    <row r="96" spans="1:28" x14ac:dyDescent="0.2">
      <c r="A96" s="17">
        <v>1</v>
      </c>
      <c r="B96" s="33">
        <v>166</v>
      </c>
      <c r="C96" s="33">
        <v>126.8023</v>
      </c>
      <c r="D96" s="33">
        <v>193.8459</v>
      </c>
      <c r="E96" s="33">
        <v>240.36970000000002</v>
      </c>
      <c r="F96" s="33">
        <v>285</v>
      </c>
      <c r="G96" s="33" t="s">
        <v>54</v>
      </c>
      <c r="H96" s="33" t="s">
        <v>54</v>
      </c>
      <c r="I96" s="33">
        <v>130</v>
      </c>
      <c r="J96" s="33">
        <v>220</v>
      </c>
      <c r="K96" s="33">
        <v>173.77440000000001</v>
      </c>
      <c r="L96" s="33">
        <v>212</v>
      </c>
      <c r="M96" s="33">
        <v>225</v>
      </c>
      <c r="N96" s="33">
        <v>229</v>
      </c>
      <c r="O96" s="33" t="s">
        <v>54</v>
      </c>
      <c r="P96" s="33">
        <v>143.58000000000001</v>
      </c>
      <c r="Q96" s="33">
        <v>143.3158</v>
      </c>
      <c r="R96" s="33" t="s">
        <v>54</v>
      </c>
      <c r="S96" s="33">
        <v>174</v>
      </c>
      <c r="T96" s="33">
        <v>268</v>
      </c>
      <c r="U96" s="33">
        <v>129.42959999999999</v>
      </c>
      <c r="V96" s="33">
        <v>144</v>
      </c>
      <c r="W96" s="33">
        <v>122.76920000000001</v>
      </c>
      <c r="X96" s="33">
        <v>209</v>
      </c>
      <c r="Y96" s="33">
        <v>193</v>
      </c>
      <c r="Z96" s="33">
        <v>308</v>
      </c>
      <c r="AA96" s="33">
        <v>271.12900000000002</v>
      </c>
      <c r="AB96" s="43">
        <v>185.29974008000005</v>
      </c>
    </row>
    <row r="97" spans="1:28" x14ac:dyDescent="0.2">
      <c r="A97" s="17">
        <v>2</v>
      </c>
      <c r="B97" s="33">
        <v>167</v>
      </c>
      <c r="C97" s="33">
        <v>128.19999999999999</v>
      </c>
      <c r="D97" s="33">
        <v>194.41</v>
      </c>
      <c r="E97" s="33">
        <v>240.5</v>
      </c>
      <c r="F97" s="33">
        <v>285</v>
      </c>
      <c r="G97" s="33" t="s">
        <v>54</v>
      </c>
      <c r="H97" s="33" t="s">
        <v>54</v>
      </c>
      <c r="I97" s="33">
        <v>134.61000000000001</v>
      </c>
      <c r="J97" s="33">
        <v>220</v>
      </c>
      <c r="K97" s="33">
        <v>179.8</v>
      </c>
      <c r="L97" s="33" t="s">
        <v>54</v>
      </c>
      <c r="M97" s="33">
        <v>213.75</v>
      </c>
      <c r="N97" s="33">
        <v>228.86</v>
      </c>
      <c r="O97" s="33" t="s">
        <v>54</v>
      </c>
      <c r="P97" s="33">
        <v>141.6</v>
      </c>
      <c r="Q97" s="33">
        <v>152.91920000000002</v>
      </c>
      <c r="R97" s="33" t="s">
        <v>54</v>
      </c>
      <c r="S97" s="33">
        <v>174</v>
      </c>
      <c r="T97" s="33">
        <v>254.72</v>
      </c>
      <c r="U97" s="33">
        <v>122.6093</v>
      </c>
      <c r="V97" s="33">
        <v>144</v>
      </c>
      <c r="W97" s="33">
        <v>126.02070000000001</v>
      </c>
      <c r="X97" s="33">
        <v>206.15</v>
      </c>
      <c r="Y97" s="33">
        <v>193</v>
      </c>
      <c r="Z97" s="33">
        <v>307.10000000000002</v>
      </c>
      <c r="AA97" s="33" t="s">
        <v>54</v>
      </c>
      <c r="AB97" s="43">
        <v>183.25</v>
      </c>
    </row>
    <row r="98" spans="1:28" x14ac:dyDescent="0.2">
      <c r="A98" s="17">
        <v>3</v>
      </c>
      <c r="B98" s="33">
        <v>167</v>
      </c>
      <c r="C98" s="33">
        <v>142.77530000000002</v>
      </c>
      <c r="D98" s="33">
        <v>168.31140000000002</v>
      </c>
      <c r="E98" s="33">
        <v>226.49420000000001</v>
      </c>
      <c r="F98" s="33">
        <v>285</v>
      </c>
      <c r="G98" s="33" t="s">
        <v>54</v>
      </c>
      <c r="H98" s="33">
        <v>195.17000000000002</v>
      </c>
      <c r="I98" s="33">
        <v>144.61000000000001</v>
      </c>
      <c r="J98" s="33">
        <v>220</v>
      </c>
      <c r="K98" s="33">
        <v>176.67950000000002</v>
      </c>
      <c r="L98" s="33" t="s">
        <v>54</v>
      </c>
      <c r="M98" s="33">
        <v>192.5</v>
      </c>
      <c r="N98" s="33">
        <v>228.82</v>
      </c>
      <c r="O98" s="33" t="s">
        <v>54</v>
      </c>
      <c r="P98" s="33">
        <v>139.68</v>
      </c>
      <c r="Q98" s="33">
        <v>140.577</v>
      </c>
      <c r="R98" s="33" t="s">
        <v>54</v>
      </c>
      <c r="S98" s="33">
        <v>174</v>
      </c>
      <c r="T98" s="33">
        <v>273.77</v>
      </c>
      <c r="U98" s="33">
        <v>123.32000000000001</v>
      </c>
      <c r="V98" s="33">
        <v>147</v>
      </c>
      <c r="W98" s="33">
        <v>129.66840000000002</v>
      </c>
      <c r="X98" s="33">
        <v>205.35</v>
      </c>
      <c r="Y98" s="33">
        <v>183.57</v>
      </c>
      <c r="Z98" s="33">
        <v>304.91000000000003</v>
      </c>
      <c r="AA98" s="33">
        <v>266.8886</v>
      </c>
      <c r="AB98" s="43">
        <v>182.39333123000009</v>
      </c>
    </row>
    <row r="99" spans="1:28" x14ac:dyDescent="0.2">
      <c r="A99" s="17">
        <v>4</v>
      </c>
      <c r="B99" s="33">
        <v>167</v>
      </c>
      <c r="C99" s="33">
        <v>143.0719</v>
      </c>
      <c r="D99" s="33">
        <v>170.89360000000002</v>
      </c>
      <c r="E99" s="33">
        <v>214.83240000000001</v>
      </c>
      <c r="F99" s="33">
        <v>285</v>
      </c>
      <c r="G99" s="33" t="s">
        <v>54</v>
      </c>
      <c r="H99" s="33" t="s">
        <v>54</v>
      </c>
      <c r="I99" s="33">
        <v>154.61000000000001</v>
      </c>
      <c r="J99" s="33">
        <v>220</v>
      </c>
      <c r="K99" s="33">
        <v>176.61680000000001</v>
      </c>
      <c r="L99" s="33">
        <v>211.85</v>
      </c>
      <c r="M99" s="33">
        <v>197.5</v>
      </c>
      <c r="N99" s="33">
        <v>228.28</v>
      </c>
      <c r="O99" s="33" t="s">
        <v>54</v>
      </c>
      <c r="P99" s="33">
        <v>143.72999999999999</v>
      </c>
      <c r="Q99" s="33">
        <v>141.00540000000001</v>
      </c>
      <c r="R99" s="33" t="s">
        <v>54</v>
      </c>
      <c r="S99" s="33">
        <v>174</v>
      </c>
      <c r="T99" s="33">
        <v>273.14</v>
      </c>
      <c r="U99" s="33">
        <v>126.32940000000001</v>
      </c>
      <c r="V99" s="33">
        <v>147</v>
      </c>
      <c r="W99" s="33">
        <v>136.70520000000002</v>
      </c>
      <c r="X99" s="33">
        <v>226.48000000000002</v>
      </c>
      <c r="Y99" s="33">
        <v>198.88</v>
      </c>
      <c r="Z99" s="33">
        <v>306.22000000000003</v>
      </c>
      <c r="AA99" s="33">
        <v>269.65469999999999</v>
      </c>
      <c r="AB99" s="43">
        <v>185.15766057000005</v>
      </c>
    </row>
    <row r="100" spans="1:28" x14ac:dyDescent="0.2">
      <c r="A100" s="17">
        <v>5</v>
      </c>
      <c r="B100" s="33">
        <v>173.78</v>
      </c>
      <c r="C100" s="33">
        <v>137.83620000000002</v>
      </c>
      <c r="D100" s="33">
        <v>172.53220000000002</v>
      </c>
      <c r="E100" s="33">
        <v>227.3801</v>
      </c>
      <c r="F100" s="33">
        <v>285</v>
      </c>
      <c r="G100" s="33" t="s">
        <v>54</v>
      </c>
      <c r="H100" s="33">
        <v>194.5</v>
      </c>
      <c r="I100" s="33">
        <v>154.61000000000001</v>
      </c>
      <c r="J100" s="33">
        <v>220</v>
      </c>
      <c r="K100" s="33">
        <v>174.52209999999999</v>
      </c>
      <c r="L100" s="33">
        <v>213.18</v>
      </c>
      <c r="M100" s="33">
        <v>205</v>
      </c>
      <c r="N100" s="33">
        <v>228.82</v>
      </c>
      <c r="O100" s="33" t="s">
        <v>54</v>
      </c>
      <c r="P100" s="33">
        <v>140.36000000000001</v>
      </c>
      <c r="Q100" s="33">
        <v>140.5496</v>
      </c>
      <c r="R100" s="33" t="s">
        <v>54</v>
      </c>
      <c r="S100" s="33">
        <v>174</v>
      </c>
      <c r="T100" s="33">
        <v>272.49</v>
      </c>
      <c r="U100" s="33">
        <v>123.4611</v>
      </c>
      <c r="V100" s="33">
        <v>147</v>
      </c>
      <c r="W100" s="33">
        <v>150.29820000000001</v>
      </c>
      <c r="X100" s="33">
        <v>220.65</v>
      </c>
      <c r="Y100" s="33">
        <v>178.86</v>
      </c>
      <c r="Z100" s="33">
        <v>307.79000000000002</v>
      </c>
      <c r="AA100" s="33">
        <v>270.35140000000001</v>
      </c>
      <c r="AB100" s="43">
        <v>186.04039339000008</v>
      </c>
    </row>
    <row r="101" spans="1:28" x14ac:dyDescent="0.2">
      <c r="A101" s="17">
        <v>6</v>
      </c>
      <c r="B101" s="33">
        <v>178.19</v>
      </c>
      <c r="C101" s="33">
        <v>148.5275</v>
      </c>
      <c r="D101" s="33">
        <v>171.06110000000001</v>
      </c>
      <c r="E101" s="33">
        <v>242.84870000000001</v>
      </c>
      <c r="F101" s="33">
        <v>285</v>
      </c>
      <c r="G101" s="33" t="s">
        <v>54</v>
      </c>
      <c r="H101" s="33">
        <v>196</v>
      </c>
      <c r="I101" s="33">
        <v>164.61</v>
      </c>
      <c r="J101" s="33">
        <v>230</v>
      </c>
      <c r="K101" s="33">
        <v>178.9588</v>
      </c>
      <c r="L101" s="33">
        <v>213.18</v>
      </c>
      <c r="M101" s="33">
        <v>213</v>
      </c>
      <c r="N101" s="33">
        <v>228.82</v>
      </c>
      <c r="O101" s="33" t="s">
        <v>54</v>
      </c>
      <c r="P101" s="33">
        <v>145.61000000000001</v>
      </c>
      <c r="Q101" s="33">
        <v>142.6994</v>
      </c>
      <c r="R101" s="33" t="s">
        <v>54</v>
      </c>
      <c r="S101" s="33">
        <v>174</v>
      </c>
      <c r="T101" s="33">
        <v>260.35000000000002</v>
      </c>
      <c r="U101" s="33">
        <v>131.5283</v>
      </c>
      <c r="V101" s="33">
        <v>149</v>
      </c>
      <c r="W101" s="33">
        <v>138.11190000000002</v>
      </c>
      <c r="X101" s="33">
        <v>235.46</v>
      </c>
      <c r="Y101" s="33">
        <v>186.46</v>
      </c>
      <c r="Z101" s="33">
        <v>308.7</v>
      </c>
      <c r="AA101" s="33">
        <v>275.1515</v>
      </c>
      <c r="AB101" s="43">
        <v>191.20576507999999</v>
      </c>
    </row>
    <row r="102" spans="1:28" x14ac:dyDescent="0.2">
      <c r="A102" s="17">
        <v>7</v>
      </c>
      <c r="B102" s="33">
        <v>174.17000000000002</v>
      </c>
      <c r="C102" s="33">
        <v>155.74190000000002</v>
      </c>
      <c r="D102" s="33">
        <v>168.69750000000002</v>
      </c>
      <c r="E102" s="33">
        <v>233.03750000000002</v>
      </c>
      <c r="F102" s="33">
        <v>285</v>
      </c>
      <c r="G102" s="33" t="s">
        <v>54</v>
      </c>
      <c r="H102" s="33" t="s">
        <v>54</v>
      </c>
      <c r="I102" s="33">
        <v>164.61</v>
      </c>
      <c r="J102" s="33">
        <v>230</v>
      </c>
      <c r="K102" s="33">
        <v>172.3</v>
      </c>
      <c r="L102" s="33">
        <v>213.18</v>
      </c>
      <c r="M102" s="33">
        <v>205</v>
      </c>
      <c r="N102" s="33">
        <v>228.82</v>
      </c>
      <c r="O102" s="33" t="s">
        <v>54</v>
      </c>
      <c r="P102" s="33">
        <v>145.22</v>
      </c>
      <c r="Q102" s="33">
        <v>145.53810000000001</v>
      </c>
      <c r="R102" s="33">
        <v>208.25</v>
      </c>
      <c r="S102" s="33">
        <v>174</v>
      </c>
      <c r="T102" s="33">
        <v>260.78000000000003</v>
      </c>
      <c r="U102" s="33">
        <v>134.26179999999999</v>
      </c>
      <c r="V102" s="33">
        <v>150</v>
      </c>
      <c r="W102" s="33">
        <v>140.90210000000002</v>
      </c>
      <c r="X102" s="33">
        <v>211.1</v>
      </c>
      <c r="Y102" s="33">
        <v>185.21</v>
      </c>
      <c r="Z102" s="33">
        <v>299.55</v>
      </c>
      <c r="AA102" s="33">
        <v>272.20660000000004</v>
      </c>
      <c r="AB102" s="43">
        <v>190.62887426</v>
      </c>
    </row>
    <row r="103" spans="1:28" x14ac:dyDescent="0.2">
      <c r="A103" s="17">
        <v>8</v>
      </c>
      <c r="B103" s="33">
        <v>176.45000000000002</v>
      </c>
      <c r="C103" s="33">
        <v>152.80190000000002</v>
      </c>
      <c r="D103" s="33">
        <v>168.8922</v>
      </c>
      <c r="E103" s="33">
        <v>219.73000000000002</v>
      </c>
      <c r="F103" s="33">
        <v>285</v>
      </c>
      <c r="G103" s="33" t="s">
        <v>54</v>
      </c>
      <c r="H103" s="33" t="s">
        <v>54</v>
      </c>
      <c r="I103" s="33">
        <v>169.61</v>
      </c>
      <c r="J103" s="33">
        <v>230</v>
      </c>
      <c r="K103" s="33">
        <v>173.6069</v>
      </c>
      <c r="L103" s="33" t="s">
        <v>54</v>
      </c>
      <c r="M103" s="33">
        <v>205</v>
      </c>
      <c r="N103" s="33">
        <v>228.82</v>
      </c>
      <c r="O103" s="33" t="s">
        <v>54</v>
      </c>
      <c r="P103" s="33">
        <v>142.9</v>
      </c>
      <c r="Q103" s="33">
        <v>135.678</v>
      </c>
      <c r="R103" s="33" t="s">
        <v>54</v>
      </c>
      <c r="S103" s="33">
        <v>174</v>
      </c>
      <c r="T103" s="33">
        <v>268.93</v>
      </c>
      <c r="U103" s="33">
        <v>132.9701</v>
      </c>
      <c r="V103" s="33">
        <v>153</v>
      </c>
      <c r="W103" s="33">
        <v>139.2296</v>
      </c>
      <c r="X103" s="33">
        <v>216.51</v>
      </c>
      <c r="Y103" s="33">
        <v>175.79</v>
      </c>
      <c r="Z103" s="33">
        <v>306.55</v>
      </c>
      <c r="AA103" s="33">
        <v>264.13820000000004</v>
      </c>
      <c r="AB103" s="43">
        <v>190.56959600000002</v>
      </c>
    </row>
    <row r="104" spans="1:28" x14ac:dyDescent="0.2">
      <c r="A104" s="17">
        <v>9</v>
      </c>
      <c r="B104" s="33">
        <v>174.72</v>
      </c>
      <c r="C104" s="33">
        <v>150.27100000000002</v>
      </c>
      <c r="D104" s="33">
        <v>172.91079999999999</v>
      </c>
      <c r="E104" s="33">
        <v>187.4624</v>
      </c>
      <c r="F104" s="33">
        <v>285</v>
      </c>
      <c r="G104" s="33" t="s">
        <v>54</v>
      </c>
      <c r="H104" s="33">
        <v>196.17000000000002</v>
      </c>
      <c r="I104" s="33">
        <v>169.61</v>
      </c>
      <c r="J104" s="33">
        <v>235</v>
      </c>
      <c r="K104" s="33">
        <v>170.4502</v>
      </c>
      <c r="L104" s="33">
        <v>214.85</v>
      </c>
      <c r="M104" s="33">
        <v>205</v>
      </c>
      <c r="N104" s="33">
        <v>229.07</v>
      </c>
      <c r="O104" s="33" t="s">
        <v>54</v>
      </c>
      <c r="P104" s="33">
        <v>148.07</v>
      </c>
      <c r="Q104" s="33">
        <v>140.83780000000002</v>
      </c>
      <c r="R104" s="33" t="s">
        <v>54</v>
      </c>
      <c r="S104" s="33">
        <v>174</v>
      </c>
      <c r="T104" s="33">
        <v>278.10000000000002</v>
      </c>
      <c r="U104" s="33">
        <v>129.17340000000002</v>
      </c>
      <c r="V104" s="33">
        <v>153</v>
      </c>
      <c r="W104" s="33">
        <v>141.95150000000001</v>
      </c>
      <c r="X104" s="33">
        <v>216.54</v>
      </c>
      <c r="Y104" s="33">
        <v>184.45000000000002</v>
      </c>
      <c r="Z104" s="33">
        <v>303.40000000000003</v>
      </c>
      <c r="AA104" s="33">
        <v>266.53840000000002</v>
      </c>
      <c r="AB104" s="43">
        <v>190.56230921000002</v>
      </c>
    </row>
    <row r="105" spans="1:28" x14ac:dyDescent="0.2">
      <c r="A105" s="17">
        <v>10</v>
      </c>
      <c r="B105" s="33">
        <v>173.93</v>
      </c>
      <c r="C105" s="33">
        <v>150.3732</v>
      </c>
      <c r="D105" s="33">
        <v>171.73070000000001</v>
      </c>
      <c r="E105" s="33">
        <v>233.44320000000002</v>
      </c>
      <c r="F105" s="33">
        <v>285</v>
      </c>
      <c r="G105" s="33" t="s">
        <v>54</v>
      </c>
      <c r="H105" s="33">
        <v>134.93</v>
      </c>
      <c r="I105" s="33">
        <v>174.61</v>
      </c>
      <c r="J105" s="33">
        <v>235</v>
      </c>
      <c r="K105" s="33">
        <v>181.68020000000001</v>
      </c>
      <c r="L105" s="33">
        <v>214.85</v>
      </c>
      <c r="M105" s="33">
        <v>211</v>
      </c>
      <c r="N105" s="33">
        <v>228.82</v>
      </c>
      <c r="O105" s="33" t="s">
        <v>54</v>
      </c>
      <c r="P105" s="33">
        <v>150.41</v>
      </c>
      <c r="Q105" s="33">
        <v>148.24250000000001</v>
      </c>
      <c r="R105" s="33" t="s">
        <v>54</v>
      </c>
      <c r="S105" s="33">
        <v>174</v>
      </c>
      <c r="T105" s="33">
        <v>282.66000000000003</v>
      </c>
      <c r="U105" s="33">
        <v>131.37370000000001</v>
      </c>
      <c r="V105" s="33">
        <v>163</v>
      </c>
      <c r="W105" s="33">
        <v>145.45150000000001</v>
      </c>
      <c r="X105" s="33">
        <v>209.61</v>
      </c>
      <c r="Y105" s="33">
        <v>172.53</v>
      </c>
      <c r="Z105" s="33">
        <v>306.48</v>
      </c>
      <c r="AA105" s="33">
        <v>266.04650000000004</v>
      </c>
      <c r="AB105" s="43">
        <v>192.37291162000002</v>
      </c>
    </row>
    <row r="106" spans="1:28" x14ac:dyDescent="0.2">
      <c r="A106" s="17">
        <v>11</v>
      </c>
      <c r="B106" s="33" t="s">
        <v>54</v>
      </c>
      <c r="C106" s="33">
        <v>154.51990000000001</v>
      </c>
      <c r="D106" s="33">
        <v>170.93870000000001</v>
      </c>
      <c r="E106" s="33">
        <v>249.85780000000003</v>
      </c>
      <c r="F106" s="33">
        <v>285</v>
      </c>
      <c r="G106" s="33" t="s">
        <v>54</v>
      </c>
      <c r="H106" s="33" t="s">
        <v>54</v>
      </c>
      <c r="I106" s="33">
        <v>174.61</v>
      </c>
      <c r="J106" s="33">
        <v>235</v>
      </c>
      <c r="K106" s="33">
        <v>178.27280000000002</v>
      </c>
      <c r="L106" s="33">
        <v>214.85</v>
      </c>
      <c r="M106" s="33">
        <v>217</v>
      </c>
      <c r="N106" s="33">
        <v>229.07</v>
      </c>
      <c r="O106" s="33" t="s">
        <v>54</v>
      </c>
      <c r="P106" s="33">
        <v>148.03</v>
      </c>
      <c r="Q106" s="33">
        <v>147.1474</v>
      </c>
      <c r="R106" s="33">
        <v>218.5</v>
      </c>
      <c r="S106" s="33">
        <v>174</v>
      </c>
      <c r="T106" s="33">
        <v>278.08</v>
      </c>
      <c r="U106" s="33">
        <v>132.02420000000001</v>
      </c>
      <c r="V106" s="33">
        <v>188</v>
      </c>
      <c r="W106" s="33">
        <v>147.96360000000001</v>
      </c>
      <c r="X106" s="33">
        <v>208.91</v>
      </c>
      <c r="Y106" s="33">
        <v>186.27</v>
      </c>
      <c r="Z106" s="33">
        <v>307.58</v>
      </c>
      <c r="AA106" s="33">
        <v>261.28039999999999</v>
      </c>
      <c r="AB106" s="43">
        <v>193.78967894000004</v>
      </c>
    </row>
    <row r="107" spans="1:28" x14ac:dyDescent="0.2">
      <c r="A107" s="17">
        <v>12</v>
      </c>
      <c r="B107" s="33">
        <v>176.03</v>
      </c>
      <c r="C107" s="33">
        <v>153.6507</v>
      </c>
      <c r="D107" s="33">
        <v>169.16</v>
      </c>
      <c r="E107" s="33" t="s">
        <v>54</v>
      </c>
      <c r="F107" s="33" t="s">
        <v>54</v>
      </c>
      <c r="G107" s="33" t="s">
        <v>54</v>
      </c>
      <c r="H107" s="33">
        <v>199.67000000000002</v>
      </c>
      <c r="I107" s="33">
        <v>174.61</v>
      </c>
      <c r="J107" s="33">
        <v>235</v>
      </c>
      <c r="K107" s="33">
        <v>180.07930000000002</v>
      </c>
      <c r="L107" s="33">
        <v>214.52</v>
      </c>
      <c r="M107" s="33">
        <v>217</v>
      </c>
      <c r="N107" s="33">
        <v>229.07</v>
      </c>
      <c r="O107" s="33" t="s">
        <v>54</v>
      </c>
      <c r="P107" s="33">
        <v>149.74</v>
      </c>
      <c r="Q107" s="33">
        <v>144.32420000000002</v>
      </c>
      <c r="R107" s="33">
        <v>218.5</v>
      </c>
      <c r="S107" s="33">
        <v>174</v>
      </c>
      <c r="T107" s="33">
        <v>278.62</v>
      </c>
      <c r="U107" s="33">
        <v>134.21200000000002</v>
      </c>
      <c r="V107" s="33">
        <v>188</v>
      </c>
      <c r="W107" s="33">
        <v>145.95869999999999</v>
      </c>
      <c r="X107" s="33">
        <v>211.87</v>
      </c>
      <c r="Y107" s="33">
        <v>181.73</v>
      </c>
      <c r="Z107" s="33">
        <v>307.33</v>
      </c>
      <c r="AA107" s="33">
        <v>268.79400000000004</v>
      </c>
      <c r="AB107" s="43">
        <v>195.44864614000002</v>
      </c>
    </row>
    <row r="108" spans="1:28" x14ac:dyDescent="0.2">
      <c r="A108" s="17">
        <v>13</v>
      </c>
      <c r="B108" s="33">
        <v>171.54</v>
      </c>
      <c r="C108" s="33">
        <v>148.1695</v>
      </c>
      <c r="D108" s="33">
        <v>172.75990000000002</v>
      </c>
      <c r="E108" s="33">
        <v>231.80950000000001</v>
      </c>
      <c r="F108" s="33" t="s">
        <v>54</v>
      </c>
      <c r="G108" s="33" t="s">
        <v>54</v>
      </c>
      <c r="H108" s="33">
        <v>199.83</v>
      </c>
      <c r="I108" s="33">
        <v>179.61</v>
      </c>
      <c r="J108" s="33">
        <v>235</v>
      </c>
      <c r="K108" s="33">
        <v>177.2516</v>
      </c>
      <c r="L108" s="33">
        <v>214.52</v>
      </c>
      <c r="M108" s="33">
        <v>220</v>
      </c>
      <c r="N108" s="33">
        <v>229.07</v>
      </c>
      <c r="O108" s="33" t="s">
        <v>54</v>
      </c>
      <c r="P108" s="33">
        <v>149.70000000000002</v>
      </c>
      <c r="Q108" s="33">
        <v>144.0694</v>
      </c>
      <c r="R108" s="33" t="s">
        <v>54</v>
      </c>
      <c r="S108" s="33">
        <v>174</v>
      </c>
      <c r="T108" s="33">
        <v>299.52</v>
      </c>
      <c r="U108" s="33">
        <v>136.93630000000002</v>
      </c>
      <c r="V108" s="33">
        <v>188</v>
      </c>
      <c r="W108" s="33">
        <v>143.46940000000001</v>
      </c>
      <c r="X108" s="33">
        <v>199.93</v>
      </c>
      <c r="Y108" s="33">
        <v>180.51</v>
      </c>
      <c r="Z108" s="33">
        <v>306.85000000000002</v>
      </c>
      <c r="AA108" s="33">
        <v>277.86259999999999</v>
      </c>
      <c r="AB108" s="43">
        <v>196.63135753000003</v>
      </c>
    </row>
    <row r="109" spans="1:28" x14ac:dyDescent="0.2">
      <c r="A109" s="17">
        <v>14</v>
      </c>
      <c r="B109" s="33">
        <v>172.47</v>
      </c>
      <c r="C109" s="33">
        <v>141.57380000000001</v>
      </c>
      <c r="D109" s="33">
        <v>174.61150000000001</v>
      </c>
      <c r="E109" s="33">
        <v>257.74889999999999</v>
      </c>
      <c r="F109" s="33">
        <v>285</v>
      </c>
      <c r="G109" s="33" t="s">
        <v>54</v>
      </c>
      <c r="H109" s="33">
        <v>200.33</v>
      </c>
      <c r="I109" s="33">
        <v>179.61</v>
      </c>
      <c r="J109" s="33">
        <v>235</v>
      </c>
      <c r="K109" s="33">
        <v>179.28470000000002</v>
      </c>
      <c r="L109" s="33">
        <v>214.52</v>
      </c>
      <c r="M109" s="33">
        <v>220</v>
      </c>
      <c r="N109" s="33" t="s">
        <v>54</v>
      </c>
      <c r="O109" s="33" t="s">
        <v>54</v>
      </c>
      <c r="P109" s="33">
        <v>149.67000000000002</v>
      </c>
      <c r="Q109" s="33">
        <v>147.66810000000001</v>
      </c>
      <c r="R109" s="33" t="s">
        <v>54</v>
      </c>
      <c r="S109" s="33">
        <v>174</v>
      </c>
      <c r="T109" s="33">
        <v>286.88</v>
      </c>
      <c r="U109" s="33">
        <v>135.29680000000002</v>
      </c>
      <c r="V109" s="33">
        <v>188</v>
      </c>
      <c r="W109" s="33">
        <v>142.8742</v>
      </c>
      <c r="X109" s="33">
        <v>220.15</v>
      </c>
      <c r="Y109" s="33">
        <v>179.25</v>
      </c>
      <c r="Z109" s="33">
        <v>307.56</v>
      </c>
      <c r="AA109" s="33">
        <v>271.20150000000001</v>
      </c>
      <c r="AB109" s="43">
        <v>196.70222704000008</v>
      </c>
    </row>
    <row r="110" spans="1:28" x14ac:dyDescent="0.2">
      <c r="A110" s="17">
        <v>15</v>
      </c>
      <c r="B110" s="33">
        <v>171.69</v>
      </c>
      <c r="C110" s="33">
        <v>138.05090000000001</v>
      </c>
      <c r="D110" s="33">
        <v>175.541</v>
      </c>
      <c r="E110" s="33">
        <v>251.30860000000001</v>
      </c>
      <c r="F110" s="33">
        <v>285</v>
      </c>
      <c r="G110" s="33" t="s">
        <v>54</v>
      </c>
      <c r="H110" s="33" t="s">
        <v>54</v>
      </c>
      <c r="I110" s="33">
        <v>179.61</v>
      </c>
      <c r="J110" s="33">
        <v>235</v>
      </c>
      <c r="K110" s="33">
        <v>185.24780000000001</v>
      </c>
      <c r="L110" s="33">
        <v>214.52</v>
      </c>
      <c r="M110" s="33">
        <v>220</v>
      </c>
      <c r="N110" s="33">
        <v>229.07</v>
      </c>
      <c r="O110" s="33" t="s">
        <v>54</v>
      </c>
      <c r="P110" s="33">
        <v>147.97</v>
      </c>
      <c r="Q110" s="33">
        <v>148.798</v>
      </c>
      <c r="R110" s="33" t="s">
        <v>54</v>
      </c>
      <c r="S110" s="33">
        <v>174</v>
      </c>
      <c r="T110" s="33">
        <v>277.56</v>
      </c>
      <c r="U110" s="33">
        <v>132.89260000000002</v>
      </c>
      <c r="V110" s="33">
        <v>188</v>
      </c>
      <c r="W110" s="33">
        <v>144.24700000000001</v>
      </c>
      <c r="X110" s="33">
        <v>204.20000000000002</v>
      </c>
      <c r="Y110" s="33">
        <v>192.31</v>
      </c>
      <c r="Z110" s="33">
        <v>306.95999999999998</v>
      </c>
      <c r="AA110" s="33">
        <v>271.76490000000001</v>
      </c>
      <c r="AB110" s="43">
        <v>196.12974509</v>
      </c>
    </row>
    <row r="111" spans="1:28" x14ac:dyDescent="0.2">
      <c r="A111" s="17">
        <v>16</v>
      </c>
      <c r="B111" s="33">
        <v>172.11</v>
      </c>
      <c r="C111" s="33">
        <v>139.46210000000002</v>
      </c>
      <c r="D111" s="33">
        <v>174.24</v>
      </c>
      <c r="E111" s="33" t="s">
        <v>54</v>
      </c>
      <c r="F111" s="33">
        <v>295</v>
      </c>
      <c r="G111" s="33" t="s">
        <v>54</v>
      </c>
      <c r="H111" s="33" t="s">
        <v>54</v>
      </c>
      <c r="I111" s="33">
        <v>179.61</v>
      </c>
      <c r="J111" s="33">
        <v>235</v>
      </c>
      <c r="K111" s="33">
        <v>182.14100000000002</v>
      </c>
      <c r="L111" s="33" t="s">
        <v>54</v>
      </c>
      <c r="M111" s="33">
        <v>221</v>
      </c>
      <c r="N111" s="33">
        <v>229.07</v>
      </c>
      <c r="O111" s="33" t="s">
        <v>54</v>
      </c>
      <c r="P111" s="33">
        <v>151.41</v>
      </c>
      <c r="Q111" s="33">
        <v>144.5307</v>
      </c>
      <c r="R111" s="33" t="s">
        <v>54</v>
      </c>
      <c r="S111" s="33">
        <v>174</v>
      </c>
      <c r="T111" s="33">
        <v>274.58</v>
      </c>
      <c r="U111" s="33">
        <v>142.74790000000002</v>
      </c>
      <c r="V111" s="33">
        <v>188</v>
      </c>
      <c r="W111" s="33">
        <v>145.3836</v>
      </c>
      <c r="X111" s="33">
        <v>204.20000000000002</v>
      </c>
      <c r="Y111" s="33">
        <v>176.77</v>
      </c>
      <c r="Z111" s="33">
        <v>307.87</v>
      </c>
      <c r="AA111" s="33" t="s">
        <v>54</v>
      </c>
      <c r="AB111" s="43">
        <v>199.09978611000003</v>
      </c>
    </row>
    <row r="112" spans="1:28" x14ac:dyDescent="0.2">
      <c r="A112" s="17">
        <v>17</v>
      </c>
      <c r="B112" s="33">
        <v>172.42000000000002</v>
      </c>
      <c r="C112" s="33">
        <v>150.26080000000002</v>
      </c>
      <c r="D112" s="33">
        <v>171.12800000000001</v>
      </c>
      <c r="E112" s="33">
        <v>245.96420000000001</v>
      </c>
      <c r="F112" s="33">
        <v>295</v>
      </c>
      <c r="G112" s="33" t="s">
        <v>54</v>
      </c>
      <c r="H112" s="33" t="s">
        <v>54</v>
      </c>
      <c r="I112" s="33">
        <v>179.61</v>
      </c>
      <c r="J112" s="33">
        <v>235</v>
      </c>
      <c r="K112" s="33">
        <v>182.20140000000001</v>
      </c>
      <c r="L112" s="33" t="s">
        <v>54</v>
      </c>
      <c r="M112" s="33">
        <v>229</v>
      </c>
      <c r="N112" s="33">
        <v>228.82</v>
      </c>
      <c r="O112" s="33" t="s">
        <v>54</v>
      </c>
      <c r="P112" s="33">
        <v>155.46</v>
      </c>
      <c r="Q112" s="33">
        <v>147.7971</v>
      </c>
      <c r="R112" s="33">
        <v>218</v>
      </c>
      <c r="S112" s="33">
        <v>174</v>
      </c>
      <c r="T112" s="33">
        <v>277.01</v>
      </c>
      <c r="U112" s="33">
        <v>150.61490000000001</v>
      </c>
      <c r="V112" s="33">
        <v>188</v>
      </c>
      <c r="W112" s="33">
        <v>146.5384</v>
      </c>
      <c r="X112" s="33">
        <v>204.51</v>
      </c>
      <c r="Y112" s="33">
        <v>184.49</v>
      </c>
      <c r="Z112" s="33">
        <v>306.98</v>
      </c>
      <c r="AA112" s="33">
        <v>282.41520000000003</v>
      </c>
      <c r="AB112" s="43">
        <v>201.75379188000002</v>
      </c>
    </row>
    <row r="113" spans="1:28" x14ac:dyDescent="0.2">
      <c r="A113" s="17">
        <v>18</v>
      </c>
      <c r="B113" s="33">
        <v>172.96</v>
      </c>
      <c r="C113" s="33">
        <v>151.05840000000001</v>
      </c>
      <c r="D113" s="33">
        <v>170.60670000000002</v>
      </c>
      <c r="E113" s="33">
        <v>252.68570000000003</v>
      </c>
      <c r="F113" s="33">
        <v>295</v>
      </c>
      <c r="G113" s="33" t="s">
        <v>54</v>
      </c>
      <c r="H113" s="33">
        <v>199.20000000000002</v>
      </c>
      <c r="I113" s="33">
        <v>179.61</v>
      </c>
      <c r="J113" s="33">
        <v>235</v>
      </c>
      <c r="K113" s="33">
        <v>182.01600000000002</v>
      </c>
      <c r="L113" s="33">
        <v>214.52</v>
      </c>
      <c r="M113" s="33">
        <v>234</v>
      </c>
      <c r="N113" s="33">
        <v>228.82</v>
      </c>
      <c r="O113" s="33" t="s">
        <v>54</v>
      </c>
      <c r="P113" s="33">
        <v>160.38</v>
      </c>
      <c r="Q113" s="33">
        <v>146.45930000000001</v>
      </c>
      <c r="R113" s="33" t="s">
        <v>54</v>
      </c>
      <c r="S113" s="33">
        <v>174</v>
      </c>
      <c r="T113" s="33">
        <v>282.59000000000003</v>
      </c>
      <c r="U113" s="33">
        <v>151.3587</v>
      </c>
      <c r="V113" s="33">
        <v>183</v>
      </c>
      <c r="W113" s="33">
        <v>144.017</v>
      </c>
      <c r="X113" s="33">
        <v>210.72</v>
      </c>
      <c r="Y113" s="33">
        <v>175.76</v>
      </c>
      <c r="Z113" s="33">
        <v>309.49</v>
      </c>
      <c r="AA113" s="33">
        <v>263.06800000000004</v>
      </c>
      <c r="AB113" s="43">
        <v>202.12974041000001</v>
      </c>
    </row>
    <row r="114" spans="1:28" x14ac:dyDescent="0.2">
      <c r="A114" s="17">
        <v>19</v>
      </c>
      <c r="B114" s="33">
        <v>177.67000000000002</v>
      </c>
      <c r="C114" s="33">
        <v>146.7123</v>
      </c>
      <c r="D114" s="33">
        <v>170.3227</v>
      </c>
      <c r="E114" s="33">
        <v>235.3366</v>
      </c>
      <c r="F114" s="33">
        <v>296</v>
      </c>
      <c r="G114" s="33" t="s">
        <v>54</v>
      </c>
      <c r="H114" s="33" t="s">
        <v>54</v>
      </c>
      <c r="I114" s="33">
        <v>174.17000000000002</v>
      </c>
      <c r="J114" s="33">
        <v>235</v>
      </c>
      <c r="K114" s="33">
        <v>188.32130000000001</v>
      </c>
      <c r="L114" s="33">
        <v>214.52</v>
      </c>
      <c r="M114" s="33">
        <v>237</v>
      </c>
      <c r="N114" s="33">
        <v>228.82</v>
      </c>
      <c r="O114" s="33" t="s">
        <v>54</v>
      </c>
      <c r="P114" s="33">
        <v>159.64000000000001</v>
      </c>
      <c r="Q114" s="33">
        <v>148.23220000000001</v>
      </c>
      <c r="R114" s="33" t="s">
        <v>54</v>
      </c>
      <c r="S114" s="33">
        <v>174</v>
      </c>
      <c r="T114" s="33">
        <v>288.47000000000003</v>
      </c>
      <c r="U114" s="33">
        <v>148.3723</v>
      </c>
      <c r="V114" s="33">
        <v>183</v>
      </c>
      <c r="W114" s="33">
        <v>145.64449999999999</v>
      </c>
      <c r="X114" s="33">
        <v>210.68</v>
      </c>
      <c r="Y114" s="33">
        <v>180.08</v>
      </c>
      <c r="Z114" s="33">
        <v>310.06</v>
      </c>
      <c r="AA114" s="33">
        <v>261.56020000000001</v>
      </c>
      <c r="AB114" s="43">
        <v>201.43936886000003</v>
      </c>
    </row>
    <row r="115" spans="1:28" x14ac:dyDescent="0.2">
      <c r="A115" s="17">
        <v>20</v>
      </c>
      <c r="B115" s="33">
        <v>179.03</v>
      </c>
      <c r="C115" s="33">
        <v>155.251</v>
      </c>
      <c r="D115" s="33">
        <v>181.2835</v>
      </c>
      <c r="E115" s="33">
        <v>242.4616</v>
      </c>
      <c r="F115" s="33">
        <v>299</v>
      </c>
      <c r="G115" s="33" t="s">
        <v>54</v>
      </c>
      <c r="H115" s="33" t="s">
        <v>54</v>
      </c>
      <c r="I115" s="33">
        <v>174.17000000000002</v>
      </c>
      <c r="J115" s="33">
        <v>235</v>
      </c>
      <c r="K115" s="33">
        <v>179.27290000000002</v>
      </c>
      <c r="L115" s="33">
        <v>214.85</v>
      </c>
      <c r="M115" s="33">
        <v>240</v>
      </c>
      <c r="N115" s="33">
        <v>228.82</v>
      </c>
      <c r="O115" s="33" t="s">
        <v>54</v>
      </c>
      <c r="P115" s="33">
        <v>160.06</v>
      </c>
      <c r="Q115" s="33">
        <v>156.1123</v>
      </c>
      <c r="R115" s="33">
        <v>225</v>
      </c>
      <c r="S115" s="33">
        <v>174</v>
      </c>
      <c r="T115" s="33">
        <v>287.34000000000003</v>
      </c>
      <c r="U115" s="33">
        <v>153.3442</v>
      </c>
      <c r="V115" s="33">
        <v>183</v>
      </c>
      <c r="W115" s="33">
        <v>145.91120000000001</v>
      </c>
      <c r="X115" s="33">
        <v>227.32</v>
      </c>
      <c r="Y115" s="33">
        <v>182.24</v>
      </c>
      <c r="Z115" s="33">
        <v>309.69</v>
      </c>
      <c r="AA115" s="33">
        <v>268.93270000000001</v>
      </c>
      <c r="AB115" s="43">
        <v>203.83376066</v>
      </c>
    </row>
    <row r="116" spans="1:28" x14ac:dyDescent="0.2">
      <c r="A116" s="17">
        <v>21</v>
      </c>
      <c r="B116" s="33">
        <v>187.64000000000001</v>
      </c>
      <c r="C116" s="33">
        <v>150.69030000000001</v>
      </c>
      <c r="D116" s="33">
        <v>179.3075</v>
      </c>
      <c r="E116" s="33">
        <v>263.03399999999999</v>
      </c>
      <c r="F116" s="33">
        <v>301</v>
      </c>
      <c r="G116" s="33" t="s">
        <v>54</v>
      </c>
      <c r="H116" s="33" t="s">
        <v>54</v>
      </c>
      <c r="I116" s="33">
        <v>174.17000000000002</v>
      </c>
      <c r="J116" s="33">
        <v>235</v>
      </c>
      <c r="K116" s="33">
        <v>183.27880000000002</v>
      </c>
      <c r="L116" s="33">
        <v>214.85</v>
      </c>
      <c r="M116" s="33">
        <v>247</v>
      </c>
      <c r="N116" s="33">
        <v>228.94</v>
      </c>
      <c r="O116" s="33" t="s">
        <v>54</v>
      </c>
      <c r="P116" s="33">
        <v>159.31</v>
      </c>
      <c r="Q116" s="33">
        <v>153.97040000000001</v>
      </c>
      <c r="R116" s="33" t="s">
        <v>54</v>
      </c>
      <c r="S116" s="33">
        <v>174</v>
      </c>
      <c r="T116" s="33">
        <v>275.27</v>
      </c>
      <c r="U116" s="33">
        <v>153.5361</v>
      </c>
      <c r="V116" s="33">
        <v>180</v>
      </c>
      <c r="W116" s="33">
        <v>147.1884</v>
      </c>
      <c r="X116" s="33">
        <v>216.08</v>
      </c>
      <c r="Y116" s="33">
        <v>172.04</v>
      </c>
      <c r="Z116" s="33">
        <v>309.99</v>
      </c>
      <c r="AA116" s="33">
        <v>272.19470000000001</v>
      </c>
      <c r="AB116" s="43">
        <v>205.04</v>
      </c>
    </row>
    <row r="117" spans="1:28" x14ac:dyDescent="0.2">
      <c r="A117" s="17">
        <v>22</v>
      </c>
      <c r="B117" s="33">
        <v>189.93</v>
      </c>
      <c r="C117" s="33">
        <v>137.17660000000001</v>
      </c>
      <c r="D117" s="33">
        <v>178.9529</v>
      </c>
      <c r="E117" s="33">
        <v>247.29</v>
      </c>
      <c r="F117" s="33">
        <v>301</v>
      </c>
      <c r="G117" s="33" t="s">
        <v>54</v>
      </c>
      <c r="H117" s="33" t="s">
        <v>54</v>
      </c>
      <c r="I117" s="33">
        <v>171.20000000000002</v>
      </c>
      <c r="J117" s="33">
        <v>235</v>
      </c>
      <c r="K117" s="33">
        <v>184.24100000000001</v>
      </c>
      <c r="L117" s="33">
        <v>214.85</v>
      </c>
      <c r="M117" s="33">
        <v>249</v>
      </c>
      <c r="N117" s="33">
        <v>228.94</v>
      </c>
      <c r="O117" s="33" t="s">
        <v>54</v>
      </c>
      <c r="P117" s="33">
        <v>158.36000000000001</v>
      </c>
      <c r="Q117" s="33">
        <v>154.80440000000002</v>
      </c>
      <c r="R117" s="33" t="s">
        <v>54</v>
      </c>
      <c r="S117" s="33">
        <v>174</v>
      </c>
      <c r="T117" s="33">
        <v>282.65000000000003</v>
      </c>
      <c r="U117" s="33">
        <v>149.74039999999999</v>
      </c>
      <c r="V117" s="33">
        <v>180</v>
      </c>
      <c r="W117" s="33">
        <v>145.23269999999999</v>
      </c>
      <c r="X117" s="33">
        <v>188.6</v>
      </c>
      <c r="Y117" s="33">
        <v>173.49</v>
      </c>
      <c r="Z117" s="33">
        <v>310.76</v>
      </c>
      <c r="AA117" s="33">
        <v>268.7978</v>
      </c>
      <c r="AB117" s="43">
        <v>203.79</v>
      </c>
    </row>
    <row r="118" spans="1:28" x14ac:dyDescent="0.2">
      <c r="A118" s="17">
        <v>23</v>
      </c>
      <c r="B118" s="33">
        <v>179.44</v>
      </c>
      <c r="C118" s="33">
        <v>163.28360000000001</v>
      </c>
      <c r="D118" s="33">
        <v>182.0521</v>
      </c>
      <c r="E118" s="33">
        <v>247.56360000000001</v>
      </c>
      <c r="F118" s="33">
        <v>301</v>
      </c>
      <c r="G118" s="33" t="s">
        <v>54</v>
      </c>
      <c r="H118" s="33" t="s">
        <v>54</v>
      </c>
      <c r="I118" s="33">
        <v>171.20000000000002</v>
      </c>
      <c r="J118" s="33">
        <v>235</v>
      </c>
      <c r="K118" s="33">
        <v>192.18640000000002</v>
      </c>
      <c r="L118" s="33">
        <v>214.85</v>
      </c>
      <c r="M118" s="33">
        <v>255</v>
      </c>
      <c r="N118" s="33">
        <v>228.94</v>
      </c>
      <c r="O118" s="33" t="s">
        <v>54</v>
      </c>
      <c r="P118" s="33">
        <v>158</v>
      </c>
      <c r="Q118" s="33">
        <v>158.75990000000002</v>
      </c>
      <c r="R118" s="33" t="s">
        <v>54</v>
      </c>
      <c r="S118" s="33" t="s">
        <v>54</v>
      </c>
      <c r="T118" s="33">
        <v>284.08</v>
      </c>
      <c r="U118" s="33">
        <v>150.3262</v>
      </c>
      <c r="V118" s="33">
        <v>180</v>
      </c>
      <c r="W118" s="33">
        <v>148.92770000000002</v>
      </c>
      <c r="X118" s="33">
        <v>213.84</v>
      </c>
      <c r="Y118" s="33">
        <v>189.11</v>
      </c>
      <c r="Z118" s="33">
        <v>310.41000000000003</v>
      </c>
      <c r="AA118" s="33">
        <v>281.70670000000001</v>
      </c>
      <c r="AB118" s="43">
        <v>205.51</v>
      </c>
    </row>
    <row r="119" spans="1:28" x14ac:dyDescent="0.2">
      <c r="A119" s="17">
        <v>24</v>
      </c>
      <c r="B119" s="33">
        <v>182.03</v>
      </c>
      <c r="C119" s="33">
        <v>144.161</v>
      </c>
      <c r="D119" s="33">
        <v>179.35080000000002</v>
      </c>
      <c r="E119" s="33">
        <v>231.16070000000002</v>
      </c>
      <c r="F119" s="33">
        <v>304</v>
      </c>
      <c r="G119" s="33" t="s">
        <v>54</v>
      </c>
      <c r="H119" s="33" t="s">
        <v>54</v>
      </c>
      <c r="I119" s="33">
        <v>171.20000000000002</v>
      </c>
      <c r="J119" s="33">
        <v>235</v>
      </c>
      <c r="K119" s="33">
        <v>192.95140000000001</v>
      </c>
      <c r="L119" s="33">
        <v>214.85</v>
      </c>
      <c r="M119" s="33">
        <v>255</v>
      </c>
      <c r="N119" s="33">
        <v>228.94</v>
      </c>
      <c r="O119" s="33" t="s">
        <v>54</v>
      </c>
      <c r="P119" s="33">
        <v>159.18</v>
      </c>
      <c r="Q119" s="33">
        <v>155.2955</v>
      </c>
      <c r="R119" s="33" t="s">
        <v>54</v>
      </c>
      <c r="S119" s="33">
        <v>174</v>
      </c>
      <c r="T119" s="33">
        <v>285.20999999999998</v>
      </c>
      <c r="U119" s="33">
        <v>153.749</v>
      </c>
      <c r="V119" s="33">
        <v>180</v>
      </c>
      <c r="W119" s="33">
        <v>148.7748</v>
      </c>
      <c r="X119" s="33">
        <v>239.99</v>
      </c>
      <c r="Y119" s="33">
        <v>189.15</v>
      </c>
      <c r="Z119" s="33">
        <v>309.64</v>
      </c>
      <c r="AA119" s="33">
        <v>277.71640000000002</v>
      </c>
      <c r="AB119" s="43">
        <v>205.73</v>
      </c>
    </row>
    <row r="120" spans="1:28" x14ac:dyDescent="0.2">
      <c r="A120" s="17">
        <v>25</v>
      </c>
      <c r="B120" s="33">
        <v>181</v>
      </c>
      <c r="C120" s="33">
        <v>157.3065</v>
      </c>
      <c r="D120" s="33">
        <v>183.5812</v>
      </c>
      <c r="E120" s="33">
        <v>246.3605</v>
      </c>
      <c r="F120" s="33">
        <v>304</v>
      </c>
      <c r="G120" s="33" t="s">
        <v>54</v>
      </c>
      <c r="H120" s="33" t="s">
        <v>54</v>
      </c>
      <c r="I120" s="33">
        <v>174.17000000000002</v>
      </c>
      <c r="J120" s="33">
        <v>235</v>
      </c>
      <c r="K120" s="33">
        <v>184.29580000000001</v>
      </c>
      <c r="L120" s="33">
        <v>215.18</v>
      </c>
      <c r="M120" s="33">
        <v>251</v>
      </c>
      <c r="N120" s="33">
        <v>228.94</v>
      </c>
      <c r="O120" s="33" t="s">
        <v>54</v>
      </c>
      <c r="P120" s="33">
        <v>165.25</v>
      </c>
      <c r="Q120" s="33">
        <v>157.4923</v>
      </c>
      <c r="R120" s="33" t="s">
        <v>54</v>
      </c>
      <c r="S120" s="33" t="s">
        <v>54</v>
      </c>
      <c r="T120" s="33">
        <v>286.3</v>
      </c>
      <c r="U120" s="33">
        <v>169.0992</v>
      </c>
      <c r="V120" s="33">
        <v>180</v>
      </c>
      <c r="W120" s="33">
        <v>153.0813</v>
      </c>
      <c r="X120" s="33">
        <v>240.99</v>
      </c>
      <c r="Y120" s="33">
        <v>187.21</v>
      </c>
      <c r="Z120" s="33">
        <v>309.74</v>
      </c>
      <c r="AA120" s="33">
        <v>267.81020000000001</v>
      </c>
      <c r="AB120" s="43">
        <v>209.09498581000008</v>
      </c>
    </row>
    <row r="121" spans="1:28" x14ac:dyDescent="0.2">
      <c r="A121" s="17">
        <v>26</v>
      </c>
      <c r="B121" s="33">
        <v>181.55</v>
      </c>
      <c r="C121" s="33">
        <v>164.2192</v>
      </c>
      <c r="D121" s="33">
        <v>185.83200000000002</v>
      </c>
      <c r="E121" s="33">
        <v>253.48820000000001</v>
      </c>
      <c r="F121" s="33">
        <v>304</v>
      </c>
      <c r="G121" s="33" t="s">
        <v>54</v>
      </c>
      <c r="H121" s="33">
        <v>203</v>
      </c>
      <c r="I121" s="33">
        <v>169.69</v>
      </c>
      <c r="J121" s="33">
        <v>235</v>
      </c>
      <c r="K121" s="33">
        <v>187.65290000000002</v>
      </c>
      <c r="L121" s="33">
        <v>215.18</v>
      </c>
      <c r="M121" s="33">
        <v>251</v>
      </c>
      <c r="N121" s="33">
        <v>228.94</v>
      </c>
      <c r="O121" s="33" t="s">
        <v>54</v>
      </c>
      <c r="P121" s="33">
        <v>176.42000000000002</v>
      </c>
      <c r="Q121" s="33">
        <v>154.3929</v>
      </c>
      <c r="R121" s="33" t="s">
        <v>54</v>
      </c>
      <c r="S121" s="33" t="s">
        <v>54</v>
      </c>
      <c r="T121" s="33">
        <v>292.28000000000003</v>
      </c>
      <c r="U121" s="33">
        <v>168.21880000000002</v>
      </c>
      <c r="V121" s="33">
        <v>175</v>
      </c>
      <c r="W121" s="33">
        <v>151.5993</v>
      </c>
      <c r="X121" s="33">
        <v>243.11</v>
      </c>
      <c r="Y121" s="33">
        <v>189.55</v>
      </c>
      <c r="Z121" s="33">
        <v>309.55</v>
      </c>
      <c r="AA121" s="33">
        <v>271.75850000000003</v>
      </c>
      <c r="AB121" s="43">
        <v>208.55088202000007</v>
      </c>
    </row>
    <row r="122" spans="1:28" x14ac:dyDescent="0.2">
      <c r="A122" s="17">
        <v>27</v>
      </c>
      <c r="B122" s="33">
        <v>180.71</v>
      </c>
      <c r="C122" s="33">
        <v>165.21630000000002</v>
      </c>
      <c r="D122" s="33">
        <v>188.76340000000002</v>
      </c>
      <c r="E122" s="33">
        <v>229.68370000000002</v>
      </c>
      <c r="F122" s="33">
        <v>306</v>
      </c>
      <c r="G122" s="33" t="s">
        <v>54</v>
      </c>
      <c r="H122" s="33" t="s">
        <v>54</v>
      </c>
      <c r="I122" s="33">
        <v>169.99</v>
      </c>
      <c r="J122" s="33">
        <v>235</v>
      </c>
      <c r="K122" s="33">
        <v>187.596</v>
      </c>
      <c r="L122" s="33">
        <v>215.18</v>
      </c>
      <c r="M122" s="33">
        <v>250</v>
      </c>
      <c r="N122" s="33">
        <v>228.94</v>
      </c>
      <c r="O122" s="33" t="s">
        <v>54</v>
      </c>
      <c r="P122" s="33">
        <v>175.75</v>
      </c>
      <c r="Q122" s="33">
        <v>155.74160000000001</v>
      </c>
      <c r="R122" s="33" t="s">
        <v>54</v>
      </c>
      <c r="S122" s="33">
        <v>174</v>
      </c>
      <c r="T122" s="33">
        <v>298.87</v>
      </c>
      <c r="U122" s="33">
        <v>150.78910000000002</v>
      </c>
      <c r="V122" s="33">
        <v>175</v>
      </c>
      <c r="W122" s="33">
        <v>152.19499999999999</v>
      </c>
      <c r="X122" s="33">
        <v>241.72</v>
      </c>
      <c r="Y122" s="33">
        <v>193.44</v>
      </c>
      <c r="Z122" s="33">
        <v>309.08</v>
      </c>
      <c r="AA122" s="33">
        <v>264.68709999999999</v>
      </c>
      <c r="AB122" s="43">
        <v>204.91419999999999</v>
      </c>
    </row>
    <row r="123" spans="1:28" x14ac:dyDescent="0.2">
      <c r="A123" s="17">
        <v>28</v>
      </c>
      <c r="B123" s="33">
        <v>180.61</v>
      </c>
      <c r="C123" s="33">
        <v>158.958</v>
      </c>
      <c r="D123" s="33">
        <v>189.28830000000002</v>
      </c>
      <c r="E123" s="33" t="s">
        <v>54</v>
      </c>
      <c r="F123" s="33">
        <v>308</v>
      </c>
      <c r="G123" s="33" t="s">
        <v>54</v>
      </c>
      <c r="H123" s="33" t="s">
        <v>54</v>
      </c>
      <c r="I123" s="33">
        <v>169.78</v>
      </c>
      <c r="J123" s="33">
        <v>235</v>
      </c>
      <c r="K123" s="33">
        <v>192.9547</v>
      </c>
      <c r="L123" s="33">
        <v>215.18</v>
      </c>
      <c r="M123" s="33">
        <v>250</v>
      </c>
      <c r="N123" s="33">
        <v>228.94</v>
      </c>
      <c r="O123" s="33" t="s">
        <v>54</v>
      </c>
      <c r="P123" s="33">
        <v>177.57</v>
      </c>
      <c r="Q123" s="33">
        <v>153.69840000000002</v>
      </c>
      <c r="R123" s="33" t="s">
        <v>54</v>
      </c>
      <c r="S123" s="33">
        <v>174</v>
      </c>
      <c r="T123" s="33">
        <v>292.95999999999998</v>
      </c>
      <c r="U123" s="33">
        <v>144.56</v>
      </c>
      <c r="V123" s="33">
        <v>175</v>
      </c>
      <c r="W123" s="33">
        <v>147.82650000000001</v>
      </c>
      <c r="X123" s="33">
        <v>248.33</v>
      </c>
      <c r="Y123" s="33">
        <v>192.13</v>
      </c>
      <c r="Z123" s="33">
        <v>309.20999999999998</v>
      </c>
      <c r="AA123" s="33">
        <v>266.911</v>
      </c>
      <c r="AB123" s="43">
        <v>203.68071431999994</v>
      </c>
    </row>
    <row r="124" spans="1:28" x14ac:dyDescent="0.2">
      <c r="A124" s="17">
        <v>29</v>
      </c>
      <c r="B124" s="33" t="s">
        <v>54</v>
      </c>
      <c r="C124" s="33">
        <v>155.251</v>
      </c>
      <c r="D124" s="33">
        <v>189.3389</v>
      </c>
      <c r="E124" s="33">
        <v>245.6258</v>
      </c>
      <c r="F124" s="33">
        <v>309</v>
      </c>
      <c r="G124" s="33" t="s">
        <v>54</v>
      </c>
      <c r="H124" s="33" t="s">
        <v>54</v>
      </c>
      <c r="I124" s="33">
        <v>158.33000000000001</v>
      </c>
      <c r="J124" s="33">
        <v>235</v>
      </c>
      <c r="K124" s="33">
        <v>188.5119</v>
      </c>
      <c r="L124" s="33">
        <v>213.85</v>
      </c>
      <c r="M124" s="33">
        <v>252</v>
      </c>
      <c r="N124" s="33">
        <v>228.94</v>
      </c>
      <c r="O124" s="33" t="s">
        <v>54</v>
      </c>
      <c r="P124" s="33">
        <v>169.27</v>
      </c>
      <c r="Q124" s="33">
        <v>155.1533</v>
      </c>
      <c r="R124" s="33" t="s">
        <v>54</v>
      </c>
      <c r="S124" s="33">
        <v>174</v>
      </c>
      <c r="T124" s="33">
        <v>281.45999999999998</v>
      </c>
      <c r="U124" s="33">
        <v>154.6636</v>
      </c>
      <c r="V124" s="33">
        <v>167.5</v>
      </c>
      <c r="W124" s="33">
        <v>151.05240000000001</v>
      </c>
      <c r="X124" s="33">
        <v>241.96</v>
      </c>
      <c r="Y124" s="33">
        <v>192.45000000000002</v>
      </c>
      <c r="Z124" s="33">
        <v>309.15000000000003</v>
      </c>
      <c r="AA124" s="33">
        <v>284.63190000000003</v>
      </c>
      <c r="AB124" s="43">
        <v>204.77251683999995</v>
      </c>
    </row>
    <row r="125" spans="1:28" x14ac:dyDescent="0.2">
      <c r="A125" s="17">
        <v>30</v>
      </c>
      <c r="B125" s="33">
        <v>178.87</v>
      </c>
      <c r="C125" s="33">
        <v>156.80030000000002</v>
      </c>
      <c r="D125" s="33" t="s">
        <v>54</v>
      </c>
      <c r="E125" s="33">
        <v>243.08920000000001</v>
      </c>
      <c r="F125" s="33">
        <v>309</v>
      </c>
      <c r="G125" s="33" t="s">
        <v>54</v>
      </c>
      <c r="H125" s="33" t="s">
        <v>54</v>
      </c>
      <c r="I125" s="33">
        <v>148.33000000000001</v>
      </c>
      <c r="J125" s="33">
        <v>235</v>
      </c>
      <c r="K125" s="33">
        <v>190.90220000000002</v>
      </c>
      <c r="L125" s="33" t="s">
        <v>54</v>
      </c>
      <c r="M125" s="33">
        <v>252</v>
      </c>
      <c r="N125" s="33">
        <v>228.94</v>
      </c>
      <c r="O125" s="33" t="s">
        <v>54</v>
      </c>
      <c r="P125" s="33">
        <v>172.88</v>
      </c>
      <c r="Q125" s="33">
        <v>165.50290000000001</v>
      </c>
      <c r="R125" s="33" t="s">
        <v>54</v>
      </c>
      <c r="S125" s="33">
        <v>174</v>
      </c>
      <c r="T125" s="33">
        <v>287.86</v>
      </c>
      <c r="U125" s="33">
        <v>159.24639999999999</v>
      </c>
      <c r="V125" s="33">
        <v>162.5</v>
      </c>
      <c r="W125" s="33">
        <v>152.54990000000001</v>
      </c>
      <c r="X125" s="33">
        <v>240.79</v>
      </c>
      <c r="Y125" s="33">
        <v>189.70000000000002</v>
      </c>
      <c r="Z125" s="33">
        <v>309.78000000000003</v>
      </c>
      <c r="AA125" s="33">
        <v>280.51859999999999</v>
      </c>
      <c r="AB125" s="43">
        <v>204.55841563999994</v>
      </c>
    </row>
    <row r="126" spans="1:28" x14ac:dyDescent="0.2">
      <c r="A126" s="17">
        <v>31</v>
      </c>
      <c r="B126" s="33">
        <v>174.46</v>
      </c>
      <c r="C126" s="33">
        <v>156.9332</v>
      </c>
      <c r="D126" s="33">
        <v>179.94980000000001</v>
      </c>
      <c r="E126" s="33" t="s">
        <v>54</v>
      </c>
      <c r="F126" s="33">
        <v>309</v>
      </c>
      <c r="G126" s="33" t="s">
        <v>54</v>
      </c>
      <c r="H126" s="33" t="s">
        <v>54</v>
      </c>
      <c r="I126" s="33">
        <v>143.33000000000001</v>
      </c>
      <c r="J126" s="33">
        <v>235</v>
      </c>
      <c r="K126" s="33">
        <v>194.02070000000001</v>
      </c>
      <c r="L126" s="33" t="s">
        <v>54</v>
      </c>
      <c r="M126" s="33">
        <v>250</v>
      </c>
      <c r="N126" s="33">
        <v>228.94</v>
      </c>
      <c r="O126" s="33" t="s">
        <v>54</v>
      </c>
      <c r="P126" s="33">
        <v>172.24</v>
      </c>
      <c r="Q126" s="33">
        <v>157.4958</v>
      </c>
      <c r="R126" s="33" t="s">
        <v>54</v>
      </c>
      <c r="S126" s="33">
        <v>174</v>
      </c>
      <c r="T126" s="33">
        <v>289.01</v>
      </c>
      <c r="U126" s="33">
        <v>148.6713</v>
      </c>
      <c r="V126" s="33">
        <v>160</v>
      </c>
      <c r="W126" s="33">
        <v>152.6343</v>
      </c>
      <c r="X126" s="33">
        <v>247</v>
      </c>
      <c r="Y126" s="33">
        <v>191.04</v>
      </c>
      <c r="Z126" s="33">
        <v>310.67</v>
      </c>
      <c r="AA126" s="33" t="s">
        <v>54</v>
      </c>
      <c r="AB126" s="43">
        <v>201.14130510999996</v>
      </c>
    </row>
    <row r="127" spans="1:28" x14ac:dyDescent="0.2">
      <c r="A127" s="17">
        <v>32</v>
      </c>
      <c r="B127" s="33">
        <v>173.68</v>
      </c>
      <c r="C127" s="33">
        <v>160.952</v>
      </c>
      <c r="D127" s="33">
        <v>183.7687</v>
      </c>
      <c r="E127" s="33">
        <v>237.32320000000001</v>
      </c>
      <c r="F127" s="33">
        <v>309</v>
      </c>
      <c r="G127" s="33" t="s">
        <v>54</v>
      </c>
      <c r="H127" s="33" t="s">
        <v>54</v>
      </c>
      <c r="I127" s="33">
        <v>143.33000000000001</v>
      </c>
      <c r="J127" s="33">
        <v>235</v>
      </c>
      <c r="K127" s="33">
        <v>191.64860000000002</v>
      </c>
      <c r="L127" s="33">
        <v>213.85</v>
      </c>
      <c r="M127" s="33">
        <v>252</v>
      </c>
      <c r="N127" s="33">
        <v>228.94</v>
      </c>
      <c r="O127" s="33" t="s">
        <v>54</v>
      </c>
      <c r="P127" s="33">
        <v>169.56</v>
      </c>
      <c r="Q127" s="33">
        <v>155.22900000000001</v>
      </c>
      <c r="R127" s="33" t="s">
        <v>54</v>
      </c>
      <c r="S127" s="33">
        <v>174</v>
      </c>
      <c r="T127" s="33">
        <v>287.27</v>
      </c>
      <c r="U127" s="33">
        <v>141.39619999999999</v>
      </c>
      <c r="V127" s="33">
        <v>160</v>
      </c>
      <c r="W127" s="33">
        <v>154.0361</v>
      </c>
      <c r="X127" s="33">
        <v>229.3</v>
      </c>
      <c r="Y127" s="33">
        <v>184.16</v>
      </c>
      <c r="Z127" s="33">
        <v>309.87</v>
      </c>
      <c r="AA127" s="33">
        <v>278.26440000000002</v>
      </c>
      <c r="AB127" s="43">
        <v>199.62917239999999</v>
      </c>
    </row>
    <row r="128" spans="1:28" x14ac:dyDescent="0.2">
      <c r="A128" s="17">
        <v>33</v>
      </c>
      <c r="B128" s="33">
        <v>184.82</v>
      </c>
      <c r="C128" s="33">
        <v>160.26690000000002</v>
      </c>
      <c r="D128" s="33">
        <v>179.65650000000002</v>
      </c>
      <c r="E128" s="33">
        <v>225.50060000000002</v>
      </c>
      <c r="F128" s="33">
        <v>309</v>
      </c>
      <c r="G128" s="33" t="s">
        <v>54</v>
      </c>
      <c r="H128" s="33" t="s">
        <v>54</v>
      </c>
      <c r="I128" s="33">
        <v>143.33000000000001</v>
      </c>
      <c r="J128" s="33">
        <v>235</v>
      </c>
      <c r="K128" s="33">
        <v>189.8056</v>
      </c>
      <c r="L128" s="33">
        <v>210.85</v>
      </c>
      <c r="M128" s="33">
        <v>252</v>
      </c>
      <c r="N128" s="33">
        <v>228.94</v>
      </c>
      <c r="O128" s="33" t="s">
        <v>54</v>
      </c>
      <c r="P128" s="33">
        <v>166.25</v>
      </c>
      <c r="Q128" s="33">
        <v>162.0812</v>
      </c>
      <c r="R128" s="33" t="s">
        <v>54</v>
      </c>
      <c r="S128" s="33">
        <v>174</v>
      </c>
      <c r="T128" s="33">
        <v>288.3</v>
      </c>
      <c r="U128" s="33">
        <v>133.6071</v>
      </c>
      <c r="V128" s="33">
        <v>160</v>
      </c>
      <c r="W128" s="33">
        <v>156.8424</v>
      </c>
      <c r="X128" s="33">
        <v>236.54</v>
      </c>
      <c r="Y128" s="33">
        <v>190.15</v>
      </c>
      <c r="Z128" s="33">
        <v>309.76</v>
      </c>
      <c r="AA128" s="33">
        <v>298.04630000000003</v>
      </c>
      <c r="AB128" s="43">
        <v>198.87247937999993</v>
      </c>
    </row>
    <row r="129" spans="1:28" x14ac:dyDescent="0.2">
      <c r="A129" s="17">
        <v>34</v>
      </c>
      <c r="B129" s="33">
        <v>172.49</v>
      </c>
      <c r="C129" s="33">
        <v>160.63500000000002</v>
      </c>
      <c r="D129" s="33">
        <v>179.5813</v>
      </c>
      <c r="E129" s="33">
        <v>222.95010000000002</v>
      </c>
      <c r="F129" s="33">
        <v>309</v>
      </c>
      <c r="G129" s="33" t="s">
        <v>54</v>
      </c>
      <c r="H129" s="33" t="s">
        <v>54</v>
      </c>
      <c r="I129" s="33">
        <v>143.33000000000001</v>
      </c>
      <c r="J129" s="33">
        <v>235</v>
      </c>
      <c r="K129" s="33">
        <v>191.92780000000002</v>
      </c>
      <c r="L129" s="33">
        <v>210.85</v>
      </c>
      <c r="M129" s="33">
        <v>252</v>
      </c>
      <c r="N129" s="33">
        <v>228.94</v>
      </c>
      <c r="O129" s="33" t="s">
        <v>54</v>
      </c>
      <c r="P129" s="33">
        <v>168.27</v>
      </c>
      <c r="Q129" s="33">
        <v>157.80030000000002</v>
      </c>
      <c r="R129" s="33">
        <v>216.67000000000002</v>
      </c>
      <c r="S129" s="33" t="s">
        <v>54</v>
      </c>
      <c r="T129" s="33">
        <v>291.10000000000002</v>
      </c>
      <c r="U129" s="33">
        <v>129.797</v>
      </c>
      <c r="V129" s="33">
        <v>157</v>
      </c>
      <c r="W129" s="33">
        <v>159.06270000000001</v>
      </c>
      <c r="X129" s="33">
        <v>241.45000000000002</v>
      </c>
      <c r="Y129" s="33">
        <v>194.33</v>
      </c>
      <c r="Z129" s="33">
        <v>310.90000000000003</v>
      </c>
      <c r="AA129" s="33">
        <v>293.84739999999999</v>
      </c>
      <c r="AB129" s="43">
        <v>197.58391570999993</v>
      </c>
    </row>
    <row r="130" spans="1:28" x14ac:dyDescent="0.2">
      <c r="A130" s="17">
        <v>35</v>
      </c>
      <c r="B130" s="33">
        <v>172.86</v>
      </c>
      <c r="C130" s="33">
        <v>157.1122</v>
      </c>
      <c r="D130" s="33">
        <v>181.2527</v>
      </c>
      <c r="E130" s="33">
        <v>252.95520000000002</v>
      </c>
      <c r="F130" s="33">
        <v>309</v>
      </c>
      <c r="G130" s="33" t="s">
        <v>54</v>
      </c>
      <c r="H130" s="33" t="s">
        <v>54</v>
      </c>
      <c r="I130" s="33">
        <v>143.33000000000001</v>
      </c>
      <c r="J130" s="33">
        <v>235</v>
      </c>
      <c r="K130" s="33">
        <v>188.68540000000002</v>
      </c>
      <c r="L130" s="33">
        <v>210.85</v>
      </c>
      <c r="M130" s="33">
        <v>252</v>
      </c>
      <c r="N130" s="33">
        <v>228.94</v>
      </c>
      <c r="O130" s="33" t="s">
        <v>54</v>
      </c>
      <c r="P130" s="33">
        <v>164.28</v>
      </c>
      <c r="Q130" s="33">
        <v>159.8364</v>
      </c>
      <c r="R130" s="33" t="s">
        <v>54</v>
      </c>
      <c r="S130" s="33">
        <v>174</v>
      </c>
      <c r="T130" s="33">
        <v>291.45</v>
      </c>
      <c r="U130" s="33">
        <v>126.9264</v>
      </c>
      <c r="V130" s="33">
        <v>155</v>
      </c>
      <c r="W130" s="33">
        <v>158.93010000000001</v>
      </c>
      <c r="X130" s="33">
        <v>241.39000000000001</v>
      </c>
      <c r="Y130" s="33">
        <v>194.09</v>
      </c>
      <c r="Z130" s="33">
        <v>309.41000000000003</v>
      </c>
      <c r="AA130" s="33">
        <v>272.30439999999999</v>
      </c>
      <c r="AB130" s="43">
        <v>197.07378879999993</v>
      </c>
    </row>
    <row r="131" spans="1:28" x14ac:dyDescent="0.2">
      <c r="A131" s="17">
        <v>36</v>
      </c>
      <c r="B131" s="33">
        <v>173.20000000000002</v>
      </c>
      <c r="C131" s="33">
        <v>156.83610000000002</v>
      </c>
      <c r="D131" s="33">
        <v>178.14780000000002</v>
      </c>
      <c r="E131" s="33" t="s">
        <v>54</v>
      </c>
      <c r="F131" s="33">
        <v>309</v>
      </c>
      <c r="G131" s="33" t="s">
        <v>54</v>
      </c>
      <c r="H131" s="33" t="s">
        <v>54</v>
      </c>
      <c r="I131" s="33">
        <v>143.33000000000001</v>
      </c>
      <c r="J131" s="33">
        <v>235</v>
      </c>
      <c r="K131" s="33">
        <v>195.7046</v>
      </c>
      <c r="L131" s="33">
        <v>210.85</v>
      </c>
      <c r="M131" s="33">
        <v>251</v>
      </c>
      <c r="N131" s="33">
        <v>228.94</v>
      </c>
      <c r="O131" s="33" t="s">
        <v>54</v>
      </c>
      <c r="P131" s="33">
        <v>162.19</v>
      </c>
      <c r="Q131" s="33" t="s">
        <v>54</v>
      </c>
      <c r="R131" s="33" t="s">
        <v>54</v>
      </c>
      <c r="S131" s="33">
        <v>174</v>
      </c>
      <c r="T131" s="33">
        <v>287.52</v>
      </c>
      <c r="U131" s="33">
        <v>128.09870000000001</v>
      </c>
      <c r="V131" s="33">
        <v>153</v>
      </c>
      <c r="W131" s="33">
        <v>156.42830000000001</v>
      </c>
      <c r="X131" s="33">
        <v>243.19</v>
      </c>
      <c r="Y131" s="33">
        <v>195.03</v>
      </c>
      <c r="Z131" s="33">
        <v>309.28000000000003</v>
      </c>
      <c r="AA131" s="33">
        <v>283.8648</v>
      </c>
      <c r="AB131" s="43">
        <v>197.21935618000001</v>
      </c>
    </row>
    <row r="132" spans="1:28" x14ac:dyDescent="0.2">
      <c r="A132" s="17">
        <v>37</v>
      </c>
      <c r="B132" s="33">
        <v>174.06</v>
      </c>
      <c r="C132" s="33">
        <v>153.8296</v>
      </c>
      <c r="D132" s="33">
        <v>179.6859</v>
      </c>
      <c r="E132" s="33">
        <v>236.95260000000002</v>
      </c>
      <c r="F132" s="33">
        <v>312</v>
      </c>
      <c r="G132" s="33" t="s">
        <v>54</v>
      </c>
      <c r="H132" s="33">
        <v>203.88</v>
      </c>
      <c r="I132" s="33">
        <v>148.22999999999999</v>
      </c>
      <c r="J132" s="33">
        <v>235</v>
      </c>
      <c r="K132" s="33">
        <v>193.39930000000001</v>
      </c>
      <c r="L132" s="33">
        <v>210.85</v>
      </c>
      <c r="M132" s="33">
        <v>251</v>
      </c>
      <c r="N132" s="33">
        <v>228.94</v>
      </c>
      <c r="O132" s="33" t="s">
        <v>54</v>
      </c>
      <c r="P132" s="33">
        <v>159.4</v>
      </c>
      <c r="Q132" s="33">
        <v>156.3604</v>
      </c>
      <c r="R132" s="33" t="s">
        <v>54</v>
      </c>
      <c r="S132" s="33">
        <v>174</v>
      </c>
      <c r="T132" s="33">
        <v>293.25</v>
      </c>
      <c r="U132" s="33">
        <v>118.36360000000001</v>
      </c>
      <c r="V132" s="33">
        <v>153</v>
      </c>
      <c r="W132" s="33">
        <v>159.67400000000001</v>
      </c>
      <c r="X132" s="33">
        <v>243.28</v>
      </c>
      <c r="Y132" s="33">
        <v>191.88</v>
      </c>
      <c r="Z132" s="33">
        <v>310.69</v>
      </c>
      <c r="AA132" s="33">
        <v>292.64570000000003</v>
      </c>
      <c r="AB132" s="43">
        <v>196.21319792999998</v>
      </c>
    </row>
    <row r="133" spans="1:28" x14ac:dyDescent="0.2">
      <c r="A133" s="17">
        <v>38</v>
      </c>
      <c r="B133" s="33">
        <v>184.91</v>
      </c>
      <c r="C133" s="33">
        <v>154.7193</v>
      </c>
      <c r="D133" s="33">
        <v>177.46200000000002</v>
      </c>
      <c r="E133" s="33">
        <v>257.52800000000002</v>
      </c>
      <c r="F133" s="33">
        <v>312</v>
      </c>
      <c r="G133" s="33" t="s">
        <v>54</v>
      </c>
      <c r="H133" s="33" t="s">
        <v>54</v>
      </c>
      <c r="I133" s="33">
        <v>153.33000000000001</v>
      </c>
      <c r="J133" s="33">
        <v>235</v>
      </c>
      <c r="K133" s="33">
        <v>188.56490000000002</v>
      </c>
      <c r="L133" s="33">
        <v>215.85</v>
      </c>
      <c r="M133" s="33">
        <v>251</v>
      </c>
      <c r="N133" s="33">
        <v>228.94</v>
      </c>
      <c r="O133" s="33" t="s">
        <v>54</v>
      </c>
      <c r="P133" s="33">
        <v>156.42000000000002</v>
      </c>
      <c r="Q133" s="33">
        <v>158.2081</v>
      </c>
      <c r="R133" s="33" t="s">
        <v>54</v>
      </c>
      <c r="S133" s="33">
        <v>174</v>
      </c>
      <c r="T133" s="33">
        <v>298.84000000000003</v>
      </c>
      <c r="U133" s="33">
        <v>114.8922</v>
      </c>
      <c r="V133" s="33">
        <v>155</v>
      </c>
      <c r="W133" s="33">
        <v>158.6294</v>
      </c>
      <c r="X133" s="33">
        <v>240.06</v>
      </c>
      <c r="Y133" s="33">
        <v>179.41</v>
      </c>
      <c r="Z133" s="33">
        <v>309.44</v>
      </c>
      <c r="AA133" s="33">
        <v>273.93680000000001</v>
      </c>
      <c r="AB133" s="43">
        <v>196.59641071999991</v>
      </c>
    </row>
    <row r="134" spans="1:28" x14ac:dyDescent="0.2">
      <c r="A134" s="17">
        <v>39</v>
      </c>
      <c r="B134" s="33">
        <v>173.9</v>
      </c>
      <c r="C134" s="33">
        <v>151.24760000000001</v>
      </c>
      <c r="D134" s="33">
        <v>175.95870000000002</v>
      </c>
      <c r="E134" s="33">
        <v>238.6917</v>
      </c>
      <c r="F134" s="33">
        <v>312</v>
      </c>
      <c r="G134" s="33" t="s">
        <v>54</v>
      </c>
      <c r="H134" s="33" t="s">
        <v>54</v>
      </c>
      <c r="I134" s="33">
        <v>148.26</v>
      </c>
      <c r="J134" s="33">
        <v>235</v>
      </c>
      <c r="K134" s="33">
        <v>190.86540000000002</v>
      </c>
      <c r="L134" s="33">
        <v>215.85</v>
      </c>
      <c r="M134" s="33">
        <v>251</v>
      </c>
      <c r="N134" s="33">
        <v>228.94</v>
      </c>
      <c r="O134" s="33" t="s">
        <v>54</v>
      </c>
      <c r="P134" s="33">
        <v>153.56</v>
      </c>
      <c r="Q134" s="33">
        <v>155.04910000000001</v>
      </c>
      <c r="R134" s="33" t="s">
        <v>54</v>
      </c>
      <c r="S134" s="33">
        <v>174</v>
      </c>
      <c r="T134" s="33">
        <v>284.2</v>
      </c>
      <c r="U134" s="33">
        <v>122.51690000000001</v>
      </c>
      <c r="V134" s="33">
        <v>160</v>
      </c>
      <c r="W134" s="33">
        <v>156.55500000000001</v>
      </c>
      <c r="X134" s="33">
        <v>235.66</v>
      </c>
      <c r="Y134" s="33">
        <v>193.9</v>
      </c>
      <c r="Z134" s="33">
        <v>309.19</v>
      </c>
      <c r="AA134" s="33">
        <v>279.7482</v>
      </c>
      <c r="AB134" s="43">
        <v>196.73743551999993</v>
      </c>
    </row>
    <row r="135" spans="1:28" x14ac:dyDescent="0.2">
      <c r="A135" s="17">
        <v>40</v>
      </c>
      <c r="B135" s="33">
        <v>177.05</v>
      </c>
      <c r="C135" s="33">
        <v>151.4879</v>
      </c>
      <c r="D135" s="33">
        <v>179.49260000000001</v>
      </c>
      <c r="E135" s="33">
        <v>262.79509999999999</v>
      </c>
      <c r="F135" s="33">
        <v>312</v>
      </c>
      <c r="G135" s="33" t="s">
        <v>54</v>
      </c>
      <c r="H135" s="33" t="s">
        <v>54</v>
      </c>
      <c r="I135" s="33">
        <v>148.26</v>
      </c>
      <c r="J135" s="33">
        <v>235</v>
      </c>
      <c r="K135" s="33">
        <v>194.0575</v>
      </c>
      <c r="L135" s="33">
        <v>215.85</v>
      </c>
      <c r="M135" s="33">
        <v>251</v>
      </c>
      <c r="N135" s="33">
        <v>228.94</v>
      </c>
      <c r="O135" s="33" t="s">
        <v>54</v>
      </c>
      <c r="P135" s="33">
        <v>154.17000000000002</v>
      </c>
      <c r="Q135" s="33">
        <v>154.83799999999999</v>
      </c>
      <c r="R135" s="33" t="s">
        <v>54</v>
      </c>
      <c r="S135" s="33">
        <v>174</v>
      </c>
      <c r="T135" s="33">
        <v>285.05</v>
      </c>
      <c r="U135" s="33">
        <v>125.44420000000001</v>
      </c>
      <c r="V135" s="33">
        <v>165</v>
      </c>
      <c r="W135" s="33">
        <v>155.8185</v>
      </c>
      <c r="X135" s="33">
        <v>248.77</v>
      </c>
      <c r="Y135" s="33">
        <v>191.55</v>
      </c>
      <c r="Z135" s="33">
        <v>309.58</v>
      </c>
      <c r="AA135" s="33">
        <v>295.43150000000003</v>
      </c>
      <c r="AB135" s="43">
        <v>198.09077383999994</v>
      </c>
    </row>
    <row r="136" spans="1:28" x14ac:dyDescent="0.2">
      <c r="A136" s="17">
        <v>41</v>
      </c>
      <c r="B136" s="33">
        <v>185.31</v>
      </c>
      <c r="C136" s="33">
        <v>154.24890000000002</v>
      </c>
      <c r="D136" s="33">
        <v>179.62300000000002</v>
      </c>
      <c r="E136" s="33">
        <v>255.75500000000002</v>
      </c>
      <c r="F136" s="33">
        <v>315</v>
      </c>
      <c r="G136" s="33" t="s">
        <v>54</v>
      </c>
      <c r="H136" s="33">
        <v>206.5</v>
      </c>
      <c r="I136" s="33">
        <v>157.54</v>
      </c>
      <c r="J136" s="33">
        <v>235</v>
      </c>
      <c r="K136" s="33">
        <v>193.3595</v>
      </c>
      <c r="L136" s="33">
        <v>215.85</v>
      </c>
      <c r="M136" s="33">
        <v>252</v>
      </c>
      <c r="N136" s="33">
        <v>228.94</v>
      </c>
      <c r="O136" s="33" t="s">
        <v>54</v>
      </c>
      <c r="P136" s="33">
        <v>154.74</v>
      </c>
      <c r="Q136" s="33">
        <v>154.7062</v>
      </c>
      <c r="R136" s="33" t="s">
        <v>54</v>
      </c>
      <c r="S136" s="33">
        <v>174</v>
      </c>
      <c r="T136" s="33">
        <v>290.61</v>
      </c>
      <c r="U136" s="33">
        <v>119.9954</v>
      </c>
      <c r="V136" s="33">
        <v>167.5</v>
      </c>
      <c r="W136" s="33">
        <v>156.07150000000001</v>
      </c>
      <c r="X136" s="33">
        <v>247.07</v>
      </c>
      <c r="Y136" s="33">
        <v>195.79</v>
      </c>
      <c r="Z136" s="33">
        <v>310.49</v>
      </c>
      <c r="AA136" s="33">
        <v>274.82390000000004</v>
      </c>
      <c r="AB136" s="43">
        <v>198.84039539999992</v>
      </c>
    </row>
    <row r="137" spans="1:28" x14ac:dyDescent="0.2">
      <c r="A137" s="17">
        <v>42</v>
      </c>
      <c r="B137" s="33">
        <v>174.07</v>
      </c>
      <c r="C137" s="33">
        <v>154.0188</v>
      </c>
      <c r="D137" s="33">
        <v>177.50060000000002</v>
      </c>
      <c r="E137" s="33">
        <v>241.38490000000002</v>
      </c>
      <c r="F137" s="33">
        <v>315</v>
      </c>
      <c r="G137" s="33" t="s">
        <v>54</v>
      </c>
      <c r="H137" s="33">
        <v>206.83</v>
      </c>
      <c r="I137" s="33">
        <v>157.54</v>
      </c>
      <c r="J137" s="33">
        <v>235</v>
      </c>
      <c r="K137" s="33">
        <v>197.87960000000001</v>
      </c>
      <c r="L137" s="33" t="s">
        <v>54</v>
      </c>
      <c r="M137" s="33">
        <v>253</v>
      </c>
      <c r="N137" s="33">
        <v>228.94</v>
      </c>
      <c r="O137" s="33" t="s">
        <v>54</v>
      </c>
      <c r="P137" s="33">
        <v>157.58000000000001</v>
      </c>
      <c r="Q137" s="33">
        <v>148.7432</v>
      </c>
      <c r="R137" s="33" t="s">
        <v>54</v>
      </c>
      <c r="S137" s="33">
        <v>174</v>
      </c>
      <c r="T137" s="33">
        <v>296.26</v>
      </c>
      <c r="U137" s="33">
        <v>124.74780000000001</v>
      </c>
      <c r="V137" s="33">
        <v>175</v>
      </c>
      <c r="W137" s="33">
        <v>156.00900000000001</v>
      </c>
      <c r="X137" s="33">
        <v>245.64000000000001</v>
      </c>
      <c r="Y137" s="33">
        <v>180.75</v>
      </c>
      <c r="Z137" s="33">
        <v>309.95999999999998</v>
      </c>
      <c r="AA137" s="33">
        <v>287.79000000000002</v>
      </c>
      <c r="AB137" s="43">
        <v>199.42036697999993</v>
      </c>
    </row>
    <row r="138" spans="1:28" x14ac:dyDescent="0.2">
      <c r="A138" s="17">
        <v>43</v>
      </c>
      <c r="B138" s="33">
        <v>175.14000000000001</v>
      </c>
      <c r="C138" s="33">
        <v>153.96770000000001</v>
      </c>
      <c r="D138" s="33">
        <v>172.4864</v>
      </c>
      <c r="E138" s="33">
        <v>254.4555</v>
      </c>
      <c r="F138" s="33">
        <v>315</v>
      </c>
      <c r="G138" s="33" t="s">
        <v>54</v>
      </c>
      <c r="H138" s="33">
        <v>207.17000000000002</v>
      </c>
      <c r="I138" s="33">
        <v>167.54</v>
      </c>
      <c r="J138" s="33">
        <v>235</v>
      </c>
      <c r="K138" s="33">
        <v>191.54850000000002</v>
      </c>
      <c r="L138" s="33">
        <v>213.85</v>
      </c>
      <c r="M138" s="33">
        <v>257</v>
      </c>
      <c r="N138" s="33">
        <v>228.94</v>
      </c>
      <c r="O138" s="33" t="s">
        <v>54</v>
      </c>
      <c r="P138" s="33">
        <v>154.63</v>
      </c>
      <c r="Q138" s="33">
        <v>153.78050000000002</v>
      </c>
      <c r="R138" s="33">
        <v>221.67000000000002</v>
      </c>
      <c r="S138" s="33">
        <v>174</v>
      </c>
      <c r="T138" s="33">
        <v>293.36</v>
      </c>
      <c r="U138" s="33">
        <v>131.1037</v>
      </c>
      <c r="V138" s="33">
        <v>180</v>
      </c>
      <c r="W138" s="33">
        <v>155.6438</v>
      </c>
      <c r="X138" s="33">
        <v>251.53</v>
      </c>
      <c r="Y138" s="33">
        <v>191.64000000000001</v>
      </c>
      <c r="Z138" s="33">
        <v>311.58</v>
      </c>
      <c r="AA138" s="33">
        <v>293.5498</v>
      </c>
      <c r="AB138" s="43">
        <v>202.80379053999999</v>
      </c>
    </row>
    <row r="139" spans="1:28" x14ac:dyDescent="0.2">
      <c r="A139" s="17">
        <v>44</v>
      </c>
      <c r="B139" s="33">
        <v>176.43</v>
      </c>
      <c r="C139" s="33">
        <v>150.47040000000001</v>
      </c>
      <c r="D139" s="33">
        <v>179.46550000000002</v>
      </c>
      <c r="E139" s="33">
        <v>239.02710000000002</v>
      </c>
      <c r="F139" s="33">
        <v>316</v>
      </c>
      <c r="G139" s="33" t="s">
        <v>54</v>
      </c>
      <c r="H139" s="33">
        <v>208.17000000000002</v>
      </c>
      <c r="I139" s="33">
        <v>166.8</v>
      </c>
      <c r="J139" s="33">
        <v>235</v>
      </c>
      <c r="K139" s="33">
        <v>199.6199</v>
      </c>
      <c r="L139" s="33">
        <v>213.85</v>
      </c>
      <c r="M139" s="33">
        <v>263</v>
      </c>
      <c r="N139" s="33">
        <v>228.94</v>
      </c>
      <c r="O139" s="33" t="s">
        <v>54</v>
      </c>
      <c r="P139" s="33">
        <v>162.37</v>
      </c>
      <c r="Q139" s="33">
        <v>157.41840000000002</v>
      </c>
      <c r="R139" s="33" t="s">
        <v>54</v>
      </c>
      <c r="S139" s="33">
        <v>174</v>
      </c>
      <c r="T139" s="33">
        <v>299.88</v>
      </c>
      <c r="U139" s="33">
        <v>136.59960000000001</v>
      </c>
      <c r="V139" s="33">
        <v>182.05</v>
      </c>
      <c r="W139" s="33">
        <v>156.68810000000002</v>
      </c>
      <c r="X139" s="33">
        <v>254.42000000000002</v>
      </c>
      <c r="Y139" s="33">
        <v>201.81</v>
      </c>
      <c r="Z139" s="33">
        <v>310.93</v>
      </c>
      <c r="AA139" s="33">
        <v>276.88319999999999</v>
      </c>
      <c r="AB139" s="43">
        <v>204.71314170000002</v>
      </c>
    </row>
    <row r="140" spans="1:28" x14ac:dyDescent="0.2">
      <c r="A140" s="17">
        <v>45</v>
      </c>
      <c r="B140" s="33">
        <v>182.13</v>
      </c>
      <c r="C140" s="33">
        <v>152.21899999999999</v>
      </c>
      <c r="D140" s="33">
        <v>178.99380000000002</v>
      </c>
      <c r="E140" s="33">
        <v>242.28620000000001</v>
      </c>
      <c r="F140" s="33">
        <v>316</v>
      </c>
      <c r="G140" s="33" t="s">
        <v>54</v>
      </c>
      <c r="H140" s="33">
        <v>208.83</v>
      </c>
      <c r="I140" s="33">
        <v>172.54</v>
      </c>
      <c r="J140" s="33">
        <v>235</v>
      </c>
      <c r="K140" s="33">
        <v>201.435</v>
      </c>
      <c r="L140" s="33">
        <v>213.85</v>
      </c>
      <c r="M140" s="33">
        <v>269</v>
      </c>
      <c r="N140" s="33">
        <v>228.94</v>
      </c>
      <c r="O140" s="33" t="s">
        <v>54</v>
      </c>
      <c r="P140" s="33">
        <v>156.55000000000001</v>
      </c>
      <c r="Q140" s="33">
        <v>152.63580000000002</v>
      </c>
      <c r="R140" s="33" t="s">
        <v>54</v>
      </c>
      <c r="S140" s="33">
        <v>174</v>
      </c>
      <c r="T140" s="33">
        <v>277.89</v>
      </c>
      <c r="U140" s="33">
        <v>135.36199999999999</v>
      </c>
      <c r="V140" s="33">
        <v>192.5</v>
      </c>
      <c r="W140" s="33">
        <v>156.7664</v>
      </c>
      <c r="X140" s="33">
        <v>252.35</v>
      </c>
      <c r="Y140" s="33">
        <v>198.74</v>
      </c>
      <c r="Z140" s="33">
        <v>309.62</v>
      </c>
      <c r="AA140" s="33">
        <v>280.87200000000001</v>
      </c>
      <c r="AB140" s="43">
        <v>205.90575541999993</v>
      </c>
    </row>
    <row r="141" spans="1:28" x14ac:dyDescent="0.2">
      <c r="A141" s="17">
        <v>46</v>
      </c>
      <c r="B141" s="33">
        <v>181.86</v>
      </c>
      <c r="C141" s="33">
        <v>153.0985</v>
      </c>
      <c r="D141" s="33">
        <v>182.57170000000002</v>
      </c>
      <c r="E141" s="33">
        <v>246.6138</v>
      </c>
      <c r="F141" s="33">
        <v>316</v>
      </c>
      <c r="G141" s="33" t="s">
        <v>54</v>
      </c>
      <c r="H141" s="33" t="s">
        <v>54</v>
      </c>
      <c r="I141" s="33">
        <v>172.54</v>
      </c>
      <c r="J141" s="33">
        <v>235</v>
      </c>
      <c r="K141" s="33">
        <v>202.0513</v>
      </c>
      <c r="L141" s="33">
        <v>215.83</v>
      </c>
      <c r="M141" s="33">
        <v>269</v>
      </c>
      <c r="N141" s="33">
        <v>228.94</v>
      </c>
      <c r="O141" s="33" t="s">
        <v>54</v>
      </c>
      <c r="P141" s="33">
        <v>156.13</v>
      </c>
      <c r="Q141" s="33">
        <v>149.6508</v>
      </c>
      <c r="R141" s="33" t="s">
        <v>54</v>
      </c>
      <c r="S141" s="33">
        <v>174</v>
      </c>
      <c r="T141" s="33">
        <v>298.27</v>
      </c>
      <c r="U141" s="33">
        <v>136.39010000000002</v>
      </c>
      <c r="V141" s="33">
        <v>195</v>
      </c>
      <c r="W141" s="33">
        <v>157.04580000000001</v>
      </c>
      <c r="X141" s="33">
        <v>256.33</v>
      </c>
      <c r="Y141" s="33">
        <v>203.65</v>
      </c>
      <c r="Z141" s="33">
        <v>310.39</v>
      </c>
      <c r="AA141" s="33">
        <v>288.07240000000002</v>
      </c>
      <c r="AB141" s="43">
        <v>206.47560261999996</v>
      </c>
    </row>
    <row r="142" spans="1:28" x14ac:dyDescent="0.2">
      <c r="A142" s="17">
        <v>47</v>
      </c>
      <c r="B142" s="33">
        <v>180.04</v>
      </c>
      <c r="C142" s="33">
        <v>152.62810000000002</v>
      </c>
      <c r="D142" s="33">
        <v>178.00830000000002</v>
      </c>
      <c r="E142" s="33">
        <v>244.33440000000002</v>
      </c>
      <c r="F142" s="33">
        <v>316</v>
      </c>
      <c r="G142" s="33" t="s">
        <v>54</v>
      </c>
      <c r="H142" s="33" t="s">
        <v>54</v>
      </c>
      <c r="I142" s="33">
        <v>172.54</v>
      </c>
      <c r="J142" s="33">
        <v>235</v>
      </c>
      <c r="K142" s="33">
        <v>196.52160000000001</v>
      </c>
      <c r="L142" s="33" t="s">
        <v>54</v>
      </c>
      <c r="M142" s="33">
        <v>271</v>
      </c>
      <c r="N142" s="33">
        <v>228.94</v>
      </c>
      <c r="O142" s="33" t="s">
        <v>54</v>
      </c>
      <c r="P142" s="33">
        <v>161.63</v>
      </c>
      <c r="Q142" s="33">
        <v>149.506</v>
      </c>
      <c r="R142" s="33">
        <v>230</v>
      </c>
      <c r="S142" s="33">
        <v>174</v>
      </c>
      <c r="T142" s="33">
        <v>293.10000000000002</v>
      </c>
      <c r="U142" s="33">
        <v>147.19220000000001</v>
      </c>
      <c r="V142" s="33">
        <v>195</v>
      </c>
      <c r="W142" s="33">
        <v>154.7775</v>
      </c>
      <c r="X142" s="33">
        <v>252.01000000000002</v>
      </c>
      <c r="Y142" s="33">
        <v>195.15</v>
      </c>
      <c r="Z142" s="33">
        <v>309.17</v>
      </c>
      <c r="AA142" s="33">
        <v>288.37720000000002</v>
      </c>
      <c r="AB142" s="43">
        <v>208.41517920999999</v>
      </c>
    </row>
    <row r="143" spans="1:28" x14ac:dyDescent="0.2">
      <c r="A143" s="17">
        <v>48</v>
      </c>
      <c r="B143" s="33">
        <v>180.23</v>
      </c>
      <c r="C143" s="33">
        <v>151.6771</v>
      </c>
      <c r="D143" s="33">
        <v>175.9084</v>
      </c>
      <c r="E143" s="33">
        <v>272.30920000000003</v>
      </c>
      <c r="F143" s="33">
        <v>317</v>
      </c>
      <c r="G143" s="33" t="s">
        <v>54</v>
      </c>
      <c r="H143" s="33" t="s">
        <v>54</v>
      </c>
      <c r="I143" s="33">
        <v>177.3</v>
      </c>
      <c r="J143" s="33">
        <v>235</v>
      </c>
      <c r="K143" s="33">
        <v>199.31320000000002</v>
      </c>
      <c r="L143" s="33">
        <v>215.83</v>
      </c>
      <c r="M143" s="33">
        <v>277</v>
      </c>
      <c r="N143" s="33">
        <v>228.94</v>
      </c>
      <c r="O143" s="33" t="s">
        <v>54</v>
      </c>
      <c r="P143" s="33">
        <v>153.66</v>
      </c>
      <c r="Q143" s="33">
        <v>154.98500000000001</v>
      </c>
      <c r="R143" s="33" t="s">
        <v>54</v>
      </c>
      <c r="S143" s="33">
        <v>174</v>
      </c>
      <c r="T143" s="33">
        <v>301.38</v>
      </c>
      <c r="U143" s="33">
        <v>151.40950000000001</v>
      </c>
      <c r="V143" s="33">
        <v>195</v>
      </c>
      <c r="W143" s="33">
        <v>156.63810000000001</v>
      </c>
      <c r="X143" s="33">
        <v>257.25</v>
      </c>
      <c r="Y143" s="33">
        <v>206.22</v>
      </c>
      <c r="Z143" s="33">
        <v>310.63</v>
      </c>
      <c r="AA143" s="33">
        <v>287.33370000000002</v>
      </c>
      <c r="AB143" s="43">
        <v>211.31440695999999</v>
      </c>
    </row>
    <row r="144" spans="1:28" x14ac:dyDescent="0.2">
      <c r="A144" s="17">
        <v>49</v>
      </c>
      <c r="B144" s="33">
        <v>183.94</v>
      </c>
      <c r="C144" s="33">
        <v>154.51480000000001</v>
      </c>
      <c r="D144" s="33">
        <v>177.6601</v>
      </c>
      <c r="E144" s="33">
        <v>247.70670000000001</v>
      </c>
      <c r="F144" s="33">
        <v>320</v>
      </c>
      <c r="G144" s="33" t="s">
        <v>54</v>
      </c>
      <c r="H144" s="33">
        <v>209.8</v>
      </c>
      <c r="I144" s="33">
        <v>177.3</v>
      </c>
      <c r="J144" s="33">
        <v>235</v>
      </c>
      <c r="K144" s="33">
        <v>203.17090000000002</v>
      </c>
      <c r="L144" s="33">
        <v>215.83</v>
      </c>
      <c r="M144" s="33">
        <v>280</v>
      </c>
      <c r="N144" s="33">
        <v>229.91</v>
      </c>
      <c r="O144" s="33" t="s">
        <v>54</v>
      </c>
      <c r="P144" s="33">
        <v>162</v>
      </c>
      <c r="Q144" s="33">
        <v>153.8004</v>
      </c>
      <c r="R144" s="33" t="s">
        <v>54</v>
      </c>
      <c r="S144" s="33">
        <v>174</v>
      </c>
      <c r="T144" s="33">
        <v>290.16000000000003</v>
      </c>
      <c r="U144" s="33">
        <v>146.06360000000001</v>
      </c>
      <c r="V144" s="33">
        <v>195</v>
      </c>
      <c r="W144" s="33">
        <v>157.07830000000001</v>
      </c>
      <c r="X144" s="33">
        <v>253.87</v>
      </c>
      <c r="Y144" s="33">
        <v>197.1</v>
      </c>
      <c r="Z144" s="33">
        <v>309.87</v>
      </c>
      <c r="AA144" s="33">
        <v>285.5711</v>
      </c>
      <c r="AB144" s="43">
        <v>210.67672718</v>
      </c>
    </row>
    <row r="145" spans="1:28" x14ac:dyDescent="0.2">
      <c r="A145" s="17">
        <v>50</v>
      </c>
      <c r="B145" s="33">
        <v>191.61</v>
      </c>
      <c r="C145" s="33">
        <v>155.57830000000001</v>
      </c>
      <c r="D145" s="33">
        <v>170.07590000000002</v>
      </c>
      <c r="E145" s="33">
        <v>233.45080000000002</v>
      </c>
      <c r="F145" s="33">
        <v>324</v>
      </c>
      <c r="G145" s="33" t="s">
        <v>54</v>
      </c>
      <c r="H145" s="33" t="s">
        <v>54</v>
      </c>
      <c r="I145" s="33">
        <v>172.54</v>
      </c>
      <c r="J145" s="33">
        <v>235</v>
      </c>
      <c r="K145" s="33">
        <v>205.148</v>
      </c>
      <c r="L145" s="33">
        <v>215.83</v>
      </c>
      <c r="M145" s="33">
        <v>285</v>
      </c>
      <c r="N145" s="33">
        <v>229.78</v>
      </c>
      <c r="O145" s="33" t="s">
        <v>54</v>
      </c>
      <c r="P145" s="33">
        <v>162.42000000000002</v>
      </c>
      <c r="Q145" s="33">
        <v>154.6977</v>
      </c>
      <c r="R145" s="33">
        <v>231.67000000000002</v>
      </c>
      <c r="S145" s="33">
        <v>174</v>
      </c>
      <c r="T145" s="33">
        <v>281.05</v>
      </c>
      <c r="U145" s="33" t="s">
        <v>54</v>
      </c>
      <c r="V145" s="33">
        <v>195</v>
      </c>
      <c r="W145" s="33">
        <v>156.4093</v>
      </c>
      <c r="X145" s="33">
        <v>254.94</v>
      </c>
      <c r="Y145" s="33">
        <v>194.97</v>
      </c>
      <c r="Z145" s="33">
        <v>309.81</v>
      </c>
      <c r="AA145" s="33">
        <v>284.24260000000004</v>
      </c>
      <c r="AB145" s="43">
        <v>210.82275207999999</v>
      </c>
    </row>
    <row r="146" spans="1:28" x14ac:dyDescent="0.2">
      <c r="A146" s="17">
        <v>51</v>
      </c>
      <c r="B146" s="33">
        <v>192.83</v>
      </c>
      <c r="C146" s="33">
        <v>155.9975</v>
      </c>
      <c r="D146" s="33">
        <v>174.28620000000001</v>
      </c>
      <c r="E146" s="33">
        <v>243.0009</v>
      </c>
      <c r="F146" s="33">
        <v>324</v>
      </c>
      <c r="G146" s="33" t="s">
        <v>54</v>
      </c>
      <c r="H146" s="33" t="s">
        <v>54</v>
      </c>
      <c r="I146" s="33">
        <v>172.54</v>
      </c>
      <c r="J146" s="33">
        <v>235</v>
      </c>
      <c r="K146" s="33">
        <v>202.08030000000002</v>
      </c>
      <c r="L146" s="33" t="s">
        <v>54</v>
      </c>
      <c r="M146" s="33">
        <v>285</v>
      </c>
      <c r="N146" s="33">
        <v>229.78</v>
      </c>
      <c r="O146" s="33" t="s">
        <v>54</v>
      </c>
      <c r="P146" s="33">
        <v>163.47999999999999</v>
      </c>
      <c r="Q146" s="33" t="s">
        <v>54</v>
      </c>
      <c r="R146" s="33">
        <v>231.67000000000002</v>
      </c>
      <c r="S146" s="33">
        <v>174</v>
      </c>
      <c r="T146" s="33">
        <v>298.04000000000002</v>
      </c>
      <c r="U146" s="33">
        <v>142.38150000000002</v>
      </c>
      <c r="V146" s="33">
        <v>195</v>
      </c>
      <c r="W146" s="33">
        <v>155.64690000000002</v>
      </c>
      <c r="X146" s="33">
        <v>264.64999999999998</v>
      </c>
      <c r="Y146" s="33">
        <v>186.17000000000002</v>
      </c>
      <c r="Z146" s="33">
        <v>310.43</v>
      </c>
      <c r="AA146" s="33">
        <v>284.125</v>
      </c>
      <c r="AB146" s="43">
        <v>210.59031199999998</v>
      </c>
    </row>
    <row r="147" spans="1:28" x14ac:dyDescent="0.2">
      <c r="A147" s="17">
        <v>52</v>
      </c>
      <c r="B147" s="33" t="s">
        <v>54</v>
      </c>
      <c r="C147" s="33">
        <v>160.29760000000002</v>
      </c>
      <c r="D147" s="33">
        <v>182.8552</v>
      </c>
      <c r="E147" s="33">
        <v>227.80100000000002</v>
      </c>
      <c r="F147" s="33">
        <v>324</v>
      </c>
      <c r="G147" s="33" t="s">
        <v>54</v>
      </c>
      <c r="H147" s="33" t="s">
        <v>54</v>
      </c>
      <c r="I147" s="33">
        <v>172.54</v>
      </c>
      <c r="J147" s="33">
        <v>235</v>
      </c>
      <c r="K147" s="33">
        <v>208.12460000000002</v>
      </c>
      <c r="L147" s="33" t="s">
        <v>54</v>
      </c>
      <c r="M147" s="33" t="s">
        <v>54</v>
      </c>
      <c r="N147" s="33">
        <v>228.94</v>
      </c>
      <c r="O147" s="33" t="s">
        <v>54</v>
      </c>
      <c r="P147" s="33">
        <v>161.67000000000002</v>
      </c>
      <c r="Q147" s="33" t="s">
        <v>54</v>
      </c>
      <c r="R147" s="33" t="s">
        <v>54</v>
      </c>
      <c r="S147" s="33">
        <v>174</v>
      </c>
      <c r="T147" s="33">
        <v>295.82</v>
      </c>
      <c r="U147" s="33" t="s">
        <v>54</v>
      </c>
      <c r="V147" s="33">
        <v>195</v>
      </c>
      <c r="W147" s="33">
        <v>158.33340000000001</v>
      </c>
      <c r="X147" s="33">
        <v>258.8</v>
      </c>
      <c r="Y147" s="33">
        <v>186.17000000000002</v>
      </c>
      <c r="Z147" s="33">
        <v>310.64</v>
      </c>
      <c r="AA147" s="33" t="s">
        <v>54</v>
      </c>
      <c r="AB147" s="43">
        <v>210.76302621999997</v>
      </c>
    </row>
    <row r="149" spans="1:28" x14ac:dyDescent="0.2">
      <c r="A149" s="2" t="s">
        <v>27</v>
      </c>
    </row>
    <row r="151" spans="1:28" x14ac:dyDescent="0.2">
      <c r="A151" s="4" t="s">
        <v>55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9CDD-7825-4F83-A0DD-734025F6A337}">
  <dimension ref="A1:E112"/>
  <sheetViews>
    <sheetView topLeftCell="A103" workbookViewId="0">
      <selection activeCell="J8" sqref="J8"/>
    </sheetView>
  </sheetViews>
  <sheetFormatPr defaultColWidth="19.28515625" defaultRowHeight="15" x14ac:dyDescent="0.25"/>
  <sheetData>
    <row r="1" spans="1:5" x14ac:dyDescent="0.25">
      <c r="A1" t="s">
        <v>110</v>
      </c>
    </row>
    <row r="2" spans="1:5" ht="15.75" thickBot="1" x14ac:dyDescent="0.3"/>
    <row r="3" spans="1:5" x14ac:dyDescent="0.25">
      <c r="A3" s="44" t="s">
        <v>26</v>
      </c>
      <c r="B3" s="45" t="s">
        <v>111</v>
      </c>
      <c r="C3" s="46" t="s">
        <v>112</v>
      </c>
      <c r="E3" t="s">
        <v>115</v>
      </c>
    </row>
    <row r="4" spans="1:5" x14ac:dyDescent="0.25">
      <c r="A4" s="47">
        <v>1</v>
      </c>
      <c r="B4" s="48">
        <v>177573</v>
      </c>
      <c r="C4" s="49">
        <v>419.99</v>
      </c>
    </row>
    <row r="5" spans="1:5" x14ac:dyDescent="0.25">
      <c r="A5" s="47">
        <v>2</v>
      </c>
      <c r="B5" s="48">
        <v>275951</v>
      </c>
      <c r="C5" s="50">
        <v>435.85</v>
      </c>
    </row>
    <row r="6" spans="1:5" x14ac:dyDescent="0.25">
      <c r="A6" s="47">
        <v>3</v>
      </c>
      <c r="B6" s="48">
        <v>272797</v>
      </c>
      <c r="C6" s="50">
        <v>444.26</v>
      </c>
    </row>
    <row r="7" spans="1:5" x14ac:dyDescent="0.25">
      <c r="A7" s="47">
        <v>4</v>
      </c>
      <c r="B7" s="48">
        <v>174056</v>
      </c>
      <c r="C7" s="50">
        <v>440.81</v>
      </c>
    </row>
    <row r="8" spans="1:5" x14ac:dyDescent="0.25">
      <c r="A8" s="47">
        <v>5</v>
      </c>
      <c r="B8" s="48">
        <v>156508</v>
      </c>
      <c r="C8" s="50">
        <v>450.72</v>
      </c>
    </row>
    <row r="9" spans="1:5" x14ac:dyDescent="0.25">
      <c r="A9" s="47">
        <v>6</v>
      </c>
      <c r="B9" s="48">
        <v>224595</v>
      </c>
      <c r="C9" s="50">
        <v>440.19</v>
      </c>
    </row>
    <row r="10" spans="1:5" x14ac:dyDescent="0.25">
      <c r="A10" s="47">
        <v>7</v>
      </c>
      <c r="B10" s="48">
        <v>268436</v>
      </c>
      <c r="C10" s="50">
        <v>390.91</v>
      </c>
    </row>
    <row r="11" spans="1:5" x14ac:dyDescent="0.25">
      <c r="A11" s="47">
        <v>8</v>
      </c>
      <c r="B11" s="48">
        <v>206193</v>
      </c>
      <c r="C11" s="50">
        <v>426.78</v>
      </c>
    </row>
    <row r="12" spans="1:5" x14ac:dyDescent="0.25">
      <c r="A12" s="47">
        <v>9</v>
      </c>
      <c r="B12" s="48">
        <v>205669</v>
      </c>
      <c r="C12" s="50">
        <v>508.2</v>
      </c>
    </row>
    <row r="13" spans="1:5" x14ac:dyDescent="0.25">
      <c r="A13" s="47">
        <v>10</v>
      </c>
      <c r="B13" s="48">
        <v>240592</v>
      </c>
      <c r="C13" s="50">
        <v>440.94</v>
      </c>
    </row>
    <row r="14" spans="1:5" x14ac:dyDescent="0.25">
      <c r="A14" s="47">
        <v>11</v>
      </c>
      <c r="B14" s="48">
        <v>246325</v>
      </c>
      <c r="C14" s="50">
        <v>416.78</v>
      </c>
    </row>
    <row r="15" spans="1:5" x14ac:dyDescent="0.25">
      <c r="A15" s="47">
        <v>12</v>
      </c>
      <c r="B15" s="48">
        <v>248020</v>
      </c>
      <c r="C15" s="50">
        <v>404.93</v>
      </c>
    </row>
    <row r="16" spans="1:5" x14ac:dyDescent="0.25">
      <c r="A16" s="47">
        <v>13</v>
      </c>
      <c r="B16" s="48">
        <v>236703</v>
      </c>
      <c r="C16" s="50">
        <v>420.28</v>
      </c>
    </row>
    <row r="17" spans="1:3" x14ac:dyDescent="0.25">
      <c r="A17" s="47">
        <v>14</v>
      </c>
      <c r="B17" s="48">
        <v>179478</v>
      </c>
      <c r="C17" s="50">
        <v>448.99</v>
      </c>
    </row>
    <row r="18" spans="1:3" x14ac:dyDescent="0.25">
      <c r="A18" s="47">
        <v>15</v>
      </c>
      <c r="B18" s="48">
        <v>262544</v>
      </c>
      <c r="C18" s="50">
        <v>477.26</v>
      </c>
    </row>
    <row r="19" spans="1:3" x14ac:dyDescent="0.25">
      <c r="A19" s="47">
        <v>16</v>
      </c>
      <c r="B19" s="48">
        <v>225033</v>
      </c>
      <c r="C19" s="50">
        <v>443.31</v>
      </c>
    </row>
    <row r="20" spans="1:3" x14ac:dyDescent="0.25">
      <c r="A20" s="47">
        <v>17</v>
      </c>
      <c r="B20" s="48">
        <v>218950</v>
      </c>
      <c r="C20" s="50">
        <v>442.59</v>
      </c>
    </row>
    <row r="21" spans="1:3" x14ac:dyDescent="0.25">
      <c r="A21" s="47">
        <v>18</v>
      </c>
      <c r="B21" s="48">
        <v>243711</v>
      </c>
      <c r="C21" s="50">
        <v>435.78</v>
      </c>
    </row>
    <row r="22" spans="1:3" x14ac:dyDescent="0.25">
      <c r="A22" s="47">
        <v>19</v>
      </c>
      <c r="B22" s="48">
        <v>229955</v>
      </c>
      <c r="C22" s="50">
        <v>433.86</v>
      </c>
    </row>
    <row r="23" spans="1:3" x14ac:dyDescent="0.25">
      <c r="A23" s="47">
        <v>20</v>
      </c>
      <c r="B23" s="48">
        <v>79521</v>
      </c>
      <c r="C23" s="50">
        <v>400.69</v>
      </c>
    </row>
    <row r="24" spans="1:3" x14ac:dyDescent="0.25">
      <c r="A24" s="47">
        <v>21</v>
      </c>
      <c r="B24" s="48">
        <v>309134</v>
      </c>
      <c r="C24" s="50">
        <v>479.84</v>
      </c>
    </row>
    <row r="25" spans="1:3" x14ac:dyDescent="0.25">
      <c r="A25" s="47">
        <v>22</v>
      </c>
      <c r="B25" s="48">
        <v>268074</v>
      </c>
      <c r="C25" s="50">
        <v>461.8</v>
      </c>
    </row>
    <row r="26" spans="1:3" x14ac:dyDescent="0.25">
      <c r="A26" s="47">
        <v>23</v>
      </c>
      <c r="B26" s="48">
        <v>285151</v>
      </c>
      <c r="C26" s="50">
        <v>416.35</v>
      </c>
    </row>
    <row r="27" spans="1:3" x14ac:dyDescent="0.25">
      <c r="A27" s="47">
        <v>24</v>
      </c>
      <c r="B27" s="48">
        <v>268579</v>
      </c>
      <c r="C27" s="50">
        <v>447.35</v>
      </c>
    </row>
    <row r="28" spans="1:3" x14ac:dyDescent="0.25">
      <c r="A28" s="47">
        <v>25</v>
      </c>
      <c r="B28" s="48">
        <v>246944</v>
      </c>
      <c r="C28" s="50">
        <v>448.34</v>
      </c>
    </row>
    <row r="29" spans="1:3" x14ac:dyDescent="0.25">
      <c r="A29" s="47">
        <v>26</v>
      </c>
      <c r="B29" s="48">
        <v>271319</v>
      </c>
      <c r="C29" s="50">
        <v>474.01</v>
      </c>
    </row>
    <row r="30" spans="1:3" x14ac:dyDescent="0.25">
      <c r="A30" s="47">
        <v>27</v>
      </c>
      <c r="B30" s="48">
        <v>248858</v>
      </c>
      <c r="C30" s="50">
        <v>462.14</v>
      </c>
    </row>
    <row r="31" spans="1:3" x14ac:dyDescent="0.25">
      <c r="A31" s="47">
        <v>28</v>
      </c>
      <c r="B31" s="48">
        <v>240609</v>
      </c>
      <c r="C31" s="50">
        <v>441.82</v>
      </c>
    </row>
    <row r="32" spans="1:3" x14ac:dyDescent="0.25">
      <c r="A32" s="47">
        <v>29</v>
      </c>
      <c r="B32" s="48">
        <v>248383</v>
      </c>
      <c r="C32" s="50">
        <v>445.14</v>
      </c>
    </row>
    <row r="33" spans="1:3" x14ac:dyDescent="0.25">
      <c r="A33" s="47">
        <v>30</v>
      </c>
      <c r="B33" s="48">
        <v>253894</v>
      </c>
      <c r="C33" s="49">
        <v>447.38</v>
      </c>
    </row>
    <row r="34" spans="1:3" x14ac:dyDescent="0.25">
      <c r="A34" s="47">
        <v>31</v>
      </c>
      <c r="B34" s="48">
        <v>261374</v>
      </c>
      <c r="C34" s="49">
        <v>472.03</v>
      </c>
    </row>
    <row r="35" spans="1:3" x14ac:dyDescent="0.25">
      <c r="A35" s="47">
        <v>32</v>
      </c>
      <c r="B35" s="48">
        <v>267142</v>
      </c>
      <c r="C35" s="49">
        <v>451.87</v>
      </c>
    </row>
    <row r="36" spans="1:3" x14ac:dyDescent="0.25">
      <c r="A36" s="47">
        <v>33</v>
      </c>
      <c r="B36" s="48">
        <v>257352</v>
      </c>
      <c r="C36" s="49">
        <v>448.48</v>
      </c>
    </row>
    <row r="37" spans="1:3" x14ac:dyDescent="0.25">
      <c r="A37" s="47">
        <v>34</v>
      </c>
      <c r="B37" s="48">
        <v>239018</v>
      </c>
      <c r="C37" s="49">
        <v>439.4</v>
      </c>
    </row>
    <row r="38" spans="1:3" x14ac:dyDescent="0.25">
      <c r="A38" s="47">
        <v>35</v>
      </c>
      <c r="B38" s="48">
        <v>238034</v>
      </c>
      <c r="C38" s="49">
        <v>420.5</v>
      </c>
    </row>
    <row r="39" spans="1:3" x14ac:dyDescent="0.25">
      <c r="A39" s="47">
        <v>36</v>
      </c>
      <c r="B39" s="48">
        <v>278443</v>
      </c>
      <c r="C39" s="49">
        <v>476.63</v>
      </c>
    </row>
    <row r="40" spans="1:3" x14ac:dyDescent="0.25">
      <c r="A40" s="47">
        <v>37</v>
      </c>
      <c r="B40" s="48">
        <v>280772</v>
      </c>
      <c r="C40" s="49">
        <v>461.26</v>
      </c>
    </row>
    <row r="41" spans="1:3" x14ac:dyDescent="0.25">
      <c r="A41" s="47">
        <v>38</v>
      </c>
      <c r="B41" s="48">
        <v>261791</v>
      </c>
      <c r="C41" s="49">
        <v>434.21</v>
      </c>
    </row>
    <row r="42" spans="1:3" x14ac:dyDescent="0.25">
      <c r="A42" s="47">
        <v>39</v>
      </c>
      <c r="B42" s="48">
        <v>250972</v>
      </c>
      <c r="C42" s="49">
        <v>424.78</v>
      </c>
    </row>
    <row r="43" spans="1:3" x14ac:dyDescent="0.25">
      <c r="A43" s="47">
        <v>40</v>
      </c>
      <c r="B43" s="48">
        <v>226992</v>
      </c>
      <c r="C43" s="49">
        <v>435.58</v>
      </c>
    </row>
    <row r="44" spans="1:3" x14ac:dyDescent="0.25">
      <c r="A44" s="47">
        <v>41</v>
      </c>
      <c r="B44" s="48">
        <v>268523</v>
      </c>
      <c r="C44" s="49">
        <v>486.01</v>
      </c>
    </row>
    <row r="45" spans="1:3" x14ac:dyDescent="0.25">
      <c r="A45" s="47">
        <v>42</v>
      </c>
      <c r="B45" s="48">
        <v>289650</v>
      </c>
      <c r="C45" s="49">
        <v>468.28</v>
      </c>
    </row>
    <row r="46" spans="1:3" x14ac:dyDescent="0.25">
      <c r="A46" s="47">
        <v>43</v>
      </c>
      <c r="B46" s="48">
        <v>253458</v>
      </c>
      <c r="C46" s="49">
        <v>424.14</v>
      </c>
    </row>
    <row r="47" spans="1:3" x14ac:dyDescent="0.25">
      <c r="A47" s="47">
        <v>44</v>
      </c>
      <c r="B47" s="48">
        <v>212689</v>
      </c>
      <c r="C47" s="49">
        <v>452.07</v>
      </c>
    </row>
    <row r="48" spans="1:3" x14ac:dyDescent="0.25">
      <c r="A48" s="47">
        <v>45</v>
      </c>
      <c r="B48" s="48">
        <v>234635</v>
      </c>
      <c r="C48" s="49">
        <v>439.61</v>
      </c>
    </row>
    <row r="49" spans="1:5" x14ac:dyDescent="0.25">
      <c r="A49" s="47">
        <v>46</v>
      </c>
      <c r="B49" s="48">
        <v>272042</v>
      </c>
      <c r="C49" s="49">
        <v>481.3</v>
      </c>
    </row>
    <row r="50" spans="1:5" x14ac:dyDescent="0.25">
      <c r="A50" s="47">
        <v>47</v>
      </c>
      <c r="B50" s="48">
        <v>91884</v>
      </c>
      <c r="C50" s="49">
        <v>411.16</v>
      </c>
    </row>
    <row r="51" spans="1:5" x14ac:dyDescent="0.25">
      <c r="A51" s="47">
        <v>48</v>
      </c>
      <c r="B51" s="48">
        <v>273642</v>
      </c>
      <c r="C51" s="49">
        <v>443.87</v>
      </c>
    </row>
    <row r="52" spans="1:5" x14ac:dyDescent="0.25">
      <c r="A52" s="47">
        <v>49</v>
      </c>
      <c r="B52" s="48">
        <v>212789</v>
      </c>
      <c r="C52" s="49">
        <v>412.09</v>
      </c>
    </row>
    <row r="53" spans="1:5" x14ac:dyDescent="0.25">
      <c r="A53" s="47">
        <v>50</v>
      </c>
      <c r="B53" s="48">
        <v>255740</v>
      </c>
      <c r="C53" s="49">
        <v>352.86</v>
      </c>
    </row>
    <row r="54" spans="1:5" x14ac:dyDescent="0.25">
      <c r="A54" s="47">
        <v>51</v>
      </c>
      <c r="B54" s="48">
        <v>243582</v>
      </c>
      <c r="C54" s="49">
        <v>446.98</v>
      </c>
    </row>
    <row r="55" spans="1:5" x14ac:dyDescent="0.25">
      <c r="A55" s="47">
        <v>52</v>
      </c>
      <c r="B55" s="48">
        <v>238372</v>
      </c>
      <c r="C55" s="49">
        <v>461.95</v>
      </c>
    </row>
    <row r="58" spans="1:5" x14ac:dyDescent="0.25">
      <c r="A58" t="s">
        <v>113</v>
      </c>
    </row>
    <row r="59" spans="1:5" ht="15.75" thickBot="1" x14ac:dyDescent="0.3"/>
    <row r="60" spans="1:5" x14ac:dyDescent="0.25">
      <c r="A60" s="44" t="s">
        <v>26</v>
      </c>
      <c r="B60" s="45" t="s">
        <v>111</v>
      </c>
      <c r="C60" s="46" t="s">
        <v>112</v>
      </c>
      <c r="E60" t="s">
        <v>114</v>
      </c>
    </row>
    <row r="61" spans="1:5" x14ac:dyDescent="0.25">
      <c r="A61" s="47">
        <v>1</v>
      </c>
      <c r="B61" s="48">
        <v>32871</v>
      </c>
      <c r="C61" s="50">
        <v>229.92</v>
      </c>
    </row>
    <row r="62" spans="1:5" x14ac:dyDescent="0.25">
      <c r="A62" s="47">
        <v>2</v>
      </c>
      <c r="B62" s="48">
        <v>84639</v>
      </c>
      <c r="C62" s="50">
        <v>197.72</v>
      </c>
    </row>
    <row r="63" spans="1:5" x14ac:dyDescent="0.25">
      <c r="A63" s="47">
        <v>3</v>
      </c>
      <c r="B63" s="48">
        <v>59476</v>
      </c>
      <c r="C63" s="50">
        <v>226.48</v>
      </c>
    </row>
    <row r="64" spans="1:5" x14ac:dyDescent="0.25">
      <c r="A64" s="47">
        <v>4</v>
      </c>
      <c r="B64" s="48">
        <v>72013</v>
      </c>
      <c r="C64" s="50">
        <v>220.29</v>
      </c>
    </row>
    <row r="65" spans="1:3" x14ac:dyDescent="0.25">
      <c r="A65" s="47">
        <v>5</v>
      </c>
      <c r="B65" s="48">
        <v>81759</v>
      </c>
      <c r="C65" s="50">
        <v>235.28</v>
      </c>
    </row>
    <row r="66" spans="1:3" x14ac:dyDescent="0.25">
      <c r="A66" s="47">
        <v>6</v>
      </c>
      <c r="B66" s="48">
        <v>90669</v>
      </c>
      <c r="C66" s="50">
        <v>232.04</v>
      </c>
    </row>
    <row r="67" spans="1:3" x14ac:dyDescent="0.25">
      <c r="A67" s="47">
        <v>7</v>
      </c>
      <c r="B67" s="48">
        <v>49517</v>
      </c>
      <c r="C67" s="50">
        <v>225.75</v>
      </c>
    </row>
    <row r="68" spans="1:3" x14ac:dyDescent="0.25">
      <c r="A68" s="47">
        <v>8</v>
      </c>
      <c r="B68" s="48">
        <v>122111</v>
      </c>
      <c r="C68" s="50">
        <v>197.34</v>
      </c>
    </row>
    <row r="69" spans="1:3" x14ac:dyDescent="0.25">
      <c r="A69" s="47">
        <v>9</v>
      </c>
      <c r="B69" s="48">
        <v>78545</v>
      </c>
      <c r="C69" s="50">
        <v>232.71</v>
      </c>
    </row>
    <row r="70" spans="1:3" x14ac:dyDescent="0.25">
      <c r="A70" s="47">
        <v>10</v>
      </c>
      <c r="B70" s="48">
        <v>94384</v>
      </c>
      <c r="C70" s="50">
        <v>178.53</v>
      </c>
    </row>
    <row r="71" spans="1:3" x14ac:dyDescent="0.25">
      <c r="A71" s="47">
        <v>11</v>
      </c>
      <c r="B71" s="48">
        <v>80405</v>
      </c>
      <c r="C71" s="50">
        <v>185.97</v>
      </c>
    </row>
    <row r="72" spans="1:3" x14ac:dyDescent="0.25">
      <c r="A72" s="47">
        <v>12</v>
      </c>
      <c r="B72" s="48">
        <v>75534</v>
      </c>
      <c r="C72" s="50">
        <v>197.17</v>
      </c>
    </row>
    <row r="73" spans="1:3" x14ac:dyDescent="0.25">
      <c r="A73" s="47">
        <v>13</v>
      </c>
      <c r="B73" s="48">
        <v>82440</v>
      </c>
      <c r="C73" s="50">
        <v>226.09</v>
      </c>
    </row>
    <row r="74" spans="1:3" x14ac:dyDescent="0.25">
      <c r="A74" s="47">
        <v>14</v>
      </c>
      <c r="B74" s="48">
        <v>52143</v>
      </c>
      <c r="C74" s="50">
        <v>276.99</v>
      </c>
    </row>
    <row r="75" spans="1:3" x14ac:dyDescent="0.25">
      <c r="A75" s="47">
        <v>15</v>
      </c>
      <c r="B75" s="48">
        <v>84105</v>
      </c>
      <c r="C75" s="50">
        <v>200.6</v>
      </c>
    </row>
    <row r="76" spans="1:3" x14ac:dyDescent="0.25">
      <c r="A76" s="47">
        <v>16</v>
      </c>
      <c r="B76" s="48">
        <v>66298</v>
      </c>
      <c r="C76" s="50">
        <v>206.85</v>
      </c>
    </row>
    <row r="77" spans="1:3" x14ac:dyDescent="0.25">
      <c r="A77" s="47">
        <v>17</v>
      </c>
      <c r="B77" s="48">
        <v>90925</v>
      </c>
      <c r="C77" s="50">
        <v>172.21</v>
      </c>
    </row>
    <row r="78" spans="1:3" x14ac:dyDescent="0.25">
      <c r="A78" s="47">
        <v>18</v>
      </c>
      <c r="B78" s="48">
        <v>72394</v>
      </c>
      <c r="C78" s="50">
        <v>209.26</v>
      </c>
    </row>
    <row r="79" spans="1:3" x14ac:dyDescent="0.25">
      <c r="A79" s="47">
        <v>19</v>
      </c>
      <c r="B79" s="48">
        <v>83193</v>
      </c>
      <c r="C79" s="50">
        <v>187.81</v>
      </c>
    </row>
    <row r="80" spans="1:3" x14ac:dyDescent="0.25">
      <c r="A80" s="47">
        <v>20</v>
      </c>
      <c r="B80" s="48">
        <v>91231</v>
      </c>
      <c r="C80" s="50">
        <v>166.72</v>
      </c>
    </row>
    <row r="81" spans="1:3" x14ac:dyDescent="0.25">
      <c r="A81" s="47">
        <v>21</v>
      </c>
      <c r="B81" s="48">
        <v>68763</v>
      </c>
      <c r="C81" s="50">
        <v>221.11</v>
      </c>
    </row>
    <row r="82" spans="1:3" x14ac:dyDescent="0.25">
      <c r="A82" s="47">
        <v>22</v>
      </c>
      <c r="B82" s="48">
        <v>61837</v>
      </c>
      <c r="C82" s="50">
        <v>213.65</v>
      </c>
    </row>
    <row r="83" spans="1:3" x14ac:dyDescent="0.25">
      <c r="A83" s="47">
        <v>23</v>
      </c>
      <c r="B83" s="48">
        <v>88747</v>
      </c>
      <c r="C83" s="50">
        <v>203.85</v>
      </c>
    </row>
    <row r="84" spans="1:3" x14ac:dyDescent="0.25">
      <c r="A84" s="47">
        <v>24</v>
      </c>
      <c r="B84" s="48">
        <v>86888</v>
      </c>
      <c r="C84" s="50">
        <v>196.47</v>
      </c>
    </row>
    <row r="85" spans="1:3" x14ac:dyDescent="0.25">
      <c r="A85" s="47">
        <v>25</v>
      </c>
      <c r="B85" s="48">
        <v>61507</v>
      </c>
      <c r="C85" s="50">
        <v>220.01</v>
      </c>
    </row>
    <row r="86" spans="1:3" x14ac:dyDescent="0.25">
      <c r="A86" s="47">
        <v>26</v>
      </c>
      <c r="B86" s="48">
        <v>53379</v>
      </c>
      <c r="C86" s="50">
        <v>217.47</v>
      </c>
    </row>
    <row r="87" spans="1:3" x14ac:dyDescent="0.25">
      <c r="A87" s="47">
        <v>27</v>
      </c>
      <c r="B87" s="48">
        <v>47910</v>
      </c>
      <c r="C87" s="50">
        <v>224.36</v>
      </c>
    </row>
    <row r="88" spans="1:3" x14ac:dyDescent="0.25">
      <c r="A88" s="47">
        <v>28</v>
      </c>
      <c r="B88" s="48">
        <v>50529</v>
      </c>
      <c r="C88" s="50">
        <v>222.84</v>
      </c>
    </row>
    <row r="89" spans="1:3" x14ac:dyDescent="0.25">
      <c r="A89" s="47">
        <v>29</v>
      </c>
      <c r="B89" s="48">
        <v>65062</v>
      </c>
      <c r="C89" s="50">
        <v>220.51</v>
      </c>
    </row>
    <row r="90" spans="1:3" x14ac:dyDescent="0.25">
      <c r="A90" s="47">
        <v>30</v>
      </c>
      <c r="B90" s="48">
        <v>61178</v>
      </c>
      <c r="C90" s="49">
        <v>196.68</v>
      </c>
    </row>
    <row r="91" spans="1:3" x14ac:dyDescent="0.25">
      <c r="A91" s="47">
        <v>31</v>
      </c>
      <c r="B91" s="48">
        <v>67992</v>
      </c>
      <c r="C91" s="49">
        <v>235.92</v>
      </c>
    </row>
    <row r="92" spans="1:3" x14ac:dyDescent="0.25">
      <c r="A92" s="47">
        <v>32</v>
      </c>
      <c r="B92" s="48">
        <v>96308</v>
      </c>
      <c r="C92" s="49">
        <v>193.13</v>
      </c>
    </row>
    <row r="93" spans="1:3" x14ac:dyDescent="0.25">
      <c r="A93" s="47">
        <v>33</v>
      </c>
      <c r="B93" s="48">
        <v>62558</v>
      </c>
      <c r="C93" s="49">
        <v>229.29</v>
      </c>
    </row>
    <row r="94" spans="1:3" x14ac:dyDescent="0.25">
      <c r="A94" s="47">
        <v>34</v>
      </c>
      <c r="B94" s="48">
        <v>71729</v>
      </c>
      <c r="C94" s="49">
        <v>203.61</v>
      </c>
    </row>
    <row r="95" spans="1:3" x14ac:dyDescent="0.25">
      <c r="A95" s="47">
        <v>35</v>
      </c>
      <c r="B95" s="48">
        <v>64596</v>
      </c>
      <c r="C95" s="49">
        <v>220.12</v>
      </c>
    </row>
    <row r="96" spans="1:3" x14ac:dyDescent="0.25">
      <c r="A96" s="47">
        <v>36</v>
      </c>
      <c r="B96" s="48">
        <v>59160</v>
      </c>
      <c r="C96" s="49">
        <v>207.37</v>
      </c>
    </row>
    <row r="97" spans="1:3" x14ac:dyDescent="0.25">
      <c r="A97" s="47">
        <v>37</v>
      </c>
      <c r="B97" s="48">
        <v>52905</v>
      </c>
      <c r="C97" s="49">
        <v>220.1</v>
      </c>
    </row>
    <row r="98" spans="1:3" x14ac:dyDescent="0.25">
      <c r="A98" s="47">
        <v>38</v>
      </c>
      <c r="B98" s="48">
        <v>72159</v>
      </c>
      <c r="C98" s="49">
        <v>230.07</v>
      </c>
    </row>
    <row r="99" spans="1:3" x14ac:dyDescent="0.25">
      <c r="A99" s="47">
        <v>39</v>
      </c>
      <c r="B99" s="48">
        <v>121060</v>
      </c>
      <c r="C99" s="49">
        <v>165.06</v>
      </c>
    </row>
    <row r="100" spans="1:3" x14ac:dyDescent="0.25">
      <c r="A100" s="47">
        <v>40</v>
      </c>
      <c r="B100" s="48">
        <v>65445</v>
      </c>
      <c r="C100" s="49">
        <v>206.19</v>
      </c>
    </row>
    <row r="101" spans="1:3" x14ac:dyDescent="0.25">
      <c r="A101" s="47">
        <v>41</v>
      </c>
      <c r="B101" s="48">
        <v>64780</v>
      </c>
      <c r="C101" s="49">
        <v>244.56</v>
      </c>
    </row>
    <row r="102" spans="1:3" x14ac:dyDescent="0.25">
      <c r="A102" s="47">
        <v>42</v>
      </c>
      <c r="B102" s="48">
        <v>78522</v>
      </c>
      <c r="C102" s="49">
        <v>223.69</v>
      </c>
    </row>
    <row r="103" spans="1:3" x14ac:dyDescent="0.25">
      <c r="A103" s="47">
        <v>43</v>
      </c>
      <c r="B103" s="48">
        <v>63486</v>
      </c>
      <c r="C103" s="49">
        <v>221.28</v>
      </c>
    </row>
    <row r="104" spans="1:3" x14ac:dyDescent="0.25">
      <c r="A104" s="47">
        <v>44</v>
      </c>
      <c r="B104" s="48">
        <v>67920</v>
      </c>
      <c r="C104" s="49">
        <v>223.14</v>
      </c>
    </row>
    <row r="105" spans="1:3" x14ac:dyDescent="0.25">
      <c r="A105" s="47">
        <v>45</v>
      </c>
      <c r="B105" s="48">
        <v>64023</v>
      </c>
      <c r="C105" s="49">
        <v>229.41</v>
      </c>
    </row>
    <row r="106" spans="1:3" x14ac:dyDescent="0.25">
      <c r="A106" s="47">
        <v>46</v>
      </c>
      <c r="B106" s="48">
        <v>50280</v>
      </c>
      <c r="C106" s="49">
        <v>224.9</v>
      </c>
    </row>
    <row r="107" spans="1:3" x14ac:dyDescent="0.25">
      <c r="A107" s="47">
        <v>47</v>
      </c>
      <c r="B107" s="48">
        <v>56852</v>
      </c>
      <c r="C107" s="49">
        <v>243.08</v>
      </c>
    </row>
    <row r="108" spans="1:3" x14ac:dyDescent="0.25">
      <c r="A108" s="47">
        <v>48</v>
      </c>
      <c r="B108" s="48">
        <v>56136</v>
      </c>
      <c r="C108" s="49">
        <v>227.95</v>
      </c>
    </row>
    <row r="109" spans="1:3" x14ac:dyDescent="0.25">
      <c r="A109" s="47">
        <v>49</v>
      </c>
      <c r="B109" s="48">
        <v>82462</v>
      </c>
      <c r="C109" s="49">
        <v>219.32</v>
      </c>
    </row>
    <row r="110" spans="1:3" x14ac:dyDescent="0.25">
      <c r="A110" s="47">
        <v>50</v>
      </c>
      <c r="B110" s="48">
        <v>59140</v>
      </c>
      <c r="C110" s="49">
        <v>233.27</v>
      </c>
    </row>
    <row r="111" spans="1:3" x14ac:dyDescent="0.25">
      <c r="A111" s="47">
        <v>51</v>
      </c>
      <c r="B111" s="48">
        <v>62144</v>
      </c>
      <c r="C111" s="49">
        <v>229.85</v>
      </c>
    </row>
    <row r="112" spans="1:3" x14ac:dyDescent="0.25">
      <c r="A112" s="47">
        <v>52</v>
      </c>
      <c r="B112" s="48">
        <v>43332</v>
      </c>
      <c r="C112" s="49">
        <v>239.83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2</vt:i4>
      </vt:variant>
    </vt:vector>
  </HeadingPairs>
  <TitlesOfParts>
    <vt:vector size="9" baseType="lpstr">
      <vt:lpstr>Letno poročilo</vt:lpstr>
      <vt:lpstr>Uvod-perutnina in jajca</vt:lpstr>
      <vt:lpstr>Jajca</vt:lpstr>
      <vt:lpstr>Jajca po rejah</vt:lpstr>
      <vt:lpstr>Valilna jajca</vt:lpstr>
      <vt:lpstr>Perutnina</vt:lpstr>
      <vt:lpstr>Piščančja prsa in noge</vt:lpstr>
      <vt:lpstr>'Uvod-perutnina in jajca'!_Toc349897952</vt:lpstr>
      <vt:lpstr>'Uvod-perutnina in jajca'!_Toc349897956</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Žebovec, Petra</dc:creator>
  <cp:lastModifiedBy>Matija Medvešček</cp:lastModifiedBy>
  <dcterms:created xsi:type="dcterms:W3CDTF">2021-03-04T11:30:35Z</dcterms:created>
  <dcterms:modified xsi:type="dcterms:W3CDTF">2022-05-31T12:23:49Z</dcterms:modified>
</cp:coreProperties>
</file>