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KT\TIS - Tržne cene\GOVEJE MESO\2022\LETNA\"/>
    </mc:Choice>
  </mc:AlternateContent>
  <bookViews>
    <workbookView xWindow="0" yWindow="0" windowWidth="25135" windowHeight="9884"/>
  </bookViews>
  <sheets>
    <sheet name="LETNO POROČILO 2021" sheetId="1" r:id="rId1"/>
    <sheet name="TRŽNA CENA" sheetId="12" r:id="rId2"/>
    <sheet name="ZAKOL GOVEDA" sheetId="11" r:id="rId3"/>
    <sheet name="CENA IN MASA PO RAZREDIH" sheetId="3" r:id="rId4"/>
    <sheet name="CENE PO TEDNIH" sheetId="4" r:id="rId5"/>
    <sheet name="SKUPNI ZAKOL PO TEDNIH" sheetId="6" r:id="rId6"/>
    <sheet name="EVROPSKE CENE" sheetId="7" r:id="rId7"/>
    <sheet name="MESEČNI ZAKOL" sheetId="14" r:id="rId8"/>
  </sheets>
  <definedNames>
    <definedName name="_ftn1" localSheetId="0">'LETNO POROČILO 2021'!$B$18</definedName>
    <definedName name="_ftnref1" localSheetId="0">'LETNO POROČILO 2021'!$B$14</definedName>
    <definedName name="_Toc374617593" localSheetId="4">'CENE PO TEDNIH'!#REF!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1" l="1"/>
  <c r="C13" i="11"/>
  <c r="J90" i="14"/>
</calcChain>
</file>

<file path=xl/sharedStrings.xml><?xml version="1.0" encoding="utf-8"?>
<sst xmlns="http://schemas.openxmlformats.org/spreadsheetml/2006/main" count="338" uniqueCount="116">
  <si>
    <t>REPUBLIKA SLOVENIJA</t>
  </si>
  <si>
    <t>MINISTRSTVO ZA KMETIJSTVO, GOZDARSTVO IN PREHRANO</t>
  </si>
  <si>
    <t>Agencija Republike Slovenije za</t>
  </si>
  <si>
    <t>kmetijske trge in razvoj podeželja</t>
  </si>
  <si>
    <t>Sektor za kmetijske trge</t>
  </si>
  <si>
    <t>Dunajska cesta 160, 1000 Ljubljana</t>
  </si>
  <si>
    <t>T: 01 580 77 92</t>
  </si>
  <si>
    <t>F: 01 478 92 94</t>
  </si>
  <si>
    <t>E: aktrp@gov.si</t>
  </si>
  <si>
    <t>www.arsktrp.gov.si</t>
  </si>
  <si>
    <t>Količina zakola in cena sta izražena na hladno maso. Ceni so prišteti povprečni transportni stroški, ki znašajo 6,32€/100 kg hladne mase.</t>
  </si>
  <si>
    <t>[1]  Pravilnik o tržno informacijskem sistemu za trg govejega mesa (Uradni list RS, št. 91/20)</t>
  </si>
  <si>
    <t>Kakovostni tržni razred</t>
  </si>
  <si>
    <t>Kategorije</t>
  </si>
  <si>
    <t>Z</t>
  </si>
  <si>
    <t>A</t>
  </si>
  <si>
    <t>B</t>
  </si>
  <si>
    <t>C</t>
  </si>
  <si>
    <t>D</t>
  </si>
  <si>
    <t>E</t>
  </si>
  <si>
    <t>V</t>
  </si>
  <si>
    <t>Št. trupov</t>
  </si>
  <si>
    <t>U2</t>
  </si>
  <si>
    <t>Masa (kg)</t>
  </si>
  <si>
    <t>EUR/ 100 kg</t>
  </si>
  <si>
    <t>U3</t>
  </si>
  <si>
    <t>U4</t>
  </si>
  <si>
    <t>R2</t>
  </si>
  <si>
    <t>R3</t>
  </si>
  <si>
    <t>R4</t>
  </si>
  <si>
    <t>O2</t>
  </si>
  <si>
    <t>O3</t>
  </si>
  <si>
    <t>Cena/ 100 kg</t>
  </si>
  <si>
    <t>O4</t>
  </si>
  <si>
    <t>P2</t>
  </si>
  <si>
    <t>P3</t>
  </si>
  <si>
    <t>SKUPAJ</t>
  </si>
  <si>
    <t>A - R3</t>
  </si>
  <si>
    <t>B - R3</t>
  </si>
  <si>
    <t>C - R3</t>
  </si>
  <si>
    <t>D - O3</t>
  </si>
  <si>
    <t>E - R3</t>
  </si>
  <si>
    <t>Z - R3</t>
  </si>
  <si>
    <t>A - trupi oziroma polovice bikov, starih 12- 24 mesecev;</t>
  </si>
  <si>
    <t>B - trupi oziroma polovice  bikov, starih več kot 24 mesecev;</t>
  </si>
  <si>
    <t>C - trupi oziroma polovice moških kastriranih živali;</t>
  </si>
  <si>
    <t>D - trupi oziroma polovice krav;</t>
  </si>
  <si>
    <t>E - trupi oziroma polovice telic</t>
  </si>
  <si>
    <t>Z- trupi živali od 8-12 mesecev</t>
  </si>
  <si>
    <t>Skupni zakol</t>
  </si>
  <si>
    <t>TEDEN</t>
  </si>
  <si>
    <t>SI</t>
  </si>
  <si>
    <t>103% bazne cene</t>
  </si>
  <si>
    <t>EU avg</t>
  </si>
  <si>
    <t>EU max</t>
  </si>
  <si>
    <t>EU min</t>
  </si>
  <si>
    <t>LETNO TRŽNO POROČILO ZA TRG GOVEJEGA MESA</t>
  </si>
  <si>
    <t>Število zaklanih živali</t>
  </si>
  <si>
    <t>MESEC</t>
  </si>
  <si>
    <t>Reprezentativni trg so klavnice, ki letno zakoljejo več kot 3000 glav govedi in za lastne potrebe odkupijo več kot 1.000 glav govedi, starejših od 12 mesecev, in pa fizične ali pravne osebe, ki so v preteklem letu za lastne potrebe dale v zakol v klavnico več kot 1.500 glav govedi, starejših od 12 mesecev</t>
  </si>
  <si>
    <t>Tabela 1: Zakol goveda po kategorijah EU v Sloveniji po št. zaklanih živali, skupni masi v tonah in povprečni masi trupov v kg,  v letu 2021</t>
  </si>
  <si>
    <t>VIR: SURS, marec 2021</t>
  </si>
  <si>
    <t>Tabela 5 : Slovenske in evropske tržne cene, preračunane na R3, v primerjavi s 103% bazne cene po tednih v letu 2021</t>
  </si>
  <si>
    <t>Grafikon 1 : Gibanje tržnih cen po posameznih tednih za izbrane kakovostne tržne razrede v letu 2021</t>
  </si>
  <si>
    <t>N.Z.</t>
  </si>
  <si>
    <t>7.055 kg</t>
  </si>
  <si>
    <t>R1</t>
  </si>
  <si>
    <t>O1</t>
  </si>
  <si>
    <t>P1</t>
  </si>
  <si>
    <t>78.091 kg</t>
  </si>
  <si>
    <t>569.182 kg</t>
  </si>
  <si>
    <t>1.391.881 kg</t>
  </si>
  <si>
    <t>1.031.278 kg</t>
  </si>
  <si>
    <t>452485 kg</t>
  </si>
  <si>
    <t>123609 kg</t>
  </si>
  <si>
    <t>1.177 kg</t>
  </si>
  <si>
    <t>9.077 kg</t>
  </si>
  <si>
    <t>Grafikon 2 : Gibanje količine zakola po posameznih tednih za izbrane kakovostne tržne razrede v letu 2021 v kilogramih</t>
  </si>
  <si>
    <t>Grafikon 3 : Gibanje slovenske in evropske tržne cene, preračunane na R3, v primerjavi s 103% bazne cene po tednih v letu 2021</t>
  </si>
  <si>
    <t>Tabela 6: Mesečno poročilo klavnic v letu 2021</t>
  </si>
  <si>
    <t>N.Z.- NI ZAKOLA</t>
  </si>
  <si>
    <t>Tabela 7: Tržne cene po posameznih mesecih za izbrane kakovostne tržne razrede</t>
  </si>
  <si>
    <t>JANUAR 2021</t>
  </si>
  <si>
    <t>FEBRUAR 2021</t>
  </si>
  <si>
    <t>MAREC 2021</t>
  </si>
  <si>
    <t>APRIL 2021</t>
  </si>
  <si>
    <t>MAJ 2021</t>
  </si>
  <si>
    <t>JUNIJ 2021</t>
  </si>
  <si>
    <t>JULIJ 2021</t>
  </si>
  <si>
    <t xml:space="preserve"> AVGUST 2021</t>
  </si>
  <si>
    <t>SEPTEMBER 2021</t>
  </si>
  <si>
    <t>OKTOBER 2021</t>
  </si>
  <si>
    <t>NOVEMBER 2021</t>
  </si>
  <si>
    <t>Tabela 8: Količina mesečnega zakola po kategorijah</t>
  </si>
  <si>
    <t>AVGUST 2021</t>
  </si>
  <si>
    <t>DECEMBER 2021</t>
  </si>
  <si>
    <t>Grafikon 4 : Gibanje tržnih cen po posameznih mesecih za izbrane kakovostne tržne razrede v letu 2021</t>
  </si>
  <si>
    <t>Grafikon 5: Prikaz gibanja količin mesečnega zakola po kategorijah po mesecih v  letu 2021</t>
  </si>
  <si>
    <t>397 kg</t>
  </si>
  <si>
    <t>Tabela 2: Skupno št. trupov in skupna masa zakola v kg po kategorijah in kakovostnih tržnih razredih govejega mesa v letu 2021</t>
  </si>
  <si>
    <t>Tabela 3 : Tržne cene po posameznih tednih za izbrane kakovostne tržne razrede v letu 2021</t>
  </si>
  <si>
    <t>Tabela 4 : Količina zakola po posameznih tednih za izbrane kakovostne tržne razrede v letu 2021 v kilogramih</t>
  </si>
  <si>
    <t>Kategorija</t>
  </si>
  <si>
    <t>Skupaj (kg)</t>
  </si>
  <si>
    <t>Povprečna (kg)</t>
  </si>
  <si>
    <t xml:space="preserve">                                                                     Masa trupov</t>
  </si>
  <si>
    <t>Biki (do 24 mesecev)</t>
  </si>
  <si>
    <t>Biki (nad 24 mesecev)</t>
  </si>
  <si>
    <t>Kastrati (voli)</t>
  </si>
  <si>
    <t>Krave</t>
  </si>
  <si>
    <t>Telice</t>
  </si>
  <si>
    <t>Teleta</t>
  </si>
  <si>
    <t>Skupaj</t>
  </si>
  <si>
    <t>Starejša teleta</t>
  </si>
  <si>
    <t>Številka: 3305-4/2022/186</t>
  </si>
  <si>
    <t>Datum: 6.5.2022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</si>
</sst>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 \k\g"/>
    <numFmt numFmtId="166" formatCode="#,##0.00\ _€"/>
    <numFmt numFmtId="167" formatCode="_-* #,##0.00\ _S_I_T_-;\-* #,##0.00\ _S_I_T_-;_-* &quot;-&quot;??\ _S_I_T_-;_-@_-"/>
    <numFmt numFmtId="168" formatCode="#,##0.00\ &quot;€&quot;"/>
  </numFmts>
  <fonts count="41" x14ac:knownFonts="1">
    <font>
      <sz val="11"/>
      <color theme="1"/>
      <name val="Calibri"/>
      <family val="2"/>
      <charset val="238"/>
      <scheme val="minor"/>
    </font>
    <font>
      <sz val="10"/>
      <color theme="1"/>
      <name val="Republika"/>
      <charset val="238"/>
    </font>
    <font>
      <b/>
      <sz val="10"/>
      <color theme="1"/>
      <name val="Republika"/>
      <charset val="238"/>
    </font>
    <font>
      <sz val="8"/>
      <color theme="1"/>
      <name val="Arial"/>
      <family val="2"/>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18"/>
      <color theme="3"/>
      <name val="Calibri Light"/>
      <family val="2"/>
      <charset val="238"/>
      <scheme val="major"/>
    </font>
    <font>
      <sz val="11"/>
      <color rgb="FF9C6500"/>
      <name val="Calibri"/>
      <family val="2"/>
      <charset val="238"/>
      <scheme val="minor"/>
    </font>
    <font>
      <sz val="10"/>
      <name val="Arial"/>
      <family val="2"/>
    </font>
    <font>
      <sz val="9"/>
      <name val="Calibri"/>
      <family val="2"/>
      <charset val="238"/>
      <scheme val="minor"/>
    </font>
    <font>
      <b/>
      <sz val="11"/>
      <color rgb="FF000000"/>
      <name val="Calibri"/>
      <family val="2"/>
    </font>
    <font>
      <b/>
      <sz val="11"/>
      <name val="Calibri"/>
      <family val="2"/>
      <charset val="238"/>
    </font>
    <font>
      <sz val="11"/>
      <name val="Calibri"/>
      <family val="2"/>
      <charset val="238"/>
    </font>
    <font>
      <b/>
      <sz val="11"/>
      <color rgb="FFFF0000"/>
      <name val="Calibri"/>
      <family val="2"/>
      <charset val="238"/>
      <scheme val="minor"/>
    </font>
    <font>
      <sz val="11"/>
      <name val="Calibri"/>
      <family val="2"/>
      <charset val="238"/>
      <scheme val="minor"/>
    </font>
    <font>
      <b/>
      <sz val="9"/>
      <name val="Arial"/>
      <family val="2"/>
      <charset val="238"/>
    </font>
    <font>
      <sz val="9"/>
      <name val="Arial"/>
      <family val="2"/>
      <charset val="238"/>
    </font>
    <font>
      <sz val="9"/>
      <color theme="1"/>
      <name val="Arial"/>
      <family val="2"/>
      <charset val="238"/>
    </font>
    <font>
      <b/>
      <sz val="9"/>
      <name val="Calibri"/>
      <family val="2"/>
      <charset val="238"/>
      <scheme val="minor"/>
    </font>
    <font>
      <b/>
      <sz val="11"/>
      <name val="Calibri"/>
      <family val="2"/>
      <charset val="238"/>
      <scheme val="minor"/>
    </font>
    <font>
      <sz val="11"/>
      <color theme="1"/>
      <name val="Arial"/>
      <family val="2"/>
      <charset val="238"/>
    </font>
    <font>
      <sz val="11"/>
      <color rgb="FF000000"/>
      <name val="Arial"/>
      <family val="2"/>
      <charset val="238"/>
    </font>
    <font>
      <sz val="11"/>
      <color rgb="FF333333"/>
      <name val="Arial"/>
      <family val="2"/>
      <charset val="238"/>
    </font>
    <font>
      <sz val="11"/>
      <name val="Arial"/>
      <family val="2"/>
      <charset val="238"/>
    </font>
    <font>
      <b/>
      <sz val="11"/>
      <name val="Arial"/>
      <family val="2"/>
      <charset val="238"/>
    </font>
    <font>
      <b/>
      <sz val="11"/>
      <color theme="1"/>
      <name val="Arial"/>
      <family val="2"/>
      <charset val="238"/>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FF"/>
        <bgColor indexed="64"/>
      </patternFill>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2">
    <xf numFmtId="0" fontId="0" fillId="0" borderId="0"/>
    <xf numFmtId="0" fontId="6" fillId="0" borderId="23" applyNumberFormat="0" applyFill="0" applyAlignment="0" applyProtection="0"/>
    <xf numFmtId="0" fontId="7" fillId="0" borderId="24" applyNumberFormat="0" applyFill="0" applyAlignment="0" applyProtection="0"/>
    <xf numFmtId="0" fontId="8" fillId="0" borderId="2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6" borderId="26" applyNumberFormat="0" applyAlignment="0" applyProtection="0"/>
    <xf numFmtId="0" fontId="12" fillId="7" borderId="27" applyNumberFormat="0" applyAlignment="0" applyProtection="0"/>
    <xf numFmtId="0" fontId="13" fillId="7" borderId="26" applyNumberFormat="0" applyAlignment="0" applyProtection="0"/>
    <xf numFmtId="0" fontId="14" fillId="0" borderId="28" applyNumberFormat="0" applyFill="0" applyAlignment="0" applyProtection="0"/>
    <xf numFmtId="0" fontId="15" fillId="8" borderId="2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31"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0" borderId="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21"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xf numFmtId="0" fontId="22" fillId="5" borderId="0" applyNumberFormat="0" applyBorder="0" applyAlignment="0" applyProtection="0"/>
    <xf numFmtId="0" fontId="4" fillId="9" borderId="30" applyNumberFormat="0" applyFont="0" applyAlignment="0" applyProtection="0"/>
    <xf numFmtId="9" fontId="20" fillId="0" borderId="0" applyFont="0" applyFill="0" applyBorder="0" applyAlignment="0" applyProtection="0"/>
    <xf numFmtId="167" fontId="20" fillId="0" borderId="0" applyFont="0" applyFill="0" applyBorder="0" applyAlignment="0" applyProtection="0"/>
    <xf numFmtId="0" fontId="23" fillId="0" borderId="0"/>
    <xf numFmtId="0" fontId="23" fillId="0" borderId="0"/>
    <xf numFmtId="164" fontId="23" fillId="0" borderId="0" applyFont="0" applyFill="0" applyBorder="0" applyAlignment="0" applyProtection="0"/>
    <xf numFmtId="9" fontId="23" fillId="0" borderId="0" applyFont="0" applyFill="0" applyBorder="0" applyAlignment="0" applyProtection="0"/>
  </cellStyleXfs>
  <cellXfs count="28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xf numFmtId="0" fontId="1" fillId="0" borderId="0" xfId="0" applyFont="1" applyAlignment="1">
      <alignment vertical="center" wrapText="1"/>
    </xf>
    <xf numFmtId="0" fontId="0" fillId="0" borderId="0" xfId="0" applyBorder="1"/>
    <xf numFmtId="0" fontId="18" fillId="0" borderId="0" xfId="0" applyFont="1" applyAlignment="1">
      <alignment horizontal="center"/>
    </xf>
    <xf numFmtId="0" fontId="18" fillId="0" borderId="0" xfId="0" applyFont="1"/>
    <xf numFmtId="0" fontId="0" fillId="0" borderId="0" xfId="0" applyFont="1"/>
    <xf numFmtId="0" fontId="20" fillId="0" borderId="0" xfId="42"/>
    <xf numFmtId="0" fontId="25" fillId="0" borderId="0" xfId="42" applyFont="1" applyFill="1" applyBorder="1" applyAlignment="1" applyProtection="1">
      <alignment horizontal="center"/>
    </xf>
    <xf numFmtId="0" fontId="18" fillId="36" borderId="33" xfId="0" applyFont="1" applyFill="1" applyBorder="1" applyAlignment="1">
      <alignment horizontal="center"/>
    </xf>
    <xf numFmtId="0" fontId="18" fillId="35" borderId="36" xfId="0" applyFont="1" applyFill="1" applyBorder="1" applyAlignment="1">
      <alignment horizontal="center"/>
    </xf>
    <xf numFmtId="2" fontId="0" fillId="0" borderId="32" xfId="0" applyNumberFormat="1" applyBorder="1" applyAlignment="1">
      <alignment horizontal="center"/>
    </xf>
    <xf numFmtId="2" fontId="0" fillId="0" borderId="37" xfId="0" applyNumberFormat="1" applyBorder="1" applyAlignment="1">
      <alignment horizontal="center"/>
    </xf>
    <xf numFmtId="0" fontId="18" fillId="36" borderId="34" xfId="0" applyFont="1" applyFill="1" applyBorder="1" applyAlignment="1">
      <alignment horizontal="center"/>
    </xf>
    <xf numFmtId="0" fontId="18" fillId="36" borderId="35" xfId="0" applyFont="1" applyFill="1" applyBorder="1" applyAlignment="1">
      <alignment horizontal="center"/>
    </xf>
    <xf numFmtId="165" fontId="27" fillId="2" borderId="32" xfId="42" applyNumberFormat="1" applyFont="1" applyFill="1" applyBorder="1" applyAlignment="1">
      <alignment horizontal="center"/>
    </xf>
    <xf numFmtId="165" fontId="27" fillId="2" borderId="39" xfId="42" applyNumberFormat="1" applyFont="1" applyFill="1" applyBorder="1" applyAlignment="1">
      <alignment horizontal="center"/>
    </xf>
    <xf numFmtId="0" fontId="26" fillId="34" borderId="36" xfId="42" applyFont="1" applyFill="1" applyBorder="1" applyAlignment="1">
      <alignment horizontal="center"/>
    </xf>
    <xf numFmtId="0" fontId="26" fillId="34" borderId="38" xfId="42" applyFont="1" applyFill="1" applyBorder="1" applyAlignment="1">
      <alignment horizontal="center"/>
    </xf>
    <xf numFmtId="0" fontId="26" fillId="36" borderId="41" xfId="42" applyFont="1" applyFill="1" applyBorder="1" applyAlignment="1">
      <alignment horizontal="center"/>
    </xf>
    <xf numFmtId="0" fontId="26" fillId="36" borderId="42" xfId="42" applyFont="1" applyFill="1" applyBorder="1" applyAlignment="1">
      <alignment horizontal="center"/>
    </xf>
    <xf numFmtId="0" fontId="26" fillId="36" borderId="43" xfId="42" applyFont="1" applyFill="1" applyBorder="1" applyAlignment="1">
      <alignment horizontal="center"/>
    </xf>
    <xf numFmtId="165" fontId="27" fillId="37" borderId="32" xfId="42" applyNumberFormat="1" applyFont="1" applyFill="1" applyBorder="1" applyAlignment="1">
      <alignment horizontal="center"/>
    </xf>
    <xf numFmtId="165" fontId="27" fillId="2" borderId="37" xfId="42" applyNumberFormat="1" applyFont="1" applyFill="1" applyBorder="1" applyAlignment="1">
      <alignment horizontal="center"/>
    </xf>
    <xf numFmtId="165" fontId="27" fillId="2" borderId="40" xfId="42" applyNumberFormat="1" applyFont="1" applyFill="1" applyBorder="1" applyAlignment="1">
      <alignment horizontal="center"/>
    </xf>
    <xf numFmtId="0" fontId="0" fillId="35" borderId="36" xfId="0" applyFill="1" applyBorder="1" applyAlignment="1">
      <alignment horizontal="center"/>
    </xf>
    <xf numFmtId="0" fontId="16" fillId="0" borderId="0" xfId="0" applyFont="1"/>
    <xf numFmtId="0" fontId="28" fillId="0" borderId="0" xfId="0" applyFont="1"/>
    <xf numFmtId="0" fontId="26" fillId="34" borderId="33" xfId="42" applyFont="1" applyFill="1" applyBorder="1" applyAlignment="1">
      <alignment horizontal="center"/>
    </xf>
    <xf numFmtId="165" fontId="27" fillId="2" borderId="34" xfId="42" applyNumberFormat="1" applyFont="1" applyFill="1" applyBorder="1" applyAlignment="1">
      <alignment horizontal="center"/>
    </xf>
    <xf numFmtId="165" fontId="27" fillId="37" borderId="34" xfId="42" applyNumberFormat="1" applyFont="1" applyFill="1" applyBorder="1" applyAlignment="1">
      <alignment horizontal="center"/>
    </xf>
    <xf numFmtId="165" fontId="27" fillId="2" borderId="35" xfId="42" applyNumberFormat="1" applyFont="1" applyFill="1" applyBorder="1" applyAlignment="1">
      <alignment horizontal="center"/>
    </xf>
    <xf numFmtId="3" fontId="0" fillId="0" borderId="0" xfId="0" applyNumberFormat="1" applyFont="1"/>
    <xf numFmtId="165" fontId="0" fillId="2" borderId="0" xfId="0" applyNumberFormat="1" applyFill="1"/>
    <xf numFmtId="0" fontId="29" fillId="0" borderId="0" xfId="0" applyFont="1"/>
    <xf numFmtId="0" fontId="30" fillId="0" borderId="1" xfId="0" applyFont="1" applyBorder="1" applyAlignment="1">
      <alignment horizontal="center" vertical="top" wrapText="1"/>
    </xf>
    <xf numFmtId="0" fontId="31" fillId="0" borderId="15" xfId="0" applyFont="1" applyBorder="1" applyAlignment="1">
      <alignment vertical="top"/>
    </xf>
    <xf numFmtId="0" fontId="32" fillId="0" borderId="11" xfId="0" applyFont="1" applyBorder="1"/>
    <xf numFmtId="0" fontId="30" fillId="0" borderId="18" xfId="0" applyFont="1" applyBorder="1" applyAlignment="1">
      <alignment horizontal="center" vertical="top" wrapText="1"/>
    </xf>
    <xf numFmtId="0" fontId="32" fillId="0" borderId="18" xfId="0" applyFont="1" applyBorder="1"/>
    <xf numFmtId="0" fontId="32" fillId="0" borderId="21" xfId="0" applyFont="1" applyBorder="1"/>
    <xf numFmtId="0" fontId="30" fillId="0" borderId="2" xfId="0" applyFont="1" applyBorder="1" applyAlignment="1">
      <alignment horizontal="center" vertical="top" wrapText="1"/>
    </xf>
    <xf numFmtId="0" fontId="30" fillId="0" borderId="1" xfId="0" applyFont="1" applyBorder="1" applyAlignment="1">
      <alignment horizontal="center" wrapText="1"/>
    </xf>
    <xf numFmtId="0" fontId="30" fillId="0" borderId="0" xfId="0" applyFont="1" applyAlignment="1">
      <alignment horizontal="center" wrapText="1"/>
    </xf>
    <xf numFmtId="0" fontId="30" fillId="0" borderId="3" xfId="0" applyFont="1" applyBorder="1" applyAlignment="1">
      <alignment horizontal="center" wrapText="1"/>
    </xf>
    <xf numFmtId="0" fontId="30" fillId="0" borderId="16" xfId="0" applyFont="1" applyBorder="1" applyAlignment="1">
      <alignment horizontal="center" wrapText="1"/>
    </xf>
    <xf numFmtId="0" fontId="30" fillId="0" borderId="3" xfId="0" applyFont="1" applyBorder="1" applyAlignment="1">
      <alignment horizontal="center"/>
    </xf>
    <xf numFmtId="0" fontId="31" fillId="0" borderId="7" xfId="0" applyFont="1" applyBorder="1" applyAlignment="1">
      <alignment vertical="top"/>
    </xf>
    <xf numFmtId="0" fontId="31" fillId="2" borderId="5" xfId="0" applyFont="1" applyFill="1" applyBorder="1" applyAlignment="1">
      <alignment horizontal="center" vertical="top" wrapText="1"/>
    </xf>
    <xf numFmtId="0" fontId="31" fillId="38" borderId="51" xfId="0" applyFont="1" applyFill="1" applyBorder="1" applyAlignment="1">
      <alignment horizontal="center" vertical="top" wrapText="1"/>
    </xf>
    <xf numFmtId="0" fontId="31" fillId="38" borderId="19" xfId="0" applyFont="1" applyFill="1" applyBorder="1" applyAlignment="1">
      <alignment horizontal="center" vertical="top" wrapText="1"/>
    </xf>
    <xf numFmtId="0" fontId="31" fillId="38" borderId="1" xfId="0" applyFont="1" applyFill="1" applyBorder="1" applyAlignment="1">
      <alignment horizontal="center"/>
    </xf>
    <xf numFmtId="0" fontId="30" fillId="0" borderId="3" xfId="0" applyFont="1" applyBorder="1" applyAlignment="1">
      <alignment horizontal="center" vertical="top" wrapText="1"/>
    </xf>
    <xf numFmtId="0" fontId="31" fillId="0" borderId="8" xfId="0" applyFont="1" applyBorder="1" applyAlignment="1">
      <alignment vertical="top"/>
    </xf>
    <xf numFmtId="165" fontId="31" fillId="2" borderId="13" xfId="0" applyNumberFormat="1" applyFont="1" applyFill="1" applyBorder="1" applyAlignment="1">
      <alignment horizontal="center" vertical="top" wrapText="1"/>
    </xf>
    <xf numFmtId="165" fontId="31" fillId="38" borderId="0" xfId="0" applyNumberFormat="1" applyFont="1" applyFill="1" applyAlignment="1">
      <alignment horizontal="center" vertical="top" wrapText="1"/>
    </xf>
    <xf numFmtId="0" fontId="31" fillId="2" borderId="13" xfId="0" applyFont="1" applyFill="1" applyBorder="1" applyAlignment="1">
      <alignment horizontal="center" vertical="top" wrapText="1"/>
    </xf>
    <xf numFmtId="0" fontId="31" fillId="38" borderId="12" xfId="0" applyFont="1" applyFill="1" applyBorder="1" applyAlignment="1">
      <alignment horizontal="center" vertical="top" wrapText="1"/>
    </xf>
    <xf numFmtId="0" fontId="31" fillId="38" borderId="3" xfId="0" applyFont="1" applyFill="1" applyBorder="1" applyAlignment="1">
      <alignment horizontal="center"/>
    </xf>
    <xf numFmtId="0" fontId="31" fillId="0" borderId="9" xfId="0" applyFont="1" applyBorder="1" applyAlignment="1">
      <alignment vertical="top"/>
    </xf>
    <xf numFmtId="166" fontId="31" fillId="2" borderId="6" xfId="0" applyNumberFormat="1" applyFont="1" applyFill="1" applyBorder="1" applyAlignment="1">
      <alignment horizontal="center" vertical="top" wrapText="1"/>
    </xf>
    <xf numFmtId="166" fontId="31" fillId="38" borderId="52" xfId="0" applyNumberFormat="1" applyFont="1" applyFill="1" applyBorder="1" applyAlignment="1">
      <alignment horizontal="center" vertical="top" wrapText="1"/>
    </xf>
    <xf numFmtId="0" fontId="31" fillId="2" borderId="6" xfId="0" applyFont="1" applyFill="1" applyBorder="1" applyAlignment="1">
      <alignment horizontal="center" vertical="top" wrapText="1"/>
    </xf>
    <xf numFmtId="166" fontId="31" fillId="38" borderId="20" xfId="0" applyNumberFormat="1" applyFont="1" applyFill="1" applyBorder="1" applyAlignment="1">
      <alignment horizontal="center" vertical="top" wrapText="1"/>
    </xf>
    <xf numFmtId="0" fontId="31" fillId="38" borderId="2" xfId="0" applyFont="1" applyFill="1" applyBorder="1" applyAlignment="1">
      <alignment horizontal="center"/>
    </xf>
    <xf numFmtId="0" fontId="31" fillId="38" borderId="1" xfId="0" applyFont="1" applyFill="1" applyBorder="1" applyAlignment="1">
      <alignment horizontal="center" vertical="top" wrapText="1"/>
    </xf>
    <xf numFmtId="165" fontId="31" fillId="38" borderId="12" xfId="0" applyNumberFormat="1" applyFont="1" applyFill="1" applyBorder="1" applyAlignment="1">
      <alignment horizontal="center" vertical="top" wrapText="1"/>
    </xf>
    <xf numFmtId="165" fontId="31" fillId="38" borderId="3" xfId="0" applyNumberFormat="1" applyFont="1" applyFill="1" applyBorder="1" applyAlignment="1">
      <alignment horizontal="center" vertical="top" wrapText="1"/>
    </xf>
    <xf numFmtId="0" fontId="31" fillId="0" borderId="10" xfId="0" applyFont="1" applyBorder="1" applyAlignment="1">
      <alignment vertical="top"/>
    </xf>
    <xf numFmtId="2" fontId="31" fillId="2" borderId="6" xfId="0" applyNumberFormat="1" applyFont="1" applyFill="1" applyBorder="1" applyAlignment="1">
      <alignment horizontal="center" vertical="top" wrapText="1"/>
    </xf>
    <xf numFmtId="166" fontId="31" fillId="38" borderId="2" xfId="0" applyNumberFormat="1" applyFont="1" applyFill="1" applyBorder="1" applyAlignment="1">
      <alignment horizontal="center" vertical="top" wrapText="1"/>
    </xf>
    <xf numFmtId="0" fontId="31" fillId="38" borderId="3" xfId="0" applyFont="1" applyFill="1" applyBorder="1" applyAlignment="1">
      <alignment horizontal="center" vertical="top" wrapText="1"/>
    </xf>
    <xf numFmtId="0" fontId="31" fillId="2" borderId="5" xfId="0" applyFont="1" applyFill="1" applyBorder="1" applyAlignment="1">
      <alignment horizontal="center" wrapText="1"/>
    </xf>
    <xf numFmtId="0" fontId="31" fillId="38" borderId="19" xfId="0" applyFont="1" applyFill="1" applyBorder="1" applyAlignment="1">
      <alignment horizontal="center"/>
    </xf>
    <xf numFmtId="3" fontId="31" fillId="38" borderId="0" xfId="0" applyNumberFormat="1" applyFont="1" applyFill="1" applyAlignment="1">
      <alignment horizontal="center" vertical="top" wrapText="1"/>
    </xf>
    <xf numFmtId="0" fontId="31" fillId="38" borderId="12" xfId="0" applyFont="1" applyFill="1" applyBorder="1" applyAlignment="1">
      <alignment horizontal="center"/>
    </xf>
    <xf numFmtId="168" fontId="31" fillId="38" borderId="3" xfId="0" applyNumberFormat="1" applyFont="1" applyFill="1" applyBorder="1" applyAlignment="1">
      <alignment horizontal="center" vertical="top" wrapText="1"/>
    </xf>
    <xf numFmtId="168" fontId="31" fillId="38" borderId="0" xfId="0" applyNumberFormat="1" applyFont="1" applyFill="1" applyAlignment="1">
      <alignment horizontal="center" vertical="top" wrapText="1"/>
    </xf>
    <xf numFmtId="166" fontId="31" fillId="38" borderId="0" xfId="0" applyNumberFormat="1" applyFont="1" applyFill="1" applyAlignment="1">
      <alignment horizontal="center" vertical="top" wrapText="1"/>
    </xf>
    <xf numFmtId="166" fontId="31" fillId="2" borderId="22" xfId="0" applyNumberFormat="1" applyFont="1" applyFill="1" applyBorder="1" applyAlignment="1">
      <alignment horizontal="center" wrapText="1"/>
    </xf>
    <xf numFmtId="0" fontId="31" fillId="38" borderId="16" xfId="0" applyFont="1" applyFill="1" applyBorder="1" applyAlignment="1">
      <alignment horizontal="center" vertical="top" wrapText="1"/>
    </xf>
    <xf numFmtId="0" fontId="31" fillId="38" borderId="15" xfId="0" applyFont="1" applyFill="1" applyBorder="1" applyAlignment="1">
      <alignment horizontal="center" vertical="top" wrapText="1"/>
    </xf>
    <xf numFmtId="0" fontId="31" fillId="38" borderId="0" xfId="0" applyFont="1" applyFill="1" applyAlignment="1">
      <alignment horizontal="center" vertical="top" wrapText="1"/>
    </xf>
    <xf numFmtId="165" fontId="31" fillId="38" borderId="16" xfId="0" applyNumberFormat="1" applyFont="1" applyFill="1" applyBorder="1" applyAlignment="1">
      <alignment horizontal="center" vertical="top" wrapText="1"/>
    </xf>
    <xf numFmtId="166" fontId="31" fillId="38" borderId="3" xfId="0" applyNumberFormat="1" applyFont="1" applyFill="1" applyBorder="1" applyAlignment="1">
      <alignment horizontal="center" vertical="top" wrapText="1"/>
    </xf>
    <xf numFmtId="166" fontId="31" fillId="38" borderId="17" xfId="0" applyNumberFormat="1" applyFont="1" applyFill="1" applyBorder="1" applyAlignment="1">
      <alignment horizontal="center" vertical="top" wrapText="1"/>
    </xf>
    <xf numFmtId="165" fontId="31" fillId="2" borderId="57" xfId="0" applyNumberFormat="1" applyFont="1" applyFill="1" applyBorder="1" applyAlignment="1">
      <alignment horizontal="center" vertical="top" wrapText="1"/>
    </xf>
    <xf numFmtId="166" fontId="31" fillId="2" borderId="58" xfId="0" applyNumberFormat="1" applyFont="1" applyFill="1" applyBorder="1" applyAlignment="1">
      <alignment horizontal="center" vertical="top" wrapText="1"/>
    </xf>
    <xf numFmtId="0" fontId="31" fillId="2" borderId="59" xfId="0" applyFont="1" applyFill="1" applyBorder="1" applyAlignment="1">
      <alignment horizontal="center" vertical="top" wrapText="1"/>
    </xf>
    <xf numFmtId="0" fontId="31" fillId="2" borderId="4" xfId="0" applyFont="1" applyFill="1" applyBorder="1" applyAlignment="1">
      <alignment horizontal="center" vertical="top" wrapText="1"/>
    </xf>
    <xf numFmtId="166" fontId="31" fillId="2" borderId="60" xfId="0" applyNumberFormat="1" applyFont="1" applyFill="1" applyBorder="1" applyAlignment="1">
      <alignment horizontal="center" vertical="top" wrapText="1"/>
    </xf>
    <xf numFmtId="166" fontId="31" fillId="2" borderId="22" xfId="0" applyNumberFormat="1" applyFont="1" applyFill="1" applyBorder="1" applyAlignment="1">
      <alignment horizontal="center" vertical="top" wrapText="1"/>
    </xf>
    <xf numFmtId="166" fontId="31" fillId="2" borderId="6" xfId="0" applyNumberFormat="1" applyFont="1" applyFill="1" applyBorder="1" applyAlignment="1">
      <alignment horizontal="center" wrapText="1"/>
    </xf>
    <xf numFmtId="165" fontId="31" fillId="2" borderId="53" xfId="0" applyNumberFormat="1" applyFont="1" applyFill="1" applyBorder="1" applyAlignment="1">
      <alignment horizontal="center" vertical="top" wrapText="1"/>
    </xf>
    <xf numFmtId="166" fontId="31" fillId="2" borderId="54" xfId="0" applyNumberFormat="1" applyFont="1" applyFill="1" applyBorder="1" applyAlignment="1">
      <alignment horizontal="center" vertical="top" wrapText="1"/>
    </xf>
    <xf numFmtId="0" fontId="31" fillId="38" borderId="1" xfId="0" applyFont="1" applyFill="1" applyBorder="1" applyAlignment="1">
      <alignment horizontal="center" wrapText="1"/>
    </xf>
    <xf numFmtId="0" fontId="31" fillId="38" borderId="3" xfId="0" applyFont="1" applyFill="1" applyBorder="1" applyAlignment="1">
      <alignment horizontal="center" wrapText="1"/>
    </xf>
    <xf numFmtId="166" fontId="31" fillId="38" borderId="2" xfId="0" applyNumberFormat="1" applyFont="1" applyFill="1" applyBorder="1" applyAlignment="1">
      <alignment horizontal="center" wrapText="1"/>
    </xf>
    <xf numFmtId="165" fontId="31" fillId="2" borderId="57" xfId="0" applyNumberFormat="1" applyFont="1" applyFill="1" applyBorder="1" applyAlignment="1">
      <alignment horizontal="center" wrapText="1"/>
    </xf>
    <xf numFmtId="165" fontId="31" fillId="2" borderId="13" xfId="0" applyNumberFormat="1" applyFont="1" applyFill="1" applyBorder="1" applyAlignment="1">
      <alignment horizontal="center" wrapText="1"/>
    </xf>
    <xf numFmtId="4" fontId="31" fillId="2" borderId="60" xfId="0" applyNumberFormat="1" applyFont="1" applyFill="1" applyBorder="1" applyAlignment="1">
      <alignment horizontal="center" wrapText="1"/>
    </xf>
    <xf numFmtId="4" fontId="31" fillId="2" borderId="6" xfId="0" applyNumberFormat="1" applyFont="1" applyFill="1" applyBorder="1" applyAlignment="1">
      <alignment horizontal="center" wrapText="1"/>
    </xf>
    <xf numFmtId="0" fontId="31" fillId="0" borderId="55" xfId="0" applyFont="1" applyBorder="1" applyAlignment="1">
      <alignment vertical="top"/>
    </xf>
    <xf numFmtId="0" fontId="31" fillId="0" borderId="53" xfId="0" applyFont="1" applyBorder="1" applyAlignment="1">
      <alignment vertical="top"/>
    </xf>
    <xf numFmtId="0" fontId="31" fillId="0" borderId="54" xfId="0" applyFont="1" applyBorder="1" applyAlignment="1">
      <alignment vertical="top"/>
    </xf>
    <xf numFmtId="166" fontId="31" fillId="38" borderId="16" xfId="0" applyNumberFormat="1" applyFont="1" applyFill="1" applyBorder="1" applyAlignment="1">
      <alignment horizontal="center" vertical="top" wrapText="1"/>
    </xf>
    <xf numFmtId="0" fontId="31" fillId="38" borderId="15" xfId="0" applyFont="1" applyFill="1" applyBorder="1" applyAlignment="1">
      <alignment horizontal="center" wrapText="1"/>
    </xf>
    <xf numFmtId="0" fontId="31" fillId="38" borderId="16" xfId="0" applyFont="1" applyFill="1" applyBorder="1" applyAlignment="1">
      <alignment horizontal="center" wrapText="1"/>
    </xf>
    <xf numFmtId="166" fontId="31" fillId="2" borderId="10" xfId="0" applyNumberFormat="1" applyFont="1" applyFill="1" applyBorder="1" applyAlignment="1">
      <alignment horizontal="center" vertical="top" wrapText="1"/>
    </xf>
    <xf numFmtId="166" fontId="31" fillId="38" borderId="17" xfId="0" applyNumberFormat="1" applyFont="1" applyFill="1" applyBorder="1" applyAlignment="1">
      <alignment horizontal="center" wrapText="1"/>
    </xf>
    <xf numFmtId="0" fontId="31" fillId="2" borderId="14" xfId="0" applyFont="1" applyFill="1" applyBorder="1" applyAlignment="1">
      <alignment horizontal="center" vertical="top" wrapText="1"/>
    </xf>
    <xf numFmtId="166" fontId="31" fillId="2" borderId="9" xfId="0" applyNumberFormat="1" applyFont="1" applyFill="1" applyBorder="1" applyAlignment="1">
      <alignment horizontal="center" vertical="top" wrapText="1"/>
    </xf>
    <xf numFmtId="166" fontId="31" fillId="38" borderId="3" xfId="0" applyNumberFormat="1" applyFont="1" applyFill="1" applyBorder="1" applyAlignment="1">
      <alignment horizontal="center" wrapText="1"/>
    </xf>
    <xf numFmtId="0" fontId="30" fillId="0" borderId="7" xfId="0" applyFont="1" applyBorder="1" applyAlignment="1">
      <alignment vertical="top"/>
    </xf>
    <xf numFmtId="0" fontId="30" fillId="2" borderId="5" xfId="0" applyFont="1" applyFill="1" applyBorder="1" applyAlignment="1">
      <alignment horizontal="center" vertical="top" wrapText="1"/>
    </xf>
    <xf numFmtId="3" fontId="30" fillId="2" borderId="5" xfId="0" applyNumberFormat="1" applyFont="1" applyFill="1" applyBorder="1" applyAlignment="1">
      <alignment horizontal="center" vertical="top" wrapText="1"/>
    </xf>
    <xf numFmtId="0" fontId="30" fillId="0" borderId="9" xfId="0" applyFont="1" applyBorder="1" applyAlignment="1">
      <alignment vertical="top"/>
    </xf>
    <xf numFmtId="165" fontId="30" fillId="2" borderId="13" xfId="0" applyNumberFormat="1" applyFont="1" applyFill="1" applyBorder="1" applyAlignment="1">
      <alignment horizontal="center" vertical="top" wrapText="1"/>
    </xf>
    <xf numFmtId="0" fontId="30" fillId="0" borderId="6" xfId="0" applyFont="1" applyBorder="1" applyAlignment="1">
      <alignment horizontal="center" vertical="top" wrapText="1"/>
    </xf>
    <xf numFmtId="166" fontId="30" fillId="2" borderId="6" xfId="0" applyNumberFormat="1" applyFont="1" applyFill="1" applyBorder="1" applyAlignment="1">
      <alignment horizontal="center" vertical="top" wrapText="1"/>
    </xf>
    <xf numFmtId="49" fontId="18" fillId="35" borderId="36" xfId="0" applyNumberFormat="1" applyFont="1" applyFill="1" applyBorder="1" applyAlignment="1">
      <alignment horizontal="center"/>
    </xf>
    <xf numFmtId="49" fontId="33" fillId="39" borderId="33" xfId="42" applyNumberFormat="1" applyFont="1" applyFill="1" applyBorder="1" applyAlignment="1">
      <alignment horizontal="center" vertical="center"/>
    </xf>
    <xf numFmtId="165" fontId="24" fillId="39" borderId="34" xfId="42" applyNumberFormat="1" applyFont="1" applyFill="1" applyBorder="1" applyAlignment="1">
      <alignment horizontal="center"/>
    </xf>
    <xf numFmtId="165" fontId="33" fillId="39" borderId="35" xfId="42" applyNumberFormat="1" applyFont="1" applyFill="1" applyBorder="1" applyAlignment="1">
      <alignment horizontal="center"/>
    </xf>
    <xf numFmtId="49" fontId="33" fillId="39" borderId="36" xfId="42" applyNumberFormat="1" applyFont="1" applyFill="1" applyBorder="1" applyAlignment="1">
      <alignment horizontal="center" vertical="center"/>
    </xf>
    <xf numFmtId="165" fontId="24" fillId="39" borderId="32" xfId="42" applyNumberFormat="1" applyFont="1" applyFill="1" applyBorder="1" applyAlignment="1">
      <alignment horizontal="center"/>
    </xf>
    <xf numFmtId="165" fontId="33" fillId="39" borderId="37" xfId="42" applyNumberFormat="1" applyFont="1" applyFill="1" applyBorder="1" applyAlignment="1">
      <alignment horizontal="center"/>
    </xf>
    <xf numFmtId="49" fontId="33" fillId="39" borderId="38" xfId="42" applyNumberFormat="1" applyFont="1" applyFill="1" applyBorder="1" applyAlignment="1">
      <alignment horizontal="center" vertical="center"/>
    </xf>
    <xf numFmtId="165" fontId="24" fillId="39" borderId="39" xfId="42" applyNumberFormat="1" applyFont="1" applyFill="1" applyBorder="1" applyAlignment="1">
      <alignment horizontal="center"/>
    </xf>
    <xf numFmtId="165" fontId="33" fillId="39" borderId="40" xfId="42" applyNumberFormat="1" applyFont="1" applyFill="1" applyBorder="1" applyAlignment="1">
      <alignment horizontal="center"/>
    </xf>
    <xf numFmtId="49" fontId="33" fillId="39" borderId="46" xfId="42" applyNumberFormat="1" applyFont="1" applyFill="1" applyBorder="1" applyAlignment="1">
      <alignment horizontal="center" vertical="center"/>
    </xf>
    <xf numFmtId="165" fontId="24" fillId="39" borderId="45" xfId="42" applyNumberFormat="1" applyFont="1" applyFill="1" applyBorder="1" applyAlignment="1">
      <alignment horizontal="center"/>
    </xf>
    <xf numFmtId="165" fontId="33" fillId="39" borderId="47" xfId="42" applyNumberFormat="1" applyFont="1" applyFill="1" applyBorder="1" applyAlignment="1">
      <alignment horizontal="center"/>
    </xf>
    <xf numFmtId="0" fontId="33" fillId="40" borderId="1" xfId="42" applyFont="1" applyFill="1" applyBorder="1" applyAlignment="1">
      <alignment horizontal="center"/>
    </xf>
    <xf numFmtId="0" fontId="33" fillId="40" borderId="19" xfId="42" applyFont="1" applyFill="1" applyBorder="1" applyAlignment="1">
      <alignment horizontal="center"/>
    </xf>
    <xf numFmtId="0" fontId="33" fillId="40" borderId="48" xfId="42" applyFont="1" applyFill="1" applyBorder="1" applyAlignment="1">
      <alignment horizontal="center"/>
    </xf>
    <xf numFmtId="0" fontId="33" fillId="40" borderId="49" xfId="42" applyFont="1" applyFill="1" applyBorder="1" applyAlignment="1">
      <alignment horizontal="center"/>
    </xf>
    <xf numFmtId="0" fontId="33" fillId="40" borderId="50" xfId="42" applyFont="1" applyFill="1" applyBorder="1" applyAlignment="1">
      <alignment horizontal="center"/>
    </xf>
    <xf numFmtId="49" fontId="18" fillId="35" borderId="38" xfId="0" applyNumberFormat="1" applyFont="1" applyFill="1" applyBorder="1" applyAlignment="1">
      <alignment horizontal="center"/>
    </xf>
    <xf numFmtId="0" fontId="18" fillId="36" borderId="41" xfId="0" applyFont="1" applyFill="1" applyBorder="1" applyAlignment="1">
      <alignment horizontal="center"/>
    </xf>
    <xf numFmtId="0" fontId="18" fillId="36" borderId="42" xfId="0" applyFont="1" applyFill="1" applyBorder="1" applyAlignment="1">
      <alignment horizontal="center"/>
    </xf>
    <xf numFmtId="0" fontId="18" fillId="36" borderId="43" xfId="0" applyFont="1" applyFill="1" applyBorder="1" applyAlignment="1">
      <alignment horizontal="center"/>
    </xf>
    <xf numFmtId="0" fontId="18" fillId="35" borderId="33" xfId="0" applyFont="1" applyFill="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18" fillId="35" borderId="38" xfId="0" applyFont="1" applyFill="1" applyBorder="1" applyAlignment="1">
      <alignment horizontal="center"/>
    </xf>
    <xf numFmtId="2" fontId="0" fillId="0" borderId="39" xfId="0" applyNumberFormat="1" applyBorder="1" applyAlignment="1">
      <alignment horizontal="center"/>
    </xf>
    <xf numFmtId="2" fontId="29" fillId="0" borderId="40" xfId="0" applyNumberFormat="1" applyFont="1" applyBorder="1" applyAlignment="1">
      <alignment horizontal="center"/>
    </xf>
    <xf numFmtId="0" fontId="30" fillId="0" borderId="10" xfId="0" applyFont="1" applyBorder="1" applyAlignment="1">
      <alignment vertical="top"/>
    </xf>
    <xf numFmtId="2" fontId="29" fillId="0" borderId="0" xfId="0" applyNumberFormat="1" applyFont="1" applyAlignment="1">
      <alignment horizontal="center"/>
    </xf>
    <xf numFmtId="0" fontId="31" fillId="0" borderId="16" xfId="0" applyFont="1" applyBorder="1" applyAlignment="1">
      <alignment vertical="top"/>
    </xf>
    <xf numFmtId="0" fontId="31" fillId="0" borderId="5" xfId="0" applyFont="1" applyBorder="1" applyAlignment="1">
      <alignment vertical="top"/>
    </xf>
    <xf numFmtId="0" fontId="31" fillId="0" borderId="6" xfId="0" applyFont="1" applyBorder="1" applyAlignment="1">
      <alignment vertical="top"/>
    </xf>
    <xf numFmtId="0" fontId="30" fillId="0" borderId="15" xfId="0" applyFont="1" applyBorder="1" applyAlignment="1">
      <alignment horizontal="center" vertical="top" wrapText="1"/>
    </xf>
    <xf numFmtId="0" fontId="30" fillId="0" borderId="16" xfId="0" applyFont="1" applyBorder="1" applyAlignment="1">
      <alignment horizontal="center" vertical="top" wrapText="1"/>
    </xf>
    <xf numFmtId="0" fontId="30" fillId="0" borderId="17" xfId="0" applyFont="1" applyBorder="1" applyAlignment="1">
      <alignment horizontal="center" vertical="top" wrapText="1"/>
    </xf>
    <xf numFmtId="0" fontId="31" fillId="0" borderId="14" xfId="0" applyFont="1" applyBorder="1" applyAlignment="1">
      <alignment vertical="top"/>
    </xf>
    <xf numFmtId="0" fontId="31" fillId="0" borderId="13" xfId="0" applyFont="1" applyBorder="1" applyAlignment="1">
      <alignment vertical="top"/>
    </xf>
    <xf numFmtId="2" fontId="31" fillId="2" borderId="22" xfId="0" applyNumberFormat="1" applyFont="1" applyFill="1" applyBorder="1" applyAlignment="1">
      <alignment horizontal="center" vertical="top" wrapText="1"/>
    </xf>
    <xf numFmtId="3" fontId="31" fillId="2" borderId="5" xfId="0" applyNumberFormat="1" applyFont="1" applyFill="1" applyBorder="1" applyAlignment="1">
      <alignment horizontal="center" vertical="top" wrapText="1"/>
    </xf>
    <xf numFmtId="3" fontId="31" fillId="2" borderId="56" xfId="0" applyNumberFormat="1" applyFont="1" applyFill="1" applyBorder="1" applyAlignment="1">
      <alignment horizontal="center" vertical="top" wrapText="1"/>
    </xf>
    <xf numFmtId="3" fontId="31" fillId="2" borderId="59" xfId="0" applyNumberFormat="1" applyFont="1" applyFill="1" applyBorder="1" applyAlignment="1">
      <alignment horizontal="center" vertical="top" wrapText="1"/>
    </xf>
    <xf numFmtId="3" fontId="31" fillId="2" borderId="59" xfId="0" applyNumberFormat="1" applyFont="1" applyFill="1" applyBorder="1" applyAlignment="1">
      <alignment horizontal="center" wrapText="1"/>
    </xf>
    <xf numFmtId="3" fontId="31" fillId="2" borderId="4" xfId="0" applyNumberFormat="1" applyFont="1" applyFill="1" applyBorder="1" applyAlignment="1">
      <alignment horizontal="center" vertical="top" wrapText="1"/>
    </xf>
    <xf numFmtId="3" fontId="29" fillId="0" borderId="0" xfId="0" applyNumberFormat="1" applyFont="1" applyAlignment="1">
      <alignment horizontal="center"/>
    </xf>
    <xf numFmtId="3" fontId="31" fillId="2" borderId="7" xfId="0" applyNumberFormat="1" applyFont="1" applyFill="1" applyBorder="1" applyAlignment="1">
      <alignment horizontal="center" vertical="top" wrapText="1"/>
    </xf>
    <xf numFmtId="3" fontId="29" fillId="0" borderId="1" xfId="0" applyNumberFormat="1" applyFont="1" applyBorder="1" applyAlignment="1">
      <alignment horizontal="center"/>
    </xf>
    <xf numFmtId="2" fontId="0" fillId="0" borderId="40" xfId="0" applyNumberFormat="1" applyBorder="1" applyAlignment="1">
      <alignment horizontal="center"/>
    </xf>
    <xf numFmtId="0" fontId="0" fillId="0" borderId="0" xfId="0" applyFont="1" applyAlignment="1">
      <alignment horizontal="center"/>
    </xf>
    <xf numFmtId="0" fontId="0" fillId="0" borderId="11" xfId="0" applyFont="1" applyBorder="1"/>
    <xf numFmtId="0" fontId="0" fillId="0" borderId="18" xfId="0" applyFont="1" applyBorder="1"/>
    <xf numFmtId="0" fontId="0" fillId="0" borderId="21" xfId="0" applyFont="1" applyBorder="1"/>
    <xf numFmtId="0" fontId="34" fillId="0" borderId="1" xfId="0" applyFont="1" applyBorder="1" applyAlignment="1">
      <alignment horizontal="center" vertical="top" wrapText="1"/>
    </xf>
    <xf numFmtId="0" fontId="29" fillId="0" borderId="15" xfId="0" applyFont="1" applyBorder="1" applyAlignment="1">
      <alignment vertical="top"/>
    </xf>
    <xf numFmtId="0" fontId="34" fillId="0" borderId="18" xfId="0" applyFont="1" applyBorder="1" applyAlignment="1">
      <alignment horizontal="center" vertical="top" wrapText="1"/>
    </xf>
    <xf numFmtId="0" fontId="34" fillId="0" borderId="2" xfId="0" applyFont="1" applyBorder="1" applyAlignment="1">
      <alignment horizontal="center" vertical="top" wrapText="1"/>
    </xf>
    <xf numFmtId="0" fontId="29" fillId="0" borderId="2" xfId="0" applyFont="1" applyBorder="1" applyAlignment="1">
      <alignment vertical="top"/>
    </xf>
    <xf numFmtId="0" fontId="34" fillId="0" borderId="12" xfId="0" applyFont="1" applyBorder="1" applyAlignment="1">
      <alignment horizontal="center" wrapText="1"/>
    </xf>
    <xf numFmtId="0" fontId="34" fillId="0" borderId="0" xfId="0" applyFont="1" applyAlignment="1">
      <alignment horizontal="center" wrapText="1"/>
    </xf>
    <xf numFmtId="0" fontId="34" fillId="0" borderId="3" xfId="0" applyFont="1" applyBorder="1" applyAlignment="1">
      <alignment horizontal="center" wrapText="1"/>
    </xf>
    <xf numFmtId="0" fontId="34" fillId="0" borderId="16" xfId="0" applyFont="1" applyBorder="1" applyAlignment="1">
      <alignment horizontal="center" wrapText="1"/>
    </xf>
    <xf numFmtId="0" fontId="34" fillId="0" borderId="3" xfId="0" applyFont="1" applyBorder="1" applyAlignment="1">
      <alignment horizontal="center"/>
    </xf>
    <xf numFmtId="0" fontId="29" fillId="0" borderId="7" xfId="0" applyFont="1" applyBorder="1" applyAlignment="1">
      <alignment vertical="top"/>
    </xf>
    <xf numFmtId="3" fontId="29" fillId="2" borderId="5" xfId="0" applyNumberFormat="1" applyFont="1" applyFill="1" applyBorder="1" applyAlignment="1">
      <alignment horizontal="center" vertical="top" wrapText="1"/>
    </xf>
    <xf numFmtId="0" fontId="29" fillId="38" borderId="1" xfId="0" applyFont="1" applyFill="1" applyBorder="1" applyAlignment="1">
      <alignment horizontal="center" vertical="top" wrapText="1"/>
    </xf>
    <xf numFmtId="0" fontId="29" fillId="2" borderId="7" xfId="0" applyFont="1" applyFill="1" applyBorder="1" applyAlignment="1">
      <alignment horizontal="center" vertical="top" wrapText="1"/>
    </xf>
    <xf numFmtId="0" fontId="29" fillId="2" borderId="5" xfId="0" applyFont="1" applyFill="1" applyBorder="1" applyAlignment="1">
      <alignment horizontal="center" vertical="top" wrapText="1"/>
    </xf>
    <xf numFmtId="0" fontId="29" fillId="38" borderId="1" xfId="0" applyFont="1" applyFill="1" applyBorder="1" applyAlignment="1">
      <alignment horizontal="center"/>
    </xf>
    <xf numFmtId="0" fontId="34" fillId="0" borderId="3" xfId="0" applyFont="1" applyBorder="1" applyAlignment="1">
      <alignment horizontal="center" vertical="top" wrapText="1"/>
    </xf>
    <xf numFmtId="0" fontId="29" fillId="0" borderId="8" xfId="0" applyFont="1" applyBorder="1" applyAlignment="1">
      <alignment vertical="top"/>
    </xf>
    <xf numFmtId="165" fontId="29" fillId="2" borderId="13" xfId="0" applyNumberFormat="1" applyFont="1" applyFill="1" applyBorder="1" applyAlignment="1">
      <alignment horizontal="center" vertical="top" wrapText="1"/>
    </xf>
    <xf numFmtId="3" fontId="29" fillId="2" borderId="13" xfId="0" applyNumberFormat="1" applyFont="1" applyFill="1" applyBorder="1" applyAlignment="1">
      <alignment horizontal="center" vertical="top" wrapText="1"/>
    </xf>
    <xf numFmtId="165" fontId="29" fillId="38" borderId="3" xfId="0" applyNumberFormat="1" applyFont="1" applyFill="1" applyBorder="1" applyAlignment="1">
      <alignment horizontal="center" vertical="top" wrapText="1"/>
    </xf>
    <xf numFmtId="165" fontId="29" fillId="2" borderId="8" xfId="0" applyNumberFormat="1" applyFont="1" applyFill="1" applyBorder="1" applyAlignment="1">
      <alignment horizontal="center" vertical="top" wrapText="1"/>
    </xf>
    <xf numFmtId="0" fontId="29" fillId="38" borderId="3" xfId="0" applyFont="1" applyFill="1" applyBorder="1" applyAlignment="1">
      <alignment horizontal="center" vertical="top" wrapText="1"/>
    </xf>
    <xf numFmtId="0" fontId="29" fillId="38" borderId="3" xfId="0" applyFont="1" applyFill="1" applyBorder="1" applyAlignment="1">
      <alignment horizontal="center"/>
    </xf>
    <xf numFmtId="0" fontId="29" fillId="0" borderId="9" xfId="0" applyFont="1" applyBorder="1" applyAlignment="1">
      <alignment vertical="top"/>
    </xf>
    <xf numFmtId="166" fontId="29" fillId="2" borderId="6" xfId="0" applyNumberFormat="1" applyFont="1" applyFill="1" applyBorder="1" applyAlignment="1">
      <alignment horizontal="center" vertical="top" wrapText="1"/>
    </xf>
    <xf numFmtId="166" fontId="29" fillId="38" borderId="2" xfId="0" applyNumberFormat="1" applyFont="1" applyFill="1" applyBorder="1" applyAlignment="1">
      <alignment horizontal="center" vertical="top" wrapText="1"/>
    </xf>
    <xf numFmtId="166" fontId="29" fillId="2" borderId="9" xfId="0" applyNumberFormat="1" applyFont="1" applyFill="1" applyBorder="1" applyAlignment="1">
      <alignment horizontal="center" vertical="top" wrapText="1"/>
    </xf>
    <xf numFmtId="0" fontId="29" fillId="38" borderId="2" xfId="0" applyFont="1" applyFill="1" applyBorder="1" applyAlignment="1">
      <alignment horizontal="center"/>
    </xf>
    <xf numFmtId="166" fontId="29" fillId="2" borderId="22" xfId="0" applyNumberFormat="1" applyFont="1" applyFill="1" applyBorder="1" applyAlignment="1">
      <alignment horizontal="center" vertical="top" wrapText="1"/>
    </xf>
    <xf numFmtId="2" fontId="29" fillId="2" borderId="10" xfId="0" applyNumberFormat="1" applyFont="1" applyFill="1" applyBorder="1" applyAlignment="1">
      <alignment horizontal="center" vertical="top" wrapText="1"/>
    </xf>
    <xf numFmtId="0" fontId="29" fillId="38" borderId="15" xfId="0" applyFont="1" applyFill="1" applyBorder="1" applyAlignment="1">
      <alignment horizontal="center" vertical="top" wrapText="1"/>
    </xf>
    <xf numFmtId="0" fontId="29" fillId="38" borderId="19" xfId="0" applyFont="1" applyFill="1" applyBorder="1" applyAlignment="1">
      <alignment horizontal="center" vertical="top" wrapText="1"/>
    </xf>
    <xf numFmtId="0" fontId="29" fillId="2" borderId="5" xfId="0" applyFont="1" applyFill="1" applyBorder="1" applyAlignment="1">
      <alignment horizontal="center" wrapText="1"/>
    </xf>
    <xf numFmtId="0" fontId="29" fillId="38" borderId="19" xfId="0" applyFont="1" applyFill="1" applyBorder="1" applyAlignment="1">
      <alignment horizontal="center"/>
    </xf>
    <xf numFmtId="0" fontId="29" fillId="38" borderId="16" xfId="0" applyFont="1" applyFill="1" applyBorder="1" applyAlignment="1">
      <alignment horizontal="center" vertical="top" wrapText="1"/>
    </xf>
    <xf numFmtId="165" fontId="29" fillId="38" borderId="12" xfId="0" applyNumberFormat="1" applyFont="1" applyFill="1" applyBorder="1" applyAlignment="1">
      <alignment horizontal="center" vertical="top" wrapText="1"/>
    </xf>
    <xf numFmtId="3" fontId="29" fillId="38" borderId="16" xfId="0" applyNumberFormat="1" applyFont="1" applyFill="1" applyBorder="1" applyAlignment="1">
      <alignment horizontal="center" vertical="top" wrapText="1"/>
    </xf>
    <xf numFmtId="3" fontId="29" fillId="2" borderId="13" xfId="0" applyNumberFormat="1" applyFont="1" applyFill="1" applyBorder="1" applyAlignment="1">
      <alignment horizontal="center" wrapText="1"/>
    </xf>
    <xf numFmtId="0" fontId="29" fillId="38" borderId="12" xfId="0" applyFont="1" applyFill="1" applyBorder="1" applyAlignment="1">
      <alignment horizontal="center"/>
    </xf>
    <xf numFmtId="168" fontId="29" fillId="38" borderId="16" xfId="0" applyNumberFormat="1" applyFont="1" applyFill="1" applyBorder="1" applyAlignment="1">
      <alignment horizontal="center" vertical="top" wrapText="1"/>
    </xf>
    <xf numFmtId="168" fontId="29" fillId="38" borderId="2" xfId="0" applyNumberFormat="1" applyFont="1" applyFill="1" applyBorder="1" applyAlignment="1">
      <alignment horizontal="center" vertical="top" wrapText="1"/>
    </xf>
    <xf numFmtId="168" fontId="29" fillId="38" borderId="20" xfId="0" applyNumberFormat="1" applyFont="1" applyFill="1" applyBorder="1" applyAlignment="1">
      <alignment horizontal="center" vertical="top" wrapText="1"/>
    </xf>
    <xf numFmtId="166" fontId="29" fillId="38" borderId="17" xfId="0" applyNumberFormat="1" applyFont="1" applyFill="1" applyBorder="1" applyAlignment="1">
      <alignment horizontal="center" vertical="top" wrapText="1"/>
    </xf>
    <xf numFmtId="166" fontId="29" fillId="2" borderId="6" xfId="0" applyNumberFormat="1" applyFont="1" applyFill="1" applyBorder="1" applyAlignment="1">
      <alignment horizontal="center" wrapText="1"/>
    </xf>
    <xf numFmtId="0" fontId="29" fillId="38" borderId="20" xfId="0" applyFont="1" applyFill="1" applyBorder="1" applyAlignment="1">
      <alignment horizontal="center"/>
    </xf>
    <xf numFmtId="0" fontId="29" fillId="38" borderId="51" xfId="0" applyFont="1" applyFill="1" applyBorder="1" applyAlignment="1">
      <alignment horizontal="center" vertical="top" wrapText="1"/>
    </xf>
    <xf numFmtId="165" fontId="29" fillId="38" borderId="16" xfId="0" applyNumberFormat="1" applyFont="1" applyFill="1" applyBorder="1" applyAlignment="1">
      <alignment horizontal="center" vertical="top" wrapText="1"/>
    </xf>
    <xf numFmtId="0" fontId="29" fillId="38" borderId="0" xfId="0" applyFont="1" applyFill="1" applyAlignment="1">
      <alignment horizontal="center" vertical="top" wrapText="1"/>
    </xf>
    <xf numFmtId="166" fontId="29" fillId="38" borderId="52" xfId="0" applyNumberFormat="1" applyFont="1" applyFill="1" applyBorder="1" applyAlignment="1">
      <alignment horizontal="center" vertical="top" wrapText="1"/>
    </xf>
    <xf numFmtId="166" fontId="29" fillId="38" borderId="16" xfId="0" applyNumberFormat="1" applyFont="1" applyFill="1" applyBorder="1" applyAlignment="1">
      <alignment horizontal="center" vertical="top" wrapText="1"/>
    </xf>
    <xf numFmtId="3" fontId="29" fillId="2" borderId="4" xfId="0" applyNumberFormat="1" applyFont="1" applyFill="1" applyBorder="1" applyAlignment="1">
      <alignment horizontal="center" vertical="top" wrapText="1"/>
    </xf>
    <xf numFmtId="0" fontId="29" fillId="2" borderId="13" xfId="0" applyFont="1" applyFill="1" applyBorder="1" applyAlignment="1">
      <alignment horizontal="center" vertical="top" wrapText="1"/>
    </xf>
    <xf numFmtId="0" fontId="29" fillId="38" borderId="12" xfId="0" applyFont="1" applyFill="1" applyBorder="1" applyAlignment="1">
      <alignment horizontal="center" vertical="top" wrapText="1"/>
    </xf>
    <xf numFmtId="165" fontId="29" fillId="2" borderId="53" xfId="0" applyNumberFormat="1" applyFont="1" applyFill="1" applyBorder="1" applyAlignment="1">
      <alignment horizontal="center" vertical="top" wrapText="1"/>
    </xf>
    <xf numFmtId="166" fontId="29" fillId="38" borderId="20" xfId="0" applyNumberFormat="1" applyFont="1" applyFill="1" applyBorder="1" applyAlignment="1">
      <alignment horizontal="center" vertical="top" wrapText="1"/>
    </xf>
    <xf numFmtId="166" fontId="29" fillId="2" borderId="54" xfId="0" applyNumberFormat="1" applyFont="1" applyFill="1" applyBorder="1" applyAlignment="1">
      <alignment horizontal="center" vertical="top" wrapText="1"/>
    </xf>
    <xf numFmtId="0" fontId="29" fillId="38" borderId="1" xfId="0" applyFont="1" applyFill="1" applyBorder="1" applyAlignment="1">
      <alignment horizontal="center" wrapText="1"/>
    </xf>
    <xf numFmtId="0" fontId="29" fillId="38" borderId="3" xfId="0" applyFont="1" applyFill="1" applyBorder="1" applyAlignment="1">
      <alignment horizontal="center" wrapText="1"/>
    </xf>
    <xf numFmtId="166" fontId="29" fillId="38" borderId="2" xfId="0" applyNumberFormat="1" applyFont="1" applyFill="1" applyBorder="1" applyAlignment="1">
      <alignment horizontal="center" wrapText="1"/>
    </xf>
    <xf numFmtId="0" fontId="29" fillId="2" borderId="4" xfId="0" applyFont="1" applyFill="1" applyBorder="1" applyAlignment="1">
      <alignment horizontal="center" vertical="top" wrapText="1"/>
    </xf>
    <xf numFmtId="3" fontId="29" fillId="2" borderId="5" xfId="0" applyNumberFormat="1" applyFont="1" applyFill="1" applyBorder="1" applyAlignment="1">
      <alignment horizontal="center" wrapText="1"/>
    </xf>
    <xf numFmtId="165" fontId="29" fillId="2" borderId="13" xfId="0" applyNumberFormat="1" applyFont="1" applyFill="1" applyBorder="1" applyAlignment="1">
      <alignment horizontal="center" wrapText="1"/>
    </xf>
    <xf numFmtId="4" fontId="29" fillId="2" borderId="22" xfId="0" applyNumberFormat="1" applyFont="1" applyFill="1" applyBorder="1" applyAlignment="1">
      <alignment horizontal="center" wrapText="1"/>
    </xf>
    <xf numFmtId="4" fontId="29" fillId="2" borderId="6" xfId="0" applyNumberFormat="1" applyFont="1" applyFill="1" applyBorder="1" applyAlignment="1">
      <alignment horizontal="center" wrapText="1"/>
    </xf>
    <xf numFmtId="0" fontId="29" fillId="0" borderId="55" xfId="0" applyFont="1" applyBorder="1" applyAlignment="1">
      <alignment vertical="top"/>
    </xf>
    <xf numFmtId="0" fontId="29" fillId="0" borderId="53" xfId="0" applyFont="1" applyBorder="1" applyAlignment="1">
      <alignment vertical="top"/>
    </xf>
    <xf numFmtId="0" fontId="29" fillId="0" borderId="54" xfId="0" applyFont="1" applyBorder="1" applyAlignment="1">
      <alignment vertical="top"/>
    </xf>
    <xf numFmtId="0" fontId="29" fillId="38" borderId="17" xfId="0" applyFont="1" applyFill="1" applyBorder="1" applyAlignment="1">
      <alignment horizontal="center" vertical="top" wrapText="1"/>
    </xf>
    <xf numFmtId="3" fontId="29" fillId="2" borderId="14" xfId="0" applyNumberFormat="1" applyFont="1" applyFill="1" applyBorder="1" applyAlignment="1">
      <alignment horizontal="center" vertical="top" wrapText="1"/>
    </xf>
    <xf numFmtId="0" fontId="29" fillId="2" borderId="4" xfId="0" applyFont="1" applyFill="1" applyBorder="1" applyAlignment="1">
      <alignment horizontal="center"/>
    </xf>
    <xf numFmtId="3" fontId="29" fillId="2" borderId="8" xfId="0" applyNumberFormat="1" applyFont="1" applyFill="1" applyBorder="1" applyAlignment="1">
      <alignment horizontal="center" vertical="top" wrapText="1"/>
    </xf>
    <xf numFmtId="166" fontId="29" fillId="2" borderId="10" xfId="0" applyNumberFormat="1" applyFont="1" applyFill="1" applyBorder="1" applyAlignment="1">
      <alignment horizontal="center" vertical="top" wrapText="1"/>
    </xf>
    <xf numFmtId="3" fontId="34" fillId="2" borderId="5" xfId="0" applyNumberFormat="1" applyFont="1" applyFill="1" applyBorder="1" applyAlignment="1">
      <alignment horizontal="center" vertical="top" wrapText="1"/>
    </xf>
    <xf numFmtId="0" fontId="34" fillId="2" borderId="5" xfId="0" applyFont="1" applyFill="1" applyBorder="1" applyAlignment="1">
      <alignment horizontal="center" vertical="top" wrapText="1"/>
    </xf>
    <xf numFmtId="165" fontId="34" fillId="2" borderId="13" xfId="0" applyNumberFormat="1" applyFont="1" applyFill="1" applyBorder="1" applyAlignment="1">
      <alignment horizontal="center" vertical="top" wrapText="1"/>
    </xf>
    <xf numFmtId="3" fontId="34" fillId="2" borderId="13" xfId="0" applyNumberFormat="1" applyFont="1" applyFill="1" applyBorder="1" applyAlignment="1">
      <alignment horizontal="center" vertical="top" wrapText="1"/>
    </xf>
    <xf numFmtId="0" fontId="34" fillId="0" borderId="6" xfId="0" applyFont="1" applyBorder="1" applyAlignment="1">
      <alignment horizontal="center" vertical="top" wrapText="1"/>
    </xf>
    <xf numFmtId="0" fontId="29" fillId="0" borderId="10" xfId="0" applyFont="1" applyBorder="1" applyAlignment="1">
      <alignment vertical="top"/>
    </xf>
    <xf numFmtId="166" fontId="34" fillId="2" borderId="6" xfId="0" applyNumberFormat="1" applyFont="1" applyFill="1" applyBorder="1" applyAlignment="1">
      <alignment horizontal="center" vertical="top" wrapText="1"/>
    </xf>
    <xf numFmtId="0" fontId="34" fillId="2" borderId="6" xfId="0" applyFont="1" applyFill="1" applyBorder="1" applyAlignment="1">
      <alignment horizontal="center" vertical="top" wrapText="1"/>
    </xf>
    <xf numFmtId="165" fontId="0" fillId="0" borderId="0" xfId="0" applyNumberFormat="1" applyFont="1"/>
    <xf numFmtId="0" fontId="18" fillId="36" borderId="48" xfId="0" applyFont="1" applyFill="1" applyBorder="1" applyAlignment="1">
      <alignment horizontal="center"/>
    </xf>
    <xf numFmtId="0" fontId="18" fillId="36" borderId="49" xfId="0" applyFont="1" applyFill="1" applyBorder="1" applyAlignment="1">
      <alignment horizontal="center"/>
    </xf>
    <xf numFmtId="0" fontId="18" fillId="36" borderId="50" xfId="0" applyFont="1" applyFill="1" applyBorder="1" applyAlignment="1">
      <alignment horizontal="center"/>
    </xf>
    <xf numFmtId="0" fontId="0" fillId="35" borderId="33" xfId="0" applyFill="1" applyBorder="1" applyAlignment="1">
      <alignment horizontal="center"/>
    </xf>
    <xf numFmtId="0" fontId="0" fillId="35" borderId="38" xfId="0" applyFill="1" applyBorder="1" applyAlignment="1">
      <alignment horizontal="center"/>
    </xf>
    <xf numFmtId="0" fontId="25" fillId="35" borderId="34" xfId="42" applyFont="1" applyFill="1" applyBorder="1" applyAlignment="1" applyProtection="1">
      <alignment horizontal="center"/>
    </xf>
    <xf numFmtId="0" fontId="36" fillId="0" borderId="36" xfId="42" applyFont="1" applyFill="1" applyBorder="1" applyAlignment="1" applyProtection="1">
      <alignment horizontal="left"/>
    </xf>
    <xf numFmtId="0" fontId="35" fillId="0" borderId="36" xfId="0" applyFont="1" applyBorder="1"/>
    <xf numFmtId="3" fontId="38" fillId="0" borderId="32" xfId="42" applyNumberFormat="1" applyFont="1" applyFill="1" applyBorder="1" applyAlignment="1" applyProtection="1">
      <alignment horizontal="center"/>
    </xf>
    <xf numFmtId="0" fontId="35" fillId="0" borderId="7" xfId="0" applyFont="1" applyBorder="1"/>
    <xf numFmtId="3" fontId="38" fillId="0" borderId="44" xfId="42" applyNumberFormat="1" applyFont="1" applyFill="1" applyBorder="1" applyAlignment="1" applyProtection="1">
      <alignment horizontal="center"/>
    </xf>
    <xf numFmtId="0" fontId="25" fillId="35" borderId="45" xfId="42" applyFont="1" applyFill="1" applyBorder="1" applyAlignment="1" applyProtection="1">
      <alignment horizontal="center"/>
    </xf>
    <xf numFmtId="3" fontId="37" fillId="0" borderId="32" xfId="0" applyNumberFormat="1" applyFont="1" applyBorder="1" applyAlignment="1">
      <alignment horizontal="center"/>
    </xf>
    <xf numFmtId="0" fontId="18" fillId="35" borderId="46" xfId="0" applyFont="1" applyFill="1" applyBorder="1" applyAlignment="1">
      <alignment horizontal="center"/>
    </xf>
    <xf numFmtId="0" fontId="25" fillId="35" borderId="47" xfId="42" applyFont="1" applyFill="1" applyBorder="1" applyAlignment="1" applyProtection="1">
      <alignment horizontal="center"/>
    </xf>
    <xf numFmtId="3" fontId="38" fillId="41" borderId="34" xfId="0" applyNumberFormat="1" applyFont="1" applyFill="1" applyBorder="1" applyAlignment="1">
      <alignment horizontal="center" vertical="center"/>
    </xf>
    <xf numFmtId="3" fontId="35" fillId="0" borderId="34" xfId="0" applyNumberFormat="1" applyFont="1" applyBorder="1" applyAlignment="1">
      <alignment horizontal="center"/>
    </xf>
    <xf numFmtId="2" fontId="38" fillId="0" borderId="35" xfId="42" applyNumberFormat="1" applyFont="1" applyFill="1" applyBorder="1" applyAlignment="1" applyProtection="1">
      <alignment horizontal="center"/>
    </xf>
    <xf numFmtId="2" fontId="38" fillId="0" borderId="37" xfId="42" applyNumberFormat="1" applyFont="1" applyFill="1" applyBorder="1" applyAlignment="1" applyProtection="1">
      <alignment horizontal="center"/>
    </xf>
    <xf numFmtId="0" fontId="25" fillId="35" borderId="61" xfId="42" applyFont="1" applyFill="1" applyBorder="1" applyAlignment="1" applyProtection="1"/>
    <xf numFmtId="3" fontId="39" fillId="0" borderId="63" xfId="0" applyNumberFormat="1" applyFont="1" applyBorder="1" applyAlignment="1">
      <alignment horizontal="center"/>
    </xf>
    <xf numFmtId="3" fontId="40" fillId="0" borderId="63" xfId="0" applyNumberFormat="1" applyFont="1" applyBorder="1" applyAlignment="1">
      <alignment horizontal="center"/>
    </xf>
    <xf numFmtId="2" fontId="40" fillId="0" borderId="64" xfId="0" applyNumberFormat="1" applyFont="1" applyBorder="1" applyAlignment="1">
      <alignment horizontal="center"/>
    </xf>
    <xf numFmtId="0" fontId="35" fillId="0" borderId="17" xfId="0" applyFont="1" applyBorder="1"/>
    <xf numFmtId="3" fontId="38" fillId="0" borderId="39" xfId="42" applyNumberFormat="1" applyFont="1" applyFill="1" applyBorder="1" applyAlignment="1" applyProtection="1">
      <alignment horizontal="center"/>
    </xf>
    <xf numFmtId="3" fontId="37" fillId="0" borderId="39" xfId="0" applyNumberFormat="1" applyFont="1" applyBorder="1" applyAlignment="1">
      <alignment horizontal="center"/>
    </xf>
    <xf numFmtId="2" fontId="38" fillId="0" borderId="40" xfId="42" applyNumberFormat="1" applyFont="1" applyFill="1" applyBorder="1" applyAlignment="1" applyProtection="1">
      <alignment horizontal="center"/>
    </xf>
    <xf numFmtId="0" fontId="40" fillId="0" borderId="62" xfId="0" applyFont="1" applyBorder="1"/>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cellStyle name="60 % – Poudarek2 2" xfId="35"/>
    <cellStyle name="60 % – Poudarek3 2" xfId="36"/>
    <cellStyle name="60 % – Poudarek4 2" xfId="37"/>
    <cellStyle name="60 % – Poudarek5 2" xfId="38"/>
    <cellStyle name="60 % – Poudarek6 2" xfId="39"/>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cellStyle name="Naslov 6" xfId="40"/>
    <cellStyle name="Navadno" xfId="0" builtinId="0"/>
    <cellStyle name="Navadno 2" xfId="42"/>
    <cellStyle name="Navadno 3" xfId="43"/>
    <cellStyle name="Navadno 4" xfId="33"/>
    <cellStyle name="Nevtralno 2" xfId="44"/>
    <cellStyle name="Normal 2" xfId="49"/>
    <cellStyle name="Normal 7" xfId="48"/>
    <cellStyle name="Odstotek 3" xfId="46"/>
    <cellStyle name="Odstotek 5" xfId="51"/>
    <cellStyle name="Opomba 2" xfId="45"/>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cellStyle name="Vejica 4" xfId="50"/>
    <cellStyle name="Vnos" xfId="7" builtinId="20" customBuiltin="1"/>
    <cellStyle name="Vsota" xfId="14" builtinId="25" customBuiltin="1"/>
  </cellStyles>
  <dxfs count="42">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'CENE PO TEDNIH'!$C$3</c:f>
              <c:strCache>
                <c:ptCount val="1"/>
                <c:pt idx="0">
                  <c:v>A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'CENE PO TEDNIH'!$C$4:$C$55</c:f>
              <c:numCache>
                <c:formatCode>0.00</c:formatCode>
                <c:ptCount val="52"/>
                <c:pt idx="0">
                  <c:v>322.70999999999998</c:v>
                </c:pt>
                <c:pt idx="1">
                  <c:v>322.49</c:v>
                </c:pt>
                <c:pt idx="2">
                  <c:v>321.08</c:v>
                </c:pt>
                <c:pt idx="3">
                  <c:v>323.79000000000002</c:v>
                </c:pt>
                <c:pt idx="4">
                  <c:v>315.22000000000003</c:v>
                </c:pt>
                <c:pt idx="5">
                  <c:v>320.66000000000003</c:v>
                </c:pt>
                <c:pt idx="6">
                  <c:v>324.55</c:v>
                </c:pt>
                <c:pt idx="7">
                  <c:v>323.06</c:v>
                </c:pt>
                <c:pt idx="8">
                  <c:v>327.99</c:v>
                </c:pt>
                <c:pt idx="9">
                  <c:v>325.20000000000005</c:v>
                </c:pt>
                <c:pt idx="10">
                  <c:v>318.92</c:v>
                </c:pt>
                <c:pt idx="11">
                  <c:v>329.58000000000004</c:v>
                </c:pt>
                <c:pt idx="12">
                  <c:v>330.95000000000005</c:v>
                </c:pt>
                <c:pt idx="13">
                  <c:v>324.98</c:v>
                </c:pt>
                <c:pt idx="14">
                  <c:v>330.16</c:v>
                </c:pt>
                <c:pt idx="15">
                  <c:v>327.71000000000004</c:v>
                </c:pt>
                <c:pt idx="16">
                  <c:v>329.43</c:v>
                </c:pt>
                <c:pt idx="17">
                  <c:v>327.42</c:v>
                </c:pt>
                <c:pt idx="18">
                  <c:v>327.51000000000005</c:v>
                </c:pt>
                <c:pt idx="19">
                  <c:v>328.88</c:v>
                </c:pt>
                <c:pt idx="20">
                  <c:v>330.65000000000003</c:v>
                </c:pt>
                <c:pt idx="21">
                  <c:v>326.92</c:v>
                </c:pt>
                <c:pt idx="22">
                  <c:v>328.90000000000003</c:v>
                </c:pt>
                <c:pt idx="23">
                  <c:v>331.53000000000003</c:v>
                </c:pt>
                <c:pt idx="24">
                  <c:v>332.72</c:v>
                </c:pt>
                <c:pt idx="25">
                  <c:v>332.47</c:v>
                </c:pt>
                <c:pt idx="26">
                  <c:v>329.49</c:v>
                </c:pt>
                <c:pt idx="27">
                  <c:v>332.86</c:v>
                </c:pt>
                <c:pt idx="28">
                  <c:v>335.53000000000003</c:v>
                </c:pt>
                <c:pt idx="29">
                  <c:v>332.18</c:v>
                </c:pt>
                <c:pt idx="30">
                  <c:v>335.33000000000004</c:v>
                </c:pt>
                <c:pt idx="31">
                  <c:v>330.96000000000004</c:v>
                </c:pt>
                <c:pt idx="32">
                  <c:v>336.59000000000003</c:v>
                </c:pt>
                <c:pt idx="33">
                  <c:v>340.93</c:v>
                </c:pt>
                <c:pt idx="34">
                  <c:v>330.59000000000003</c:v>
                </c:pt>
                <c:pt idx="35">
                  <c:v>340.3</c:v>
                </c:pt>
                <c:pt idx="36">
                  <c:v>342.42</c:v>
                </c:pt>
                <c:pt idx="37">
                  <c:v>344.27000000000004</c:v>
                </c:pt>
                <c:pt idx="38">
                  <c:v>346.04</c:v>
                </c:pt>
                <c:pt idx="39">
                  <c:v>349.94</c:v>
                </c:pt>
                <c:pt idx="40">
                  <c:v>360.16</c:v>
                </c:pt>
                <c:pt idx="41">
                  <c:v>356.59000000000003</c:v>
                </c:pt>
                <c:pt idx="42">
                  <c:v>360.5</c:v>
                </c:pt>
                <c:pt idx="43">
                  <c:v>373.24</c:v>
                </c:pt>
                <c:pt idx="44">
                  <c:v>369.34000000000003</c:v>
                </c:pt>
                <c:pt idx="45">
                  <c:v>373.91</c:v>
                </c:pt>
                <c:pt idx="46">
                  <c:v>370.8</c:v>
                </c:pt>
                <c:pt idx="47">
                  <c:v>372.46000000000004</c:v>
                </c:pt>
                <c:pt idx="48">
                  <c:v>386.74</c:v>
                </c:pt>
                <c:pt idx="49">
                  <c:v>382.64000000000004</c:v>
                </c:pt>
                <c:pt idx="50">
                  <c:v>386.43</c:v>
                </c:pt>
                <c:pt idx="51">
                  <c:v>390.32</c:v>
                </c:pt>
              </c:numCache>
            </c:numRef>
          </c:val>
          <c:smooth val="0"/>
          <c:extLst xmlns:c16r2="http://schemas.microsoft.com/office/drawing/2015/06/chart">
            <c:ext xmlns:c16="http://schemas.microsoft.com/office/drawing/2014/chart" uri="{C3380CC4-5D6E-409C-BE32-E72D297353CC}">
              <c16:uniqueId val="{00000000-3BBA-4717-92AF-AA34892B6DE7}"/>
            </c:ext>
          </c:extLst>
        </c:ser>
        <c:ser>
          <c:idx val="2"/>
          <c:order val="1"/>
          <c:tx>
            <c:strRef>
              <c:f>'CENE PO TEDNIH'!$D$3</c:f>
              <c:strCache>
                <c:ptCount val="1"/>
                <c:pt idx="0">
                  <c:v>B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'CENE PO TEDNIH'!$D$4:$D$55</c:f>
              <c:numCache>
                <c:formatCode>0.00</c:formatCode>
                <c:ptCount val="52"/>
                <c:pt idx="0">
                  <c:v>313.69</c:v>
                </c:pt>
                <c:pt idx="1">
                  <c:v>311.77</c:v>
                </c:pt>
                <c:pt idx="2">
                  <c:v>310.05</c:v>
                </c:pt>
                <c:pt idx="3">
                  <c:v>314.77000000000004</c:v>
                </c:pt>
                <c:pt idx="4">
                  <c:v>297.53000000000003</c:v>
                </c:pt>
                <c:pt idx="5">
                  <c:v>313.52000000000004</c:v>
                </c:pt>
                <c:pt idx="6">
                  <c:v>320.44</c:v>
                </c:pt>
                <c:pt idx="7">
                  <c:v>321.24</c:v>
                </c:pt>
                <c:pt idx="8">
                  <c:v>321.36</c:v>
                </c:pt>
                <c:pt idx="9">
                  <c:v>318.40000000000003</c:v>
                </c:pt>
                <c:pt idx="10">
                  <c:v>323.79000000000002</c:v>
                </c:pt>
                <c:pt idx="11">
                  <c:v>324.32</c:v>
                </c:pt>
                <c:pt idx="12">
                  <c:v>322.84000000000003</c:v>
                </c:pt>
                <c:pt idx="13">
                  <c:v>330.45000000000005</c:v>
                </c:pt>
                <c:pt idx="14">
                  <c:v>309.01000000000005</c:v>
                </c:pt>
                <c:pt idx="15">
                  <c:v>319.76000000000005</c:v>
                </c:pt>
                <c:pt idx="16">
                  <c:v>324.37</c:v>
                </c:pt>
                <c:pt idx="17">
                  <c:v>323.78000000000003</c:v>
                </c:pt>
                <c:pt idx="18">
                  <c:v>323.35000000000002</c:v>
                </c:pt>
                <c:pt idx="19">
                  <c:v>321.52000000000004</c:v>
                </c:pt>
                <c:pt idx="20">
                  <c:v>329.12</c:v>
                </c:pt>
                <c:pt idx="21">
                  <c:v>326.85000000000002</c:v>
                </c:pt>
                <c:pt idx="22">
                  <c:v>325.20000000000005</c:v>
                </c:pt>
                <c:pt idx="23">
                  <c:v>325.31</c:v>
                </c:pt>
                <c:pt idx="24">
                  <c:v>329.11</c:v>
                </c:pt>
                <c:pt idx="25">
                  <c:v>331.98</c:v>
                </c:pt>
                <c:pt idx="26">
                  <c:v>337.75</c:v>
                </c:pt>
                <c:pt idx="27">
                  <c:v>327.28000000000003</c:v>
                </c:pt>
                <c:pt idx="28">
                  <c:v>326.29000000000002</c:v>
                </c:pt>
                <c:pt idx="29">
                  <c:v>314.11</c:v>
                </c:pt>
                <c:pt idx="30">
                  <c:v>308.09000000000003</c:v>
                </c:pt>
                <c:pt idx="31">
                  <c:v>333.49</c:v>
                </c:pt>
                <c:pt idx="32">
                  <c:v>329.14000000000004</c:v>
                </c:pt>
                <c:pt idx="33">
                  <c:v>321.97000000000003</c:v>
                </c:pt>
                <c:pt idx="34">
                  <c:v>330.09000000000003</c:v>
                </c:pt>
                <c:pt idx="35">
                  <c:v>318.43</c:v>
                </c:pt>
                <c:pt idx="36">
                  <c:v>337.71000000000004</c:v>
                </c:pt>
                <c:pt idx="37">
                  <c:v>335.28000000000003</c:v>
                </c:pt>
                <c:pt idx="38">
                  <c:v>309.20000000000005</c:v>
                </c:pt>
                <c:pt idx="39">
                  <c:v>347.51000000000005</c:v>
                </c:pt>
                <c:pt idx="40">
                  <c:v>337.20000000000005</c:v>
                </c:pt>
                <c:pt idx="41">
                  <c:v>346.92</c:v>
                </c:pt>
                <c:pt idx="42">
                  <c:v>338.38</c:v>
                </c:pt>
                <c:pt idx="43">
                  <c:v>333.72</c:v>
                </c:pt>
                <c:pt idx="44">
                  <c:v>344.46000000000004</c:v>
                </c:pt>
                <c:pt idx="45">
                  <c:v>348.33000000000004</c:v>
                </c:pt>
                <c:pt idx="46">
                  <c:v>375.99</c:v>
                </c:pt>
                <c:pt idx="47">
                  <c:v>377.76000000000005</c:v>
                </c:pt>
                <c:pt idx="48">
                  <c:v>350.78000000000003</c:v>
                </c:pt>
                <c:pt idx="49">
                  <c:v>369.57</c:v>
                </c:pt>
                <c:pt idx="50">
                  <c:v>392.52000000000004</c:v>
                </c:pt>
                <c:pt idx="51">
                  <c:v>382.48</c:v>
                </c:pt>
              </c:numCache>
            </c:numRef>
          </c:val>
          <c:smooth val="0"/>
          <c:extLst xmlns:c16r2="http://schemas.microsoft.com/office/drawing/2015/06/chart">
            <c:ext xmlns:c16="http://schemas.microsoft.com/office/drawing/2014/chart" uri="{C3380CC4-5D6E-409C-BE32-E72D297353CC}">
              <c16:uniqueId val="{00000001-3BBA-4717-92AF-AA34892B6DE7}"/>
            </c:ext>
          </c:extLst>
        </c:ser>
        <c:ser>
          <c:idx val="3"/>
          <c:order val="2"/>
          <c:tx>
            <c:strRef>
              <c:f>'CENE PO TEDNIH'!$E$3</c:f>
              <c:strCache>
                <c:ptCount val="1"/>
                <c:pt idx="0">
                  <c:v>C - R3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'CENE PO TEDNIH'!$E$4:$E$55</c:f>
              <c:numCache>
                <c:formatCode>0.00</c:formatCode>
                <c:ptCount val="52"/>
                <c:pt idx="12">
                  <c:v>321.54000000000002</c:v>
                </c:pt>
                <c:pt idx="13">
                  <c:v>321.54000000000002</c:v>
                </c:pt>
                <c:pt idx="14">
                  <c:v>314.24</c:v>
                </c:pt>
                <c:pt idx="22">
                  <c:v>326.54000000000002</c:v>
                </c:pt>
                <c:pt idx="27">
                  <c:v>291.54000000000002</c:v>
                </c:pt>
                <c:pt idx="28">
                  <c:v>316.54000000000002</c:v>
                </c:pt>
                <c:pt idx="38">
                  <c:v>346.54</c:v>
                </c:pt>
                <c:pt idx="43">
                  <c:v>366.54</c:v>
                </c:pt>
              </c:numCache>
            </c:numRef>
          </c:val>
          <c:smooth val="0"/>
          <c:extLst xmlns:c16r2="http://schemas.microsoft.com/office/drawing/2015/06/chart">
            <c:ext xmlns:c16="http://schemas.microsoft.com/office/drawing/2014/chart" uri="{C3380CC4-5D6E-409C-BE32-E72D297353CC}">
              <c16:uniqueId val="{00000002-3BBA-4717-92AF-AA34892B6DE7}"/>
            </c:ext>
          </c:extLst>
        </c:ser>
        <c:ser>
          <c:idx val="4"/>
          <c:order val="3"/>
          <c:tx>
            <c:strRef>
              <c:f>'CENE PO TEDNIH'!$F$3</c:f>
              <c:strCache>
                <c:ptCount val="1"/>
                <c:pt idx="0">
                  <c:v>D - O3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'CENE PO TEDNIH'!$F$4:$F$55</c:f>
              <c:numCache>
                <c:formatCode>0.00</c:formatCode>
                <c:ptCount val="52"/>
                <c:pt idx="0">
                  <c:v>206.39</c:v>
                </c:pt>
                <c:pt idx="1">
                  <c:v>216.23</c:v>
                </c:pt>
                <c:pt idx="2">
                  <c:v>205.76</c:v>
                </c:pt>
                <c:pt idx="3">
                  <c:v>203.91</c:v>
                </c:pt>
                <c:pt idx="4">
                  <c:v>206.42</c:v>
                </c:pt>
                <c:pt idx="5">
                  <c:v>210.29</c:v>
                </c:pt>
                <c:pt idx="6">
                  <c:v>206.25</c:v>
                </c:pt>
                <c:pt idx="7">
                  <c:v>203.13</c:v>
                </c:pt>
                <c:pt idx="8">
                  <c:v>229.54</c:v>
                </c:pt>
                <c:pt idx="9">
                  <c:v>225.95999999999998</c:v>
                </c:pt>
                <c:pt idx="10">
                  <c:v>205.73999999999998</c:v>
                </c:pt>
                <c:pt idx="11">
                  <c:v>230.48</c:v>
                </c:pt>
                <c:pt idx="12">
                  <c:v>236.72</c:v>
                </c:pt>
                <c:pt idx="13">
                  <c:v>218.79999999999998</c:v>
                </c:pt>
                <c:pt idx="14">
                  <c:v>231.95</c:v>
                </c:pt>
                <c:pt idx="15">
                  <c:v>225.66</c:v>
                </c:pt>
                <c:pt idx="16">
                  <c:v>237.32999999999998</c:v>
                </c:pt>
                <c:pt idx="17">
                  <c:v>236.37</c:v>
                </c:pt>
                <c:pt idx="18">
                  <c:v>228.01</c:v>
                </c:pt>
                <c:pt idx="19">
                  <c:v>231.26999999999998</c:v>
                </c:pt>
                <c:pt idx="20">
                  <c:v>233.44</c:v>
                </c:pt>
                <c:pt idx="21">
                  <c:v>245.45</c:v>
                </c:pt>
                <c:pt idx="22">
                  <c:v>253.15</c:v>
                </c:pt>
                <c:pt idx="23">
                  <c:v>263.88</c:v>
                </c:pt>
                <c:pt idx="24">
                  <c:v>261.52</c:v>
                </c:pt>
                <c:pt idx="25">
                  <c:v>269.21000000000004</c:v>
                </c:pt>
                <c:pt idx="26">
                  <c:v>259.76</c:v>
                </c:pt>
                <c:pt idx="27">
                  <c:v>240.28</c:v>
                </c:pt>
                <c:pt idx="28">
                  <c:v>260.48</c:v>
                </c:pt>
                <c:pt idx="29">
                  <c:v>258.64</c:v>
                </c:pt>
                <c:pt idx="30">
                  <c:v>260.32</c:v>
                </c:pt>
                <c:pt idx="31">
                  <c:v>261.94</c:v>
                </c:pt>
                <c:pt idx="32">
                  <c:v>230.62</c:v>
                </c:pt>
                <c:pt idx="33">
                  <c:v>250.73</c:v>
                </c:pt>
                <c:pt idx="34">
                  <c:v>246.67</c:v>
                </c:pt>
                <c:pt idx="35">
                  <c:v>253.17</c:v>
                </c:pt>
                <c:pt idx="36">
                  <c:v>256.17</c:v>
                </c:pt>
                <c:pt idx="37">
                  <c:v>255.35999999999999</c:v>
                </c:pt>
                <c:pt idx="38">
                  <c:v>254.09</c:v>
                </c:pt>
                <c:pt idx="39">
                  <c:v>251.29999999999998</c:v>
                </c:pt>
                <c:pt idx="40">
                  <c:v>256.54000000000002</c:v>
                </c:pt>
                <c:pt idx="41">
                  <c:v>258.78000000000003</c:v>
                </c:pt>
                <c:pt idx="42">
                  <c:v>249.67999999999998</c:v>
                </c:pt>
                <c:pt idx="43">
                  <c:v>263.87</c:v>
                </c:pt>
                <c:pt idx="44">
                  <c:v>257.19</c:v>
                </c:pt>
                <c:pt idx="45">
                  <c:v>278.16000000000003</c:v>
                </c:pt>
                <c:pt idx="46">
                  <c:v>260.84000000000003</c:v>
                </c:pt>
                <c:pt idx="47">
                  <c:v>278.88</c:v>
                </c:pt>
                <c:pt idx="48">
                  <c:v>258.17</c:v>
                </c:pt>
                <c:pt idx="49">
                  <c:v>260.44</c:v>
                </c:pt>
                <c:pt idx="50">
                  <c:v>261.82</c:v>
                </c:pt>
                <c:pt idx="51">
                  <c:v>266.36</c:v>
                </c:pt>
              </c:numCache>
            </c:numRef>
          </c:val>
          <c:smooth val="0"/>
          <c:extLst xmlns:c16r2="http://schemas.microsoft.com/office/drawing/2015/06/chart">
            <c:ext xmlns:c16="http://schemas.microsoft.com/office/drawing/2014/chart" uri="{C3380CC4-5D6E-409C-BE32-E72D297353CC}">
              <c16:uniqueId val="{00000003-3BBA-4717-92AF-AA34892B6DE7}"/>
            </c:ext>
          </c:extLst>
        </c:ser>
        <c:ser>
          <c:idx val="5"/>
          <c:order val="4"/>
          <c:tx>
            <c:strRef>
              <c:f>'CENE PO TEDNIH'!$G$3</c:f>
              <c:strCache>
                <c:ptCount val="1"/>
                <c:pt idx="0">
                  <c:v>E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'CENE PO TEDNIH'!$G$4:$G$55</c:f>
              <c:numCache>
                <c:formatCode>0.00</c:formatCode>
                <c:ptCount val="52"/>
                <c:pt idx="0">
                  <c:v>299.54000000000002</c:v>
                </c:pt>
                <c:pt idx="1">
                  <c:v>307.14999999999998</c:v>
                </c:pt>
                <c:pt idx="2">
                  <c:v>305.39999999999998</c:v>
                </c:pt>
                <c:pt idx="3">
                  <c:v>305.89000000000004</c:v>
                </c:pt>
                <c:pt idx="4">
                  <c:v>307.66000000000003</c:v>
                </c:pt>
                <c:pt idx="5">
                  <c:v>308.04000000000002</c:v>
                </c:pt>
                <c:pt idx="6">
                  <c:v>314.46000000000004</c:v>
                </c:pt>
                <c:pt idx="7">
                  <c:v>314.04000000000002</c:v>
                </c:pt>
                <c:pt idx="8">
                  <c:v>304.26000000000005</c:v>
                </c:pt>
                <c:pt idx="9">
                  <c:v>308.73</c:v>
                </c:pt>
                <c:pt idx="10">
                  <c:v>303.75</c:v>
                </c:pt>
                <c:pt idx="11">
                  <c:v>319.13</c:v>
                </c:pt>
                <c:pt idx="12">
                  <c:v>304.8</c:v>
                </c:pt>
                <c:pt idx="13">
                  <c:v>314.13</c:v>
                </c:pt>
                <c:pt idx="14">
                  <c:v>313.33000000000004</c:v>
                </c:pt>
                <c:pt idx="15">
                  <c:v>312.12</c:v>
                </c:pt>
                <c:pt idx="16">
                  <c:v>312.63</c:v>
                </c:pt>
                <c:pt idx="17">
                  <c:v>313.51000000000005</c:v>
                </c:pt>
                <c:pt idx="18">
                  <c:v>314.94</c:v>
                </c:pt>
                <c:pt idx="19">
                  <c:v>313.08000000000004</c:v>
                </c:pt>
                <c:pt idx="20">
                  <c:v>322.01000000000005</c:v>
                </c:pt>
                <c:pt idx="21">
                  <c:v>325.29000000000002</c:v>
                </c:pt>
                <c:pt idx="22">
                  <c:v>333.32</c:v>
                </c:pt>
                <c:pt idx="23">
                  <c:v>328.65000000000003</c:v>
                </c:pt>
                <c:pt idx="24">
                  <c:v>325.94</c:v>
                </c:pt>
                <c:pt idx="25">
                  <c:v>319.82</c:v>
                </c:pt>
                <c:pt idx="26">
                  <c:v>328.19</c:v>
                </c:pt>
                <c:pt idx="27">
                  <c:v>325.98</c:v>
                </c:pt>
                <c:pt idx="28">
                  <c:v>319.36</c:v>
                </c:pt>
                <c:pt idx="29">
                  <c:v>326.61</c:v>
                </c:pt>
                <c:pt idx="30">
                  <c:v>329.76000000000005</c:v>
                </c:pt>
                <c:pt idx="31">
                  <c:v>323.27000000000004</c:v>
                </c:pt>
                <c:pt idx="32">
                  <c:v>339.85</c:v>
                </c:pt>
                <c:pt idx="33">
                  <c:v>340.02000000000004</c:v>
                </c:pt>
                <c:pt idx="34">
                  <c:v>335.63</c:v>
                </c:pt>
                <c:pt idx="35">
                  <c:v>322.27000000000004</c:v>
                </c:pt>
                <c:pt idx="36">
                  <c:v>336.24</c:v>
                </c:pt>
                <c:pt idx="37">
                  <c:v>337.67</c:v>
                </c:pt>
                <c:pt idx="38">
                  <c:v>333.34000000000003</c:v>
                </c:pt>
                <c:pt idx="39">
                  <c:v>336.72</c:v>
                </c:pt>
                <c:pt idx="40">
                  <c:v>342.08000000000004</c:v>
                </c:pt>
                <c:pt idx="41">
                  <c:v>338.56</c:v>
                </c:pt>
                <c:pt idx="42">
                  <c:v>335.54</c:v>
                </c:pt>
                <c:pt idx="43">
                  <c:v>343.34000000000003</c:v>
                </c:pt>
                <c:pt idx="44">
                  <c:v>348.93</c:v>
                </c:pt>
                <c:pt idx="45">
                  <c:v>348.16</c:v>
                </c:pt>
                <c:pt idx="46">
                  <c:v>362.94</c:v>
                </c:pt>
                <c:pt idx="47">
                  <c:v>361.51000000000005</c:v>
                </c:pt>
                <c:pt idx="48">
                  <c:v>363.1</c:v>
                </c:pt>
                <c:pt idx="49">
                  <c:v>368.8</c:v>
                </c:pt>
                <c:pt idx="50">
                  <c:v>358.32</c:v>
                </c:pt>
                <c:pt idx="51">
                  <c:v>375.59000000000003</c:v>
                </c:pt>
              </c:numCache>
            </c:numRef>
          </c:val>
          <c:smooth val="0"/>
          <c:extLst xmlns:c16r2="http://schemas.microsoft.com/office/drawing/2015/06/chart">
            <c:ext xmlns:c16="http://schemas.microsoft.com/office/drawing/2014/chart" uri="{C3380CC4-5D6E-409C-BE32-E72D297353CC}">
              <c16:uniqueId val="{00000004-3BBA-4717-92AF-AA34892B6DE7}"/>
            </c:ext>
          </c:extLst>
        </c:ser>
        <c:ser>
          <c:idx val="6"/>
          <c:order val="5"/>
          <c:tx>
            <c:strRef>
              <c:f>'CENE PO TEDNIH'!$H$3</c:f>
              <c:strCache>
                <c:ptCount val="1"/>
                <c:pt idx="0">
                  <c:v>Z - R3</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'CENE PO TEDNIH'!$H$4:$H$55</c:f>
              <c:numCache>
                <c:formatCode>0.00</c:formatCode>
                <c:ptCount val="52"/>
                <c:pt idx="19">
                  <c:v>331.54</c:v>
                </c:pt>
                <c:pt idx="22">
                  <c:v>176.54</c:v>
                </c:pt>
                <c:pt idx="45">
                  <c:v>316.54000000000002</c:v>
                </c:pt>
                <c:pt idx="48">
                  <c:v>286.54000000000002</c:v>
                </c:pt>
                <c:pt idx="51">
                  <c:v>246.54</c:v>
                </c:pt>
              </c:numCache>
            </c:numRef>
          </c:val>
          <c:smooth val="0"/>
          <c:extLst xmlns:c16r2="http://schemas.microsoft.com/office/drawing/2015/06/chart">
            <c:ext xmlns:c16="http://schemas.microsoft.com/office/drawing/2014/chart" uri="{C3380CC4-5D6E-409C-BE32-E72D297353CC}">
              <c16:uniqueId val="{00000005-3BBA-4717-92AF-AA34892B6DE7}"/>
            </c:ext>
          </c:extLst>
        </c:ser>
        <c:dLbls>
          <c:showLegendKey val="0"/>
          <c:showVal val="0"/>
          <c:showCatName val="0"/>
          <c:showSerName val="0"/>
          <c:showPercent val="0"/>
          <c:showBubbleSize val="0"/>
        </c:dLbls>
        <c:marker val="1"/>
        <c:smooth val="0"/>
        <c:axId val="451072168"/>
        <c:axId val="451069816"/>
      </c:lineChart>
      <c:catAx>
        <c:axId val="451072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a:t>
                </a:r>
                <a:endParaRPr lang="sl-SI"/>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69816"/>
        <c:crosses val="autoZero"/>
        <c:auto val="1"/>
        <c:lblAlgn val="ctr"/>
        <c:lblOffset val="100"/>
        <c:noMultiLvlLbl val="0"/>
      </c:catAx>
      <c:valAx>
        <c:axId val="451069816"/>
        <c:scaling>
          <c:orientation val="minMax"/>
          <c:min val="1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EUR/100kg</a:t>
                </a:r>
                <a:endParaRPr lang="sl-SI"/>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'SKUPNI ZAKOL PO TEDNIH'!$C$3</c:f>
              <c:strCache>
                <c:ptCount val="1"/>
                <c:pt idx="0">
                  <c:v>Z</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TEDNIH'!$C$4:$C$55</c:f>
              <c:numCache>
                <c:formatCode>#,##0\ \k\g</c:formatCode>
                <c:ptCount val="52"/>
                <c:pt idx="0">
                  <c:v>59</c:v>
                </c:pt>
                <c:pt idx="1">
                  <c:v>120</c:v>
                </c:pt>
                <c:pt idx="3">
                  <c:v>301</c:v>
                </c:pt>
                <c:pt idx="5">
                  <c:v>172</c:v>
                </c:pt>
                <c:pt idx="6">
                  <c:v>952</c:v>
                </c:pt>
                <c:pt idx="7">
                  <c:v>254</c:v>
                </c:pt>
                <c:pt idx="8">
                  <c:v>247</c:v>
                </c:pt>
                <c:pt idx="9">
                  <c:v>364</c:v>
                </c:pt>
                <c:pt idx="10">
                  <c:v>399</c:v>
                </c:pt>
                <c:pt idx="11">
                  <c:v>634</c:v>
                </c:pt>
                <c:pt idx="12">
                  <c:v>399</c:v>
                </c:pt>
                <c:pt idx="13">
                  <c:v>503</c:v>
                </c:pt>
                <c:pt idx="14">
                  <c:v>115</c:v>
                </c:pt>
                <c:pt idx="15">
                  <c:v>407</c:v>
                </c:pt>
                <c:pt idx="16">
                  <c:v>229</c:v>
                </c:pt>
                <c:pt idx="17">
                  <c:v>193</c:v>
                </c:pt>
                <c:pt idx="18">
                  <c:v>994</c:v>
                </c:pt>
                <c:pt idx="19">
                  <c:v>807</c:v>
                </c:pt>
                <c:pt idx="20">
                  <c:v>1150</c:v>
                </c:pt>
                <c:pt idx="21">
                  <c:v>478</c:v>
                </c:pt>
                <c:pt idx="22">
                  <c:v>631</c:v>
                </c:pt>
                <c:pt idx="24">
                  <c:v>217</c:v>
                </c:pt>
                <c:pt idx="25">
                  <c:v>729</c:v>
                </c:pt>
                <c:pt idx="27">
                  <c:v>1036</c:v>
                </c:pt>
                <c:pt idx="28">
                  <c:v>609</c:v>
                </c:pt>
                <c:pt idx="29">
                  <c:v>902</c:v>
                </c:pt>
                <c:pt idx="30">
                  <c:v>330</c:v>
                </c:pt>
                <c:pt idx="31">
                  <c:v>839</c:v>
                </c:pt>
                <c:pt idx="32">
                  <c:v>112</c:v>
                </c:pt>
                <c:pt idx="33">
                  <c:v>969</c:v>
                </c:pt>
                <c:pt idx="34">
                  <c:v>389</c:v>
                </c:pt>
                <c:pt idx="35">
                  <c:v>799</c:v>
                </c:pt>
                <c:pt idx="36">
                  <c:v>450</c:v>
                </c:pt>
                <c:pt idx="37">
                  <c:v>369</c:v>
                </c:pt>
                <c:pt idx="38">
                  <c:v>551</c:v>
                </c:pt>
                <c:pt idx="39">
                  <c:v>386</c:v>
                </c:pt>
                <c:pt idx="40">
                  <c:v>540</c:v>
                </c:pt>
                <c:pt idx="41">
                  <c:v>448</c:v>
                </c:pt>
                <c:pt idx="42">
                  <c:v>624</c:v>
                </c:pt>
                <c:pt idx="43">
                  <c:v>720</c:v>
                </c:pt>
                <c:pt idx="44">
                  <c:v>402</c:v>
                </c:pt>
                <c:pt idx="45">
                  <c:v>567</c:v>
                </c:pt>
                <c:pt idx="46">
                  <c:v>219</c:v>
                </c:pt>
                <c:pt idx="47">
                  <c:v>279</c:v>
                </c:pt>
                <c:pt idx="48">
                  <c:v>718</c:v>
                </c:pt>
                <c:pt idx="49">
                  <c:v>179</c:v>
                </c:pt>
                <c:pt idx="50">
                  <c:v>1420</c:v>
                </c:pt>
                <c:pt idx="51">
                  <c:v>393</c:v>
                </c:pt>
              </c:numCache>
            </c:numRef>
          </c:val>
          <c:smooth val="0"/>
          <c:extLst xmlns:c16r2="http://schemas.microsoft.com/office/drawing/2015/06/chart">
            <c:ext xmlns:c16="http://schemas.microsoft.com/office/drawing/2014/chart" uri="{C3380CC4-5D6E-409C-BE32-E72D297353CC}">
              <c16:uniqueId val="{00000001-7AD4-43A4-9A58-41B26BF65243}"/>
            </c:ext>
          </c:extLst>
        </c:ser>
        <c:ser>
          <c:idx val="2"/>
          <c:order val="1"/>
          <c:tx>
            <c:strRef>
              <c:f>'SKUPNI ZAKOL PO TEDNIH'!$D$3</c:f>
              <c:strCache>
                <c:ptCount val="1"/>
                <c:pt idx="0">
                  <c:v>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TEDNIH'!$D$4:$D$55</c:f>
              <c:numCache>
                <c:formatCode>#,##0\ \k\g</c:formatCode>
                <c:ptCount val="52"/>
                <c:pt idx="0">
                  <c:v>128133</c:v>
                </c:pt>
                <c:pt idx="1">
                  <c:v>140095</c:v>
                </c:pt>
                <c:pt idx="2">
                  <c:v>140138</c:v>
                </c:pt>
                <c:pt idx="3">
                  <c:v>136340</c:v>
                </c:pt>
                <c:pt idx="4">
                  <c:v>122845</c:v>
                </c:pt>
                <c:pt idx="5">
                  <c:v>122134</c:v>
                </c:pt>
                <c:pt idx="6">
                  <c:v>122964</c:v>
                </c:pt>
                <c:pt idx="7">
                  <c:v>111944</c:v>
                </c:pt>
                <c:pt idx="8">
                  <c:v>137143</c:v>
                </c:pt>
                <c:pt idx="9">
                  <c:v>129645</c:v>
                </c:pt>
                <c:pt idx="10">
                  <c:v>137808</c:v>
                </c:pt>
                <c:pt idx="11">
                  <c:v>146128</c:v>
                </c:pt>
                <c:pt idx="12">
                  <c:v>141365</c:v>
                </c:pt>
                <c:pt idx="13">
                  <c:v>101810</c:v>
                </c:pt>
                <c:pt idx="14">
                  <c:v>134747</c:v>
                </c:pt>
                <c:pt idx="15">
                  <c:v>141911</c:v>
                </c:pt>
                <c:pt idx="16">
                  <c:v>143726</c:v>
                </c:pt>
                <c:pt idx="17">
                  <c:v>115096</c:v>
                </c:pt>
                <c:pt idx="18">
                  <c:v>109057</c:v>
                </c:pt>
                <c:pt idx="19">
                  <c:v>141917</c:v>
                </c:pt>
                <c:pt idx="20">
                  <c:v>125436</c:v>
                </c:pt>
                <c:pt idx="21">
                  <c:v>117148</c:v>
                </c:pt>
                <c:pt idx="22">
                  <c:v>141669</c:v>
                </c:pt>
                <c:pt idx="23">
                  <c:v>135245</c:v>
                </c:pt>
                <c:pt idx="24">
                  <c:v>152208</c:v>
                </c:pt>
                <c:pt idx="25">
                  <c:v>149435</c:v>
                </c:pt>
                <c:pt idx="26">
                  <c:v>149825</c:v>
                </c:pt>
                <c:pt idx="27">
                  <c:v>134849</c:v>
                </c:pt>
                <c:pt idx="28">
                  <c:v>115716</c:v>
                </c:pt>
                <c:pt idx="29">
                  <c:v>133113</c:v>
                </c:pt>
                <c:pt idx="30">
                  <c:v>136366</c:v>
                </c:pt>
                <c:pt idx="31">
                  <c:v>109667</c:v>
                </c:pt>
                <c:pt idx="32">
                  <c:v>143922</c:v>
                </c:pt>
                <c:pt idx="33">
                  <c:v>131539</c:v>
                </c:pt>
                <c:pt idx="34">
                  <c:v>122720</c:v>
                </c:pt>
                <c:pt idx="35">
                  <c:v>134945</c:v>
                </c:pt>
                <c:pt idx="36">
                  <c:v>97906</c:v>
                </c:pt>
                <c:pt idx="37">
                  <c:v>129904</c:v>
                </c:pt>
                <c:pt idx="38">
                  <c:v>137216</c:v>
                </c:pt>
                <c:pt idx="39">
                  <c:v>139689</c:v>
                </c:pt>
                <c:pt idx="40">
                  <c:v>135844</c:v>
                </c:pt>
                <c:pt idx="41">
                  <c:v>133761</c:v>
                </c:pt>
                <c:pt idx="42">
                  <c:v>132599</c:v>
                </c:pt>
                <c:pt idx="43">
                  <c:v>107888</c:v>
                </c:pt>
                <c:pt idx="44">
                  <c:v>122780</c:v>
                </c:pt>
                <c:pt idx="45">
                  <c:v>119621</c:v>
                </c:pt>
                <c:pt idx="46">
                  <c:v>115845</c:v>
                </c:pt>
                <c:pt idx="47">
                  <c:v>110318</c:v>
                </c:pt>
                <c:pt idx="48">
                  <c:v>132689</c:v>
                </c:pt>
                <c:pt idx="49">
                  <c:v>136759</c:v>
                </c:pt>
                <c:pt idx="50">
                  <c:v>151368</c:v>
                </c:pt>
                <c:pt idx="51">
                  <c:v>145489</c:v>
                </c:pt>
              </c:numCache>
            </c:numRef>
          </c:val>
          <c:smooth val="0"/>
          <c:extLst xmlns:c16r2="http://schemas.microsoft.com/office/drawing/2015/06/chart">
            <c:ext xmlns:c16="http://schemas.microsoft.com/office/drawing/2014/chart" uri="{C3380CC4-5D6E-409C-BE32-E72D297353CC}">
              <c16:uniqueId val="{00000002-7AD4-43A4-9A58-41B26BF65243}"/>
            </c:ext>
          </c:extLst>
        </c:ser>
        <c:ser>
          <c:idx val="3"/>
          <c:order val="2"/>
          <c:tx>
            <c:strRef>
              <c:f>'SKUPNI ZAKOL PO TEDNIH'!$E$3</c:f>
              <c:strCache>
                <c:ptCount val="1"/>
                <c:pt idx="0">
                  <c:v>B</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TEDNIH'!$E$4:$E$55</c:f>
              <c:numCache>
                <c:formatCode>#,##0\ \k\g</c:formatCode>
                <c:ptCount val="52"/>
                <c:pt idx="0">
                  <c:v>5151</c:v>
                </c:pt>
                <c:pt idx="1">
                  <c:v>8655</c:v>
                </c:pt>
                <c:pt idx="2">
                  <c:v>7309</c:v>
                </c:pt>
                <c:pt idx="3">
                  <c:v>5293</c:v>
                </c:pt>
                <c:pt idx="4">
                  <c:v>5984</c:v>
                </c:pt>
                <c:pt idx="5">
                  <c:v>5705</c:v>
                </c:pt>
                <c:pt idx="6">
                  <c:v>6605</c:v>
                </c:pt>
                <c:pt idx="7">
                  <c:v>3362</c:v>
                </c:pt>
                <c:pt idx="8">
                  <c:v>8537</c:v>
                </c:pt>
                <c:pt idx="9">
                  <c:v>8152</c:v>
                </c:pt>
                <c:pt idx="10">
                  <c:v>8314</c:v>
                </c:pt>
                <c:pt idx="11">
                  <c:v>7930</c:v>
                </c:pt>
                <c:pt idx="12">
                  <c:v>10856</c:v>
                </c:pt>
                <c:pt idx="13">
                  <c:v>4655</c:v>
                </c:pt>
                <c:pt idx="14">
                  <c:v>5533</c:v>
                </c:pt>
                <c:pt idx="15">
                  <c:v>11704</c:v>
                </c:pt>
                <c:pt idx="16">
                  <c:v>12088</c:v>
                </c:pt>
                <c:pt idx="17">
                  <c:v>7270</c:v>
                </c:pt>
                <c:pt idx="18">
                  <c:v>9320</c:v>
                </c:pt>
                <c:pt idx="19">
                  <c:v>12277</c:v>
                </c:pt>
                <c:pt idx="20">
                  <c:v>11988</c:v>
                </c:pt>
                <c:pt idx="21">
                  <c:v>10771</c:v>
                </c:pt>
                <c:pt idx="22">
                  <c:v>9851</c:v>
                </c:pt>
                <c:pt idx="23">
                  <c:v>9218</c:v>
                </c:pt>
                <c:pt idx="24">
                  <c:v>8685</c:v>
                </c:pt>
                <c:pt idx="25">
                  <c:v>12217</c:v>
                </c:pt>
                <c:pt idx="26">
                  <c:v>6710</c:v>
                </c:pt>
                <c:pt idx="27">
                  <c:v>6401</c:v>
                </c:pt>
                <c:pt idx="28">
                  <c:v>9262</c:v>
                </c:pt>
                <c:pt idx="29">
                  <c:v>16679</c:v>
                </c:pt>
                <c:pt idx="30">
                  <c:v>10473</c:v>
                </c:pt>
                <c:pt idx="31">
                  <c:v>11645</c:v>
                </c:pt>
                <c:pt idx="32">
                  <c:v>14589</c:v>
                </c:pt>
                <c:pt idx="33">
                  <c:v>8800</c:v>
                </c:pt>
                <c:pt idx="34">
                  <c:v>9376</c:v>
                </c:pt>
                <c:pt idx="35">
                  <c:v>13435</c:v>
                </c:pt>
                <c:pt idx="36">
                  <c:v>16362</c:v>
                </c:pt>
                <c:pt idx="37">
                  <c:v>6029</c:v>
                </c:pt>
                <c:pt idx="38">
                  <c:v>9744</c:v>
                </c:pt>
                <c:pt idx="39">
                  <c:v>6401</c:v>
                </c:pt>
                <c:pt idx="40">
                  <c:v>12428</c:v>
                </c:pt>
                <c:pt idx="41">
                  <c:v>12989</c:v>
                </c:pt>
                <c:pt idx="42">
                  <c:v>11240</c:v>
                </c:pt>
                <c:pt idx="43">
                  <c:v>11767</c:v>
                </c:pt>
                <c:pt idx="44">
                  <c:v>11639</c:v>
                </c:pt>
                <c:pt idx="45">
                  <c:v>4657</c:v>
                </c:pt>
                <c:pt idx="46">
                  <c:v>7463</c:v>
                </c:pt>
                <c:pt idx="47">
                  <c:v>5445</c:v>
                </c:pt>
                <c:pt idx="48">
                  <c:v>11687</c:v>
                </c:pt>
                <c:pt idx="49">
                  <c:v>7166</c:v>
                </c:pt>
                <c:pt idx="50">
                  <c:v>10635</c:v>
                </c:pt>
                <c:pt idx="51">
                  <c:v>3168</c:v>
                </c:pt>
              </c:numCache>
            </c:numRef>
          </c:val>
          <c:smooth val="0"/>
          <c:extLst xmlns:c16r2="http://schemas.microsoft.com/office/drawing/2015/06/chart">
            <c:ext xmlns:c16="http://schemas.microsoft.com/office/drawing/2014/chart" uri="{C3380CC4-5D6E-409C-BE32-E72D297353CC}">
              <c16:uniqueId val="{00000003-7AD4-43A4-9A58-41B26BF65243}"/>
            </c:ext>
          </c:extLst>
        </c:ser>
        <c:ser>
          <c:idx val="4"/>
          <c:order val="3"/>
          <c:tx>
            <c:strRef>
              <c:f>'SKUPNI ZAKOL PO TEDNIH'!$F$3</c:f>
              <c:strCache>
                <c:ptCount val="1"/>
                <c:pt idx="0">
                  <c:v>C</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TEDNIH'!$F$4:$F$55</c:f>
              <c:numCache>
                <c:formatCode>#,##0\ \k\g</c:formatCode>
                <c:ptCount val="52"/>
                <c:pt idx="1">
                  <c:v>641</c:v>
                </c:pt>
                <c:pt idx="8">
                  <c:v>427</c:v>
                </c:pt>
                <c:pt idx="12">
                  <c:v>792</c:v>
                </c:pt>
                <c:pt idx="13">
                  <c:v>1793</c:v>
                </c:pt>
                <c:pt idx="14">
                  <c:v>950</c:v>
                </c:pt>
                <c:pt idx="22">
                  <c:v>335</c:v>
                </c:pt>
                <c:pt idx="23">
                  <c:v>361</c:v>
                </c:pt>
                <c:pt idx="27">
                  <c:v>860</c:v>
                </c:pt>
                <c:pt idx="28">
                  <c:v>345</c:v>
                </c:pt>
                <c:pt idx="38">
                  <c:v>1603</c:v>
                </c:pt>
                <c:pt idx="39">
                  <c:v>335</c:v>
                </c:pt>
                <c:pt idx="42">
                  <c:v>328</c:v>
                </c:pt>
                <c:pt idx="43">
                  <c:v>307</c:v>
                </c:pt>
              </c:numCache>
            </c:numRef>
          </c:val>
          <c:smooth val="0"/>
          <c:extLst xmlns:c16r2="http://schemas.microsoft.com/office/drawing/2015/06/chart">
            <c:ext xmlns:c16="http://schemas.microsoft.com/office/drawing/2014/chart" uri="{C3380CC4-5D6E-409C-BE32-E72D297353CC}">
              <c16:uniqueId val="{00000004-7AD4-43A4-9A58-41B26BF65243}"/>
            </c:ext>
          </c:extLst>
        </c:ser>
        <c:ser>
          <c:idx val="5"/>
          <c:order val="4"/>
          <c:tx>
            <c:strRef>
              <c:f>'SKUPNI ZAKOL PO TEDNIH'!$G$3</c:f>
              <c:strCache>
                <c:ptCount val="1"/>
                <c:pt idx="0">
                  <c:v>D</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TEDNIH'!$G$4:$G$55</c:f>
              <c:numCache>
                <c:formatCode>#,##0\ \k\g</c:formatCode>
                <c:ptCount val="52"/>
                <c:pt idx="0">
                  <c:v>47802</c:v>
                </c:pt>
                <c:pt idx="1">
                  <c:v>34975</c:v>
                </c:pt>
                <c:pt idx="2">
                  <c:v>52683</c:v>
                </c:pt>
                <c:pt idx="3">
                  <c:v>48286</c:v>
                </c:pt>
                <c:pt idx="4">
                  <c:v>43902</c:v>
                </c:pt>
                <c:pt idx="5">
                  <c:v>42608</c:v>
                </c:pt>
                <c:pt idx="6">
                  <c:v>56168</c:v>
                </c:pt>
                <c:pt idx="7">
                  <c:v>49209</c:v>
                </c:pt>
                <c:pt idx="8">
                  <c:v>42616</c:v>
                </c:pt>
                <c:pt idx="9">
                  <c:v>54460</c:v>
                </c:pt>
                <c:pt idx="10">
                  <c:v>54929</c:v>
                </c:pt>
                <c:pt idx="11">
                  <c:v>39221</c:v>
                </c:pt>
                <c:pt idx="12">
                  <c:v>39608</c:v>
                </c:pt>
                <c:pt idx="13">
                  <c:v>42225</c:v>
                </c:pt>
                <c:pt idx="14">
                  <c:v>41089</c:v>
                </c:pt>
                <c:pt idx="15">
                  <c:v>59380</c:v>
                </c:pt>
                <c:pt idx="16">
                  <c:v>38414</c:v>
                </c:pt>
                <c:pt idx="17">
                  <c:v>47808</c:v>
                </c:pt>
                <c:pt idx="18">
                  <c:v>45615</c:v>
                </c:pt>
                <c:pt idx="19">
                  <c:v>38828</c:v>
                </c:pt>
                <c:pt idx="20">
                  <c:v>51793</c:v>
                </c:pt>
                <c:pt idx="21">
                  <c:v>33011</c:v>
                </c:pt>
                <c:pt idx="22">
                  <c:v>49865</c:v>
                </c:pt>
                <c:pt idx="23">
                  <c:v>39246</c:v>
                </c:pt>
                <c:pt idx="24">
                  <c:v>46000</c:v>
                </c:pt>
                <c:pt idx="25">
                  <c:v>45074</c:v>
                </c:pt>
                <c:pt idx="26">
                  <c:v>47644</c:v>
                </c:pt>
                <c:pt idx="27">
                  <c:v>24722</c:v>
                </c:pt>
                <c:pt idx="28">
                  <c:v>59907</c:v>
                </c:pt>
                <c:pt idx="29">
                  <c:v>39195</c:v>
                </c:pt>
                <c:pt idx="30">
                  <c:v>65806</c:v>
                </c:pt>
                <c:pt idx="31">
                  <c:v>41176</c:v>
                </c:pt>
                <c:pt idx="32">
                  <c:v>60904</c:v>
                </c:pt>
                <c:pt idx="33">
                  <c:v>41341</c:v>
                </c:pt>
                <c:pt idx="34">
                  <c:v>63726</c:v>
                </c:pt>
                <c:pt idx="35">
                  <c:v>56258</c:v>
                </c:pt>
                <c:pt idx="36">
                  <c:v>52908</c:v>
                </c:pt>
                <c:pt idx="37">
                  <c:v>58754</c:v>
                </c:pt>
                <c:pt idx="38">
                  <c:v>60998</c:v>
                </c:pt>
                <c:pt idx="39">
                  <c:v>49706</c:v>
                </c:pt>
                <c:pt idx="40">
                  <c:v>67334</c:v>
                </c:pt>
                <c:pt idx="41">
                  <c:v>69916</c:v>
                </c:pt>
                <c:pt idx="42">
                  <c:v>53790</c:v>
                </c:pt>
                <c:pt idx="43">
                  <c:v>56651</c:v>
                </c:pt>
                <c:pt idx="44">
                  <c:v>73547</c:v>
                </c:pt>
                <c:pt idx="45">
                  <c:v>72614</c:v>
                </c:pt>
                <c:pt idx="46">
                  <c:v>64215</c:v>
                </c:pt>
                <c:pt idx="47">
                  <c:v>54941</c:v>
                </c:pt>
                <c:pt idx="48">
                  <c:v>67244</c:v>
                </c:pt>
                <c:pt idx="49">
                  <c:v>63685</c:v>
                </c:pt>
                <c:pt idx="50">
                  <c:v>71226</c:v>
                </c:pt>
                <c:pt idx="51">
                  <c:v>28026</c:v>
                </c:pt>
              </c:numCache>
            </c:numRef>
          </c:val>
          <c:smooth val="0"/>
          <c:extLst xmlns:c16r2="http://schemas.microsoft.com/office/drawing/2015/06/chart">
            <c:ext xmlns:c16="http://schemas.microsoft.com/office/drawing/2014/chart" uri="{C3380CC4-5D6E-409C-BE32-E72D297353CC}">
              <c16:uniqueId val="{00000005-7AD4-43A4-9A58-41B26BF65243}"/>
            </c:ext>
          </c:extLst>
        </c:ser>
        <c:ser>
          <c:idx val="6"/>
          <c:order val="5"/>
          <c:tx>
            <c:strRef>
              <c:f>'SKUPNI ZAKOL PO TEDNIH'!$H$3</c:f>
              <c:strCache>
                <c:ptCount val="1"/>
                <c:pt idx="0">
                  <c:v>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TEDNIH'!$H$4:$H$55</c:f>
              <c:numCache>
                <c:formatCode>#,##0\ \k\g</c:formatCode>
                <c:ptCount val="52"/>
                <c:pt idx="0">
                  <c:v>37322</c:v>
                </c:pt>
                <c:pt idx="1">
                  <c:v>42587</c:v>
                </c:pt>
                <c:pt idx="2">
                  <c:v>38491</c:v>
                </c:pt>
                <c:pt idx="3">
                  <c:v>41678</c:v>
                </c:pt>
                <c:pt idx="4">
                  <c:v>35222</c:v>
                </c:pt>
                <c:pt idx="5">
                  <c:v>45420</c:v>
                </c:pt>
                <c:pt idx="6">
                  <c:v>48468</c:v>
                </c:pt>
                <c:pt idx="7">
                  <c:v>36963</c:v>
                </c:pt>
                <c:pt idx="8">
                  <c:v>33477</c:v>
                </c:pt>
                <c:pt idx="9">
                  <c:v>42334</c:v>
                </c:pt>
                <c:pt idx="10">
                  <c:v>42046</c:v>
                </c:pt>
                <c:pt idx="11">
                  <c:v>39912</c:v>
                </c:pt>
                <c:pt idx="12">
                  <c:v>40763</c:v>
                </c:pt>
                <c:pt idx="13">
                  <c:v>31219</c:v>
                </c:pt>
                <c:pt idx="14">
                  <c:v>44112</c:v>
                </c:pt>
                <c:pt idx="15">
                  <c:v>61398</c:v>
                </c:pt>
                <c:pt idx="16">
                  <c:v>52327</c:v>
                </c:pt>
                <c:pt idx="17">
                  <c:v>42709</c:v>
                </c:pt>
                <c:pt idx="18">
                  <c:v>54388</c:v>
                </c:pt>
                <c:pt idx="19">
                  <c:v>47265</c:v>
                </c:pt>
                <c:pt idx="20">
                  <c:v>48555</c:v>
                </c:pt>
                <c:pt idx="21">
                  <c:v>59093</c:v>
                </c:pt>
                <c:pt idx="22">
                  <c:v>46108</c:v>
                </c:pt>
                <c:pt idx="23">
                  <c:v>63858</c:v>
                </c:pt>
                <c:pt idx="24">
                  <c:v>47212</c:v>
                </c:pt>
                <c:pt idx="25">
                  <c:v>48229</c:v>
                </c:pt>
                <c:pt idx="26">
                  <c:v>51477</c:v>
                </c:pt>
                <c:pt idx="27">
                  <c:v>57566</c:v>
                </c:pt>
                <c:pt idx="28">
                  <c:v>48629</c:v>
                </c:pt>
                <c:pt idx="29">
                  <c:v>44689</c:v>
                </c:pt>
                <c:pt idx="30">
                  <c:v>48605</c:v>
                </c:pt>
                <c:pt idx="31">
                  <c:v>40743</c:v>
                </c:pt>
                <c:pt idx="32">
                  <c:v>58568</c:v>
                </c:pt>
                <c:pt idx="33">
                  <c:v>36733</c:v>
                </c:pt>
                <c:pt idx="34">
                  <c:v>56171</c:v>
                </c:pt>
                <c:pt idx="35">
                  <c:v>60262</c:v>
                </c:pt>
                <c:pt idx="36">
                  <c:v>54925</c:v>
                </c:pt>
                <c:pt idx="37">
                  <c:v>63712</c:v>
                </c:pt>
                <c:pt idx="38">
                  <c:v>47339</c:v>
                </c:pt>
                <c:pt idx="39">
                  <c:v>55824</c:v>
                </c:pt>
                <c:pt idx="40">
                  <c:v>50273</c:v>
                </c:pt>
                <c:pt idx="41">
                  <c:v>44765</c:v>
                </c:pt>
                <c:pt idx="42">
                  <c:v>52484</c:v>
                </c:pt>
                <c:pt idx="43">
                  <c:v>36404</c:v>
                </c:pt>
                <c:pt idx="44">
                  <c:v>48346</c:v>
                </c:pt>
                <c:pt idx="45">
                  <c:v>55760</c:v>
                </c:pt>
                <c:pt idx="46">
                  <c:v>47705</c:v>
                </c:pt>
                <c:pt idx="47">
                  <c:v>44807</c:v>
                </c:pt>
                <c:pt idx="48">
                  <c:v>64180</c:v>
                </c:pt>
                <c:pt idx="49">
                  <c:v>41030</c:v>
                </c:pt>
                <c:pt idx="50">
                  <c:v>41186</c:v>
                </c:pt>
                <c:pt idx="51">
                  <c:v>37836</c:v>
                </c:pt>
              </c:numCache>
            </c:numRef>
          </c:val>
          <c:smooth val="0"/>
          <c:extLst xmlns:c16r2="http://schemas.microsoft.com/office/drawing/2015/06/chart">
            <c:ext xmlns:c16="http://schemas.microsoft.com/office/drawing/2014/chart" uri="{C3380CC4-5D6E-409C-BE32-E72D297353CC}">
              <c16:uniqueId val="{00000006-7AD4-43A4-9A58-41B26BF65243}"/>
            </c:ext>
          </c:extLst>
        </c:ser>
        <c:ser>
          <c:idx val="7"/>
          <c:order val="6"/>
          <c:tx>
            <c:strRef>
              <c:f>'SKUPNI ZAKOL PO TEDNIH'!$I$3</c:f>
              <c:strCache>
                <c:ptCount val="1"/>
                <c:pt idx="0">
                  <c:v>V</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TEDNIH'!$I$4:$I$55</c:f>
              <c:numCache>
                <c:formatCode>#,##0\ \k\g</c:formatCode>
                <c:ptCount val="52"/>
                <c:pt idx="0">
                  <c:v>4317</c:v>
                </c:pt>
                <c:pt idx="1">
                  <c:v>6816</c:v>
                </c:pt>
                <c:pt idx="2">
                  <c:v>7091</c:v>
                </c:pt>
                <c:pt idx="3">
                  <c:v>6720</c:v>
                </c:pt>
                <c:pt idx="4">
                  <c:v>7021</c:v>
                </c:pt>
                <c:pt idx="5">
                  <c:v>7254</c:v>
                </c:pt>
                <c:pt idx="6">
                  <c:v>9617</c:v>
                </c:pt>
                <c:pt idx="7">
                  <c:v>7110</c:v>
                </c:pt>
                <c:pt idx="8">
                  <c:v>7943</c:v>
                </c:pt>
                <c:pt idx="9">
                  <c:v>7473</c:v>
                </c:pt>
                <c:pt idx="10">
                  <c:v>8755</c:v>
                </c:pt>
                <c:pt idx="11">
                  <c:v>7591</c:v>
                </c:pt>
                <c:pt idx="12">
                  <c:v>9051</c:v>
                </c:pt>
                <c:pt idx="13">
                  <c:v>6446</c:v>
                </c:pt>
                <c:pt idx="14">
                  <c:v>9982</c:v>
                </c:pt>
                <c:pt idx="15">
                  <c:v>7302</c:v>
                </c:pt>
                <c:pt idx="16">
                  <c:v>7322</c:v>
                </c:pt>
                <c:pt idx="17">
                  <c:v>7453</c:v>
                </c:pt>
                <c:pt idx="18">
                  <c:v>9387</c:v>
                </c:pt>
                <c:pt idx="19">
                  <c:v>7704</c:v>
                </c:pt>
                <c:pt idx="20">
                  <c:v>7380</c:v>
                </c:pt>
                <c:pt idx="21">
                  <c:v>8000</c:v>
                </c:pt>
                <c:pt idx="22">
                  <c:v>0</c:v>
                </c:pt>
                <c:pt idx="23">
                  <c:v>9745</c:v>
                </c:pt>
                <c:pt idx="24">
                  <c:v>7801</c:v>
                </c:pt>
                <c:pt idx="25">
                  <c:v>7053</c:v>
                </c:pt>
                <c:pt idx="26">
                  <c:v>9672</c:v>
                </c:pt>
                <c:pt idx="27">
                  <c:v>8059</c:v>
                </c:pt>
                <c:pt idx="28">
                  <c:v>9212</c:v>
                </c:pt>
                <c:pt idx="29">
                  <c:v>8403</c:v>
                </c:pt>
                <c:pt idx="30">
                  <c:v>6774</c:v>
                </c:pt>
                <c:pt idx="31">
                  <c:v>8797</c:v>
                </c:pt>
                <c:pt idx="32">
                  <c:v>9434</c:v>
                </c:pt>
                <c:pt idx="33">
                  <c:v>7919</c:v>
                </c:pt>
                <c:pt idx="34">
                  <c:v>8135</c:v>
                </c:pt>
                <c:pt idx="35">
                  <c:v>9278</c:v>
                </c:pt>
                <c:pt idx="36">
                  <c:v>8868</c:v>
                </c:pt>
                <c:pt idx="37">
                  <c:v>12256</c:v>
                </c:pt>
                <c:pt idx="38">
                  <c:v>9161</c:v>
                </c:pt>
                <c:pt idx="39">
                  <c:v>6291</c:v>
                </c:pt>
                <c:pt idx="40">
                  <c:v>8917</c:v>
                </c:pt>
                <c:pt idx="41">
                  <c:v>8100</c:v>
                </c:pt>
                <c:pt idx="42">
                  <c:v>11118</c:v>
                </c:pt>
                <c:pt idx="43">
                  <c:v>8336</c:v>
                </c:pt>
                <c:pt idx="44">
                  <c:v>7741</c:v>
                </c:pt>
                <c:pt idx="45">
                  <c:v>10168</c:v>
                </c:pt>
                <c:pt idx="46">
                  <c:v>8489</c:v>
                </c:pt>
                <c:pt idx="47">
                  <c:v>7879</c:v>
                </c:pt>
                <c:pt idx="48">
                  <c:v>8707</c:v>
                </c:pt>
                <c:pt idx="49">
                  <c:v>11844</c:v>
                </c:pt>
                <c:pt idx="50">
                  <c:v>17510</c:v>
                </c:pt>
                <c:pt idx="51">
                  <c:v>7347</c:v>
                </c:pt>
              </c:numCache>
            </c:numRef>
          </c:val>
          <c:smooth val="0"/>
          <c:extLst xmlns:c16r2="http://schemas.microsoft.com/office/drawing/2015/06/chart">
            <c:ext xmlns:c16="http://schemas.microsoft.com/office/drawing/2014/chart" uri="{C3380CC4-5D6E-409C-BE32-E72D297353CC}">
              <c16:uniqueId val="{00000000-3152-47BA-9920-636997982918}"/>
            </c:ext>
          </c:extLst>
        </c:ser>
        <c:dLbls>
          <c:showLegendKey val="0"/>
          <c:showVal val="0"/>
          <c:showCatName val="0"/>
          <c:showSerName val="0"/>
          <c:showPercent val="0"/>
          <c:showBubbleSize val="0"/>
        </c:dLbls>
        <c:marker val="1"/>
        <c:smooth val="0"/>
        <c:axId val="451076480"/>
        <c:axId val="451071776"/>
      </c:lineChart>
      <c:catAx>
        <c:axId val="451076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2021</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1776"/>
        <c:crosses val="autoZero"/>
        <c:auto val="1"/>
        <c:lblAlgn val="ctr"/>
        <c:lblOffset val="100"/>
        <c:noMultiLvlLbl val="0"/>
      </c:catAx>
      <c:valAx>
        <c:axId val="451071776"/>
        <c:scaling>
          <c:orientation val="minMax"/>
          <c:max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KILOGRAMI</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'EVROPSKE CENE'!$C$3</c:f>
              <c:strCache>
                <c:ptCount val="1"/>
                <c:pt idx="0">
                  <c:v>103% bazne cene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CENE'!$C$4:$C$55</c:f>
              <c:numCache>
                <c:formatCode>0.00</c:formatCode>
                <c:ptCount val="52"/>
                <c:pt idx="0">
                  <c:v>229.07</c:v>
                </c:pt>
                <c:pt idx="1">
                  <c:v>229.07</c:v>
                </c:pt>
                <c:pt idx="2">
                  <c:v>229.07</c:v>
                </c:pt>
                <c:pt idx="3">
                  <c:v>229.07</c:v>
                </c:pt>
                <c:pt idx="4">
                  <c:v>229.07</c:v>
                </c:pt>
                <c:pt idx="5">
                  <c:v>229.07</c:v>
                </c:pt>
                <c:pt idx="6">
                  <c:v>229.07</c:v>
                </c:pt>
                <c:pt idx="7">
                  <c:v>229.07</c:v>
                </c:pt>
                <c:pt idx="8">
                  <c:v>229.07</c:v>
                </c:pt>
                <c:pt idx="9">
                  <c:v>229.07</c:v>
                </c:pt>
                <c:pt idx="10">
                  <c:v>229.07</c:v>
                </c:pt>
                <c:pt idx="11">
                  <c:v>229.07</c:v>
                </c:pt>
                <c:pt idx="12">
                  <c:v>229.07</c:v>
                </c:pt>
                <c:pt idx="13">
                  <c:v>229.07</c:v>
                </c:pt>
                <c:pt idx="14">
                  <c:v>229.07</c:v>
                </c:pt>
                <c:pt idx="15">
                  <c:v>229.07</c:v>
                </c:pt>
                <c:pt idx="16">
                  <c:v>229.07</c:v>
                </c:pt>
                <c:pt idx="17">
                  <c:v>229.07</c:v>
                </c:pt>
                <c:pt idx="18">
                  <c:v>229.07</c:v>
                </c:pt>
                <c:pt idx="19">
                  <c:v>229.07</c:v>
                </c:pt>
                <c:pt idx="20">
                  <c:v>229.07</c:v>
                </c:pt>
                <c:pt idx="21">
                  <c:v>229.072</c:v>
                </c:pt>
                <c:pt idx="22">
                  <c:v>229.07</c:v>
                </c:pt>
                <c:pt idx="23">
                  <c:v>229.07</c:v>
                </c:pt>
                <c:pt idx="24">
                  <c:v>229.07</c:v>
                </c:pt>
                <c:pt idx="25">
                  <c:v>229.07</c:v>
                </c:pt>
                <c:pt idx="26">
                  <c:v>229.07</c:v>
                </c:pt>
                <c:pt idx="27">
                  <c:v>229.07</c:v>
                </c:pt>
                <c:pt idx="28">
                  <c:v>229.07</c:v>
                </c:pt>
                <c:pt idx="29">
                  <c:v>229.07</c:v>
                </c:pt>
                <c:pt idx="30">
                  <c:v>229.07</c:v>
                </c:pt>
                <c:pt idx="31">
                  <c:v>229.07</c:v>
                </c:pt>
                <c:pt idx="32">
                  <c:v>229.07</c:v>
                </c:pt>
                <c:pt idx="33">
                  <c:v>229.07</c:v>
                </c:pt>
                <c:pt idx="34">
                  <c:v>229.07</c:v>
                </c:pt>
                <c:pt idx="35">
                  <c:v>229.07</c:v>
                </c:pt>
                <c:pt idx="36">
                  <c:v>229.07</c:v>
                </c:pt>
                <c:pt idx="37">
                  <c:v>229.07</c:v>
                </c:pt>
                <c:pt idx="38">
                  <c:v>229.07</c:v>
                </c:pt>
                <c:pt idx="39">
                  <c:v>229.07</c:v>
                </c:pt>
                <c:pt idx="40">
                  <c:v>229.07</c:v>
                </c:pt>
                <c:pt idx="41">
                  <c:v>229.07</c:v>
                </c:pt>
                <c:pt idx="42">
                  <c:v>229.07</c:v>
                </c:pt>
                <c:pt idx="43">
                  <c:v>229.07</c:v>
                </c:pt>
                <c:pt idx="44">
                  <c:v>229.07</c:v>
                </c:pt>
                <c:pt idx="45">
                  <c:v>229.07</c:v>
                </c:pt>
                <c:pt idx="46">
                  <c:v>229.07</c:v>
                </c:pt>
                <c:pt idx="47">
                  <c:v>229.07</c:v>
                </c:pt>
                <c:pt idx="48">
                  <c:v>229.072</c:v>
                </c:pt>
                <c:pt idx="49">
                  <c:v>229.072</c:v>
                </c:pt>
                <c:pt idx="50">
                  <c:v>229.072</c:v>
                </c:pt>
                <c:pt idx="51">
                  <c:v>229.072</c:v>
                </c:pt>
              </c:numCache>
            </c:numRef>
          </c:val>
          <c:smooth val="0"/>
          <c:extLst xmlns:c16r2="http://schemas.microsoft.com/office/drawing/2015/06/chart">
            <c:ext xmlns:c16="http://schemas.microsoft.com/office/drawing/2014/chart" uri="{C3380CC4-5D6E-409C-BE32-E72D297353CC}">
              <c16:uniqueId val="{00000000-FFF3-4CF1-A277-592D6DD68ECC}"/>
            </c:ext>
          </c:extLst>
        </c:ser>
        <c:ser>
          <c:idx val="2"/>
          <c:order val="1"/>
          <c:tx>
            <c:strRef>
              <c:f>'EVROPSKE CENE'!$D$3</c:f>
              <c:strCache>
                <c:ptCount val="1"/>
                <c:pt idx="0">
                  <c:v>EU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CENE'!$D$4:$D$55</c:f>
              <c:numCache>
                <c:formatCode>0.00</c:formatCode>
                <c:ptCount val="52"/>
                <c:pt idx="0">
                  <c:v>364.4425</c:v>
                </c:pt>
                <c:pt idx="1">
                  <c:v>364.61329999999998</c:v>
                </c:pt>
                <c:pt idx="2">
                  <c:v>364.62619999999998</c:v>
                </c:pt>
                <c:pt idx="3">
                  <c:v>367.30619999999999</c:v>
                </c:pt>
                <c:pt idx="4">
                  <c:v>367.98829999999998</c:v>
                </c:pt>
                <c:pt idx="5">
                  <c:v>369.28449999999998</c:v>
                </c:pt>
                <c:pt idx="6">
                  <c:v>370.2998</c:v>
                </c:pt>
                <c:pt idx="7">
                  <c:v>369.1087</c:v>
                </c:pt>
                <c:pt idx="8">
                  <c:v>368.73009999999999</c:v>
                </c:pt>
                <c:pt idx="9">
                  <c:v>370.0727</c:v>
                </c:pt>
                <c:pt idx="10">
                  <c:v>370.5215</c:v>
                </c:pt>
                <c:pt idx="11">
                  <c:v>370.34320000000002</c:v>
                </c:pt>
                <c:pt idx="12">
                  <c:v>369.83269999999999</c:v>
                </c:pt>
                <c:pt idx="13">
                  <c:v>372.2704</c:v>
                </c:pt>
                <c:pt idx="14">
                  <c:v>373.60980000000001</c:v>
                </c:pt>
                <c:pt idx="15">
                  <c:v>374.96570000000003</c:v>
                </c:pt>
                <c:pt idx="16">
                  <c:v>374.95049999999998</c:v>
                </c:pt>
                <c:pt idx="17">
                  <c:v>374.26769999999999</c:v>
                </c:pt>
                <c:pt idx="18">
                  <c:v>374.19630000000001</c:v>
                </c:pt>
                <c:pt idx="19">
                  <c:v>375.00209999999998</c:v>
                </c:pt>
                <c:pt idx="20">
                  <c:v>376.66</c:v>
                </c:pt>
                <c:pt idx="21">
                  <c:v>377.5573</c:v>
                </c:pt>
                <c:pt idx="22">
                  <c:v>378.61</c:v>
                </c:pt>
                <c:pt idx="23">
                  <c:v>378.99130000000002</c:v>
                </c:pt>
                <c:pt idx="24">
                  <c:v>379.76400000000001</c:v>
                </c:pt>
                <c:pt idx="25">
                  <c:v>380.78469999999999</c:v>
                </c:pt>
                <c:pt idx="26">
                  <c:v>380.85050000000001</c:v>
                </c:pt>
                <c:pt idx="27">
                  <c:v>379.92939999999999</c:v>
                </c:pt>
                <c:pt idx="28">
                  <c:v>381.2602</c:v>
                </c:pt>
                <c:pt idx="29">
                  <c:v>383.43279999999999</c:v>
                </c:pt>
                <c:pt idx="30">
                  <c:v>385.72469999999998</c:v>
                </c:pt>
                <c:pt idx="31">
                  <c:v>386.63959999999997</c:v>
                </c:pt>
                <c:pt idx="32">
                  <c:v>386.63959999999997</c:v>
                </c:pt>
                <c:pt idx="33">
                  <c:v>388.31799999999998</c:v>
                </c:pt>
                <c:pt idx="34">
                  <c:v>389.09840000000003</c:v>
                </c:pt>
                <c:pt idx="35">
                  <c:v>391.71530000000001</c:v>
                </c:pt>
                <c:pt idx="36">
                  <c:v>394.43060000000003</c:v>
                </c:pt>
                <c:pt idx="37">
                  <c:v>396.11169999999998</c:v>
                </c:pt>
                <c:pt idx="38">
                  <c:v>398.34750000000003</c:v>
                </c:pt>
                <c:pt idx="39">
                  <c:v>403.29930000000002</c:v>
                </c:pt>
                <c:pt idx="40">
                  <c:v>407.18729999999999</c:v>
                </c:pt>
                <c:pt idx="41">
                  <c:v>410.64550000000003</c:v>
                </c:pt>
                <c:pt idx="42">
                  <c:v>409.92669999999998</c:v>
                </c:pt>
                <c:pt idx="43">
                  <c:v>416.80990000000003</c:v>
                </c:pt>
                <c:pt idx="44">
                  <c:v>420.13479999999998</c:v>
                </c:pt>
                <c:pt idx="45">
                  <c:v>421.47609999999997</c:v>
                </c:pt>
                <c:pt idx="46">
                  <c:v>427.86309999999997</c:v>
                </c:pt>
                <c:pt idx="47">
                  <c:v>431.33080000000001</c:v>
                </c:pt>
                <c:pt idx="48">
                  <c:v>431.19549999999998</c:v>
                </c:pt>
                <c:pt idx="49">
                  <c:v>429.66609999999997</c:v>
                </c:pt>
                <c:pt idx="50">
                  <c:v>426.27069999999998</c:v>
                </c:pt>
                <c:pt idx="51">
                  <c:v>434.3972</c:v>
                </c:pt>
              </c:numCache>
            </c:numRef>
          </c:val>
          <c:smooth val="0"/>
          <c:extLst xmlns:c16r2="http://schemas.microsoft.com/office/drawing/2015/06/chart">
            <c:ext xmlns:c16="http://schemas.microsoft.com/office/drawing/2014/chart" uri="{C3380CC4-5D6E-409C-BE32-E72D297353CC}">
              <c16:uniqueId val="{00000001-FFF3-4CF1-A277-592D6DD68ECC}"/>
            </c:ext>
          </c:extLst>
        </c:ser>
        <c:ser>
          <c:idx val="3"/>
          <c:order val="2"/>
          <c:tx>
            <c:strRef>
              <c:f>'EVROPSKE CENE'!$E$3</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CENE'!$E$4:$E$55</c:f>
              <c:numCache>
                <c:formatCode>0.00</c:formatCode>
                <c:ptCount val="52"/>
                <c:pt idx="0">
                  <c:v>459.56</c:v>
                </c:pt>
                <c:pt idx="1">
                  <c:v>456.08550000000002</c:v>
                </c:pt>
                <c:pt idx="2">
                  <c:v>458.25459999999998</c:v>
                </c:pt>
                <c:pt idx="3">
                  <c:v>459.06240000000003</c:v>
                </c:pt>
                <c:pt idx="4">
                  <c:v>457.77870000000001</c:v>
                </c:pt>
                <c:pt idx="5">
                  <c:v>468.4178</c:v>
                </c:pt>
                <c:pt idx="6">
                  <c:v>468.72379999999998</c:v>
                </c:pt>
                <c:pt idx="7">
                  <c:v>464.38810000000001</c:v>
                </c:pt>
                <c:pt idx="8">
                  <c:v>464.27730000000003</c:v>
                </c:pt>
                <c:pt idx="9">
                  <c:v>469.18520000000001</c:v>
                </c:pt>
                <c:pt idx="10">
                  <c:v>467.029</c:v>
                </c:pt>
                <c:pt idx="11">
                  <c:v>464.86</c:v>
                </c:pt>
                <c:pt idx="12">
                  <c:v>465.67090000000002</c:v>
                </c:pt>
                <c:pt idx="13">
                  <c:v>472.33640000000003</c:v>
                </c:pt>
                <c:pt idx="14">
                  <c:v>474.08819999999997</c:v>
                </c:pt>
                <c:pt idx="15">
                  <c:v>474.9751</c:v>
                </c:pt>
                <c:pt idx="16">
                  <c:v>471.74</c:v>
                </c:pt>
                <c:pt idx="17">
                  <c:v>469.02569999999997</c:v>
                </c:pt>
                <c:pt idx="18">
                  <c:v>475.18830000000003</c:v>
                </c:pt>
                <c:pt idx="19">
                  <c:v>472.39890000000003</c:v>
                </c:pt>
                <c:pt idx="20">
                  <c:v>473.59</c:v>
                </c:pt>
                <c:pt idx="21">
                  <c:v>471.86239999999998</c:v>
                </c:pt>
                <c:pt idx="22">
                  <c:v>475.39929999999998</c:v>
                </c:pt>
                <c:pt idx="23">
                  <c:v>477.0496</c:v>
                </c:pt>
                <c:pt idx="24">
                  <c:v>473.31939999999997</c:v>
                </c:pt>
                <c:pt idx="25">
                  <c:v>472.24130000000002</c:v>
                </c:pt>
                <c:pt idx="26">
                  <c:v>470.88819999999998</c:v>
                </c:pt>
                <c:pt idx="27">
                  <c:v>467.45549999999997</c:v>
                </c:pt>
                <c:pt idx="28">
                  <c:v>467.03609999999998</c:v>
                </c:pt>
                <c:pt idx="29">
                  <c:v>468.5489</c:v>
                </c:pt>
                <c:pt idx="30">
                  <c:v>472.05500000000001</c:v>
                </c:pt>
                <c:pt idx="31">
                  <c:v>471.37090000000001</c:v>
                </c:pt>
                <c:pt idx="32">
                  <c:v>471.37090000000001</c:v>
                </c:pt>
                <c:pt idx="33">
                  <c:v>467.18959999999998</c:v>
                </c:pt>
                <c:pt idx="34">
                  <c:v>474.25490000000002</c:v>
                </c:pt>
                <c:pt idx="35">
                  <c:v>475.20940000000002</c:v>
                </c:pt>
                <c:pt idx="36">
                  <c:v>474.6438</c:v>
                </c:pt>
                <c:pt idx="37">
                  <c:v>471.19240000000002</c:v>
                </c:pt>
                <c:pt idx="38">
                  <c:v>472.8913</c:v>
                </c:pt>
                <c:pt idx="39">
                  <c:v>478.79059999999998</c:v>
                </c:pt>
                <c:pt idx="40">
                  <c:v>477.12959999999998</c:v>
                </c:pt>
                <c:pt idx="41">
                  <c:v>482.04259999999999</c:v>
                </c:pt>
                <c:pt idx="42">
                  <c:v>482.28289999999998</c:v>
                </c:pt>
                <c:pt idx="43">
                  <c:v>492.85079999999999</c:v>
                </c:pt>
                <c:pt idx="44">
                  <c:v>484.60500000000002</c:v>
                </c:pt>
                <c:pt idx="45">
                  <c:v>480.58589999999998</c:v>
                </c:pt>
                <c:pt idx="46">
                  <c:v>475.73469999999998</c:v>
                </c:pt>
                <c:pt idx="47">
                  <c:v>466.62369999999999</c:v>
                </c:pt>
                <c:pt idx="48">
                  <c:v>473.01889999999997</c:v>
                </c:pt>
                <c:pt idx="49">
                  <c:v>467.77589999999998</c:v>
                </c:pt>
                <c:pt idx="50">
                  <c:v>471.06330000000003</c:v>
                </c:pt>
                <c:pt idx="51">
                  <c:v>468.93290000000002</c:v>
                </c:pt>
              </c:numCache>
            </c:numRef>
          </c:val>
          <c:smooth val="0"/>
          <c:extLst xmlns:c16r2="http://schemas.microsoft.com/office/drawing/2015/06/chart">
            <c:ext xmlns:c16="http://schemas.microsoft.com/office/drawing/2014/chart" uri="{C3380CC4-5D6E-409C-BE32-E72D297353CC}">
              <c16:uniqueId val="{00000002-FFF3-4CF1-A277-592D6DD68ECC}"/>
            </c:ext>
          </c:extLst>
        </c:ser>
        <c:ser>
          <c:idx val="4"/>
          <c:order val="3"/>
          <c:tx>
            <c:strRef>
              <c:f>'EVROPSKE CENE'!$F$3</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CENE'!$F$4:$F$55</c:f>
              <c:numCache>
                <c:formatCode>0.00</c:formatCode>
                <c:ptCount val="52"/>
                <c:pt idx="0">
                  <c:v>200.85749999999999</c:v>
                </c:pt>
                <c:pt idx="1">
                  <c:v>202.77780000000001</c:v>
                </c:pt>
                <c:pt idx="2">
                  <c:v>237.00290000000001</c:v>
                </c:pt>
                <c:pt idx="3">
                  <c:v>236.76339999999999</c:v>
                </c:pt>
                <c:pt idx="4">
                  <c:v>203.63489999999999</c:v>
                </c:pt>
                <c:pt idx="5">
                  <c:v>277.54680000000002</c:v>
                </c:pt>
                <c:pt idx="6">
                  <c:v>173.38489999999999</c:v>
                </c:pt>
                <c:pt idx="7">
                  <c:v>202.88990000000001</c:v>
                </c:pt>
                <c:pt idx="8">
                  <c:v>289.30739999999997</c:v>
                </c:pt>
                <c:pt idx="9">
                  <c:v>210.55420000000001</c:v>
                </c:pt>
                <c:pt idx="10">
                  <c:v>191.91489999999999</c:v>
                </c:pt>
                <c:pt idx="11">
                  <c:v>202.08</c:v>
                </c:pt>
                <c:pt idx="12">
                  <c:v>209.4563</c:v>
                </c:pt>
                <c:pt idx="13">
                  <c:v>190.40950000000001</c:v>
                </c:pt>
                <c:pt idx="14">
                  <c:v>204.0489</c:v>
                </c:pt>
                <c:pt idx="15">
                  <c:v>202.30879999999999</c:v>
                </c:pt>
                <c:pt idx="16">
                  <c:v>216.32339999999999</c:v>
                </c:pt>
                <c:pt idx="17">
                  <c:v>265.9717</c:v>
                </c:pt>
                <c:pt idx="18">
                  <c:v>256.74419999999998</c:v>
                </c:pt>
                <c:pt idx="19">
                  <c:v>255.37889999999999</c:v>
                </c:pt>
                <c:pt idx="20">
                  <c:v>251.39</c:v>
                </c:pt>
                <c:pt idx="21">
                  <c:v>259.59609999999998</c:v>
                </c:pt>
                <c:pt idx="22">
                  <c:v>223.60169999999999</c:v>
                </c:pt>
                <c:pt idx="23">
                  <c:v>188.62620000000001</c:v>
                </c:pt>
                <c:pt idx="24">
                  <c:v>168.99019999999999</c:v>
                </c:pt>
                <c:pt idx="25">
                  <c:v>304.97559999999999</c:v>
                </c:pt>
                <c:pt idx="26">
                  <c:v>196.78960000000001</c:v>
                </c:pt>
                <c:pt idx="27">
                  <c:v>193.07589999999999</c:v>
                </c:pt>
                <c:pt idx="28">
                  <c:v>304.4966</c:v>
                </c:pt>
                <c:pt idx="29">
                  <c:v>196.64269999999999</c:v>
                </c:pt>
                <c:pt idx="30">
                  <c:v>309.10109999999997</c:v>
                </c:pt>
                <c:pt idx="31">
                  <c:v>257.55840000000001</c:v>
                </c:pt>
                <c:pt idx="32">
                  <c:v>257.55840000000001</c:v>
                </c:pt>
                <c:pt idx="33">
                  <c:v>196.5479</c:v>
                </c:pt>
                <c:pt idx="34">
                  <c:v>195.05770000000001</c:v>
                </c:pt>
                <c:pt idx="35">
                  <c:v>187.9102</c:v>
                </c:pt>
                <c:pt idx="36">
                  <c:v>217.50829999999999</c:v>
                </c:pt>
                <c:pt idx="37">
                  <c:v>212.8955</c:v>
                </c:pt>
                <c:pt idx="38">
                  <c:v>211.4006</c:v>
                </c:pt>
                <c:pt idx="39">
                  <c:v>211.80940000000001</c:v>
                </c:pt>
                <c:pt idx="40">
                  <c:v>285.27370000000002</c:v>
                </c:pt>
                <c:pt idx="41">
                  <c:v>202.4776</c:v>
                </c:pt>
                <c:pt idx="42">
                  <c:v>206.91470000000001</c:v>
                </c:pt>
                <c:pt idx="43">
                  <c:v>180.17949999999999</c:v>
                </c:pt>
                <c:pt idx="44">
                  <c:v>202.39869999999999</c:v>
                </c:pt>
                <c:pt idx="45">
                  <c:v>174.70849999999999</c:v>
                </c:pt>
                <c:pt idx="46">
                  <c:v>298.33499999999998</c:v>
                </c:pt>
                <c:pt idx="47">
                  <c:v>306.57220000000001</c:v>
                </c:pt>
                <c:pt idx="48">
                  <c:v>186.4924</c:v>
                </c:pt>
                <c:pt idx="49">
                  <c:v>178.42320000000001</c:v>
                </c:pt>
                <c:pt idx="50">
                  <c:v>177.7799</c:v>
                </c:pt>
                <c:pt idx="51">
                  <c:v>177.32740000000001</c:v>
                </c:pt>
              </c:numCache>
            </c:numRef>
          </c:val>
          <c:smooth val="0"/>
          <c:extLst xmlns:c16r2="http://schemas.microsoft.com/office/drawing/2015/06/chart">
            <c:ext xmlns:c16="http://schemas.microsoft.com/office/drawing/2014/chart" uri="{C3380CC4-5D6E-409C-BE32-E72D297353CC}">
              <c16:uniqueId val="{00000003-FFF3-4CF1-A277-592D6DD68ECC}"/>
            </c:ext>
          </c:extLst>
        </c:ser>
        <c:ser>
          <c:idx val="5"/>
          <c:order val="4"/>
          <c:tx>
            <c:strRef>
              <c:f>'EVROPSKE CENE'!$G$3</c:f>
              <c:strCache>
                <c:ptCount val="1"/>
                <c:pt idx="0">
                  <c:v>SI</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CENE'!$G$4:$G$55</c:f>
              <c:numCache>
                <c:formatCode>0.00</c:formatCode>
                <c:ptCount val="52"/>
                <c:pt idx="0">
                  <c:v>295.58969999999999</c:v>
                </c:pt>
                <c:pt idx="1">
                  <c:v>308.43299999999999</c:v>
                </c:pt>
                <c:pt idx="2">
                  <c:v>313.0908</c:v>
                </c:pt>
                <c:pt idx="3">
                  <c:v>314.58690000000001</c:v>
                </c:pt>
                <c:pt idx="4">
                  <c:v>308.85579999999999</c:v>
                </c:pt>
                <c:pt idx="5">
                  <c:v>317.37799999999999</c:v>
                </c:pt>
                <c:pt idx="6">
                  <c:v>318.85270000000003</c:v>
                </c:pt>
                <c:pt idx="7">
                  <c:v>324.55399999999997</c:v>
                </c:pt>
                <c:pt idx="8">
                  <c:v>326.60770000000002</c:v>
                </c:pt>
                <c:pt idx="9">
                  <c:v>328.2457</c:v>
                </c:pt>
                <c:pt idx="10">
                  <c:v>322.90460000000002</c:v>
                </c:pt>
                <c:pt idx="11">
                  <c:v>325.59910000000002</c:v>
                </c:pt>
                <c:pt idx="12">
                  <c:v>327.26859999999999</c:v>
                </c:pt>
                <c:pt idx="13">
                  <c:v>319.52210000000002</c:v>
                </c:pt>
                <c:pt idx="14">
                  <c:v>323.3605</c:v>
                </c:pt>
                <c:pt idx="15">
                  <c:v>325.04349999999999</c:v>
                </c:pt>
                <c:pt idx="16">
                  <c:v>320.37759999999997</c:v>
                </c:pt>
                <c:pt idx="17">
                  <c:v>320.12189999999998</c:v>
                </c:pt>
                <c:pt idx="18">
                  <c:v>314.43970000000002</c:v>
                </c:pt>
                <c:pt idx="19">
                  <c:v>322.65069999999997</c:v>
                </c:pt>
                <c:pt idx="20">
                  <c:v>322.35000000000002</c:v>
                </c:pt>
                <c:pt idx="21">
                  <c:v>320.4461</c:v>
                </c:pt>
                <c:pt idx="22">
                  <c:v>320.50650000000002</c:v>
                </c:pt>
                <c:pt idx="23">
                  <c:v>318.54899999999998</c:v>
                </c:pt>
                <c:pt idx="24">
                  <c:v>330.714</c:v>
                </c:pt>
                <c:pt idx="25">
                  <c:v>326.6832</c:v>
                </c:pt>
                <c:pt idx="26">
                  <c:v>324.19099999999997</c:v>
                </c:pt>
                <c:pt idx="27">
                  <c:v>323.70760000000001</c:v>
                </c:pt>
                <c:pt idx="28">
                  <c:v>331.59519999999998</c:v>
                </c:pt>
                <c:pt idx="29">
                  <c:v>326.86779999999999</c:v>
                </c:pt>
                <c:pt idx="30">
                  <c:v>332.8877</c:v>
                </c:pt>
                <c:pt idx="31">
                  <c:v>321.32479999999998</c:v>
                </c:pt>
                <c:pt idx="32">
                  <c:v>321.32479999999998</c:v>
                </c:pt>
                <c:pt idx="33">
                  <c:v>324.99079999999998</c:v>
                </c:pt>
                <c:pt idx="34">
                  <c:v>334.84219999999999</c:v>
                </c:pt>
                <c:pt idx="35">
                  <c:v>336.93990000000002</c:v>
                </c:pt>
                <c:pt idx="36">
                  <c:v>338.87979999999999</c:v>
                </c:pt>
                <c:pt idx="37">
                  <c:v>344.21789999999999</c:v>
                </c:pt>
                <c:pt idx="38">
                  <c:v>345.93439999999998</c:v>
                </c:pt>
                <c:pt idx="39">
                  <c:v>341.48250000000002</c:v>
                </c:pt>
                <c:pt idx="40">
                  <c:v>347.75920000000002</c:v>
                </c:pt>
                <c:pt idx="41">
                  <c:v>357.5016</c:v>
                </c:pt>
                <c:pt idx="42">
                  <c:v>363.2242</c:v>
                </c:pt>
                <c:pt idx="43">
                  <c:v>370.47710000000001</c:v>
                </c:pt>
                <c:pt idx="44">
                  <c:v>369.7269</c:v>
                </c:pt>
                <c:pt idx="45">
                  <c:v>366.7765</c:v>
                </c:pt>
                <c:pt idx="46">
                  <c:v>372.73270000000002</c:v>
                </c:pt>
                <c:pt idx="47">
                  <c:v>372.97919999999999</c:v>
                </c:pt>
                <c:pt idx="48">
                  <c:v>381.85879999999997</c:v>
                </c:pt>
                <c:pt idx="49">
                  <c:v>380.31700000000001</c:v>
                </c:pt>
                <c:pt idx="50">
                  <c:v>385.90050000000002</c:v>
                </c:pt>
                <c:pt idx="51">
                  <c:v>384.04259999999999</c:v>
                </c:pt>
              </c:numCache>
            </c:numRef>
          </c:val>
          <c:smooth val="0"/>
          <c:extLst xmlns:c16r2="http://schemas.microsoft.com/office/drawing/2015/06/chart">
            <c:ext xmlns:c16="http://schemas.microsoft.com/office/drawing/2014/chart" uri="{C3380CC4-5D6E-409C-BE32-E72D297353CC}">
              <c16:uniqueId val="{00000004-FFF3-4CF1-A277-592D6DD68ECC}"/>
            </c:ext>
          </c:extLst>
        </c:ser>
        <c:dLbls>
          <c:showLegendKey val="0"/>
          <c:showVal val="0"/>
          <c:showCatName val="0"/>
          <c:showSerName val="0"/>
          <c:showPercent val="0"/>
          <c:showBubbleSize val="0"/>
        </c:dLbls>
        <c:marker val="1"/>
        <c:smooth val="0"/>
        <c:axId val="451072560"/>
        <c:axId val="451070208"/>
      </c:lineChart>
      <c:catAx>
        <c:axId val="45107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V LETU 2021</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0208"/>
        <c:crosses val="autoZero"/>
        <c:auto val="1"/>
        <c:lblAlgn val="ctr"/>
        <c:lblOffset val="100"/>
        <c:noMultiLvlLbl val="0"/>
      </c:catAx>
      <c:valAx>
        <c:axId val="451070208"/>
        <c:scaling>
          <c:orientation val="minMax"/>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€/100kg</a:t>
                </a:r>
                <a:endParaRPr lang="sl-SI"/>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'MESEČNI ZAKOL'!$C$63</c:f>
              <c:strCache>
                <c:ptCount val="1"/>
                <c:pt idx="0">
                  <c:v>A - R3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ZAKOL'!$C$64:$C$75</c:f>
              <c:numCache>
                <c:formatCode>0.00</c:formatCode>
                <c:ptCount val="12"/>
                <c:pt idx="0">
                  <c:v>322.63</c:v>
                </c:pt>
                <c:pt idx="1">
                  <c:v>320.21958939452168</c:v>
                </c:pt>
                <c:pt idx="2">
                  <c:v>364.98</c:v>
                </c:pt>
                <c:pt idx="3">
                  <c:v>328.54</c:v>
                </c:pt>
                <c:pt idx="4">
                  <c:v>328.84000000000003</c:v>
                </c:pt>
                <c:pt idx="5">
                  <c:v>330.64000000000004</c:v>
                </c:pt>
                <c:pt idx="6">
                  <c:v>331.98</c:v>
                </c:pt>
                <c:pt idx="7">
                  <c:v>335.49</c:v>
                </c:pt>
                <c:pt idx="8">
                  <c:v>342.64000000000004</c:v>
                </c:pt>
                <c:pt idx="9">
                  <c:v>355.89000000000004</c:v>
                </c:pt>
                <c:pt idx="10">
                  <c:v>407.67</c:v>
                </c:pt>
                <c:pt idx="11">
                  <c:v>383.43</c:v>
                </c:pt>
              </c:numCache>
            </c:numRef>
          </c:val>
          <c:smooth val="0"/>
          <c:extLst xmlns:c16r2="http://schemas.microsoft.com/office/drawing/2015/06/chart">
            <c:ext xmlns:c16="http://schemas.microsoft.com/office/drawing/2014/chart" uri="{C3380CC4-5D6E-409C-BE32-E72D297353CC}">
              <c16:uniqueId val="{00000000-9F09-4F2D-B9C7-45B74C042DBC}"/>
            </c:ext>
          </c:extLst>
        </c:ser>
        <c:ser>
          <c:idx val="1"/>
          <c:order val="1"/>
          <c:tx>
            <c:strRef>
              <c:f>'MESEČNI ZAKOL'!$D$63</c:f>
              <c:strCache>
                <c:ptCount val="1"/>
                <c:pt idx="0">
                  <c:v>B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ZAKOL'!$D$64:$D$75</c:f>
              <c:numCache>
                <c:formatCode>0.00</c:formatCode>
                <c:ptCount val="12"/>
                <c:pt idx="0">
                  <c:v>312.41000000000003</c:v>
                </c:pt>
                <c:pt idx="1">
                  <c:v>312.13544557073601</c:v>
                </c:pt>
                <c:pt idx="2">
                  <c:v>323.19</c:v>
                </c:pt>
                <c:pt idx="3">
                  <c:v>319.26000000000005</c:v>
                </c:pt>
                <c:pt idx="4">
                  <c:v>319.07</c:v>
                </c:pt>
                <c:pt idx="5">
                  <c:v>327.90000000000003</c:v>
                </c:pt>
                <c:pt idx="6">
                  <c:v>322.89000000000004</c:v>
                </c:pt>
                <c:pt idx="7">
                  <c:v>323.86</c:v>
                </c:pt>
                <c:pt idx="8">
                  <c:v>331.74</c:v>
                </c:pt>
                <c:pt idx="9">
                  <c:v>332.23</c:v>
                </c:pt>
                <c:pt idx="10">
                  <c:v>350.68</c:v>
                </c:pt>
                <c:pt idx="11">
                  <c:v>370.85</c:v>
                </c:pt>
              </c:numCache>
            </c:numRef>
          </c:val>
          <c:smooth val="0"/>
          <c:extLst xmlns:c16r2="http://schemas.microsoft.com/office/drawing/2015/06/chart">
            <c:ext xmlns:c16="http://schemas.microsoft.com/office/drawing/2014/chart" uri="{C3380CC4-5D6E-409C-BE32-E72D297353CC}">
              <c16:uniqueId val="{00000001-9F09-4F2D-B9C7-45B74C042DBC}"/>
            </c:ext>
          </c:extLst>
        </c:ser>
        <c:ser>
          <c:idx val="2"/>
          <c:order val="2"/>
          <c:tx>
            <c:strRef>
              <c:f>'MESEČNI ZAKOL'!$E$63</c:f>
              <c:strCache>
                <c:ptCount val="1"/>
                <c:pt idx="0">
                  <c:v>C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ZAKOL'!$E$64:$E$75</c:f>
              <c:numCache>
                <c:formatCode>0.00</c:formatCode>
                <c:ptCount val="12"/>
                <c:pt idx="2">
                  <c:v>321.54000000000002</c:v>
                </c:pt>
                <c:pt idx="3">
                  <c:v>317.24</c:v>
                </c:pt>
                <c:pt idx="5">
                  <c:v>326.54000000000002</c:v>
                </c:pt>
                <c:pt idx="6">
                  <c:v>308.74</c:v>
                </c:pt>
                <c:pt idx="8">
                  <c:v>346.54</c:v>
                </c:pt>
                <c:pt idx="10">
                  <c:v>366.54</c:v>
                </c:pt>
              </c:numCache>
            </c:numRef>
          </c:val>
          <c:smooth val="0"/>
          <c:extLst xmlns:c16r2="http://schemas.microsoft.com/office/drawing/2015/06/chart">
            <c:ext xmlns:c16="http://schemas.microsoft.com/office/drawing/2014/chart" uri="{C3380CC4-5D6E-409C-BE32-E72D297353CC}">
              <c16:uniqueId val="{00000002-9F09-4F2D-B9C7-45B74C042DBC}"/>
            </c:ext>
          </c:extLst>
        </c:ser>
        <c:ser>
          <c:idx val="3"/>
          <c:order val="3"/>
          <c:tx>
            <c:strRef>
              <c:f>'MESEČNI ZAKOL'!$F$63</c:f>
              <c:strCache>
                <c:ptCount val="1"/>
                <c:pt idx="0">
                  <c:v>D - O3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ZAKOL'!$F$64:$F$75</c:f>
              <c:numCache>
                <c:formatCode>0.00</c:formatCode>
                <c:ptCount val="12"/>
                <c:pt idx="0">
                  <c:v>208.51</c:v>
                </c:pt>
                <c:pt idx="1">
                  <c:v>205.30075624123421</c:v>
                </c:pt>
                <c:pt idx="2">
                  <c:v>222</c:v>
                </c:pt>
                <c:pt idx="3">
                  <c:v>228.19</c:v>
                </c:pt>
                <c:pt idx="4">
                  <c:v>209.45999999999998</c:v>
                </c:pt>
                <c:pt idx="5">
                  <c:v>257.83</c:v>
                </c:pt>
                <c:pt idx="6">
                  <c:v>286.59000000000003</c:v>
                </c:pt>
                <c:pt idx="7">
                  <c:v>248.29999999999998</c:v>
                </c:pt>
                <c:pt idx="8">
                  <c:v>255.39</c:v>
                </c:pt>
                <c:pt idx="9">
                  <c:v>253.29</c:v>
                </c:pt>
                <c:pt idx="10">
                  <c:v>271.27000000000004</c:v>
                </c:pt>
                <c:pt idx="11">
                  <c:v>257.81</c:v>
                </c:pt>
              </c:numCache>
            </c:numRef>
          </c:val>
          <c:smooth val="0"/>
          <c:extLst xmlns:c16r2="http://schemas.microsoft.com/office/drawing/2015/06/chart">
            <c:ext xmlns:c16="http://schemas.microsoft.com/office/drawing/2014/chart" uri="{C3380CC4-5D6E-409C-BE32-E72D297353CC}">
              <c16:uniqueId val="{00000003-9F09-4F2D-B9C7-45B74C042DBC}"/>
            </c:ext>
          </c:extLst>
        </c:ser>
        <c:ser>
          <c:idx val="4"/>
          <c:order val="4"/>
          <c:tx>
            <c:strRef>
              <c:f>'MESEČNI ZAKOL'!$G$63</c:f>
              <c:strCache>
                <c:ptCount val="1"/>
                <c:pt idx="0">
                  <c:v>E - R3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ZAKOL'!$G$64:$G$75</c:f>
              <c:numCache>
                <c:formatCode>0.00</c:formatCode>
                <c:ptCount val="12"/>
                <c:pt idx="0">
                  <c:v>304.12</c:v>
                </c:pt>
                <c:pt idx="1">
                  <c:v>310.52264258373862</c:v>
                </c:pt>
                <c:pt idx="2">
                  <c:v>308.93</c:v>
                </c:pt>
                <c:pt idx="3">
                  <c:v>311.29000000000002</c:v>
                </c:pt>
                <c:pt idx="4">
                  <c:v>316.61</c:v>
                </c:pt>
                <c:pt idx="5">
                  <c:v>328.94</c:v>
                </c:pt>
                <c:pt idx="6">
                  <c:v>341.66</c:v>
                </c:pt>
                <c:pt idx="7">
                  <c:v>332.25</c:v>
                </c:pt>
                <c:pt idx="8">
                  <c:v>335.40000000000003</c:v>
                </c:pt>
                <c:pt idx="9">
                  <c:v>335.85</c:v>
                </c:pt>
                <c:pt idx="10">
                  <c:v>355.14000000000004</c:v>
                </c:pt>
                <c:pt idx="11">
                  <c:v>362.13</c:v>
                </c:pt>
              </c:numCache>
            </c:numRef>
          </c:val>
          <c:smooth val="0"/>
          <c:extLst xmlns:c16r2="http://schemas.microsoft.com/office/drawing/2015/06/chart">
            <c:ext xmlns:c16="http://schemas.microsoft.com/office/drawing/2014/chart" uri="{C3380CC4-5D6E-409C-BE32-E72D297353CC}">
              <c16:uniqueId val="{00000004-9F09-4F2D-B9C7-45B74C042DBC}"/>
            </c:ext>
          </c:extLst>
        </c:ser>
        <c:ser>
          <c:idx val="5"/>
          <c:order val="5"/>
          <c:tx>
            <c:strRef>
              <c:f>'MESEČNI ZAKOL'!$H$63</c:f>
              <c:strCache>
                <c:ptCount val="1"/>
                <c:pt idx="0">
                  <c:v>Z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ZAKOL'!$B$64:$B$75</c:f>
              <c:strCache>
                <c:ptCount val="12"/>
                <c:pt idx="0">
                  <c:v>JANUAR 2021</c:v>
                </c:pt>
                <c:pt idx="1">
                  <c:v>FEBRUAR 2021</c:v>
                </c:pt>
                <c:pt idx="2">
                  <c:v>MAREC 2021</c:v>
                </c:pt>
                <c:pt idx="3">
                  <c:v>APRIL 2021</c:v>
                </c:pt>
                <c:pt idx="4">
                  <c:v>MAJ 2021</c:v>
                </c:pt>
                <c:pt idx="5">
                  <c:v>JUNIJ 2021</c:v>
                </c:pt>
                <c:pt idx="6">
                  <c:v>JULIJ 2021</c:v>
                </c:pt>
                <c:pt idx="7">
                  <c:v> AVGUST 2021</c:v>
                </c:pt>
                <c:pt idx="8">
                  <c:v>SEPTEMBER 2021</c:v>
                </c:pt>
                <c:pt idx="9">
                  <c:v>OKTOBER 2021</c:v>
                </c:pt>
                <c:pt idx="10">
                  <c:v>NOVEMBER 2021</c:v>
                </c:pt>
                <c:pt idx="11">
                  <c:v>DECEMBER 2021</c:v>
                </c:pt>
              </c:strCache>
            </c:strRef>
          </c:cat>
          <c:val>
            <c:numRef>
              <c:f>'MESEČNI ZAKOL'!$H$64:$H$75</c:f>
              <c:numCache>
                <c:formatCode>0.00</c:formatCode>
                <c:ptCount val="12"/>
                <c:pt idx="4">
                  <c:v>331.54</c:v>
                </c:pt>
                <c:pt idx="5">
                  <c:v>176.54</c:v>
                </c:pt>
                <c:pt idx="10">
                  <c:v>316.54000000000002</c:v>
                </c:pt>
                <c:pt idx="11">
                  <c:v>266.03000000000003</c:v>
                </c:pt>
              </c:numCache>
            </c:numRef>
          </c:val>
          <c:smooth val="0"/>
          <c:extLst xmlns:c16r2="http://schemas.microsoft.com/office/drawing/2015/06/chart">
            <c:ext xmlns:c16="http://schemas.microsoft.com/office/drawing/2014/chart" uri="{C3380CC4-5D6E-409C-BE32-E72D297353CC}">
              <c16:uniqueId val="{00000005-9F09-4F2D-B9C7-45B74C042DBC}"/>
            </c:ext>
          </c:extLst>
        </c:ser>
        <c:dLbls>
          <c:showLegendKey val="0"/>
          <c:showVal val="0"/>
          <c:showCatName val="0"/>
          <c:showSerName val="0"/>
          <c:showPercent val="0"/>
          <c:showBubbleSize val="0"/>
        </c:dLbls>
        <c:marker val="1"/>
        <c:smooth val="0"/>
        <c:axId val="451073344"/>
        <c:axId val="451074912"/>
      </c:lineChart>
      <c:catAx>
        <c:axId val="4510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2021</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4912"/>
        <c:crosses val="autoZero"/>
        <c:auto val="1"/>
        <c:lblAlgn val="ctr"/>
        <c:lblOffset val="100"/>
        <c:noMultiLvlLbl val="0"/>
      </c:catAx>
      <c:valAx>
        <c:axId val="451074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CENA V EUR/100 KG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3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'MESEČNI ZAKOL'!$C$86</c:f>
              <c:strCache>
                <c:ptCount val="1"/>
                <c:pt idx="0">
                  <c:v>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ZAKOL'!$C$87:$C$98</c:f>
              <c:numCache>
                <c:formatCode>#,##0\ \k\g</c:formatCode>
                <c:ptCount val="12"/>
                <c:pt idx="0">
                  <c:v>481</c:v>
                </c:pt>
                <c:pt idx="1">
                  <c:v>951</c:v>
                </c:pt>
                <c:pt idx="2">
                  <c:v>2547</c:v>
                </c:pt>
                <c:pt idx="3">
                  <c:v>1254</c:v>
                </c:pt>
                <c:pt idx="4">
                  <c:v>3360</c:v>
                </c:pt>
                <c:pt idx="5">
                  <c:v>1554</c:v>
                </c:pt>
                <c:pt idx="6">
                  <c:v>3892</c:v>
                </c:pt>
                <c:pt idx="7">
                  <c:v>2132</c:v>
                </c:pt>
                <c:pt idx="8">
                  <c:v>2169</c:v>
                </c:pt>
                <c:pt idx="9">
                  <c:v>1998</c:v>
                </c:pt>
                <c:pt idx="10">
                  <c:v>1907</c:v>
                </c:pt>
                <c:pt idx="11">
                  <c:v>3727</c:v>
                </c:pt>
              </c:numCache>
            </c:numRef>
          </c:val>
          <c:smooth val="0"/>
          <c:extLst xmlns:c16r2="http://schemas.microsoft.com/office/drawing/2015/06/chart">
            <c:ext xmlns:c16="http://schemas.microsoft.com/office/drawing/2014/chart" uri="{C3380CC4-5D6E-409C-BE32-E72D297353CC}">
              <c16:uniqueId val="{00000000-0A36-4EF1-9C27-438DDD28C5E9}"/>
            </c:ext>
          </c:extLst>
        </c:ser>
        <c:ser>
          <c:idx val="1"/>
          <c:order val="1"/>
          <c:tx>
            <c:strRef>
              <c:f>'MESEČNI ZAKOL'!$D$86</c:f>
              <c:strCache>
                <c:ptCount val="1"/>
                <c:pt idx="0">
                  <c:v>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ZAKOL'!$D$87:$D$98</c:f>
              <c:numCache>
                <c:formatCode>#,##0\ \k\g</c:formatCode>
                <c:ptCount val="12"/>
                <c:pt idx="0">
                  <c:v>539243</c:v>
                </c:pt>
                <c:pt idx="1">
                  <c:v>476959</c:v>
                </c:pt>
                <c:pt idx="2">
                  <c:v>632540</c:v>
                </c:pt>
                <c:pt idx="3">
                  <c:v>543550</c:v>
                </c:pt>
                <c:pt idx="4">
                  <c:v>521721</c:v>
                </c:pt>
                <c:pt idx="5">
                  <c:v>610149</c:v>
                </c:pt>
                <c:pt idx="6">
                  <c:v>581426</c:v>
                </c:pt>
                <c:pt idx="7">
                  <c:v>557754</c:v>
                </c:pt>
                <c:pt idx="8">
                  <c:v>577655</c:v>
                </c:pt>
                <c:pt idx="9">
                  <c:v>578444</c:v>
                </c:pt>
                <c:pt idx="10">
                  <c:v>494329</c:v>
                </c:pt>
                <c:pt idx="11">
                  <c:v>662907</c:v>
                </c:pt>
              </c:numCache>
            </c:numRef>
          </c:val>
          <c:smooth val="0"/>
          <c:extLst xmlns:c16r2="http://schemas.microsoft.com/office/drawing/2015/06/chart">
            <c:ext xmlns:c16="http://schemas.microsoft.com/office/drawing/2014/chart" uri="{C3380CC4-5D6E-409C-BE32-E72D297353CC}">
              <c16:uniqueId val="{00000001-0A36-4EF1-9C27-438DDD28C5E9}"/>
            </c:ext>
          </c:extLst>
        </c:ser>
        <c:ser>
          <c:idx val="2"/>
          <c:order val="2"/>
          <c:tx>
            <c:strRef>
              <c:f>'MESEČNI ZAKOL'!$E$86</c:f>
              <c:strCache>
                <c:ptCount val="1"/>
                <c:pt idx="0">
                  <c:v>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ZAKOL'!$E$87:$E$98</c:f>
              <c:numCache>
                <c:formatCode>#,##0\ \k\g</c:formatCode>
                <c:ptCount val="12"/>
                <c:pt idx="0">
                  <c:v>26409</c:v>
                </c:pt>
                <c:pt idx="1">
                  <c:v>22690</c:v>
                </c:pt>
                <c:pt idx="2">
                  <c:v>41291</c:v>
                </c:pt>
                <c:pt idx="3">
                  <c:v>34273</c:v>
                </c:pt>
                <c:pt idx="4">
                  <c:v>43671</c:v>
                </c:pt>
                <c:pt idx="5">
                  <c:v>41616</c:v>
                </c:pt>
                <c:pt idx="6">
                  <c:v>42602</c:v>
                </c:pt>
                <c:pt idx="7">
                  <c:v>45538</c:v>
                </c:pt>
                <c:pt idx="8">
                  <c:v>48725</c:v>
                </c:pt>
                <c:pt idx="9">
                  <c:v>48132</c:v>
                </c:pt>
                <c:pt idx="10">
                  <c:v>32481</c:v>
                </c:pt>
                <c:pt idx="11">
                  <c:v>34970</c:v>
                </c:pt>
              </c:numCache>
            </c:numRef>
          </c:val>
          <c:smooth val="0"/>
          <c:extLst xmlns:c16r2="http://schemas.microsoft.com/office/drawing/2015/06/chart">
            <c:ext xmlns:c16="http://schemas.microsoft.com/office/drawing/2014/chart" uri="{C3380CC4-5D6E-409C-BE32-E72D297353CC}">
              <c16:uniqueId val="{00000002-0A36-4EF1-9C27-438DDD28C5E9}"/>
            </c:ext>
          </c:extLst>
        </c:ser>
        <c:ser>
          <c:idx val="3"/>
          <c:order val="3"/>
          <c:tx>
            <c:strRef>
              <c:f>'MESEČNI ZAKOL'!$F$86</c:f>
              <c:strCache>
                <c:ptCount val="1"/>
                <c:pt idx="0">
                  <c:v>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ZAKOL'!$F$87:$F$98</c:f>
              <c:numCache>
                <c:formatCode>#,##0\ \k\g</c:formatCode>
                <c:ptCount val="12"/>
                <c:pt idx="0">
                  <c:v>641</c:v>
                </c:pt>
                <c:pt idx="2">
                  <c:v>1219</c:v>
                </c:pt>
                <c:pt idx="3">
                  <c:v>2744</c:v>
                </c:pt>
                <c:pt idx="5">
                  <c:v>696</c:v>
                </c:pt>
                <c:pt idx="6">
                  <c:v>1587</c:v>
                </c:pt>
                <c:pt idx="7">
                  <c:v>0</c:v>
                </c:pt>
                <c:pt idx="8">
                  <c:v>1603</c:v>
                </c:pt>
                <c:pt idx="9">
                  <c:v>1249</c:v>
                </c:pt>
                <c:pt idx="10">
                  <c:v>307</c:v>
                </c:pt>
                <c:pt idx="11">
                  <c:v>0</c:v>
                </c:pt>
              </c:numCache>
            </c:numRef>
          </c:val>
          <c:smooth val="0"/>
          <c:extLst xmlns:c16r2="http://schemas.microsoft.com/office/drawing/2015/06/chart">
            <c:ext xmlns:c16="http://schemas.microsoft.com/office/drawing/2014/chart" uri="{C3380CC4-5D6E-409C-BE32-E72D297353CC}">
              <c16:uniqueId val="{00000003-0A36-4EF1-9C27-438DDD28C5E9}"/>
            </c:ext>
          </c:extLst>
        </c:ser>
        <c:ser>
          <c:idx val="4"/>
          <c:order val="4"/>
          <c:tx>
            <c:strRef>
              <c:f>'MESEČNI ZAKOL'!$G$86</c:f>
              <c:strCache>
                <c:ptCount val="1"/>
                <c:pt idx="0">
                  <c:v>D</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ZAKOL'!$G$87:$G$98</c:f>
              <c:numCache>
                <c:formatCode>#,##0\ \k\g</c:formatCode>
                <c:ptCount val="12"/>
                <c:pt idx="0">
                  <c:v>185335</c:v>
                </c:pt>
                <c:pt idx="1">
                  <c:v>191497</c:v>
                </c:pt>
                <c:pt idx="2">
                  <c:v>203212</c:v>
                </c:pt>
                <c:pt idx="3">
                  <c:v>169640</c:v>
                </c:pt>
                <c:pt idx="4">
                  <c:v>167342</c:v>
                </c:pt>
                <c:pt idx="5">
                  <c:v>184885</c:v>
                </c:pt>
                <c:pt idx="6">
                  <c:v>215974</c:v>
                </c:pt>
                <c:pt idx="7">
                  <c:v>207741</c:v>
                </c:pt>
                <c:pt idx="8">
                  <c:v>269203</c:v>
                </c:pt>
                <c:pt idx="9">
                  <c:v>249734</c:v>
                </c:pt>
                <c:pt idx="10">
                  <c:v>261519</c:v>
                </c:pt>
                <c:pt idx="11">
                  <c:v>308017</c:v>
                </c:pt>
              </c:numCache>
            </c:numRef>
          </c:val>
          <c:smooth val="0"/>
          <c:extLst xmlns:c16r2="http://schemas.microsoft.com/office/drawing/2015/06/chart">
            <c:ext xmlns:c16="http://schemas.microsoft.com/office/drawing/2014/chart" uri="{C3380CC4-5D6E-409C-BE32-E72D297353CC}">
              <c16:uniqueId val="{00000004-0A36-4EF1-9C27-438DDD28C5E9}"/>
            </c:ext>
          </c:extLst>
        </c:ser>
        <c:ser>
          <c:idx val="5"/>
          <c:order val="5"/>
          <c:tx>
            <c:strRef>
              <c:f>'MESEČNI ZAKOL'!$H$86</c:f>
              <c:strCache>
                <c:ptCount val="1"/>
                <c:pt idx="0">
                  <c: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ZAKOL'!$H$87:$H$98</c:f>
              <c:numCache>
                <c:formatCode>#,##0\ \k\g</c:formatCode>
                <c:ptCount val="12"/>
                <c:pt idx="0">
                  <c:v>160636</c:v>
                </c:pt>
                <c:pt idx="1">
                  <c:v>166597</c:v>
                </c:pt>
                <c:pt idx="2">
                  <c:v>180095</c:v>
                </c:pt>
                <c:pt idx="3">
                  <c:v>190601</c:v>
                </c:pt>
                <c:pt idx="4">
                  <c:v>201806</c:v>
                </c:pt>
                <c:pt idx="5">
                  <c:v>209180</c:v>
                </c:pt>
                <c:pt idx="6">
                  <c:v>215478</c:v>
                </c:pt>
                <c:pt idx="7">
                  <c:v>200806</c:v>
                </c:pt>
                <c:pt idx="8">
                  <c:v>244845</c:v>
                </c:pt>
                <c:pt idx="9">
                  <c:v>213139</c:v>
                </c:pt>
                <c:pt idx="10">
                  <c:v>210650</c:v>
                </c:pt>
                <c:pt idx="11">
                  <c:v>222595</c:v>
                </c:pt>
              </c:numCache>
            </c:numRef>
          </c:val>
          <c:smooth val="0"/>
          <c:extLst xmlns:c16r2="http://schemas.microsoft.com/office/drawing/2015/06/chart">
            <c:ext xmlns:c16="http://schemas.microsoft.com/office/drawing/2014/chart" uri="{C3380CC4-5D6E-409C-BE32-E72D297353CC}">
              <c16:uniqueId val="{00000005-0A36-4EF1-9C27-438DDD28C5E9}"/>
            </c:ext>
          </c:extLst>
        </c:ser>
        <c:ser>
          <c:idx val="6"/>
          <c:order val="6"/>
          <c:tx>
            <c:strRef>
              <c:f>'MESEČNI ZAKOL'!$I$86</c:f>
              <c:strCache>
                <c:ptCount val="1"/>
                <c:pt idx="0">
                  <c:v>V</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ZAKOL'!$I$87:$I$98</c:f>
              <c:numCache>
                <c:formatCode>#,##0\ \k\g</c:formatCode>
                <c:ptCount val="12"/>
                <c:pt idx="0">
                  <c:v>24862</c:v>
                </c:pt>
                <c:pt idx="1">
                  <c:v>31723</c:v>
                </c:pt>
                <c:pt idx="2">
                  <c:v>39992</c:v>
                </c:pt>
                <c:pt idx="3">
                  <c:v>30866</c:v>
                </c:pt>
                <c:pt idx="4">
                  <c:v>31637</c:v>
                </c:pt>
                <c:pt idx="5">
                  <c:v>34317</c:v>
                </c:pt>
                <c:pt idx="6">
                  <c:v>38572</c:v>
                </c:pt>
                <c:pt idx="7">
                  <c:v>36482</c:v>
                </c:pt>
                <c:pt idx="8">
                  <c:v>41942</c:v>
                </c:pt>
                <c:pt idx="9">
                  <c:v>36669</c:v>
                </c:pt>
                <c:pt idx="10">
                  <c:v>39335</c:v>
                </c:pt>
                <c:pt idx="11">
                  <c:v>53422</c:v>
                </c:pt>
              </c:numCache>
            </c:numRef>
          </c:val>
          <c:smooth val="0"/>
          <c:extLst xmlns:c16r2="http://schemas.microsoft.com/office/drawing/2015/06/chart">
            <c:ext xmlns:c16="http://schemas.microsoft.com/office/drawing/2014/chart" uri="{C3380CC4-5D6E-409C-BE32-E72D297353CC}">
              <c16:uniqueId val="{00000006-0A36-4EF1-9C27-438DDD28C5E9}"/>
            </c:ext>
          </c:extLst>
        </c:ser>
        <c:ser>
          <c:idx val="7"/>
          <c:order val="7"/>
          <c:tx>
            <c:strRef>
              <c:f>'MESEČNI ZAKOL'!$J$86</c:f>
              <c:strCache>
                <c:ptCount val="1"/>
                <c:pt idx="0">
                  <c:v>Skupni zakol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'MESEČNI ZAKOL'!$B$87:$B$98</c:f>
              <c:strCache>
                <c:ptCount val="12"/>
                <c:pt idx="0">
                  <c:v>JANUAR 2021</c:v>
                </c:pt>
                <c:pt idx="1">
                  <c:v>FEBRUAR 2021</c:v>
                </c:pt>
                <c:pt idx="2">
                  <c:v>MAREC 2021</c:v>
                </c:pt>
                <c:pt idx="3">
                  <c:v>APRIL 2021</c:v>
                </c:pt>
                <c:pt idx="4">
                  <c:v>MAJ 2021</c:v>
                </c:pt>
                <c:pt idx="5">
                  <c:v>JUNIJ 2021</c:v>
                </c:pt>
                <c:pt idx="6">
                  <c:v>JULIJ 2021</c:v>
                </c:pt>
                <c:pt idx="7">
                  <c:v>AVGUST 2021</c:v>
                </c:pt>
                <c:pt idx="8">
                  <c:v>SEPTEMBER 2021</c:v>
                </c:pt>
                <c:pt idx="9">
                  <c:v>OKTOBER 2021</c:v>
                </c:pt>
                <c:pt idx="10">
                  <c:v>NOVEMBER 2021</c:v>
                </c:pt>
                <c:pt idx="11">
                  <c:v>DECEMBER 2021</c:v>
                </c:pt>
              </c:strCache>
            </c:strRef>
          </c:cat>
          <c:val>
            <c:numRef>
              <c:f>'MESEČNI ZAKOL'!$J$87:$J$98</c:f>
              <c:numCache>
                <c:formatCode>#,##0\ \k\g</c:formatCode>
                <c:ptCount val="12"/>
                <c:pt idx="0">
                  <c:v>937607</c:v>
                </c:pt>
                <c:pt idx="1">
                  <c:v>890417</c:v>
                </c:pt>
                <c:pt idx="2">
                  <c:v>1100896</c:v>
                </c:pt>
                <c:pt idx="3">
                  <c:v>972928</c:v>
                </c:pt>
                <c:pt idx="4">
                  <c:v>969537</c:v>
                </c:pt>
                <c:pt idx="5">
                  <c:v>1082397</c:v>
                </c:pt>
                <c:pt idx="6">
                  <c:v>1099531</c:v>
                </c:pt>
                <c:pt idx="7">
                  <c:v>1050453</c:v>
                </c:pt>
                <c:pt idx="8">
                  <c:v>1186142</c:v>
                </c:pt>
                <c:pt idx="9">
                  <c:v>1129365</c:v>
                </c:pt>
                <c:pt idx="10">
                  <c:v>1040528</c:v>
                </c:pt>
                <c:pt idx="11">
                  <c:v>1285638</c:v>
                </c:pt>
              </c:numCache>
            </c:numRef>
          </c:val>
          <c:smooth val="0"/>
          <c:extLst xmlns:c16r2="http://schemas.microsoft.com/office/drawing/2015/06/chart">
            <c:ext xmlns:c16="http://schemas.microsoft.com/office/drawing/2014/chart" uri="{C3380CC4-5D6E-409C-BE32-E72D297353CC}">
              <c16:uniqueId val="{00000007-0A36-4EF1-9C27-438DDD28C5E9}"/>
            </c:ext>
          </c:extLst>
        </c:ser>
        <c:dLbls>
          <c:showLegendKey val="0"/>
          <c:showVal val="0"/>
          <c:showCatName val="0"/>
          <c:showSerName val="0"/>
          <c:showPercent val="0"/>
          <c:showBubbleSize val="0"/>
        </c:dLbls>
        <c:marker val="1"/>
        <c:smooth val="0"/>
        <c:axId val="451072952"/>
        <c:axId val="451076872"/>
      </c:lineChart>
      <c:catAx>
        <c:axId val="451072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2021</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872"/>
        <c:crosses val="autoZero"/>
        <c:auto val="1"/>
        <c:lblAlgn val="ctr"/>
        <c:lblOffset val="100"/>
        <c:noMultiLvlLbl val="0"/>
      </c:catAx>
      <c:valAx>
        <c:axId val="451076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KOLIČINA MESEČNEGA ZAKOLA V KG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24938</xdr:colOff>
          <xdr:row>1</xdr:row>
          <xdr:rowOff>41564</xdr:rowOff>
        </xdr:from>
        <xdr:to>
          <xdr:col>13</xdr:col>
          <xdr:colOff>324196</xdr:colOff>
          <xdr:row>62</xdr:row>
          <xdr:rowOff>24938</xdr:rowOff>
        </xdr:to>
        <xdr:sp macro="" textlink="">
          <xdr:nvSpPr>
            <xdr:cNvPr id="7169" name="Object 1" descr="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 &#10;&#10;V letu 2020 je bil sprejet pravilnik o tržno informacijskem sistemu za trg govejega mesa (Uradni list RS, št. 91/20), na podlagi katerega se tedensko posredujejo cene in količine govejih klavnih trupov iz predhodnega tedna. &#10;&#10;Za reprezentativni trg govejega mesa (v nadaljnjem besedilu: odkupovalci) se štejejo: &#10;a)     klavnice, v katerih je bilo v preteklem letu zaklanih več kot 3 000 glav govedi vseh starostnih skupin, &#10;in&#10;b)     pravne osebe, ki so v preteklem letu dale v zakol za lastne potrebe v klavnico več kot 1 000 glav govedi vseh starostnih skupin.&#10;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 12 mesecev (kategorija Z).&#10;Odkupovalci vsak teden posredujejo Agenciji Republike Slovenije za kmetijske trge in razvoj podeželja cene in količine govejih klavnih trupov iz predhodnega tedna.&#10;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10;&#10;GIBANJE TRŽNIH CEN IN MAS &#10;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10;" hidden="1" title="TRŽNA CENA NA REPREZENTATIVNEM TRGU">
              <a:extLst>
                <a:ext uri="{63B3BB69-23CF-44E3-9099-C40C66FF867C}">
                  <a14:compatExt spid="_x0000_s7169"/>
                </a:ext>
                <a:ext uri="{FF2B5EF4-FFF2-40B4-BE49-F238E27FC236}">
                  <a16:creationId xmlns:a16="http://schemas.microsoft.com/office/drawing/2014/main" xmlns="" id="{00000000-0008-0000-01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591342</xdr:colOff>
      <xdr:row>3</xdr:row>
      <xdr:rowOff>2580</xdr:rowOff>
    </xdr:from>
    <xdr:to>
      <xdr:col>20</xdr:col>
      <xdr:colOff>575468</xdr:colOff>
      <xdr:row>23</xdr:row>
      <xdr:rowOff>39688</xdr:rowOff>
    </xdr:to>
    <xdr:graphicFrame macro="">
      <xdr:nvGraphicFramePr>
        <xdr:cNvPr id="2" name="Grafikon 1" descr="Grafikon 1 : Gibanje tržnih cen po posameznih tednih za izbrane kakovostne tržne razrede v letu 2021&#10;&#10;Grafikon prikazuje gibanje tržnih cen po posameznih tednih za izbrane kakovostne tržne razrede v letu 2021 iz tabele 3.">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3</xdr:row>
      <xdr:rowOff>28574</xdr:rowOff>
    </xdr:from>
    <xdr:to>
      <xdr:col>25</xdr:col>
      <xdr:colOff>0</xdr:colOff>
      <xdr:row>21</xdr:row>
      <xdr:rowOff>38099</xdr:rowOff>
    </xdr:to>
    <xdr:graphicFrame macro="">
      <xdr:nvGraphicFramePr>
        <xdr:cNvPr id="3" name="Grafikon 2" descr="Grafikon s prikazom gibanja cen tedenska zakola po kategorijah 2021.">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13138</xdr:colOff>
      <xdr:row>4</xdr:row>
      <xdr:rowOff>57149</xdr:rowOff>
    </xdr:from>
    <xdr:to>
      <xdr:col>23</xdr:col>
      <xdr:colOff>65689</xdr:colOff>
      <xdr:row>25</xdr:row>
      <xdr:rowOff>98535</xdr:rowOff>
    </xdr:to>
    <xdr:graphicFrame macro="">
      <xdr:nvGraphicFramePr>
        <xdr:cNvPr id="3" name="Grafikon 2" descr="Gibanje slovenske in evropske tržne cene, preračunane na R3, v primerjavi s 103% bazne cene po tednih v letu 2021.&#10;&#10;Grafikon prikazuje gibanje slovenske in evropske tržne cene, preračunane na R3, v primerjavi s 103% bazne cene po tednih v letu 2020 iz tabele 5.">
          <a:extLst>
            <a:ext uri="{FF2B5EF4-FFF2-40B4-BE49-F238E27FC236}">
              <a16:creationId xmlns:a16="http://schemas.microsoft.com/office/drawing/2014/main" xmlns=""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64</xdr:row>
      <xdr:rowOff>0</xdr:rowOff>
    </xdr:from>
    <xdr:to>
      <xdr:col>19</xdr:col>
      <xdr:colOff>590550</xdr:colOff>
      <xdr:row>80</xdr:row>
      <xdr:rowOff>9525</xdr:rowOff>
    </xdr:to>
    <xdr:graphicFrame macro="">
      <xdr:nvGraphicFramePr>
        <xdr:cNvPr id="2" name="Grafikon 1" descr="Gibanje tržnih cen po posameznih mesecih za izbrane kakovostne tržne razrede v letu 2021.&#10;&#10;Prikaz gibanja tržnih cen po posameznih mesecih za izbrane kakovostne tržne razrede v letu 2021 kot je prikazano v tabeli 7.&#10;">
          <a:extLst>
            <a:ext uri="{FF2B5EF4-FFF2-40B4-BE49-F238E27FC236}">
              <a16:creationId xmlns:a16="http://schemas.microsoft.com/office/drawing/2014/main" xmlns=""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609598</xdr:colOff>
      <xdr:row>87</xdr:row>
      <xdr:rowOff>4760</xdr:rowOff>
    </xdr:from>
    <xdr:to>
      <xdr:col>21</xdr:col>
      <xdr:colOff>600075</xdr:colOff>
      <xdr:row>103</xdr:row>
      <xdr:rowOff>9524</xdr:rowOff>
    </xdr:to>
    <xdr:graphicFrame macro="">
      <xdr:nvGraphicFramePr>
        <xdr:cNvPr id="3" name="Grafikon 2" descr="Prikaz gibanja količin mesečnega zakola po kategorijah po mesecih v  letu 2021.&#10;&#10;Prikaz gibanja količin mesečnega zakola po kategorijah po mesecih v  letu 2021 kot je prikazano v tabeli 8.">
          <a:extLst>
            <a:ext uri="{FF2B5EF4-FFF2-40B4-BE49-F238E27FC236}">
              <a16:creationId xmlns:a16="http://schemas.microsoft.com/office/drawing/2014/main" xmlns=""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A16" sqref="A16"/>
    </sheetView>
  </sheetViews>
  <sheetFormatPr defaultRowHeight="15.05" x14ac:dyDescent="0.3"/>
  <cols>
    <col min="1" max="1" width="41.33203125" customWidth="1"/>
    <col min="2" max="2" width="142.6640625" customWidth="1"/>
  </cols>
  <sheetData>
    <row r="1" spans="1:2" x14ac:dyDescent="0.3">
      <c r="A1" s="1" t="s">
        <v>0</v>
      </c>
    </row>
    <row r="2" spans="1:2" ht="26.2" x14ac:dyDescent="0.3">
      <c r="A2" s="5" t="s">
        <v>1</v>
      </c>
      <c r="B2" s="7" t="s">
        <v>56</v>
      </c>
    </row>
    <row r="3" spans="1:2" x14ac:dyDescent="0.3">
      <c r="A3" s="2" t="s">
        <v>2</v>
      </c>
    </row>
    <row r="4" spans="1:2" x14ac:dyDescent="0.3">
      <c r="A4" s="2" t="s">
        <v>3</v>
      </c>
    </row>
    <row r="5" spans="1:2" x14ac:dyDescent="0.3">
      <c r="A5" s="2" t="s">
        <v>4</v>
      </c>
    </row>
    <row r="6" spans="1:2" x14ac:dyDescent="0.3">
      <c r="A6" s="3" t="s">
        <v>5</v>
      </c>
    </row>
    <row r="8" spans="1:2" x14ac:dyDescent="0.3">
      <c r="A8" s="4" t="s">
        <v>6</v>
      </c>
    </row>
    <row r="9" spans="1:2" x14ac:dyDescent="0.3">
      <c r="A9" s="4" t="s">
        <v>7</v>
      </c>
    </row>
    <row r="10" spans="1:2" x14ac:dyDescent="0.3">
      <c r="A10" s="4" t="s">
        <v>8</v>
      </c>
    </row>
    <row r="11" spans="1:2" x14ac:dyDescent="0.3">
      <c r="A11" s="4" t="s">
        <v>9</v>
      </c>
    </row>
    <row r="14" spans="1:2" ht="26.2" x14ac:dyDescent="0.3">
      <c r="A14" s="4"/>
      <c r="B14" s="5" t="s">
        <v>59</v>
      </c>
    </row>
    <row r="15" spans="1:2" x14ac:dyDescent="0.3">
      <c r="A15" s="4" t="s">
        <v>114</v>
      </c>
      <c r="B15" s="5" t="s">
        <v>10</v>
      </c>
    </row>
    <row r="16" spans="1:2" x14ac:dyDescent="0.3">
      <c r="A16" s="4" t="s">
        <v>115</v>
      </c>
    </row>
    <row r="18" spans="2:2" x14ac:dyDescent="0.3">
      <c r="B18" s="5" t="s">
        <v>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5.05" x14ac:dyDescent="0.3"/>
  <sheetData/>
  <pageMargins left="0.7" right="0.7" top="0.75" bottom="0.75" header="0.3" footer="0.3"/>
  <drawing r:id="rId1"/>
  <legacyDrawing r:id="rId2"/>
  <mc:AlternateContent xmlns:mc="http://schemas.openxmlformats.org/markup-compatibility/2006">
    <mc:Choice Requires="x14">
      <oleObjects>
        <mc:AlternateContent xmlns:mc="http://schemas.openxmlformats.org/markup-compatibility/2006">
          <mc:Choice Requires="x14">
            <oleObject shapeId="7169">
              <objectPr defaultSize="0" autoPict="0" altText="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 _x000d__x000a__x000d__x000a_V letu 2020 je bil sprejet pravilnik o tržno informacijskem sistemu za trg govejega mesa (Uradni list RS, št. 91/20), na podlagi katerega se tedensko posredujejo cene in količine govejih klavnih trupov iz predhodnega tedna. _x000d__x000a__x000d__x000a_Za reprezentativni trg govejega mesa (v nadaljnjem besedilu: odkupovalci) se štejejo: _x000d__x000a_a)     klavnice, v katerih je bilo v preteklem letu zaklanih več kot 3 000 glav govedi vseh starostnih skupin, _x000d__x000a_in_x000d__x000a_b)     pravne osebe, ki so v preteklem letu dale v zakol za lastne potrebe v klavnico več kot 1 000 glav govedi vseh starostnih skupin._x000d__x000a_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 12 mesecev (kategorija Z)._x000d__x000a_Odkupovalci vsak teden posredujejo Agenciji Republike Slovenije za kmetijske trge in razvoj podeželja cene in količine govejih klavnih trupov iz predhodnega tedna._x000d__x000a_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_x000d__x000a__x000d__x000a_GIBANJE TRŽNIH CEN IN MAS _x000d__x000a_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_x000d__x000a_" r:id="rId3">
                <anchor moveWithCells="1">
                  <from>
                    <xdr:col>1</xdr:col>
                    <xdr:colOff>24938</xdr:colOff>
                    <xdr:row>1</xdr:row>
                    <xdr:rowOff>41564</xdr:rowOff>
                  </from>
                  <to>
                    <xdr:col>13</xdr:col>
                    <xdr:colOff>324196</xdr:colOff>
                    <xdr:row>62</xdr:row>
                    <xdr:rowOff>24938</xdr:rowOff>
                  </to>
                </anchor>
              </objectPr>
            </oleObject>
          </mc:Choice>
        </mc:AlternateContent>
      </oleObject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
  <sheetViews>
    <sheetView workbookViewId="0">
      <selection activeCell="C15" sqref="C15"/>
    </sheetView>
  </sheetViews>
  <sheetFormatPr defaultRowHeight="15.05" x14ac:dyDescent="0.3"/>
  <cols>
    <col min="2" max="2" width="32.44140625" customWidth="1"/>
    <col min="3" max="3" width="27.88671875" customWidth="1"/>
    <col min="4" max="4" width="41" customWidth="1"/>
    <col min="5" max="5" width="39" customWidth="1"/>
    <col min="6" max="6" width="13.88671875" customWidth="1"/>
  </cols>
  <sheetData>
    <row r="2" spans="1:5" x14ac:dyDescent="0.3">
      <c r="B2" t="s">
        <v>60</v>
      </c>
    </row>
    <row r="3" spans="1:5" ht="15.75" thickBot="1" x14ac:dyDescent="0.35"/>
    <row r="4" spans="1:5" x14ac:dyDescent="0.3">
      <c r="B4" s="145" t="s">
        <v>102</v>
      </c>
      <c r="C4" s="262" t="s">
        <v>57</v>
      </c>
      <c r="D4" s="276" t="s">
        <v>105</v>
      </c>
      <c r="E4" s="276"/>
    </row>
    <row r="5" spans="1:5" ht="15.75" thickBot="1" x14ac:dyDescent="0.35">
      <c r="B5" s="270"/>
      <c r="C5" s="268"/>
      <c r="D5" s="268" t="s">
        <v>103</v>
      </c>
      <c r="E5" s="271" t="s">
        <v>104</v>
      </c>
    </row>
    <row r="6" spans="1:5" x14ac:dyDescent="0.3">
      <c r="B6" s="266" t="s">
        <v>106</v>
      </c>
      <c r="C6" s="272">
        <v>38776</v>
      </c>
      <c r="D6" s="273">
        <v>13996322</v>
      </c>
      <c r="E6" s="274">
        <v>360.95</v>
      </c>
    </row>
    <row r="7" spans="1:5" x14ac:dyDescent="0.3">
      <c r="B7" s="264" t="s">
        <v>107</v>
      </c>
      <c r="C7" s="267">
        <v>22272</v>
      </c>
      <c r="D7" s="269">
        <v>8441440</v>
      </c>
      <c r="E7" s="275">
        <v>379.02</v>
      </c>
    </row>
    <row r="8" spans="1:5" x14ac:dyDescent="0.3">
      <c r="B8" s="264" t="s">
        <v>108</v>
      </c>
      <c r="C8" s="265">
        <v>465</v>
      </c>
      <c r="D8" s="269">
        <v>152715</v>
      </c>
      <c r="E8" s="275">
        <v>328.42</v>
      </c>
    </row>
    <row r="9" spans="1:5" x14ac:dyDescent="0.3">
      <c r="B9" s="264" t="s">
        <v>109</v>
      </c>
      <c r="C9" s="265">
        <v>24762</v>
      </c>
      <c r="D9" s="269">
        <v>7309891</v>
      </c>
      <c r="E9" s="275">
        <v>295.20999999999998</v>
      </c>
    </row>
    <row r="10" spans="1:5" x14ac:dyDescent="0.3">
      <c r="B10" s="264" t="s">
        <v>110</v>
      </c>
      <c r="C10" s="265">
        <v>19617</v>
      </c>
      <c r="D10" s="269">
        <v>5565083</v>
      </c>
      <c r="E10" s="275">
        <v>283.69</v>
      </c>
    </row>
    <row r="11" spans="1:5" x14ac:dyDescent="0.3">
      <c r="B11" s="263" t="s">
        <v>111</v>
      </c>
      <c r="C11" s="265">
        <v>13734</v>
      </c>
      <c r="D11" s="269">
        <v>1514180</v>
      </c>
      <c r="E11" s="275">
        <v>110.25</v>
      </c>
    </row>
    <row r="12" spans="1:5" ht="15.75" thickBot="1" x14ac:dyDescent="0.35">
      <c r="A12" s="11"/>
      <c r="B12" s="280" t="s">
        <v>113</v>
      </c>
      <c r="C12" s="281">
        <v>3670</v>
      </c>
      <c r="D12" s="282">
        <v>561303</v>
      </c>
      <c r="E12" s="283">
        <v>152.94</v>
      </c>
    </row>
    <row r="13" spans="1:5" ht="15.75" thickBot="1" x14ac:dyDescent="0.35">
      <c r="B13" s="284" t="s">
        <v>112</v>
      </c>
      <c r="C13" s="277">
        <f>SUM(C6:C12)</f>
        <v>123296</v>
      </c>
      <c r="D13" s="278">
        <f>SUM(D6:D12)</f>
        <v>37540934</v>
      </c>
      <c r="E13" s="279">
        <v>304.47902600246556</v>
      </c>
    </row>
    <row r="14" spans="1:5" x14ac:dyDescent="0.3">
      <c r="B14" s="11" t="s">
        <v>61</v>
      </c>
    </row>
    <row r="15" spans="1:5" x14ac:dyDescent="0.3">
      <c r="B15" s="1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4"/>
  <sheetViews>
    <sheetView zoomScale="87" zoomScaleNormal="87" workbookViewId="0">
      <selection activeCell="B1" sqref="B1"/>
    </sheetView>
  </sheetViews>
  <sheetFormatPr defaultColWidth="9.109375" defaultRowHeight="15.05" x14ac:dyDescent="0.3"/>
  <cols>
    <col min="1" max="1" width="9.109375" style="9"/>
    <col min="2" max="2" width="11.44140625" style="9" customWidth="1"/>
    <col min="3" max="3" width="12.44140625" style="9" customWidth="1"/>
    <col min="4" max="4" width="14.5546875" style="9" customWidth="1"/>
    <col min="5" max="5" width="17.5546875" style="9" customWidth="1"/>
    <col min="6" max="6" width="16.44140625" style="9" customWidth="1"/>
    <col min="7" max="7" width="17.88671875" style="9" customWidth="1"/>
    <col min="8" max="8" width="13.6640625" style="9" customWidth="1"/>
    <col min="9" max="9" width="14.33203125" style="9" customWidth="1"/>
    <col min="10" max="10" width="15.109375" style="9" customWidth="1"/>
    <col min="11" max="13" width="9.109375" style="9"/>
    <col min="14" max="14" width="19.6640625" style="9" bestFit="1" customWidth="1"/>
    <col min="15" max="15" width="14.33203125" style="171" customWidth="1"/>
    <col min="16" max="16384" width="9.109375" style="9"/>
  </cols>
  <sheetData>
    <row r="1" spans="2:15" x14ac:dyDescent="0.3">
      <c r="B1" s="37" t="s">
        <v>99</v>
      </c>
      <c r="C1" s="30"/>
      <c r="D1" s="29"/>
      <c r="E1" s="29"/>
      <c r="F1" s="29"/>
      <c r="G1" s="29"/>
      <c r="H1" s="29"/>
      <c r="I1" s="29"/>
    </row>
    <row r="2" spans="2:15" ht="15.75" thickBot="1" x14ac:dyDescent="0.35">
      <c r="O2" s="9"/>
    </row>
    <row r="3" spans="2:15" ht="30.8" thickBot="1" x14ac:dyDescent="0.35">
      <c r="B3" s="175" t="s">
        <v>12</v>
      </c>
      <c r="C3" s="176"/>
      <c r="D3" s="172"/>
      <c r="E3" s="177"/>
      <c r="F3" s="177" t="s">
        <v>13</v>
      </c>
      <c r="G3" s="177"/>
      <c r="H3" s="177"/>
      <c r="I3" s="173"/>
      <c r="J3" s="174"/>
      <c r="O3" s="9"/>
    </row>
    <row r="4" spans="2:15" ht="15.75" thickBot="1" x14ac:dyDescent="0.35">
      <c r="B4" s="178"/>
      <c r="C4" s="179"/>
      <c r="D4" s="180" t="s">
        <v>14</v>
      </c>
      <c r="E4" s="181" t="s">
        <v>15</v>
      </c>
      <c r="F4" s="182" t="s">
        <v>16</v>
      </c>
      <c r="G4" s="181" t="s">
        <v>17</v>
      </c>
      <c r="H4" s="183" t="s">
        <v>18</v>
      </c>
      <c r="I4" s="183" t="s">
        <v>19</v>
      </c>
      <c r="J4" s="184" t="s">
        <v>20</v>
      </c>
      <c r="L4" s="37" t="s">
        <v>43</v>
      </c>
      <c r="O4" s="9"/>
    </row>
    <row r="5" spans="2:15" x14ac:dyDescent="0.3">
      <c r="B5" s="175" t="s">
        <v>22</v>
      </c>
      <c r="C5" s="185" t="s">
        <v>21</v>
      </c>
      <c r="D5" s="186">
        <v>3</v>
      </c>
      <c r="E5" s="186">
        <v>2571</v>
      </c>
      <c r="F5" s="187"/>
      <c r="G5" s="188" t="s">
        <v>64</v>
      </c>
      <c r="H5" s="187"/>
      <c r="I5" s="189">
        <v>115</v>
      </c>
      <c r="J5" s="190"/>
      <c r="L5" s="37" t="s">
        <v>44</v>
      </c>
      <c r="O5" s="9"/>
    </row>
    <row r="6" spans="2:15" x14ac:dyDescent="0.3">
      <c r="B6" s="191" t="s">
        <v>22</v>
      </c>
      <c r="C6" s="192" t="s">
        <v>23</v>
      </c>
      <c r="D6" s="193">
        <v>629</v>
      </c>
      <c r="E6" s="194" t="s">
        <v>72</v>
      </c>
      <c r="F6" s="195"/>
      <c r="G6" s="196" t="s">
        <v>64</v>
      </c>
      <c r="H6" s="197"/>
      <c r="I6" s="193">
        <v>34739</v>
      </c>
      <c r="J6" s="198"/>
      <c r="L6" s="37" t="s">
        <v>45</v>
      </c>
      <c r="O6" s="9"/>
    </row>
    <row r="7" spans="2:15" ht="15.75" thickBot="1" x14ac:dyDescent="0.35">
      <c r="B7" s="178" t="s">
        <v>22</v>
      </c>
      <c r="C7" s="199" t="s">
        <v>24</v>
      </c>
      <c r="D7" s="200">
        <v>298.92473767885537</v>
      </c>
      <c r="E7" s="200">
        <v>349.79465488452189</v>
      </c>
      <c r="F7" s="201"/>
      <c r="G7" s="202" t="s">
        <v>64</v>
      </c>
      <c r="H7" s="201"/>
      <c r="I7" s="200">
        <v>315.56572037191631</v>
      </c>
      <c r="J7" s="203"/>
      <c r="L7" s="37" t="s">
        <v>46</v>
      </c>
      <c r="O7" s="9"/>
    </row>
    <row r="8" spans="2:15" x14ac:dyDescent="0.3">
      <c r="B8" s="175" t="s">
        <v>25</v>
      </c>
      <c r="C8" s="185" t="s">
        <v>21</v>
      </c>
      <c r="D8" s="186">
        <v>1</v>
      </c>
      <c r="E8" s="186">
        <v>3232</v>
      </c>
      <c r="F8" s="187"/>
      <c r="G8" s="188">
        <v>2</v>
      </c>
      <c r="H8" s="187"/>
      <c r="I8" s="189">
        <v>983</v>
      </c>
      <c r="J8" s="190"/>
      <c r="L8" s="37" t="s">
        <v>47</v>
      </c>
      <c r="O8" s="9"/>
    </row>
    <row r="9" spans="2:15" x14ac:dyDescent="0.3">
      <c r="B9" s="191" t="s">
        <v>25</v>
      </c>
      <c r="C9" s="192" t="s">
        <v>23</v>
      </c>
      <c r="D9" s="193" t="s">
        <v>98</v>
      </c>
      <c r="E9" s="193">
        <v>1410252</v>
      </c>
      <c r="F9" s="195"/>
      <c r="G9" s="193">
        <v>652</v>
      </c>
      <c r="H9" s="195"/>
      <c r="I9" s="193">
        <v>337193</v>
      </c>
      <c r="J9" s="198"/>
      <c r="L9" s="37" t="s">
        <v>48</v>
      </c>
      <c r="O9" s="9"/>
    </row>
    <row r="10" spans="2:15" ht="15.75" thickBot="1" x14ac:dyDescent="0.35">
      <c r="B10" s="178" t="s">
        <v>25</v>
      </c>
      <c r="C10" s="199" t="s">
        <v>24</v>
      </c>
      <c r="D10" s="200">
        <v>406.54</v>
      </c>
      <c r="E10" s="204">
        <v>346.07837607037612</v>
      </c>
      <c r="F10" s="201"/>
      <c r="G10" s="205">
        <v>330.60441717791412</v>
      </c>
      <c r="H10" s="201"/>
      <c r="I10" s="204">
        <v>340.73423703932167</v>
      </c>
      <c r="J10" s="203"/>
      <c r="O10" s="9"/>
    </row>
    <row r="11" spans="2:15" x14ac:dyDescent="0.3">
      <c r="B11" s="175" t="s">
        <v>26</v>
      </c>
      <c r="C11" s="185" t="s">
        <v>21</v>
      </c>
      <c r="D11" s="206"/>
      <c r="E11" s="187"/>
      <c r="F11" s="207"/>
      <c r="G11" s="188">
        <v>4</v>
      </c>
      <c r="H11" s="206"/>
      <c r="I11" s="208">
        <v>936</v>
      </c>
      <c r="J11" s="209"/>
      <c r="O11" s="9"/>
    </row>
    <row r="12" spans="2:15" x14ac:dyDescent="0.3">
      <c r="B12" s="191" t="s">
        <v>26</v>
      </c>
      <c r="C12" s="192" t="s">
        <v>23</v>
      </c>
      <c r="D12" s="210"/>
      <c r="E12" s="197"/>
      <c r="F12" s="211"/>
      <c r="G12" s="196">
        <v>1674</v>
      </c>
      <c r="H12" s="212"/>
      <c r="I12" s="213">
        <v>343664</v>
      </c>
      <c r="J12" s="214"/>
      <c r="O12" s="9"/>
    </row>
    <row r="13" spans="2:15" ht="15.75" thickBot="1" x14ac:dyDescent="0.35">
      <c r="B13" s="178" t="s">
        <v>26</v>
      </c>
      <c r="C13" s="199" t="s">
        <v>24</v>
      </c>
      <c r="D13" s="215"/>
      <c r="E13" s="216"/>
      <c r="F13" s="217"/>
      <c r="G13" s="202">
        <v>329.07733572281961</v>
      </c>
      <c r="H13" s="218"/>
      <c r="I13" s="219">
        <v>339.05115604194793</v>
      </c>
      <c r="J13" s="220"/>
      <c r="N13" s="35"/>
      <c r="O13" s="9"/>
    </row>
    <row r="14" spans="2:15" x14ac:dyDescent="0.3">
      <c r="B14" s="175" t="s">
        <v>66</v>
      </c>
      <c r="C14" s="185" t="s">
        <v>21</v>
      </c>
      <c r="D14" s="206"/>
      <c r="E14" s="187"/>
      <c r="F14" s="221"/>
      <c r="G14" s="206"/>
      <c r="H14" s="206"/>
      <c r="I14" s="197"/>
      <c r="J14" s="189">
        <v>159</v>
      </c>
      <c r="N14" s="35"/>
      <c r="O14" s="9"/>
    </row>
    <row r="15" spans="2:15" x14ac:dyDescent="0.3">
      <c r="B15" s="191" t="s">
        <v>66</v>
      </c>
      <c r="C15" s="192" t="s">
        <v>23</v>
      </c>
      <c r="D15" s="222"/>
      <c r="E15" s="197"/>
      <c r="F15" s="223"/>
      <c r="G15" s="210"/>
      <c r="H15" s="222"/>
      <c r="I15" s="195"/>
      <c r="J15" s="193">
        <v>16384</v>
      </c>
      <c r="O15" s="9"/>
    </row>
    <row r="16" spans="2:15" ht="15.75" thickBot="1" x14ac:dyDescent="0.35">
      <c r="B16" s="178" t="s">
        <v>66</v>
      </c>
      <c r="C16" s="199" t="s">
        <v>24</v>
      </c>
      <c r="D16" s="218"/>
      <c r="E16" s="201"/>
      <c r="F16" s="224"/>
      <c r="G16" s="225"/>
      <c r="H16" s="218"/>
      <c r="I16" s="201"/>
      <c r="J16" s="200">
        <v>441.95693908691413</v>
      </c>
      <c r="O16" s="9"/>
    </row>
    <row r="17" spans="2:15" x14ac:dyDescent="0.3">
      <c r="B17" s="175" t="s">
        <v>27</v>
      </c>
      <c r="C17" s="185" t="s">
        <v>21</v>
      </c>
      <c r="D17" s="189">
        <v>56</v>
      </c>
      <c r="E17" s="226">
        <v>5534</v>
      </c>
      <c r="F17" s="206"/>
      <c r="G17" s="206"/>
      <c r="H17" s="187"/>
      <c r="I17" s="189">
        <v>745</v>
      </c>
      <c r="J17" s="186">
        <v>1294</v>
      </c>
      <c r="N17" s="35"/>
      <c r="O17" s="9"/>
    </row>
    <row r="18" spans="2:15" x14ac:dyDescent="0.3">
      <c r="B18" s="191" t="s">
        <v>27</v>
      </c>
      <c r="C18" s="192" t="s">
        <v>23</v>
      </c>
      <c r="D18" s="193">
        <v>8540</v>
      </c>
      <c r="E18" s="193">
        <v>1926216</v>
      </c>
      <c r="F18" s="222"/>
      <c r="G18" s="222"/>
      <c r="H18" s="195"/>
      <c r="I18" s="193">
        <v>196217</v>
      </c>
      <c r="J18" s="193">
        <v>148480</v>
      </c>
      <c r="N18" s="35"/>
      <c r="O18" s="9"/>
    </row>
    <row r="19" spans="2:15" ht="15.75" thickBot="1" x14ac:dyDescent="0.35">
      <c r="B19" s="178" t="s">
        <v>27</v>
      </c>
      <c r="C19" s="199" t="s">
        <v>24</v>
      </c>
      <c r="D19" s="200">
        <v>351.66923419203749</v>
      </c>
      <c r="E19" s="200">
        <v>340.24958638595041</v>
      </c>
      <c r="F19" s="218"/>
      <c r="G19" s="218"/>
      <c r="H19" s="201"/>
      <c r="I19" s="200">
        <v>315.27100750699481</v>
      </c>
      <c r="J19" s="200">
        <v>425.09634132543124</v>
      </c>
      <c r="O19" s="9"/>
    </row>
    <row r="20" spans="2:15" x14ac:dyDescent="0.3">
      <c r="B20" s="175" t="s">
        <v>28</v>
      </c>
      <c r="C20" s="185" t="s">
        <v>21</v>
      </c>
      <c r="D20" s="189">
        <v>5</v>
      </c>
      <c r="E20" s="186">
        <v>3609</v>
      </c>
      <c r="F20" s="226">
        <v>1202</v>
      </c>
      <c r="G20" s="189">
        <v>10</v>
      </c>
      <c r="H20" s="186">
        <v>1807</v>
      </c>
      <c r="I20" s="186">
        <v>3190</v>
      </c>
      <c r="J20" s="190"/>
      <c r="N20" s="35"/>
      <c r="O20" s="9"/>
    </row>
    <row r="21" spans="2:15" x14ac:dyDescent="0.3">
      <c r="B21" s="191" t="s">
        <v>28</v>
      </c>
      <c r="C21" s="192" t="s">
        <v>23</v>
      </c>
      <c r="D21" s="227" t="s">
        <v>75</v>
      </c>
      <c r="E21" s="194" t="s">
        <v>71</v>
      </c>
      <c r="F21" s="193">
        <v>473252</v>
      </c>
      <c r="G21" s="193">
        <v>3731</v>
      </c>
      <c r="H21" s="193">
        <v>611973</v>
      </c>
      <c r="I21" s="213">
        <v>968554</v>
      </c>
      <c r="J21" s="198"/>
      <c r="O21" s="9"/>
    </row>
    <row r="22" spans="2:15" ht="15.75" thickBot="1" x14ac:dyDescent="0.35">
      <c r="B22" s="178" t="s">
        <v>28</v>
      </c>
      <c r="C22" s="199" t="s">
        <v>24</v>
      </c>
      <c r="D22" s="204">
        <v>269.28001699235347</v>
      </c>
      <c r="E22" s="204">
        <v>341.23154855192365</v>
      </c>
      <c r="F22" s="204">
        <v>330.45314876640759</v>
      </c>
      <c r="G22" s="200">
        <v>319.7119378182793</v>
      </c>
      <c r="H22" s="200">
        <v>255.38988375304132</v>
      </c>
      <c r="I22" s="219">
        <v>327.47544459059588</v>
      </c>
      <c r="J22" s="198"/>
      <c r="O22" s="9"/>
    </row>
    <row r="23" spans="2:15" x14ac:dyDescent="0.3">
      <c r="B23" s="175" t="s">
        <v>29</v>
      </c>
      <c r="C23" s="185" t="s">
        <v>21</v>
      </c>
      <c r="D23" s="206"/>
      <c r="E23" s="187"/>
      <c r="F23" s="207"/>
      <c r="G23" s="189">
        <v>4</v>
      </c>
      <c r="H23" s="189">
        <v>440</v>
      </c>
      <c r="I23" s="189">
        <v>948</v>
      </c>
      <c r="J23" s="190"/>
      <c r="O23" s="9"/>
    </row>
    <row r="24" spans="2:15" x14ac:dyDescent="0.3">
      <c r="B24" s="191" t="s">
        <v>29</v>
      </c>
      <c r="C24" s="192" t="s">
        <v>23</v>
      </c>
      <c r="D24" s="222"/>
      <c r="E24" s="197"/>
      <c r="F24" s="228"/>
      <c r="G24" s="193">
        <v>1681</v>
      </c>
      <c r="H24" s="193">
        <v>165593</v>
      </c>
      <c r="I24" s="229">
        <v>318053</v>
      </c>
      <c r="J24" s="198"/>
      <c r="O24" s="9"/>
    </row>
    <row r="25" spans="2:15" ht="15.75" thickBot="1" x14ac:dyDescent="0.35">
      <c r="B25" s="178" t="s">
        <v>29</v>
      </c>
      <c r="C25" s="199" t="s">
        <v>24</v>
      </c>
      <c r="D25" s="225"/>
      <c r="E25" s="201"/>
      <c r="F25" s="230"/>
      <c r="G25" s="204">
        <v>326.56082093991671</v>
      </c>
      <c r="H25" s="204">
        <v>271.44791392148221</v>
      </c>
      <c r="I25" s="231">
        <v>328.32308498897987</v>
      </c>
      <c r="J25" s="203"/>
      <c r="O25" s="9"/>
    </row>
    <row r="26" spans="2:15" x14ac:dyDescent="0.3">
      <c r="B26" s="175" t="s">
        <v>67</v>
      </c>
      <c r="C26" s="185" t="s">
        <v>21</v>
      </c>
      <c r="D26" s="206"/>
      <c r="E26" s="187"/>
      <c r="F26" s="221"/>
      <c r="G26" s="206"/>
      <c r="H26" s="206"/>
      <c r="I26" s="232"/>
      <c r="J26" s="189">
        <v>346</v>
      </c>
      <c r="O26" s="9"/>
    </row>
    <row r="27" spans="2:15" x14ac:dyDescent="0.3">
      <c r="B27" s="191" t="s">
        <v>67</v>
      </c>
      <c r="C27" s="192" t="s">
        <v>23</v>
      </c>
      <c r="D27" s="210"/>
      <c r="E27" s="197"/>
      <c r="F27" s="223"/>
      <c r="G27" s="222"/>
      <c r="H27" s="210"/>
      <c r="I27" s="233"/>
      <c r="J27" s="193">
        <v>31476</v>
      </c>
      <c r="O27" s="9"/>
    </row>
    <row r="28" spans="2:15" ht="15.75" thickBot="1" x14ac:dyDescent="0.35">
      <c r="B28" s="178" t="s">
        <v>67</v>
      </c>
      <c r="C28" s="199" t="s">
        <v>24</v>
      </c>
      <c r="D28" s="218"/>
      <c r="E28" s="201"/>
      <c r="F28" s="224"/>
      <c r="G28" s="218"/>
      <c r="H28" s="218"/>
      <c r="I28" s="234"/>
      <c r="J28" s="200">
        <v>425.00965052738587</v>
      </c>
      <c r="O28" s="9"/>
    </row>
    <row r="29" spans="2:15" x14ac:dyDescent="0.3">
      <c r="B29" s="175" t="s">
        <v>30</v>
      </c>
      <c r="C29" s="185" t="s">
        <v>21</v>
      </c>
      <c r="D29" s="189">
        <v>107</v>
      </c>
      <c r="E29" s="226">
        <v>1914</v>
      </c>
      <c r="F29" s="206"/>
      <c r="G29" s="187"/>
      <c r="H29" s="226">
        <v>2743</v>
      </c>
      <c r="I29" s="235">
        <v>325</v>
      </c>
      <c r="J29" s="186">
        <v>2181</v>
      </c>
      <c r="O29" s="9"/>
    </row>
    <row r="30" spans="2:15" x14ac:dyDescent="0.3">
      <c r="B30" s="191" t="s">
        <v>30</v>
      </c>
      <c r="C30" s="192" t="s">
        <v>23</v>
      </c>
      <c r="D30" s="193">
        <v>13366</v>
      </c>
      <c r="E30" s="194" t="s">
        <v>70</v>
      </c>
      <c r="F30" s="222"/>
      <c r="G30" s="195"/>
      <c r="H30" s="193">
        <v>740873</v>
      </c>
      <c r="I30" s="193">
        <v>74877</v>
      </c>
      <c r="J30" s="193">
        <v>226853</v>
      </c>
      <c r="O30" s="9"/>
    </row>
    <row r="31" spans="2:15" ht="15.75" thickBot="1" x14ac:dyDescent="0.35">
      <c r="B31" s="178" t="s">
        <v>30</v>
      </c>
      <c r="C31" s="199" t="s">
        <v>24</v>
      </c>
      <c r="D31" s="200">
        <v>352.84996932515344</v>
      </c>
      <c r="E31" s="204">
        <v>313.88560885621825</v>
      </c>
      <c r="F31" s="218"/>
      <c r="G31" s="201"/>
      <c r="H31" s="200">
        <v>233.02443686029864</v>
      </c>
      <c r="I31" s="200">
        <v>276.44096024146268</v>
      </c>
      <c r="J31" s="200">
        <v>421.71307555994423</v>
      </c>
      <c r="O31" s="9"/>
    </row>
    <row r="32" spans="2:15" x14ac:dyDescent="0.3">
      <c r="B32" s="175" t="s">
        <v>31</v>
      </c>
      <c r="C32" s="185" t="s">
        <v>21</v>
      </c>
      <c r="D32" s="189">
        <v>3</v>
      </c>
      <c r="E32" s="236">
        <v>1305</v>
      </c>
      <c r="F32" s="187"/>
      <c r="G32" s="189">
        <v>4</v>
      </c>
      <c r="H32" s="186">
        <v>1503</v>
      </c>
      <c r="I32" s="235">
        <v>520</v>
      </c>
      <c r="J32" s="190"/>
      <c r="O32" s="9"/>
    </row>
    <row r="33" spans="2:15" x14ac:dyDescent="0.3">
      <c r="B33" s="191" t="s">
        <v>31</v>
      </c>
      <c r="C33" s="192" t="s">
        <v>23</v>
      </c>
      <c r="D33" s="193">
        <v>495</v>
      </c>
      <c r="E33" s="237">
        <v>467243</v>
      </c>
      <c r="F33" s="195"/>
      <c r="G33" s="193">
        <v>1339</v>
      </c>
      <c r="H33" s="193">
        <v>478425</v>
      </c>
      <c r="I33" s="237">
        <v>150846</v>
      </c>
      <c r="J33" s="198"/>
      <c r="O33" s="9"/>
    </row>
    <row r="34" spans="2:15" ht="15.75" thickBot="1" x14ac:dyDescent="0.35">
      <c r="B34" s="178" t="s">
        <v>31</v>
      </c>
      <c r="C34" s="199" t="s">
        <v>32</v>
      </c>
      <c r="D34" s="238">
        <v>204.11575757575756</v>
      </c>
      <c r="E34" s="238">
        <v>323.67576503018756</v>
      </c>
      <c r="F34" s="201"/>
      <c r="G34" s="200">
        <v>336.36823002240482</v>
      </c>
      <c r="H34" s="200">
        <v>243.34278549406903</v>
      </c>
      <c r="I34" s="239">
        <v>297.31000947986684</v>
      </c>
      <c r="J34" s="198"/>
      <c r="O34" s="9"/>
    </row>
    <row r="35" spans="2:15" x14ac:dyDescent="0.3">
      <c r="B35" s="175" t="s">
        <v>33</v>
      </c>
      <c r="C35" s="185" t="s">
        <v>21</v>
      </c>
      <c r="D35" s="206"/>
      <c r="E35" s="187"/>
      <c r="F35" s="207"/>
      <c r="G35" s="189" t="s">
        <v>64</v>
      </c>
      <c r="H35" s="189">
        <v>218</v>
      </c>
      <c r="I35" s="208">
        <v>96</v>
      </c>
      <c r="J35" s="190"/>
      <c r="O35" s="9"/>
    </row>
    <row r="36" spans="2:15" x14ac:dyDescent="0.3">
      <c r="B36" s="191" t="s">
        <v>33</v>
      </c>
      <c r="C36" s="192" t="s">
        <v>23</v>
      </c>
      <c r="D36" s="210"/>
      <c r="E36" s="197"/>
      <c r="F36" s="228"/>
      <c r="G36" s="193" t="s">
        <v>64</v>
      </c>
      <c r="H36" s="227" t="s">
        <v>69</v>
      </c>
      <c r="I36" s="193">
        <v>31945</v>
      </c>
      <c r="J36" s="198"/>
      <c r="O36" s="9"/>
    </row>
    <row r="37" spans="2:15" ht="15.75" thickBot="1" x14ac:dyDescent="0.35">
      <c r="B37" s="178" t="s">
        <v>33</v>
      </c>
      <c r="C37" s="199" t="s">
        <v>24</v>
      </c>
      <c r="D37" s="218"/>
      <c r="E37" s="201"/>
      <c r="F37" s="230"/>
      <c r="G37" s="204" t="s">
        <v>64</v>
      </c>
      <c r="H37" s="204">
        <v>262.38724078318882</v>
      </c>
      <c r="I37" s="219">
        <v>300.39716074503053</v>
      </c>
      <c r="J37" s="198"/>
      <c r="O37" s="9"/>
    </row>
    <row r="38" spans="2:15" x14ac:dyDescent="0.3">
      <c r="B38" s="175" t="s">
        <v>68</v>
      </c>
      <c r="C38" s="240" t="s">
        <v>21</v>
      </c>
      <c r="D38" s="206"/>
      <c r="E38" s="187"/>
      <c r="F38" s="221"/>
      <c r="G38" s="206"/>
      <c r="H38" s="206"/>
      <c r="I38" s="206"/>
      <c r="J38" s="189">
        <v>92</v>
      </c>
      <c r="O38" s="9"/>
    </row>
    <row r="39" spans="2:15" x14ac:dyDescent="0.3">
      <c r="B39" s="191" t="s">
        <v>68</v>
      </c>
      <c r="C39" s="241" t="s">
        <v>23</v>
      </c>
      <c r="D39" s="210"/>
      <c r="E39" s="197"/>
      <c r="F39" s="223"/>
      <c r="G39" s="222"/>
      <c r="H39" s="210"/>
      <c r="I39" s="210"/>
      <c r="J39" s="193">
        <v>6737</v>
      </c>
      <c r="O39" s="9"/>
    </row>
    <row r="40" spans="2:15" ht="15.75" thickBot="1" x14ac:dyDescent="0.35">
      <c r="B40" s="178" t="s">
        <v>68</v>
      </c>
      <c r="C40" s="242" t="s">
        <v>24</v>
      </c>
      <c r="D40" s="218"/>
      <c r="E40" s="201"/>
      <c r="F40" s="224"/>
      <c r="G40" s="218"/>
      <c r="H40" s="218"/>
      <c r="I40" s="243"/>
      <c r="J40" s="200">
        <v>378.17940626391567</v>
      </c>
      <c r="O40" s="9"/>
    </row>
    <row r="41" spans="2:15" x14ac:dyDescent="0.3">
      <c r="B41" s="175" t="s">
        <v>34</v>
      </c>
      <c r="C41" s="185" t="s">
        <v>21</v>
      </c>
      <c r="D41" s="206"/>
      <c r="E41" s="187"/>
      <c r="F41" s="221"/>
      <c r="G41" s="187"/>
      <c r="H41" s="244">
        <v>1810</v>
      </c>
      <c r="I41" s="232"/>
      <c r="J41" s="245">
        <v>82</v>
      </c>
      <c r="O41" s="9"/>
    </row>
    <row r="42" spans="2:15" x14ac:dyDescent="0.3">
      <c r="B42" s="191" t="s">
        <v>34</v>
      </c>
      <c r="C42" s="192" t="s">
        <v>23</v>
      </c>
      <c r="D42" s="210"/>
      <c r="E42" s="197"/>
      <c r="F42" s="223"/>
      <c r="G42" s="195"/>
      <c r="H42" s="246" t="s">
        <v>73</v>
      </c>
      <c r="I42" s="233"/>
      <c r="J42" s="193">
        <v>7874</v>
      </c>
      <c r="O42" s="9"/>
    </row>
    <row r="43" spans="2:15" ht="15.75" thickBot="1" x14ac:dyDescent="0.35">
      <c r="B43" s="178" t="s">
        <v>34</v>
      </c>
      <c r="C43" s="199" t="s">
        <v>24</v>
      </c>
      <c r="D43" s="218"/>
      <c r="E43" s="201"/>
      <c r="F43" s="224"/>
      <c r="G43" s="201"/>
      <c r="H43" s="247">
        <v>205.16921166447509</v>
      </c>
      <c r="I43" s="234"/>
      <c r="J43" s="219">
        <v>401.02133096266192</v>
      </c>
      <c r="O43" s="9"/>
    </row>
    <row r="44" spans="2:15" x14ac:dyDescent="0.3">
      <c r="B44" s="191" t="s">
        <v>35</v>
      </c>
      <c r="C44" s="185" t="s">
        <v>21</v>
      </c>
      <c r="D44" s="206"/>
      <c r="E44" s="187"/>
      <c r="F44" s="221"/>
      <c r="G44" s="187"/>
      <c r="H44" s="188">
        <v>425</v>
      </c>
      <c r="I44" s="232"/>
      <c r="J44" s="214"/>
      <c r="O44" s="9"/>
    </row>
    <row r="45" spans="2:15" x14ac:dyDescent="0.3">
      <c r="B45" s="191" t="s">
        <v>35</v>
      </c>
      <c r="C45" s="192" t="s">
        <v>23</v>
      </c>
      <c r="D45" s="210"/>
      <c r="E45" s="197"/>
      <c r="F45" s="223"/>
      <c r="G45" s="195"/>
      <c r="H45" s="246" t="s">
        <v>74</v>
      </c>
      <c r="I45" s="233"/>
      <c r="J45" s="214"/>
      <c r="O45" s="9"/>
    </row>
    <row r="46" spans="2:15" ht="15.75" thickBot="1" x14ac:dyDescent="0.35">
      <c r="B46" s="191" t="s">
        <v>35</v>
      </c>
      <c r="C46" s="199" t="s">
        <v>24</v>
      </c>
      <c r="D46" s="218"/>
      <c r="E46" s="201"/>
      <c r="F46" s="224"/>
      <c r="G46" s="201"/>
      <c r="H46" s="247">
        <v>213.52811672289235</v>
      </c>
      <c r="I46" s="234"/>
      <c r="J46" s="220"/>
      <c r="O46" s="9"/>
    </row>
    <row r="47" spans="2:15" x14ac:dyDescent="0.3">
      <c r="B47" s="175"/>
      <c r="C47" s="185" t="s">
        <v>21</v>
      </c>
      <c r="D47" s="248">
        <v>1</v>
      </c>
      <c r="E47" s="248">
        <v>18165</v>
      </c>
      <c r="F47" s="248">
        <v>1202</v>
      </c>
      <c r="G47" s="249">
        <v>24</v>
      </c>
      <c r="H47" s="248">
        <v>8946</v>
      </c>
      <c r="I47" s="248">
        <v>7858</v>
      </c>
      <c r="J47" s="248">
        <v>4154</v>
      </c>
      <c r="O47" s="9"/>
    </row>
    <row r="48" spans="2:15" x14ac:dyDescent="0.3">
      <c r="B48" s="191" t="s">
        <v>36</v>
      </c>
      <c r="C48" s="199" t="s">
        <v>23</v>
      </c>
      <c r="D48" s="250" t="s">
        <v>98</v>
      </c>
      <c r="E48" s="250">
        <v>6796052</v>
      </c>
      <c r="F48" s="250">
        <v>473252</v>
      </c>
      <c r="G48" s="251" t="s">
        <v>76</v>
      </c>
      <c r="H48" s="250">
        <v>2651049</v>
      </c>
      <c r="I48" s="250">
        <v>2456088</v>
      </c>
      <c r="J48" s="250">
        <v>437804</v>
      </c>
      <c r="O48" s="9"/>
    </row>
    <row r="49" spans="2:15" ht="15.75" thickBot="1" x14ac:dyDescent="0.35">
      <c r="B49" s="252"/>
      <c r="C49" s="253" t="s">
        <v>24</v>
      </c>
      <c r="D49" s="254">
        <v>406.54</v>
      </c>
      <c r="E49" s="254">
        <v>339.76114875666042</v>
      </c>
      <c r="F49" s="254">
        <v>330.45314876640759</v>
      </c>
      <c r="G49" s="255">
        <v>325.94696265285887</v>
      </c>
      <c r="H49" s="254">
        <v>237.65099899700081</v>
      </c>
      <c r="I49" s="254">
        <v>326.12101911657879</v>
      </c>
      <c r="J49" s="254">
        <v>422.81304867018127</v>
      </c>
      <c r="O49" s="9"/>
    </row>
    <row r="50" spans="2:15" x14ac:dyDescent="0.3">
      <c r="O50" s="9"/>
    </row>
    <row r="51" spans="2:15" x14ac:dyDescent="0.3">
      <c r="O51" s="9"/>
    </row>
    <row r="52" spans="2:15" x14ac:dyDescent="0.3">
      <c r="O52" s="9"/>
    </row>
    <row r="53" spans="2:15" x14ac:dyDescent="0.3">
      <c r="O53" s="9"/>
    </row>
    <row r="54" spans="2:15" x14ac:dyDescent="0.3">
      <c r="O54" s="9"/>
    </row>
  </sheetData>
  <conditionalFormatting sqref="I11:I12">
    <cfRule type="cellIs" dxfId="41" priority="21" stopIfTrue="1" operator="equal">
      <formula>$AG$10</formula>
    </cfRule>
    <cfRule type="cellIs" dxfId="40" priority="22" stopIfTrue="1" operator="equal">
      <formula>$AG$8</formula>
    </cfRule>
  </conditionalFormatting>
  <conditionalFormatting sqref="I21">
    <cfRule type="cellIs" dxfId="39" priority="19" stopIfTrue="1" operator="equal">
      <formula>$AG$10</formula>
    </cfRule>
    <cfRule type="cellIs" dxfId="38" priority="20" stopIfTrue="1" operator="equal">
      <formula>$AG$8</formula>
    </cfRule>
  </conditionalFormatting>
  <conditionalFormatting sqref="I33">
    <cfRule type="cellIs" dxfId="37" priority="17" stopIfTrue="1" operator="equal">
      <formula>$AG$10</formula>
    </cfRule>
    <cfRule type="cellIs" dxfId="36" priority="18" stopIfTrue="1" operator="equal">
      <formula>$AG$8</formula>
    </cfRule>
  </conditionalFormatting>
  <conditionalFormatting sqref="I41:I42">
    <cfRule type="cellIs" dxfId="35" priority="15" stopIfTrue="1" operator="equal">
      <formula>$AG$10</formula>
    </cfRule>
    <cfRule type="cellIs" dxfId="34" priority="16" stopIfTrue="1" operator="equal">
      <formula>$AG$8</formula>
    </cfRule>
  </conditionalFormatting>
  <conditionalFormatting sqref="I35">
    <cfRule type="cellIs" dxfId="33" priority="13" stopIfTrue="1" operator="equal">
      <formula>$AG$10</formula>
    </cfRule>
    <cfRule type="cellIs" dxfId="32" priority="14" stopIfTrue="1" operator="equal">
      <formula>$AG$8</formula>
    </cfRule>
  </conditionalFormatting>
  <conditionalFormatting sqref="I34">
    <cfRule type="cellIs" dxfId="31" priority="11" stopIfTrue="1" operator="equal">
      <formula>$AG$10</formula>
    </cfRule>
    <cfRule type="cellIs" dxfId="30" priority="12" stopIfTrue="1" operator="equal">
      <formula>$AG$8</formula>
    </cfRule>
  </conditionalFormatting>
  <conditionalFormatting sqref="D34">
    <cfRule type="cellIs" dxfId="29" priority="9" stopIfTrue="1" operator="equal">
      <formula>$AG$10</formula>
    </cfRule>
    <cfRule type="cellIs" dxfId="28" priority="10" stopIfTrue="1" operator="equal">
      <formula>$AG$8</formula>
    </cfRule>
  </conditionalFormatting>
  <conditionalFormatting sqref="E32:E33">
    <cfRule type="cellIs" dxfId="27" priority="7" stopIfTrue="1" operator="equal">
      <formula>$AG$10</formula>
    </cfRule>
    <cfRule type="cellIs" dxfId="26" priority="8" stopIfTrue="1" operator="equal">
      <formula>$AG$8</formula>
    </cfRule>
  </conditionalFormatting>
  <conditionalFormatting sqref="E34">
    <cfRule type="cellIs" dxfId="25" priority="5" stopIfTrue="1" operator="equal">
      <formula>$AG$10</formula>
    </cfRule>
    <cfRule type="cellIs" dxfId="24" priority="6" stopIfTrue="1" operator="equal">
      <formula>$AG$8</formula>
    </cfRule>
  </conditionalFormatting>
  <conditionalFormatting sqref="I44:I45">
    <cfRule type="cellIs" dxfId="23" priority="3" stopIfTrue="1" operator="equal">
      <formula>$AG$10</formula>
    </cfRule>
    <cfRule type="cellIs" dxfId="22" priority="4" stopIfTrue="1" operator="equal">
      <formula>$AG$8</formula>
    </cfRule>
  </conditionalFormatting>
  <conditionalFormatting sqref="I26:I27">
    <cfRule type="cellIs" dxfId="21" priority="1" stopIfTrue="1" operator="equal">
      <formula>$AG$10</formula>
    </cfRule>
    <cfRule type="cellIs" dxfId="20" priority="2" stopIfTrue="1" operator="equal">
      <formula>$AG$8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W55"/>
  <sheetViews>
    <sheetView zoomScale="96" zoomScaleNormal="96" workbookViewId="0">
      <selection activeCell="B1" sqref="B1"/>
    </sheetView>
  </sheetViews>
  <sheetFormatPr defaultRowHeight="15.05" x14ac:dyDescent="0.3"/>
  <cols>
    <col min="2" max="2" width="12.88671875" style="8" customWidth="1"/>
    <col min="3" max="4" width="15.5546875" style="7" customWidth="1"/>
    <col min="5" max="5" width="13.6640625" customWidth="1"/>
    <col min="6" max="6" width="12.33203125" customWidth="1"/>
    <col min="7" max="7" width="11.44140625" customWidth="1"/>
    <col min="8" max="8" width="13.6640625" customWidth="1"/>
    <col min="11" max="11" width="12.88671875" customWidth="1"/>
    <col min="14" max="14" width="12.33203125" customWidth="1"/>
    <col min="17" max="17" width="11.88671875" customWidth="1"/>
    <col min="20" max="20" width="10.5546875" customWidth="1"/>
    <col min="23" max="23" width="12.44140625" customWidth="1"/>
    <col min="26" max="26" width="12.109375" customWidth="1"/>
    <col min="29" max="29" width="12.6640625" customWidth="1"/>
    <col min="32" max="32" width="11.6640625" customWidth="1"/>
    <col min="35" max="35" width="11.44140625" customWidth="1"/>
    <col min="38" max="38" width="13.33203125" customWidth="1"/>
    <col min="41" max="41" width="15.109375" customWidth="1"/>
  </cols>
  <sheetData>
    <row r="1" spans="2:101" x14ac:dyDescent="0.3">
      <c r="B1" s="8" t="s">
        <v>100</v>
      </c>
    </row>
    <row r="2" spans="2:101" ht="16.55" customHeight="1" thickBot="1" x14ac:dyDescent="0.35">
      <c r="J2" t="s">
        <v>63</v>
      </c>
    </row>
    <row r="3" spans="2:101" ht="15.75" thickBot="1" x14ac:dyDescent="0.35">
      <c r="B3" s="142" t="s">
        <v>50</v>
      </c>
      <c r="C3" s="143" t="s">
        <v>37</v>
      </c>
      <c r="D3" s="143" t="s">
        <v>38</v>
      </c>
      <c r="E3" s="143" t="s">
        <v>39</v>
      </c>
      <c r="F3" s="143" t="s">
        <v>40</v>
      </c>
      <c r="G3" s="143" t="s">
        <v>41</v>
      </c>
      <c r="H3" s="144" t="s">
        <v>42</v>
      </c>
    </row>
    <row r="4" spans="2:101" x14ac:dyDescent="0.3">
      <c r="B4" s="145">
        <v>1</v>
      </c>
      <c r="C4" s="146">
        <v>322.70999999999998</v>
      </c>
      <c r="D4" s="146">
        <v>313.69</v>
      </c>
      <c r="E4" s="146"/>
      <c r="F4" s="146">
        <v>206.39</v>
      </c>
      <c r="G4" s="146">
        <v>299.54000000000002</v>
      </c>
      <c r="H4" s="147"/>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row>
    <row r="5" spans="2:101" x14ac:dyDescent="0.3">
      <c r="B5" s="13">
        <v>2</v>
      </c>
      <c r="C5" s="14">
        <v>322.49</v>
      </c>
      <c r="D5" s="14">
        <v>311.77</v>
      </c>
      <c r="E5" s="14"/>
      <c r="F5" s="14">
        <v>216.23</v>
      </c>
      <c r="G5" s="14">
        <v>307.14999999999998</v>
      </c>
      <c r="H5" s="15"/>
    </row>
    <row r="6" spans="2:101" x14ac:dyDescent="0.3">
      <c r="B6" s="13">
        <v>3</v>
      </c>
      <c r="C6" s="14">
        <v>321.08</v>
      </c>
      <c r="D6" s="14">
        <v>310.05</v>
      </c>
      <c r="E6" s="14"/>
      <c r="F6" s="14">
        <v>205.76</v>
      </c>
      <c r="G6" s="14">
        <v>305.39999999999998</v>
      </c>
      <c r="H6" s="15"/>
    </row>
    <row r="7" spans="2:101" x14ac:dyDescent="0.3">
      <c r="B7" s="13">
        <v>4</v>
      </c>
      <c r="C7" s="14">
        <v>323.79000000000002</v>
      </c>
      <c r="D7" s="14">
        <v>314.77000000000004</v>
      </c>
      <c r="E7" s="14"/>
      <c r="F7" s="14">
        <v>203.91</v>
      </c>
      <c r="G7" s="14">
        <v>305.89000000000004</v>
      </c>
      <c r="H7" s="15"/>
    </row>
    <row r="8" spans="2:101" x14ac:dyDescent="0.3">
      <c r="B8" s="13">
        <v>5</v>
      </c>
      <c r="C8" s="14">
        <v>315.22000000000003</v>
      </c>
      <c r="D8" s="14">
        <v>297.53000000000003</v>
      </c>
      <c r="E8" s="14"/>
      <c r="F8" s="14">
        <v>206.42</v>
      </c>
      <c r="G8" s="14">
        <v>307.66000000000003</v>
      </c>
      <c r="H8" s="15"/>
    </row>
    <row r="9" spans="2:101" x14ac:dyDescent="0.3">
      <c r="B9" s="13">
        <v>6</v>
      </c>
      <c r="C9" s="14">
        <v>320.66000000000003</v>
      </c>
      <c r="D9" s="14">
        <v>313.52000000000004</v>
      </c>
      <c r="E9" s="14"/>
      <c r="F9" s="14">
        <v>210.29</v>
      </c>
      <c r="G9" s="14">
        <v>308.04000000000002</v>
      </c>
      <c r="H9" s="15"/>
    </row>
    <row r="10" spans="2:101" x14ac:dyDescent="0.3">
      <c r="B10" s="13">
        <v>7</v>
      </c>
      <c r="C10" s="14">
        <v>324.55</v>
      </c>
      <c r="D10" s="14">
        <v>320.44</v>
      </c>
      <c r="E10" s="14"/>
      <c r="F10" s="14">
        <v>206.25</v>
      </c>
      <c r="G10" s="14">
        <v>314.46000000000004</v>
      </c>
      <c r="H10" s="15"/>
    </row>
    <row r="11" spans="2:101" x14ac:dyDescent="0.3">
      <c r="B11" s="13">
        <v>8</v>
      </c>
      <c r="C11" s="14">
        <v>323.06</v>
      </c>
      <c r="D11" s="14">
        <v>321.24</v>
      </c>
      <c r="E11" s="14"/>
      <c r="F11" s="14">
        <v>203.13</v>
      </c>
      <c r="G11" s="14">
        <v>314.04000000000002</v>
      </c>
      <c r="H11" s="15"/>
    </row>
    <row r="12" spans="2:101" x14ac:dyDescent="0.3">
      <c r="B12" s="13">
        <v>9</v>
      </c>
      <c r="C12" s="14">
        <v>327.99</v>
      </c>
      <c r="D12" s="14">
        <v>321.36</v>
      </c>
      <c r="E12" s="14"/>
      <c r="F12" s="14">
        <v>229.54</v>
      </c>
      <c r="G12" s="14">
        <v>304.26000000000005</v>
      </c>
      <c r="H12" s="15"/>
    </row>
    <row r="13" spans="2:101" x14ac:dyDescent="0.3">
      <c r="B13" s="13">
        <v>10</v>
      </c>
      <c r="C13" s="14">
        <v>325.20000000000005</v>
      </c>
      <c r="D13" s="14">
        <v>318.40000000000003</v>
      </c>
      <c r="E13" s="14"/>
      <c r="F13" s="14">
        <v>225.95999999999998</v>
      </c>
      <c r="G13" s="14">
        <v>308.73</v>
      </c>
      <c r="H13" s="15"/>
    </row>
    <row r="14" spans="2:101" x14ac:dyDescent="0.3">
      <c r="B14" s="13">
        <v>11</v>
      </c>
      <c r="C14" s="14">
        <v>318.92</v>
      </c>
      <c r="D14" s="14">
        <v>323.79000000000002</v>
      </c>
      <c r="E14" s="14"/>
      <c r="F14" s="14">
        <v>205.73999999999998</v>
      </c>
      <c r="G14" s="14">
        <v>303.75</v>
      </c>
      <c r="H14" s="15"/>
    </row>
    <row r="15" spans="2:101" x14ac:dyDescent="0.3">
      <c r="B15" s="13">
        <v>12</v>
      </c>
      <c r="C15" s="14">
        <v>329.58000000000004</v>
      </c>
      <c r="D15" s="14">
        <v>324.32</v>
      </c>
      <c r="E15" s="14"/>
      <c r="F15" s="14">
        <v>230.48</v>
      </c>
      <c r="G15" s="14">
        <v>319.13</v>
      </c>
      <c r="H15" s="15"/>
    </row>
    <row r="16" spans="2:101" x14ac:dyDescent="0.3">
      <c r="B16" s="13">
        <v>13</v>
      </c>
      <c r="C16" s="14">
        <v>330.95000000000005</v>
      </c>
      <c r="D16" s="14">
        <v>322.84000000000003</v>
      </c>
      <c r="E16" s="14">
        <v>321.54000000000002</v>
      </c>
      <c r="F16" s="14">
        <v>236.72</v>
      </c>
      <c r="G16" s="14">
        <v>304.8</v>
      </c>
      <c r="H16" s="15"/>
    </row>
    <row r="17" spans="2:8" x14ac:dyDescent="0.3">
      <c r="B17" s="13">
        <v>14</v>
      </c>
      <c r="C17" s="14">
        <v>324.98</v>
      </c>
      <c r="D17" s="14">
        <v>330.45000000000005</v>
      </c>
      <c r="E17" s="14">
        <v>321.54000000000002</v>
      </c>
      <c r="F17" s="14">
        <v>218.79999999999998</v>
      </c>
      <c r="G17" s="14">
        <v>314.13</v>
      </c>
      <c r="H17" s="15"/>
    </row>
    <row r="18" spans="2:8" x14ac:dyDescent="0.3">
      <c r="B18" s="13">
        <v>15</v>
      </c>
      <c r="C18" s="14">
        <v>330.16</v>
      </c>
      <c r="D18" s="14">
        <v>309.01000000000005</v>
      </c>
      <c r="E18" s="14">
        <v>314.24</v>
      </c>
      <c r="F18" s="14">
        <v>231.95</v>
      </c>
      <c r="G18" s="14">
        <v>313.33000000000004</v>
      </c>
      <c r="H18" s="15"/>
    </row>
    <row r="19" spans="2:8" x14ac:dyDescent="0.3">
      <c r="B19" s="13">
        <v>16</v>
      </c>
      <c r="C19" s="14">
        <v>327.71000000000004</v>
      </c>
      <c r="D19" s="14">
        <v>319.76000000000005</v>
      </c>
      <c r="E19" s="14"/>
      <c r="F19" s="14">
        <v>225.66</v>
      </c>
      <c r="G19" s="14">
        <v>312.12</v>
      </c>
      <c r="H19" s="15"/>
    </row>
    <row r="20" spans="2:8" x14ac:dyDescent="0.3">
      <c r="B20" s="13">
        <v>17</v>
      </c>
      <c r="C20" s="14">
        <v>329.43</v>
      </c>
      <c r="D20" s="14">
        <v>324.37</v>
      </c>
      <c r="E20" s="14"/>
      <c r="F20" s="14">
        <v>237.32999999999998</v>
      </c>
      <c r="G20" s="14">
        <v>312.63</v>
      </c>
      <c r="H20" s="15"/>
    </row>
    <row r="21" spans="2:8" x14ac:dyDescent="0.3">
      <c r="B21" s="13">
        <v>18</v>
      </c>
      <c r="C21" s="14">
        <v>327.42</v>
      </c>
      <c r="D21" s="14">
        <v>323.78000000000003</v>
      </c>
      <c r="E21" s="14"/>
      <c r="F21" s="14">
        <v>236.37</v>
      </c>
      <c r="G21" s="14">
        <v>313.51000000000005</v>
      </c>
      <c r="H21" s="15"/>
    </row>
    <row r="22" spans="2:8" ht="26.2" customHeight="1" x14ac:dyDescent="0.3">
      <c r="B22" s="13">
        <v>19</v>
      </c>
      <c r="C22" s="14">
        <v>327.51000000000005</v>
      </c>
      <c r="D22" s="14">
        <v>323.35000000000002</v>
      </c>
      <c r="E22" s="14"/>
      <c r="F22" s="14">
        <v>228.01</v>
      </c>
      <c r="G22" s="14">
        <v>314.94</v>
      </c>
      <c r="H22" s="15"/>
    </row>
    <row r="23" spans="2:8" x14ac:dyDescent="0.3">
      <c r="B23" s="13">
        <v>20</v>
      </c>
      <c r="C23" s="14">
        <v>328.88</v>
      </c>
      <c r="D23" s="14">
        <v>321.52000000000004</v>
      </c>
      <c r="E23" s="14"/>
      <c r="F23" s="14">
        <v>231.26999999999998</v>
      </c>
      <c r="G23" s="14">
        <v>313.08000000000004</v>
      </c>
      <c r="H23" s="15">
        <v>331.54</v>
      </c>
    </row>
    <row r="24" spans="2:8" x14ac:dyDescent="0.3">
      <c r="B24" s="13">
        <v>21</v>
      </c>
      <c r="C24" s="14">
        <v>330.65000000000003</v>
      </c>
      <c r="D24" s="14">
        <v>329.12</v>
      </c>
      <c r="E24" s="14"/>
      <c r="F24" s="14">
        <v>233.44</v>
      </c>
      <c r="G24" s="14">
        <v>322.01000000000005</v>
      </c>
      <c r="H24" s="15"/>
    </row>
    <row r="25" spans="2:8" x14ac:dyDescent="0.3">
      <c r="B25" s="13">
        <v>22</v>
      </c>
      <c r="C25" s="14">
        <v>326.92</v>
      </c>
      <c r="D25" s="14">
        <v>326.85000000000002</v>
      </c>
      <c r="E25" s="14"/>
      <c r="F25" s="14">
        <v>245.45</v>
      </c>
      <c r="G25" s="14">
        <v>325.29000000000002</v>
      </c>
      <c r="H25" s="15"/>
    </row>
    <row r="26" spans="2:8" x14ac:dyDescent="0.3">
      <c r="B26" s="13">
        <v>23</v>
      </c>
      <c r="C26" s="14">
        <v>328.90000000000003</v>
      </c>
      <c r="D26" s="14">
        <v>325.20000000000005</v>
      </c>
      <c r="E26" s="14">
        <v>326.54000000000002</v>
      </c>
      <c r="F26" s="14">
        <v>253.15</v>
      </c>
      <c r="G26" s="14">
        <v>333.32</v>
      </c>
      <c r="H26" s="15">
        <v>176.54</v>
      </c>
    </row>
    <row r="27" spans="2:8" x14ac:dyDescent="0.3">
      <c r="B27" s="13">
        <v>24</v>
      </c>
      <c r="C27" s="14">
        <v>331.53000000000003</v>
      </c>
      <c r="D27" s="14">
        <v>325.31</v>
      </c>
      <c r="E27" s="14"/>
      <c r="F27" s="14">
        <v>263.88</v>
      </c>
      <c r="G27" s="14">
        <v>328.65000000000003</v>
      </c>
      <c r="H27" s="15"/>
    </row>
    <row r="28" spans="2:8" x14ac:dyDescent="0.3">
      <c r="B28" s="13">
        <v>25</v>
      </c>
      <c r="C28" s="14">
        <v>332.72</v>
      </c>
      <c r="D28" s="14">
        <v>329.11</v>
      </c>
      <c r="E28" s="14"/>
      <c r="F28" s="14">
        <v>261.52</v>
      </c>
      <c r="G28" s="14">
        <v>325.94</v>
      </c>
      <c r="H28" s="15"/>
    </row>
    <row r="29" spans="2:8" x14ac:dyDescent="0.3">
      <c r="B29" s="13">
        <v>26</v>
      </c>
      <c r="C29" s="14">
        <v>332.47</v>
      </c>
      <c r="D29" s="14">
        <v>331.98</v>
      </c>
      <c r="E29" s="14"/>
      <c r="F29" s="14">
        <v>269.21000000000004</v>
      </c>
      <c r="G29" s="14">
        <v>319.82</v>
      </c>
      <c r="H29" s="15"/>
    </row>
    <row r="30" spans="2:8" x14ac:dyDescent="0.3">
      <c r="B30" s="13">
        <v>27</v>
      </c>
      <c r="C30" s="14">
        <v>329.49</v>
      </c>
      <c r="D30" s="14">
        <v>337.75</v>
      </c>
      <c r="E30" s="14"/>
      <c r="F30" s="14">
        <v>259.76</v>
      </c>
      <c r="G30" s="14">
        <v>328.19</v>
      </c>
      <c r="H30" s="15"/>
    </row>
    <row r="31" spans="2:8" x14ac:dyDescent="0.3">
      <c r="B31" s="13">
        <v>28</v>
      </c>
      <c r="C31" s="14">
        <v>332.86</v>
      </c>
      <c r="D31" s="14">
        <v>327.28000000000003</v>
      </c>
      <c r="E31" s="14">
        <v>291.54000000000002</v>
      </c>
      <c r="F31" s="14">
        <v>240.28</v>
      </c>
      <c r="G31" s="14">
        <v>325.98</v>
      </c>
      <c r="H31" s="15"/>
    </row>
    <row r="32" spans="2:8" x14ac:dyDescent="0.3">
      <c r="B32" s="13">
        <v>29</v>
      </c>
      <c r="C32" s="14">
        <v>335.53000000000003</v>
      </c>
      <c r="D32" s="14">
        <v>326.29000000000002</v>
      </c>
      <c r="E32" s="14">
        <v>316.54000000000002</v>
      </c>
      <c r="F32" s="14">
        <v>260.48</v>
      </c>
      <c r="G32" s="14">
        <v>319.36</v>
      </c>
      <c r="H32" s="15"/>
    </row>
    <row r="33" spans="2:8" x14ac:dyDescent="0.3">
      <c r="B33" s="13">
        <v>30</v>
      </c>
      <c r="C33" s="14">
        <v>332.18</v>
      </c>
      <c r="D33" s="14">
        <v>314.11</v>
      </c>
      <c r="E33" s="14"/>
      <c r="F33" s="14">
        <v>258.64</v>
      </c>
      <c r="G33" s="14">
        <v>326.61</v>
      </c>
      <c r="H33" s="15"/>
    </row>
    <row r="34" spans="2:8" x14ac:dyDescent="0.3">
      <c r="B34" s="13">
        <v>31</v>
      </c>
      <c r="C34" s="14">
        <v>335.33000000000004</v>
      </c>
      <c r="D34" s="14">
        <v>308.09000000000003</v>
      </c>
      <c r="E34" s="14"/>
      <c r="F34" s="14">
        <v>260.32</v>
      </c>
      <c r="G34" s="14">
        <v>329.76000000000005</v>
      </c>
      <c r="H34" s="15"/>
    </row>
    <row r="35" spans="2:8" x14ac:dyDescent="0.3">
      <c r="B35" s="13">
        <v>32</v>
      </c>
      <c r="C35" s="14">
        <v>330.96000000000004</v>
      </c>
      <c r="D35" s="14">
        <v>333.49</v>
      </c>
      <c r="E35" s="14"/>
      <c r="F35" s="14">
        <v>261.94</v>
      </c>
      <c r="G35" s="14">
        <v>323.27000000000004</v>
      </c>
      <c r="H35" s="15"/>
    </row>
    <row r="36" spans="2:8" x14ac:dyDescent="0.3">
      <c r="B36" s="13">
        <v>33</v>
      </c>
      <c r="C36" s="14">
        <v>336.59000000000003</v>
      </c>
      <c r="D36" s="14">
        <v>329.14000000000004</v>
      </c>
      <c r="E36" s="14"/>
      <c r="F36" s="14">
        <v>230.62</v>
      </c>
      <c r="G36" s="14">
        <v>339.85</v>
      </c>
      <c r="H36" s="15"/>
    </row>
    <row r="37" spans="2:8" x14ac:dyDescent="0.3">
      <c r="B37" s="13">
        <v>34</v>
      </c>
      <c r="C37" s="14">
        <v>340.93</v>
      </c>
      <c r="D37" s="14">
        <v>321.97000000000003</v>
      </c>
      <c r="E37" s="14"/>
      <c r="F37" s="14">
        <v>250.73</v>
      </c>
      <c r="G37" s="14">
        <v>340.02000000000004</v>
      </c>
      <c r="H37" s="15"/>
    </row>
    <row r="38" spans="2:8" x14ac:dyDescent="0.3">
      <c r="B38" s="13">
        <v>35</v>
      </c>
      <c r="C38" s="14">
        <v>330.59000000000003</v>
      </c>
      <c r="D38" s="14">
        <v>330.09000000000003</v>
      </c>
      <c r="E38" s="14"/>
      <c r="F38" s="14">
        <v>246.67</v>
      </c>
      <c r="G38" s="14">
        <v>335.63</v>
      </c>
      <c r="H38" s="15"/>
    </row>
    <row r="39" spans="2:8" x14ac:dyDescent="0.3">
      <c r="B39" s="13">
        <v>36</v>
      </c>
      <c r="C39" s="14">
        <v>340.3</v>
      </c>
      <c r="D39" s="14">
        <v>318.43</v>
      </c>
      <c r="E39" s="14"/>
      <c r="F39" s="14">
        <v>253.17</v>
      </c>
      <c r="G39" s="14">
        <v>322.27000000000004</v>
      </c>
      <c r="H39" s="15"/>
    </row>
    <row r="40" spans="2:8" x14ac:dyDescent="0.3">
      <c r="B40" s="13">
        <v>37</v>
      </c>
      <c r="C40" s="14">
        <v>342.42</v>
      </c>
      <c r="D40" s="14">
        <v>337.71000000000004</v>
      </c>
      <c r="E40" s="14"/>
      <c r="F40" s="14">
        <v>256.17</v>
      </c>
      <c r="G40" s="14">
        <v>336.24</v>
      </c>
      <c r="H40" s="15"/>
    </row>
    <row r="41" spans="2:8" x14ac:dyDescent="0.3">
      <c r="B41" s="13">
        <v>38</v>
      </c>
      <c r="C41" s="14">
        <v>344.27000000000004</v>
      </c>
      <c r="D41" s="14">
        <v>335.28000000000003</v>
      </c>
      <c r="E41" s="14"/>
      <c r="F41" s="14">
        <v>255.35999999999999</v>
      </c>
      <c r="G41" s="14">
        <v>337.67</v>
      </c>
      <c r="H41" s="15"/>
    </row>
    <row r="42" spans="2:8" x14ac:dyDescent="0.3">
      <c r="B42" s="13">
        <v>39</v>
      </c>
      <c r="C42" s="14">
        <v>346.04</v>
      </c>
      <c r="D42" s="14">
        <v>309.20000000000005</v>
      </c>
      <c r="E42" s="14">
        <v>346.54</v>
      </c>
      <c r="F42" s="14">
        <v>254.09</v>
      </c>
      <c r="G42" s="14">
        <v>333.34000000000003</v>
      </c>
      <c r="H42" s="15"/>
    </row>
    <row r="43" spans="2:8" x14ac:dyDescent="0.3">
      <c r="B43" s="13">
        <v>40</v>
      </c>
      <c r="C43" s="14">
        <v>349.94</v>
      </c>
      <c r="D43" s="14">
        <v>347.51000000000005</v>
      </c>
      <c r="E43" s="14"/>
      <c r="F43" s="14">
        <v>251.29999999999998</v>
      </c>
      <c r="G43" s="14">
        <v>336.72</v>
      </c>
      <c r="H43" s="15"/>
    </row>
    <row r="44" spans="2:8" x14ac:dyDescent="0.3">
      <c r="B44" s="13">
        <v>41</v>
      </c>
      <c r="C44" s="14">
        <v>360.16</v>
      </c>
      <c r="D44" s="14">
        <v>337.20000000000005</v>
      </c>
      <c r="E44" s="14"/>
      <c r="F44" s="14">
        <v>256.54000000000002</v>
      </c>
      <c r="G44" s="14">
        <v>342.08000000000004</v>
      </c>
      <c r="H44" s="15"/>
    </row>
    <row r="45" spans="2:8" x14ac:dyDescent="0.3">
      <c r="B45" s="13">
        <v>42</v>
      </c>
      <c r="C45" s="14">
        <v>356.59000000000003</v>
      </c>
      <c r="D45" s="14">
        <v>346.92</v>
      </c>
      <c r="E45" s="14"/>
      <c r="F45" s="14">
        <v>258.78000000000003</v>
      </c>
      <c r="G45" s="14">
        <v>338.56</v>
      </c>
      <c r="H45" s="15"/>
    </row>
    <row r="46" spans="2:8" x14ac:dyDescent="0.3">
      <c r="B46" s="13">
        <v>43</v>
      </c>
      <c r="C46" s="14">
        <v>360.5</v>
      </c>
      <c r="D46" s="14">
        <v>338.38</v>
      </c>
      <c r="E46" s="14"/>
      <c r="F46" s="14">
        <v>249.67999999999998</v>
      </c>
      <c r="G46" s="14">
        <v>335.54</v>
      </c>
      <c r="H46" s="15"/>
    </row>
    <row r="47" spans="2:8" x14ac:dyDescent="0.3">
      <c r="B47" s="13">
        <v>44</v>
      </c>
      <c r="C47" s="14">
        <v>373.24</v>
      </c>
      <c r="D47" s="14">
        <v>333.72</v>
      </c>
      <c r="E47" s="14">
        <v>366.54</v>
      </c>
      <c r="F47" s="14">
        <v>263.87</v>
      </c>
      <c r="G47" s="14">
        <v>343.34000000000003</v>
      </c>
      <c r="H47" s="15"/>
    </row>
    <row r="48" spans="2:8" x14ac:dyDescent="0.3">
      <c r="B48" s="13">
        <v>45</v>
      </c>
      <c r="C48" s="14">
        <v>369.34000000000003</v>
      </c>
      <c r="D48" s="14">
        <v>344.46000000000004</v>
      </c>
      <c r="E48" s="14"/>
      <c r="F48" s="14">
        <v>257.19</v>
      </c>
      <c r="G48" s="14">
        <v>348.93</v>
      </c>
      <c r="H48" s="15"/>
    </row>
    <row r="49" spans="2:8" x14ac:dyDescent="0.3">
      <c r="B49" s="13">
        <v>46</v>
      </c>
      <c r="C49" s="14">
        <v>373.91</v>
      </c>
      <c r="D49" s="14">
        <v>348.33000000000004</v>
      </c>
      <c r="E49" s="14"/>
      <c r="F49" s="14">
        <v>278.16000000000003</v>
      </c>
      <c r="G49" s="14">
        <v>348.16</v>
      </c>
      <c r="H49" s="15">
        <v>316.54000000000002</v>
      </c>
    </row>
    <row r="50" spans="2:8" x14ac:dyDescent="0.3">
      <c r="B50" s="13">
        <v>47</v>
      </c>
      <c r="C50" s="14">
        <v>370.8</v>
      </c>
      <c r="D50" s="14">
        <v>375.99</v>
      </c>
      <c r="E50" s="14"/>
      <c r="F50" s="14">
        <v>260.84000000000003</v>
      </c>
      <c r="G50" s="14">
        <v>362.94</v>
      </c>
      <c r="H50" s="15"/>
    </row>
    <row r="51" spans="2:8" x14ac:dyDescent="0.3">
      <c r="B51" s="13">
        <v>48</v>
      </c>
      <c r="C51" s="14">
        <v>372.46000000000004</v>
      </c>
      <c r="D51" s="14">
        <v>377.76000000000005</v>
      </c>
      <c r="E51" s="14"/>
      <c r="F51" s="14">
        <v>278.88</v>
      </c>
      <c r="G51" s="14">
        <v>361.51000000000005</v>
      </c>
      <c r="H51" s="15"/>
    </row>
    <row r="52" spans="2:8" x14ac:dyDescent="0.3">
      <c r="B52" s="13">
        <v>49</v>
      </c>
      <c r="C52" s="14">
        <v>386.74</v>
      </c>
      <c r="D52" s="14">
        <v>350.78000000000003</v>
      </c>
      <c r="E52" s="14"/>
      <c r="F52" s="14">
        <v>258.17</v>
      </c>
      <c r="G52" s="14">
        <v>363.1</v>
      </c>
      <c r="H52" s="15">
        <v>286.54000000000002</v>
      </c>
    </row>
    <row r="53" spans="2:8" x14ac:dyDescent="0.3">
      <c r="B53" s="13">
        <v>50</v>
      </c>
      <c r="C53" s="14">
        <v>382.64000000000004</v>
      </c>
      <c r="D53" s="14">
        <v>369.57</v>
      </c>
      <c r="E53" s="14"/>
      <c r="F53" s="14">
        <v>260.44</v>
      </c>
      <c r="G53" s="14">
        <v>368.8</v>
      </c>
      <c r="H53" s="15"/>
    </row>
    <row r="54" spans="2:8" x14ac:dyDescent="0.3">
      <c r="B54" s="13">
        <v>51</v>
      </c>
      <c r="C54" s="14">
        <v>386.43</v>
      </c>
      <c r="D54" s="14">
        <v>392.52000000000004</v>
      </c>
      <c r="E54" s="14"/>
      <c r="F54" s="14">
        <v>261.82</v>
      </c>
      <c r="G54" s="14">
        <v>358.32</v>
      </c>
      <c r="H54" s="15"/>
    </row>
    <row r="55" spans="2:8" ht="15.75" thickBot="1" x14ac:dyDescent="0.35">
      <c r="B55" s="148">
        <v>52</v>
      </c>
      <c r="C55" s="149">
        <v>390.32</v>
      </c>
      <c r="D55" s="149">
        <v>382.48</v>
      </c>
      <c r="E55" s="149"/>
      <c r="F55" s="149">
        <v>266.36</v>
      </c>
      <c r="G55" s="149">
        <v>375.59000000000003</v>
      </c>
      <c r="H55" s="150">
        <v>246.54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7"/>
  <sheetViews>
    <sheetView workbookViewId="0">
      <selection activeCell="L28" sqref="L28"/>
    </sheetView>
  </sheetViews>
  <sheetFormatPr defaultRowHeight="15.05" x14ac:dyDescent="0.3"/>
  <cols>
    <col min="2" max="2" width="13.6640625" customWidth="1"/>
    <col min="3" max="3" width="10.33203125" customWidth="1"/>
    <col min="4" max="4" width="11.6640625" customWidth="1"/>
    <col min="5" max="5" width="10.5546875" customWidth="1"/>
    <col min="6" max="6" width="9.5546875" customWidth="1"/>
    <col min="7" max="8" width="10.33203125" customWidth="1"/>
    <col min="9" max="9" width="10.44140625" customWidth="1"/>
    <col min="10" max="10" width="13" style="9" customWidth="1"/>
    <col min="11" max="11" width="9.109375" style="6"/>
  </cols>
  <sheetData>
    <row r="1" spans="2:12" x14ac:dyDescent="0.3">
      <c r="B1" t="s">
        <v>101</v>
      </c>
    </row>
    <row r="2" spans="2:12" ht="15.75" thickBot="1" x14ac:dyDescent="0.35">
      <c r="L2" t="s">
        <v>77</v>
      </c>
    </row>
    <row r="3" spans="2:12" ht="15.75" thickBot="1" x14ac:dyDescent="0.35">
      <c r="B3" s="22" t="s">
        <v>50</v>
      </c>
      <c r="C3" s="23" t="s">
        <v>14</v>
      </c>
      <c r="D3" s="23" t="s">
        <v>15</v>
      </c>
      <c r="E3" s="23" t="s">
        <v>16</v>
      </c>
      <c r="F3" s="23" t="s">
        <v>17</v>
      </c>
      <c r="G3" s="23" t="s">
        <v>18</v>
      </c>
      <c r="H3" s="23" t="s">
        <v>19</v>
      </c>
      <c r="I3" s="23" t="s">
        <v>20</v>
      </c>
      <c r="J3" s="24" t="s">
        <v>49</v>
      </c>
      <c r="L3" s="6"/>
    </row>
    <row r="4" spans="2:12" x14ac:dyDescent="0.3">
      <c r="B4" s="31">
        <v>1</v>
      </c>
      <c r="C4" s="32">
        <v>59</v>
      </c>
      <c r="D4" s="32">
        <v>128133</v>
      </c>
      <c r="E4" s="32">
        <v>5151</v>
      </c>
      <c r="F4" s="33"/>
      <c r="G4" s="32">
        <v>47802</v>
      </c>
      <c r="H4" s="32">
        <v>37322</v>
      </c>
      <c r="I4" s="32">
        <v>4317</v>
      </c>
      <c r="J4" s="34">
        <v>222784</v>
      </c>
      <c r="L4" s="6"/>
    </row>
    <row r="5" spans="2:12" x14ac:dyDescent="0.3">
      <c r="B5" s="20">
        <v>2</v>
      </c>
      <c r="C5" s="18">
        <v>120</v>
      </c>
      <c r="D5" s="18">
        <v>140095</v>
      </c>
      <c r="E5" s="18">
        <v>8655</v>
      </c>
      <c r="F5" s="25">
        <v>641</v>
      </c>
      <c r="G5" s="18">
        <v>34975</v>
      </c>
      <c r="H5" s="18">
        <v>42587</v>
      </c>
      <c r="I5" s="18">
        <v>6816</v>
      </c>
      <c r="J5" s="26">
        <v>233889</v>
      </c>
      <c r="L5" s="6"/>
    </row>
    <row r="6" spans="2:12" x14ac:dyDescent="0.3">
      <c r="B6" s="20">
        <v>3</v>
      </c>
      <c r="C6" s="18"/>
      <c r="D6" s="18">
        <v>140138</v>
      </c>
      <c r="E6" s="18">
        <v>7309</v>
      </c>
      <c r="F6" s="18"/>
      <c r="G6" s="18">
        <v>52683</v>
      </c>
      <c r="H6" s="18">
        <v>38491</v>
      </c>
      <c r="I6" s="18">
        <v>7091</v>
      </c>
      <c r="J6" s="26">
        <v>245712</v>
      </c>
      <c r="L6" s="6"/>
    </row>
    <row r="7" spans="2:12" x14ac:dyDescent="0.3">
      <c r="B7" s="20">
        <v>4</v>
      </c>
      <c r="C7" s="18">
        <v>301</v>
      </c>
      <c r="D7" s="18">
        <v>136340</v>
      </c>
      <c r="E7" s="18">
        <v>5293</v>
      </c>
      <c r="F7" s="18"/>
      <c r="G7" s="18">
        <v>48286</v>
      </c>
      <c r="H7" s="18">
        <v>41678</v>
      </c>
      <c r="I7" s="18">
        <v>6720</v>
      </c>
      <c r="J7" s="26">
        <v>238618</v>
      </c>
      <c r="L7" s="6"/>
    </row>
    <row r="8" spans="2:12" x14ac:dyDescent="0.3">
      <c r="B8" s="20">
        <v>5</v>
      </c>
      <c r="C8" s="18"/>
      <c r="D8" s="18">
        <v>122845</v>
      </c>
      <c r="E8" s="18">
        <v>5984</v>
      </c>
      <c r="F8" s="18"/>
      <c r="G8" s="18">
        <v>43902</v>
      </c>
      <c r="H8" s="18">
        <v>35222</v>
      </c>
      <c r="I8" s="18">
        <v>7021</v>
      </c>
      <c r="J8" s="26">
        <v>214974</v>
      </c>
      <c r="L8" s="6"/>
    </row>
    <row r="9" spans="2:12" x14ac:dyDescent="0.3">
      <c r="B9" s="20">
        <v>6</v>
      </c>
      <c r="C9" s="18">
        <v>172</v>
      </c>
      <c r="D9" s="18">
        <v>122134</v>
      </c>
      <c r="E9" s="18">
        <v>5705</v>
      </c>
      <c r="F9" s="18"/>
      <c r="G9" s="18">
        <v>42608</v>
      </c>
      <c r="H9" s="18">
        <v>45420</v>
      </c>
      <c r="I9" s="18">
        <v>7254</v>
      </c>
      <c r="J9" s="26">
        <v>223293</v>
      </c>
      <c r="L9" s="6"/>
    </row>
    <row r="10" spans="2:12" x14ac:dyDescent="0.3">
      <c r="B10" s="20">
        <v>7</v>
      </c>
      <c r="C10" s="18">
        <v>952</v>
      </c>
      <c r="D10" s="18">
        <v>122964</v>
      </c>
      <c r="E10" s="18">
        <v>6605</v>
      </c>
      <c r="F10" s="18"/>
      <c r="G10" s="18">
        <v>56168</v>
      </c>
      <c r="H10" s="18">
        <v>48468</v>
      </c>
      <c r="I10" s="18">
        <v>9617</v>
      </c>
      <c r="J10" s="26">
        <v>244774</v>
      </c>
      <c r="L10" s="6"/>
    </row>
    <row r="11" spans="2:12" x14ac:dyDescent="0.3">
      <c r="B11" s="20">
        <v>8</v>
      </c>
      <c r="C11" s="18">
        <v>254</v>
      </c>
      <c r="D11" s="18">
        <v>111944</v>
      </c>
      <c r="E11" s="18">
        <v>3362</v>
      </c>
      <c r="F11" s="18"/>
      <c r="G11" s="18">
        <v>49209</v>
      </c>
      <c r="H11" s="18">
        <v>36963</v>
      </c>
      <c r="I11" s="18">
        <v>7110</v>
      </c>
      <c r="J11" s="26">
        <v>208842</v>
      </c>
      <c r="L11" s="6"/>
    </row>
    <row r="12" spans="2:12" x14ac:dyDescent="0.3">
      <c r="B12" s="20">
        <v>9</v>
      </c>
      <c r="C12" s="18">
        <v>247</v>
      </c>
      <c r="D12" s="18">
        <v>137143</v>
      </c>
      <c r="E12" s="18">
        <v>8537</v>
      </c>
      <c r="F12" s="18">
        <v>427</v>
      </c>
      <c r="G12" s="18">
        <v>42616</v>
      </c>
      <c r="H12" s="18">
        <v>33477</v>
      </c>
      <c r="I12" s="18">
        <v>7943</v>
      </c>
      <c r="J12" s="26">
        <v>230390</v>
      </c>
      <c r="L12" s="6"/>
    </row>
    <row r="13" spans="2:12" x14ac:dyDescent="0.3">
      <c r="B13" s="20">
        <v>10</v>
      </c>
      <c r="C13" s="18">
        <v>364</v>
      </c>
      <c r="D13" s="18">
        <v>129645</v>
      </c>
      <c r="E13" s="18">
        <v>8152</v>
      </c>
      <c r="F13" s="18"/>
      <c r="G13" s="18">
        <v>54460</v>
      </c>
      <c r="H13" s="18">
        <v>42334</v>
      </c>
      <c r="I13" s="18">
        <v>7473</v>
      </c>
      <c r="J13" s="26">
        <v>242428</v>
      </c>
      <c r="L13" s="6"/>
    </row>
    <row r="14" spans="2:12" x14ac:dyDescent="0.3">
      <c r="B14" s="20">
        <v>11</v>
      </c>
      <c r="C14" s="18">
        <v>399</v>
      </c>
      <c r="D14" s="18">
        <v>137808</v>
      </c>
      <c r="E14" s="18">
        <v>8314</v>
      </c>
      <c r="F14" s="18"/>
      <c r="G14" s="18">
        <v>54929</v>
      </c>
      <c r="H14" s="18">
        <v>42046</v>
      </c>
      <c r="I14" s="18">
        <v>8755</v>
      </c>
      <c r="J14" s="26">
        <v>252251</v>
      </c>
      <c r="L14" s="6"/>
    </row>
    <row r="15" spans="2:12" x14ac:dyDescent="0.3">
      <c r="B15" s="20">
        <v>12</v>
      </c>
      <c r="C15" s="18">
        <v>634</v>
      </c>
      <c r="D15" s="18">
        <v>146128</v>
      </c>
      <c r="E15" s="18">
        <v>7930</v>
      </c>
      <c r="F15" s="18"/>
      <c r="G15" s="18">
        <v>39221</v>
      </c>
      <c r="H15" s="18">
        <v>39912</v>
      </c>
      <c r="I15" s="18">
        <v>7591</v>
      </c>
      <c r="J15" s="26">
        <v>241416</v>
      </c>
      <c r="L15" s="6"/>
    </row>
    <row r="16" spans="2:12" x14ac:dyDescent="0.3">
      <c r="B16" s="20">
        <v>13</v>
      </c>
      <c r="C16" s="18">
        <v>399</v>
      </c>
      <c r="D16" s="18">
        <v>141365</v>
      </c>
      <c r="E16" s="18">
        <v>10856</v>
      </c>
      <c r="F16" s="18">
        <v>792</v>
      </c>
      <c r="G16" s="18">
        <v>39608</v>
      </c>
      <c r="H16" s="18">
        <v>40763</v>
      </c>
      <c r="I16" s="18">
        <v>9051</v>
      </c>
      <c r="J16" s="26">
        <v>242834</v>
      </c>
      <c r="L16" s="6"/>
    </row>
    <row r="17" spans="2:12" x14ac:dyDescent="0.3">
      <c r="B17" s="20">
        <v>14</v>
      </c>
      <c r="C17" s="18">
        <v>503</v>
      </c>
      <c r="D17" s="18">
        <v>101810</v>
      </c>
      <c r="E17" s="18">
        <v>4655</v>
      </c>
      <c r="F17" s="18">
        <v>1793</v>
      </c>
      <c r="G17" s="18">
        <v>42225</v>
      </c>
      <c r="H17" s="18">
        <v>31219</v>
      </c>
      <c r="I17" s="18">
        <v>6446</v>
      </c>
      <c r="J17" s="26">
        <v>188651</v>
      </c>
      <c r="L17" s="6"/>
    </row>
    <row r="18" spans="2:12" x14ac:dyDescent="0.3">
      <c r="B18" s="20">
        <v>15</v>
      </c>
      <c r="C18" s="18">
        <v>115</v>
      </c>
      <c r="D18" s="18">
        <v>134747</v>
      </c>
      <c r="E18" s="18">
        <v>5533</v>
      </c>
      <c r="F18" s="18">
        <v>950</v>
      </c>
      <c r="G18" s="18">
        <v>41089</v>
      </c>
      <c r="H18" s="18">
        <v>44112</v>
      </c>
      <c r="I18" s="18">
        <v>9982</v>
      </c>
      <c r="J18" s="26">
        <v>236528</v>
      </c>
      <c r="L18" s="6"/>
    </row>
    <row r="19" spans="2:12" x14ac:dyDescent="0.3">
      <c r="B19" s="20">
        <v>16</v>
      </c>
      <c r="C19" s="18">
        <v>407</v>
      </c>
      <c r="D19" s="18">
        <v>141911</v>
      </c>
      <c r="E19" s="18">
        <v>11704</v>
      </c>
      <c r="F19" s="18"/>
      <c r="G19" s="18">
        <v>59380</v>
      </c>
      <c r="H19" s="18">
        <v>61398</v>
      </c>
      <c r="I19" s="18">
        <v>7302</v>
      </c>
      <c r="J19" s="26">
        <v>282102</v>
      </c>
      <c r="L19" s="6"/>
    </row>
    <row r="20" spans="2:12" x14ac:dyDescent="0.3">
      <c r="B20" s="20">
        <v>17</v>
      </c>
      <c r="C20" s="18">
        <v>229</v>
      </c>
      <c r="D20" s="18">
        <v>143726</v>
      </c>
      <c r="E20" s="18">
        <v>12088</v>
      </c>
      <c r="F20" s="18"/>
      <c r="G20" s="18">
        <v>38414</v>
      </c>
      <c r="H20" s="18">
        <v>52327</v>
      </c>
      <c r="I20" s="18">
        <v>7322</v>
      </c>
      <c r="J20" s="26">
        <v>254106</v>
      </c>
      <c r="L20" s="6"/>
    </row>
    <row r="21" spans="2:12" x14ac:dyDescent="0.3">
      <c r="B21" s="20">
        <v>18</v>
      </c>
      <c r="C21" s="18">
        <v>193</v>
      </c>
      <c r="D21" s="18">
        <v>115096</v>
      </c>
      <c r="E21" s="18">
        <v>7270</v>
      </c>
      <c r="F21" s="18"/>
      <c r="G21" s="18">
        <v>47808</v>
      </c>
      <c r="H21" s="18">
        <v>42709</v>
      </c>
      <c r="I21" s="18">
        <v>7453</v>
      </c>
      <c r="J21" s="26">
        <v>220529</v>
      </c>
      <c r="L21" s="6"/>
    </row>
    <row r="22" spans="2:12" x14ac:dyDescent="0.3">
      <c r="B22" s="20">
        <v>19</v>
      </c>
      <c r="C22" s="18">
        <v>994</v>
      </c>
      <c r="D22" s="18">
        <v>109057</v>
      </c>
      <c r="E22" s="18">
        <v>9320</v>
      </c>
      <c r="F22" s="18"/>
      <c r="G22" s="18">
        <v>45615</v>
      </c>
      <c r="H22" s="18">
        <v>54388</v>
      </c>
      <c r="I22" s="18">
        <v>9387</v>
      </c>
      <c r="J22" s="26">
        <v>228761</v>
      </c>
      <c r="L22" s="6"/>
    </row>
    <row r="23" spans="2:12" x14ac:dyDescent="0.3">
      <c r="B23" s="20">
        <v>20</v>
      </c>
      <c r="C23" s="18">
        <v>807</v>
      </c>
      <c r="D23" s="18">
        <v>141917</v>
      </c>
      <c r="E23" s="18">
        <v>12277</v>
      </c>
      <c r="F23" s="18"/>
      <c r="G23" s="18">
        <v>38828</v>
      </c>
      <c r="H23" s="18">
        <v>47265</v>
      </c>
      <c r="I23" s="18">
        <v>7704</v>
      </c>
      <c r="J23" s="26">
        <v>248798</v>
      </c>
      <c r="L23" s="6"/>
    </row>
    <row r="24" spans="2:12" x14ac:dyDescent="0.3">
      <c r="B24" s="20">
        <v>21</v>
      </c>
      <c r="C24" s="18">
        <v>1150</v>
      </c>
      <c r="D24" s="18">
        <v>125436</v>
      </c>
      <c r="E24" s="18">
        <v>11988</v>
      </c>
      <c r="F24" s="18"/>
      <c r="G24" s="18">
        <v>51793</v>
      </c>
      <c r="H24" s="18">
        <v>48555</v>
      </c>
      <c r="I24" s="18">
        <v>7380</v>
      </c>
      <c r="J24" s="26">
        <v>246302</v>
      </c>
      <c r="L24" s="6"/>
    </row>
    <row r="25" spans="2:12" x14ac:dyDescent="0.3">
      <c r="B25" s="20">
        <v>22</v>
      </c>
      <c r="C25" s="18">
        <v>478</v>
      </c>
      <c r="D25" s="18">
        <v>117148</v>
      </c>
      <c r="E25" s="18">
        <v>10771</v>
      </c>
      <c r="F25" s="18"/>
      <c r="G25" s="18">
        <v>33011</v>
      </c>
      <c r="H25" s="18">
        <v>59093</v>
      </c>
      <c r="I25" s="18">
        <v>8000</v>
      </c>
      <c r="J25" s="26">
        <v>228501</v>
      </c>
      <c r="L25" s="6"/>
    </row>
    <row r="26" spans="2:12" x14ac:dyDescent="0.3">
      <c r="B26" s="20">
        <v>23</v>
      </c>
      <c r="C26" s="18">
        <v>631</v>
      </c>
      <c r="D26" s="18">
        <v>141669</v>
      </c>
      <c r="E26" s="18">
        <v>9851</v>
      </c>
      <c r="F26" s="18">
        <v>335</v>
      </c>
      <c r="G26" s="18">
        <v>49865</v>
      </c>
      <c r="H26" s="18">
        <v>46108</v>
      </c>
      <c r="I26" s="18" t="s">
        <v>65</v>
      </c>
      <c r="J26" s="26">
        <v>248459</v>
      </c>
      <c r="L26" s="6"/>
    </row>
    <row r="27" spans="2:12" x14ac:dyDescent="0.3">
      <c r="B27" s="20">
        <v>24</v>
      </c>
      <c r="C27" s="18"/>
      <c r="D27" s="18">
        <v>135245</v>
      </c>
      <c r="E27" s="18">
        <v>9218</v>
      </c>
      <c r="F27" s="18">
        <v>361</v>
      </c>
      <c r="G27" s="18">
        <v>39246</v>
      </c>
      <c r="H27" s="18">
        <v>63858</v>
      </c>
      <c r="I27" s="18">
        <v>9745</v>
      </c>
      <c r="J27" s="26">
        <v>257673</v>
      </c>
      <c r="L27" s="6"/>
    </row>
    <row r="28" spans="2:12" x14ac:dyDescent="0.3">
      <c r="B28" s="20">
        <v>25</v>
      </c>
      <c r="C28" s="18">
        <v>217</v>
      </c>
      <c r="D28" s="18">
        <v>152208</v>
      </c>
      <c r="E28" s="18">
        <v>8685</v>
      </c>
      <c r="F28" s="18"/>
      <c r="G28" s="18">
        <v>46000</v>
      </c>
      <c r="H28" s="18">
        <v>47212</v>
      </c>
      <c r="I28" s="18">
        <v>7801</v>
      </c>
      <c r="J28" s="26">
        <v>262123</v>
      </c>
      <c r="L28" s="6"/>
    </row>
    <row r="29" spans="2:12" x14ac:dyDescent="0.3">
      <c r="B29" s="20">
        <v>26</v>
      </c>
      <c r="C29" s="18">
        <v>729</v>
      </c>
      <c r="D29" s="18">
        <v>149435</v>
      </c>
      <c r="E29" s="18">
        <v>12217</v>
      </c>
      <c r="F29" s="18"/>
      <c r="G29" s="18">
        <v>45074</v>
      </c>
      <c r="H29" s="18">
        <v>48229</v>
      </c>
      <c r="I29" s="18">
        <v>7053</v>
      </c>
      <c r="J29" s="26">
        <v>262737</v>
      </c>
      <c r="L29" s="6"/>
    </row>
    <row r="30" spans="2:12" x14ac:dyDescent="0.3">
      <c r="B30" s="20">
        <v>27</v>
      </c>
      <c r="C30" s="18"/>
      <c r="D30" s="18">
        <v>149825</v>
      </c>
      <c r="E30" s="18">
        <v>6710</v>
      </c>
      <c r="F30" s="18"/>
      <c r="G30" s="18">
        <v>47644</v>
      </c>
      <c r="H30" s="18">
        <v>51477</v>
      </c>
      <c r="I30" s="18">
        <v>9672</v>
      </c>
      <c r="J30" s="26">
        <v>265328</v>
      </c>
      <c r="L30" s="6"/>
    </row>
    <row r="31" spans="2:12" x14ac:dyDescent="0.3">
      <c r="B31" s="20">
        <v>28</v>
      </c>
      <c r="C31" s="18">
        <v>1036</v>
      </c>
      <c r="D31" s="18">
        <v>134849</v>
      </c>
      <c r="E31" s="18">
        <v>6401</v>
      </c>
      <c r="F31" s="18">
        <v>860</v>
      </c>
      <c r="G31" s="18">
        <v>24722</v>
      </c>
      <c r="H31" s="18">
        <v>57566</v>
      </c>
      <c r="I31" s="18">
        <v>8059</v>
      </c>
      <c r="J31" s="26">
        <v>233493</v>
      </c>
      <c r="L31" s="6"/>
    </row>
    <row r="32" spans="2:12" x14ac:dyDescent="0.3">
      <c r="B32" s="20">
        <v>29</v>
      </c>
      <c r="C32" s="18">
        <v>609</v>
      </c>
      <c r="D32" s="18">
        <v>115716</v>
      </c>
      <c r="E32" s="18">
        <v>9262</v>
      </c>
      <c r="F32" s="18">
        <v>345</v>
      </c>
      <c r="G32" s="18">
        <v>59907</v>
      </c>
      <c r="H32" s="18">
        <v>48629</v>
      </c>
      <c r="I32" s="18">
        <v>9212</v>
      </c>
      <c r="J32" s="26">
        <v>243680</v>
      </c>
      <c r="L32" s="6"/>
    </row>
    <row r="33" spans="2:12" x14ac:dyDescent="0.3">
      <c r="B33" s="20">
        <v>30</v>
      </c>
      <c r="C33" s="18">
        <v>902</v>
      </c>
      <c r="D33" s="18">
        <v>133113</v>
      </c>
      <c r="E33" s="18">
        <v>16679</v>
      </c>
      <c r="F33" s="18"/>
      <c r="G33" s="18">
        <v>39195</v>
      </c>
      <c r="H33" s="18">
        <v>44689</v>
      </c>
      <c r="I33" s="18">
        <v>8403</v>
      </c>
      <c r="J33" s="26">
        <v>242981</v>
      </c>
      <c r="L33" s="6"/>
    </row>
    <row r="34" spans="2:12" x14ac:dyDescent="0.3">
      <c r="B34" s="20">
        <v>31</v>
      </c>
      <c r="C34" s="18">
        <v>330</v>
      </c>
      <c r="D34" s="18">
        <v>136366</v>
      </c>
      <c r="E34" s="18">
        <v>10473</v>
      </c>
      <c r="F34" s="18"/>
      <c r="G34" s="18">
        <v>65806</v>
      </c>
      <c r="H34" s="18">
        <v>48605</v>
      </c>
      <c r="I34" s="18">
        <v>6774</v>
      </c>
      <c r="J34" s="26">
        <v>268354</v>
      </c>
      <c r="L34" s="6"/>
    </row>
    <row r="35" spans="2:12" x14ac:dyDescent="0.3">
      <c r="B35" s="20">
        <v>32</v>
      </c>
      <c r="C35" s="18">
        <v>839</v>
      </c>
      <c r="D35" s="18">
        <v>109667</v>
      </c>
      <c r="E35" s="18">
        <v>11645</v>
      </c>
      <c r="F35" s="18"/>
      <c r="G35" s="18">
        <v>41176</v>
      </c>
      <c r="H35" s="18">
        <v>40743</v>
      </c>
      <c r="I35" s="18">
        <v>8797</v>
      </c>
      <c r="J35" s="26">
        <v>212867</v>
      </c>
      <c r="L35" s="6"/>
    </row>
    <row r="36" spans="2:12" x14ac:dyDescent="0.3">
      <c r="B36" s="20">
        <v>33</v>
      </c>
      <c r="C36" s="18">
        <v>112</v>
      </c>
      <c r="D36" s="18">
        <v>143922</v>
      </c>
      <c r="E36" s="18">
        <v>14589</v>
      </c>
      <c r="F36" s="18"/>
      <c r="G36" s="18">
        <v>60904</v>
      </c>
      <c r="H36" s="18">
        <v>58568</v>
      </c>
      <c r="I36" s="18">
        <v>9434</v>
      </c>
      <c r="J36" s="26">
        <v>287529</v>
      </c>
      <c r="L36" s="6"/>
    </row>
    <row r="37" spans="2:12" x14ac:dyDescent="0.3">
      <c r="B37" s="20">
        <v>34</v>
      </c>
      <c r="C37" s="18">
        <v>969</v>
      </c>
      <c r="D37" s="18">
        <v>131539</v>
      </c>
      <c r="E37" s="18">
        <v>8800</v>
      </c>
      <c r="F37" s="18"/>
      <c r="G37" s="18">
        <v>41341</v>
      </c>
      <c r="H37" s="18">
        <v>36733</v>
      </c>
      <c r="I37" s="18">
        <v>7919</v>
      </c>
      <c r="J37" s="26">
        <v>227301</v>
      </c>
      <c r="L37" s="6"/>
    </row>
    <row r="38" spans="2:12" x14ac:dyDescent="0.3">
      <c r="B38" s="20">
        <v>35</v>
      </c>
      <c r="C38" s="18">
        <v>389</v>
      </c>
      <c r="D38" s="18">
        <v>122720</v>
      </c>
      <c r="E38" s="18">
        <v>9376</v>
      </c>
      <c r="F38" s="18"/>
      <c r="G38" s="18">
        <v>63726</v>
      </c>
      <c r="H38" s="18">
        <v>56171</v>
      </c>
      <c r="I38" s="18">
        <v>8135</v>
      </c>
      <c r="J38" s="26">
        <v>260517</v>
      </c>
      <c r="L38" s="6"/>
    </row>
    <row r="39" spans="2:12" x14ac:dyDescent="0.3">
      <c r="B39" s="20">
        <v>36</v>
      </c>
      <c r="C39" s="18">
        <v>799</v>
      </c>
      <c r="D39" s="18">
        <v>134945</v>
      </c>
      <c r="E39" s="18">
        <v>13435</v>
      </c>
      <c r="F39" s="18"/>
      <c r="G39" s="18">
        <v>56258</v>
      </c>
      <c r="H39" s="18">
        <v>60262</v>
      </c>
      <c r="I39" s="18">
        <v>9278</v>
      </c>
      <c r="J39" s="26">
        <v>274977</v>
      </c>
      <c r="L39" s="6"/>
    </row>
    <row r="40" spans="2:12" x14ac:dyDescent="0.3">
      <c r="B40" s="20">
        <v>37</v>
      </c>
      <c r="C40" s="18">
        <v>450</v>
      </c>
      <c r="D40" s="18">
        <v>97906</v>
      </c>
      <c r="E40" s="18">
        <v>16362</v>
      </c>
      <c r="F40" s="18"/>
      <c r="G40" s="18">
        <v>52908</v>
      </c>
      <c r="H40" s="18">
        <v>54925</v>
      </c>
      <c r="I40" s="18">
        <v>8868</v>
      </c>
      <c r="J40" s="26">
        <v>231419</v>
      </c>
      <c r="L40" s="6"/>
    </row>
    <row r="41" spans="2:12" x14ac:dyDescent="0.3">
      <c r="B41" s="20">
        <v>38</v>
      </c>
      <c r="C41" s="18">
        <v>369</v>
      </c>
      <c r="D41" s="18">
        <v>129904</v>
      </c>
      <c r="E41" s="18">
        <v>6029</v>
      </c>
      <c r="F41" s="18"/>
      <c r="G41" s="18">
        <v>58754</v>
      </c>
      <c r="H41" s="18">
        <v>63712</v>
      </c>
      <c r="I41" s="18">
        <v>12256</v>
      </c>
      <c r="J41" s="26">
        <v>271024</v>
      </c>
      <c r="L41" s="6"/>
    </row>
    <row r="42" spans="2:12" x14ac:dyDescent="0.3">
      <c r="B42" s="20">
        <v>39</v>
      </c>
      <c r="C42" s="18">
        <v>551</v>
      </c>
      <c r="D42" s="18">
        <v>137216</v>
      </c>
      <c r="E42" s="18">
        <v>9744</v>
      </c>
      <c r="F42" s="18">
        <v>1603</v>
      </c>
      <c r="G42" s="18">
        <v>60998</v>
      </c>
      <c r="H42" s="18">
        <v>47339</v>
      </c>
      <c r="I42" s="18">
        <v>9161</v>
      </c>
      <c r="J42" s="26">
        <v>266612</v>
      </c>
      <c r="L42" s="6"/>
    </row>
    <row r="43" spans="2:12" x14ac:dyDescent="0.3">
      <c r="B43" s="20">
        <v>40</v>
      </c>
      <c r="C43" s="18">
        <v>386</v>
      </c>
      <c r="D43" s="18">
        <v>139689</v>
      </c>
      <c r="E43" s="18">
        <v>6401</v>
      </c>
      <c r="F43" s="18">
        <v>335</v>
      </c>
      <c r="G43" s="18">
        <v>49706</v>
      </c>
      <c r="H43" s="18">
        <v>55824</v>
      </c>
      <c r="I43" s="18">
        <v>6291</v>
      </c>
      <c r="J43" s="26">
        <v>258632</v>
      </c>
      <c r="L43" s="6"/>
    </row>
    <row r="44" spans="2:12" x14ac:dyDescent="0.3">
      <c r="B44" s="20">
        <v>41</v>
      </c>
      <c r="C44" s="18">
        <v>540</v>
      </c>
      <c r="D44" s="18">
        <v>135844</v>
      </c>
      <c r="E44" s="18">
        <v>12428</v>
      </c>
      <c r="F44" s="18"/>
      <c r="G44" s="18">
        <v>67334</v>
      </c>
      <c r="H44" s="18">
        <v>50273</v>
      </c>
      <c r="I44" s="18">
        <v>8917</v>
      </c>
      <c r="J44" s="26">
        <v>275336</v>
      </c>
      <c r="L44" s="6"/>
    </row>
    <row r="45" spans="2:12" x14ac:dyDescent="0.3">
      <c r="B45" s="20">
        <v>42</v>
      </c>
      <c r="C45" s="18">
        <v>448</v>
      </c>
      <c r="D45" s="18">
        <v>133761</v>
      </c>
      <c r="E45" s="18">
        <v>12989</v>
      </c>
      <c r="F45" s="18"/>
      <c r="G45" s="18">
        <v>69916</v>
      </c>
      <c r="H45" s="18">
        <v>44765</v>
      </c>
      <c r="I45" s="18">
        <v>8100</v>
      </c>
      <c r="J45" s="26">
        <v>269979</v>
      </c>
      <c r="L45" s="6"/>
    </row>
    <row r="46" spans="2:12" x14ac:dyDescent="0.3">
      <c r="B46" s="20">
        <v>43</v>
      </c>
      <c r="C46" s="18">
        <v>624</v>
      </c>
      <c r="D46" s="18">
        <v>132599</v>
      </c>
      <c r="E46" s="18">
        <v>11240</v>
      </c>
      <c r="F46" s="18">
        <v>328</v>
      </c>
      <c r="G46" s="18">
        <v>53790</v>
      </c>
      <c r="H46" s="18">
        <v>52484</v>
      </c>
      <c r="I46" s="18">
        <v>11118</v>
      </c>
      <c r="J46" s="26">
        <v>262183</v>
      </c>
      <c r="L46" s="6"/>
    </row>
    <row r="47" spans="2:12" x14ac:dyDescent="0.3">
      <c r="B47" s="20">
        <v>44</v>
      </c>
      <c r="C47" s="18">
        <v>720</v>
      </c>
      <c r="D47" s="18">
        <v>107888</v>
      </c>
      <c r="E47" s="18">
        <v>11767</v>
      </c>
      <c r="F47" s="18">
        <v>307</v>
      </c>
      <c r="G47" s="18">
        <v>56651</v>
      </c>
      <c r="H47" s="18">
        <v>36404</v>
      </c>
      <c r="I47" s="18">
        <v>8336</v>
      </c>
      <c r="J47" s="26">
        <v>222073</v>
      </c>
      <c r="L47" s="6"/>
    </row>
    <row r="48" spans="2:12" x14ac:dyDescent="0.3">
      <c r="B48" s="20">
        <v>45</v>
      </c>
      <c r="C48" s="18">
        <v>402</v>
      </c>
      <c r="D48" s="18">
        <v>122780</v>
      </c>
      <c r="E48" s="18">
        <v>11639</v>
      </c>
      <c r="F48" s="18"/>
      <c r="G48" s="18">
        <v>73547</v>
      </c>
      <c r="H48" s="18">
        <v>48346</v>
      </c>
      <c r="I48" s="18">
        <v>7741</v>
      </c>
      <c r="J48" s="26">
        <v>264455</v>
      </c>
      <c r="L48" s="6"/>
    </row>
    <row r="49" spans="2:12" x14ac:dyDescent="0.3">
      <c r="B49" s="20">
        <v>46</v>
      </c>
      <c r="C49" s="18">
        <v>567</v>
      </c>
      <c r="D49" s="18">
        <v>119621</v>
      </c>
      <c r="E49" s="18">
        <v>4657</v>
      </c>
      <c r="F49" s="18"/>
      <c r="G49" s="18">
        <v>72614</v>
      </c>
      <c r="H49" s="18">
        <v>55760</v>
      </c>
      <c r="I49" s="18">
        <v>10168</v>
      </c>
      <c r="J49" s="26">
        <v>263387</v>
      </c>
      <c r="L49" s="6"/>
    </row>
    <row r="50" spans="2:12" x14ac:dyDescent="0.3">
      <c r="B50" s="20">
        <v>47</v>
      </c>
      <c r="C50" s="18">
        <v>219</v>
      </c>
      <c r="D50" s="18">
        <v>115845</v>
      </c>
      <c r="E50" s="18">
        <v>7463</v>
      </c>
      <c r="F50" s="18"/>
      <c r="G50" s="18">
        <v>64215</v>
      </c>
      <c r="H50" s="18">
        <v>47705</v>
      </c>
      <c r="I50" s="18">
        <v>8489</v>
      </c>
      <c r="J50" s="26">
        <v>243936</v>
      </c>
      <c r="L50" s="6"/>
    </row>
    <row r="51" spans="2:12" x14ac:dyDescent="0.3">
      <c r="B51" s="20">
        <v>48</v>
      </c>
      <c r="C51" s="18">
        <v>279</v>
      </c>
      <c r="D51" s="18">
        <v>110318</v>
      </c>
      <c r="E51" s="18">
        <v>5445</v>
      </c>
      <c r="F51" s="18"/>
      <c r="G51" s="18">
        <v>54941</v>
      </c>
      <c r="H51" s="18">
        <v>44807</v>
      </c>
      <c r="I51" s="18">
        <v>7879</v>
      </c>
      <c r="J51" s="26">
        <v>223669</v>
      </c>
      <c r="L51" s="6"/>
    </row>
    <row r="52" spans="2:12" x14ac:dyDescent="0.3">
      <c r="B52" s="20">
        <v>49</v>
      </c>
      <c r="C52" s="18">
        <v>718</v>
      </c>
      <c r="D52" s="18">
        <v>132689</v>
      </c>
      <c r="E52" s="18">
        <v>11687</v>
      </c>
      <c r="F52" s="18"/>
      <c r="G52" s="18">
        <v>67244</v>
      </c>
      <c r="H52" s="18">
        <v>64180</v>
      </c>
      <c r="I52" s="18">
        <v>8707</v>
      </c>
      <c r="J52" s="26">
        <v>285225</v>
      </c>
      <c r="L52" s="6"/>
    </row>
    <row r="53" spans="2:12" x14ac:dyDescent="0.3">
      <c r="B53" s="20">
        <v>50</v>
      </c>
      <c r="C53" s="18">
        <v>179</v>
      </c>
      <c r="D53" s="18">
        <v>136759</v>
      </c>
      <c r="E53" s="18">
        <v>7166</v>
      </c>
      <c r="F53" s="18"/>
      <c r="G53" s="18">
        <v>63685</v>
      </c>
      <c r="H53" s="18">
        <v>41030</v>
      </c>
      <c r="I53" s="18">
        <v>11844</v>
      </c>
      <c r="J53" s="26">
        <v>260663</v>
      </c>
      <c r="L53" s="6"/>
    </row>
    <row r="54" spans="2:12" x14ac:dyDescent="0.3">
      <c r="B54" s="20">
        <v>51</v>
      </c>
      <c r="C54" s="18">
        <v>1420</v>
      </c>
      <c r="D54" s="18">
        <v>151368</v>
      </c>
      <c r="E54" s="18">
        <v>10635</v>
      </c>
      <c r="F54" s="18"/>
      <c r="G54" s="18">
        <v>71226</v>
      </c>
      <c r="H54" s="18">
        <v>41186</v>
      </c>
      <c r="I54" s="18">
        <v>17510</v>
      </c>
      <c r="J54" s="26">
        <v>293345</v>
      </c>
      <c r="L54" s="6"/>
    </row>
    <row r="55" spans="2:12" ht="15.75" thickBot="1" x14ac:dyDescent="0.35">
      <c r="B55" s="21">
        <v>52</v>
      </c>
      <c r="C55" s="19">
        <v>393</v>
      </c>
      <c r="D55" s="19">
        <v>145489</v>
      </c>
      <c r="E55" s="19">
        <v>3168</v>
      </c>
      <c r="F55" s="19"/>
      <c r="G55" s="19">
        <v>28026</v>
      </c>
      <c r="H55" s="19">
        <v>37836</v>
      </c>
      <c r="I55" s="19">
        <v>7347</v>
      </c>
      <c r="J55" s="27">
        <v>222259</v>
      </c>
      <c r="L55" s="6"/>
    </row>
    <row r="56" spans="2:12" x14ac:dyDescent="0.3">
      <c r="D56" s="36"/>
      <c r="E56" s="36"/>
      <c r="F56" s="36"/>
      <c r="G56" s="36"/>
      <c r="H56" s="36"/>
      <c r="I56" s="36"/>
      <c r="J56" s="256"/>
      <c r="K56"/>
    </row>
    <row r="57" spans="2:12" x14ac:dyDescent="0.3">
      <c r="K57"/>
    </row>
    <row r="58" spans="2:12" x14ac:dyDescent="0.3">
      <c r="K58"/>
    </row>
    <row r="59" spans="2:12" x14ac:dyDescent="0.3">
      <c r="K59"/>
    </row>
    <row r="60" spans="2:12" x14ac:dyDescent="0.3">
      <c r="K60"/>
    </row>
    <row r="61" spans="2:12" x14ac:dyDescent="0.3">
      <c r="K61"/>
    </row>
    <row r="62" spans="2:12" x14ac:dyDescent="0.3">
      <c r="K62"/>
    </row>
    <row r="63" spans="2:12" x14ac:dyDescent="0.3">
      <c r="K63"/>
    </row>
    <row r="64" spans="2:12" x14ac:dyDescent="0.3">
      <c r="K64"/>
    </row>
    <row r="65" spans="11:11" x14ac:dyDescent="0.3">
      <c r="K65"/>
    </row>
    <row r="66" spans="11:11" x14ac:dyDescent="0.3">
      <c r="K66"/>
    </row>
    <row r="67" spans="11:11" x14ac:dyDescent="0.3">
      <c r="K67"/>
    </row>
    <row r="68" spans="11:11" x14ac:dyDescent="0.3">
      <c r="K68"/>
    </row>
    <row r="69" spans="11:11" x14ac:dyDescent="0.3">
      <c r="K69"/>
    </row>
    <row r="70" spans="11:11" x14ac:dyDescent="0.3">
      <c r="K70"/>
    </row>
    <row r="71" spans="11:11" x14ac:dyDescent="0.3">
      <c r="K71"/>
    </row>
    <row r="72" spans="11:11" x14ac:dyDescent="0.3">
      <c r="K72"/>
    </row>
    <row r="73" spans="11:11" x14ac:dyDescent="0.3">
      <c r="K73"/>
    </row>
    <row r="74" spans="11:11" x14ac:dyDescent="0.3">
      <c r="K74"/>
    </row>
    <row r="75" spans="11:11" x14ac:dyDescent="0.3">
      <c r="K75"/>
    </row>
    <row r="76" spans="11:11" x14ac:dyDescent="0.3">
      <c r="K76"/>
    </row>
    <row r="77" spans="11:11" x14ac:dyDescent="0.3">
      <c r="K77"/>
    </row>
    <row r="78" spans="11:11" x14ac:dyDescent="0.3">
      <c r="K78"/>
    </row>
    <row r="79" spans="11:11" x14ac:dyDescent="0.3">
      <c r="K79"/>
    </row>
    <row r="80" spans="11:11" x14ac:dyDescent="0.3">
      <c r="K80"/>
    </row>
    <row r="81" spans="11:11" x14ac:dyDescent="0.3">
      <c r="K81"/>
    </row>
    <row r="82" spans="11:11" x14ac:dyDescent="0.3">
      <c r="K82"/>
    </row>
    <row r="83" spans="11:11" x14ac:dyDescent="0.3">
      <c r="K83"/>
    </row>
    <row r="84" spans="11:11" x14ac:dyDescent="0.3">
      <c r="K84"/>
    </row>
    <row r="85" spans="11:11" x14ac:dyDescent="0.3">
      <c r="K85"/>
    </row>
    <row r="86" spans="11:11" x14ac:dyDescent="0.3">
      <c r="K86"/>
    </row>
    <row r="87" spans="11:11" x14ac:dyDescent="0.3">
      <c r="K87"/>
    </row>
    <row r="88" spans="11:11" x14ac:dyDescent="0.3">
      <c r="K88"/>
    </row>
    <row r="89" spans="11:11" x14ac:dyDescent="0.3">
      <c r="K89"/>
    </row>
    <row r="90" spans="11:11" x14ac:dyDescent="0.3">
      <c r="K90"/>
    </row>
    <row r="91" spans="11:11" x14ac:dyDescent="0.3">
      <c r="K91"/>
    </row>
    <row r="92" spans="11:11" x14ac:dyDescent="0.3">
      <c r="K92"/>
    </row>
    <row r="93" spans="11:11" x14ac:dyDescent="0.3">
      <c r="K93"/>
    </row>
    <row r="94" spans="11:11" x14ac:dyDescent="0.3">
      <c r="K94"/>
    </row>
    <row r="95" spans="11:11" x14ac:dyDescent="0.3">
      <c r="K95"/>
    </row>
    <row r="96" spans="11:11" x14ac:dyDescent="0.3">
      <c r="K96"/>
    </row>
    <row r="97" spans="11:11" x14ac:dyDescent="0.3">
      <c r="K97"/>
    </row>
    <row r="98" spans="11:11" x14ac:dyDescent="0.3">
      <c r="K98"/>
    </row>
    <row r="99" spans="11:11" x14ac:dyDescent="0.3">
      <c r="K99"/>
    </row>
    <row r="100" spans="11:11" x14ac:dyDescent="0.3">
      <c r="K100"/>
    </row>
    <row r="101" spans="11:11" x14ac:dyDescent="0.3">
      <c r="K101"/>
    </row>
    <row r="102" spans="11:11" x14ac:dyDescent="0.3">
      <c r="K102"/>
    </row>
    <row r="103" spans="11:11" x14ac:dyDescent="0.3">
      <c r="K103"/>
    </row>
    <row r="104" spans="11:11" x14ac:dyDescent="0.3">
      <c r="K104"/>
    </row>
    <row r="105" spans="11:11" x14ac:dyDescent="0.3">
      <c r="K105"/>
    </row>
    <row r="106" spans="11:11" x14ac:dyDescent="0.3">
      <c r="K106"/>
    </row>
    <row r="107" spans="11:11" x14ac:dyDescent="0.3">
      <c r="K10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zoomScale="87" zoomScaleNormal="87" workbookViewId="0">
      <selection activeCell="B1" sqref="B1"/>
    </sheetView>
  </sheetViews>
  <sheetFormatPr defaultRowHeight="15.05" x14ac:dyDescent="0.3"/>
  <cols>
    <col min="2" max="2" width="14.88671875" customWidth="1"/>
    <col min="3" max="3" width="16.6640625" customWidth="1"/>
    <col min="4" max="4" width="14" customWidth="1"/>
    <col min="5" max="5" width="14.6640625" customWidth="1"/>
    <col min="6" max="6" width="14.44140625" customWidth="1"/>
    <col min="7" max="7" width="14" customWidth="1"/>
  </cols>
  <sheetData>
    <row r="1" spans="2:9" x14ac:dyDescent="0.3">
      <c r="B1" s="37" t="s">
        <v>62</v>
      </c>
      <c r="C1" s="37"/>
      <c r="D1" s="37"/>
      <c r="E1" s="37"/>
      <c r="F1" s="37"/>
      <c r="G1" s="37"/>
      <c r="H1" s="37"/>
      <c r="I1" s="37"/>
    </row>
    <row r="2" spans="2:9" ht="15.75" thickBot="1" x14ac:dyDescent="0.35"/>
    <row r="3" spans="2:9" ht="29.95" customHeight="1" thickBot="1" x14ac:dyDescent="0.35">
      <c r="B3" s="257" t="s">
        <v>50</v>
      </c>
      <c r="C3" s="258" t="s">
        <v>52</v>
      </c>
      <c r="D3" s="258" t="s">
        <v>53</v>
      </c>
      <c r="E3" s="258" t="s">
        <v>54</v>
      </c>
      <c r="F3" s="258" t="s">
        <v>55</v>
      </c>
      <c r="G3" s="259" t="s">
        <v>51</v>
      </c>
    </row>
    <row r="4" spans="2:9" x14ac:dyDescent="0.3">
      <c r="B4" s="260">
        <v>1</v>
      </c>
      <c r="C4" s="146">
        <v>229.07</v>
      </c>
      <c r="D4" s="146">
        <v>364.4425</v>
      </c>
      <c r="E4" s="146">
        <v>459.56</v>
      </c>
      <c r="F4" s="146">
        <v>200.85749999999999</v>
      </c>
      <c r="G4" s="147">
        <v>295.58969999999999</v>
      </c>
      <c r="I4" t="s">
        <v>78</v>
      </c>
    </row>
    <row r="5" spans="2:9" x14ac:dyDescent="0.3">
      <c r="B5" s="28">
        <v>2</v>
      </c>
      <c r="C5" s="14">
        <v>229.07</v>
      </c>
      <c r="D5" s="14">
        <v>364.61329999999998</v>
      </c>
      <c r="E5" s="14">
        <v>456.08550000000002</v>
      </c>
      <c r="F5" s="14">
        <v>202.77780000000001</v>
      </c>
      <c r="G5" s="15">
        <v>308.43299999999999</v>
      </c>
    </row>
    <row r="6" spans="2:9" x14ac:dyDescent="0.3">
      <c r="B6" s="28">
        <v>3</v>
      </c>
      <c r="C6" s="14">
        <v>229.07</v>
      </c>
      <c r="D6" s="14">
        <v>364.62619999999998</v>
      </c>
      <c r="E6" s="14">
        <v>458.25459999999998</v>
      </c>
      <c r="F6" s="14">
        <v>237.00290000000001</v>
      </c>
      <c r="G6" s="15">
        <v>313.0908</v>
      </c>
    </row>
    <row r="7" spans="2:9" x14ac:dyDescent="0.3">
      <c r="B7" s="28">
        <v>4</v>
      </c>
      <c r="C7" s="14">
        <v>229.07</v>
      </c>
      <c r="D7" s="14">
        <v>367.30619999999999</v>
      </c>
      <c r="E7" s="14">
        <v>459.06240000000003</v>
      </c>
      <c r="F7" s="14">
        <v>236.76339999999999</v>
      </c>
      <c r="G7" s="15">
        <v>314.58690000000001</v>
      </c>
    </row>
    <row r="8" spans="2:9" x14ac:dyDescent="0.3">
      <c r="B8" s="28">
        <v>5</v>
      </c>
      <c r="C8" s="14">
        <v>229.07</v>
      </c>
      <c r="D8" s="14">
        <v>367.98829999999998</v>
      </c>
      <c r="E8" s="14">
        <v>457.77870000000001</v>
      </c>
      <c r="F8" s="14">
        <v>203.63489999999999</v>
      </c>
      <c r="G8" s="15">
        <v>308.85579999999999</v>
      </c>
    </row>
    <row r="9" spans="2:9" x14ac:dyDescent="0.3">
      <c r="B9" s="28">
        <v>6</v>
      </c>
      <c r="C9" s="14">
        <v>229.07</v>
      </c>
      <c r="D9" s="14">
        <v>369.28449999999998</v>
      </c>
      <c r="E9" s="14">
        <v>468.4178</v>
      </c>
      <c r="F9" s="14">
        <v>277.54680000000002</v>
      </c>
      <c r="G9" s="15">
        <v>317.37799999999999</v>
      </c>
    </row>
    <row r="10" spans="2:9" x14ac:dyDescent="0.3">
      <c r="B10" s="28">
        <v>7</v>
      </c>
      <c r="C10" s="14">
        <v>229.07</v>
      </c>
      <c r="D10" s="14">
        <v>370.2998</v>
      </c>
      <c r="E10" s="14">
        <v>468.72379999999998</v>
      </c>
      <c r="F10" s="14">
        <v>173.38489999999999</v>
      </c>
      <c r="G10" s="15">
        <v>318.85270000000003</v>
      </c>
    </row>
    <row r="11" spans="2:9" x14ac:dyDescent="0.3">
      <c r="B11" s="28">
        <v>8</v>
      </c>
      <c r="C11" s="14">
        <v>229.07</v>
      </c>
      <c r="D11" s="14">
        <v>369.1087</v>
      </c>
      <c r="E11" s="14">
        <v>464.38810000000001</v>
      </c>
      <c r="F11" s="14">
        <v>202.88990000000001</v>
      </c>
      <c r="G11" s="15">
        <v>324.55399999999997</v>
      </c>
    </row>
    <row r="12" spans="2:9" x14ac:dyDescent="0.3">
      <c r="B12" s="28">
        <v>9</v>
      </c>
      <c r="C12" s="14">
        <v>229.07</v>
      </c>
      <c r="D12" s="14">
        <v>368.73009999999999</v>
      </c>
      <c r="E12" s="14">
        <v>464.27730000000003</v>
      </c>
      <c r="F12" s="14">
        <v>289.30739999999997</v>
      </c>
      <c r="G12" s="15">
        <v>326.60770000000002</v>
      </c>
    </row>
    <row r="13" spans="2:9" x14ac:dyDescent="0.3">
      <c r="B13" s="28">
        <v>10</v>
      </c>
      <c r="C13" s="14">
        <v>229.07</v>
      </c>
      <c r="D13" s="14">
        <v>370.0727</v>
      </c>
      <c r="E13" s="14">
        <v>469.18520000000001</v>
      </c>
      <c r="F13" s="14">
        <v>210.55420000000001</v>
      </c>
      <c r="G13" s="15">
        <v>328.2457</v>
      </c>
    </row>
    <row r="14" spans="2:9" x14ac:dyDescent="0.3">
      <c r="B14" s="28">
        <v>11</v>
      </c>
      <c r="C14" s="14">
        <v>229.07</v>
      </c>
      <c r="D14" s="14">
        <v>370.5215</v>
      </c>
      <c r="E14" s="14">
        <v>467.029</v>
      </c>
      <c r="F14" s="14">
        <v>191.91489999999999</v>
      </c>
      <c r="G14" s="15">
        <v>322.90460000000002</v>
      </c>
    </row>
    <row r="15" spans="2:9" x14ac:dyDescent="0.3">
      <c r="B15" s="28">
        <v>12</v>
      </c>
      <c r="C15" s="14">
        <v>229.07</v>
      </c>
      <c r="D15" s="14">
        <v>370.34320000000002</v>
      </c>
      <c r="E15" s="14">
        <v>464.86</v>
      </c>
      <c r="F15" s="14">
        <v>202.08</v>
      </c>
      <c r="G15" s="15">
        <v>325.59910000000002</v>
      </c>
    </row>
    <row r="16" spans="2:9" x14ac:dyDescent="0.3">
      <c r="B16" s="28">
        <v>13</v>
      </c>
      <c r="C16" s="14">
        <v>229.07</v>
      </c>
      <c r="D16" s="14">
        <v>369.83269999999999</v>
      </c>
      <c r="E16" s="14">
        <v>465.67090000000002</v>
      </c>
      <c r="F16" s="14">
        <v>209.4563</v>
      </c>
      <c r="G16" s="15">
        <v>327.26859999999999</v>
      </c>
    </row>
    <row r="17" spans="2:7" x14ac:dyDescent="0.3">
      <c r="B17" s="28">
        <v>14</v>
      </c>
      <c r="C17" s="14">
        <v>229.07</v>
      </c>
      <c r="D17" s="14">
        <v>372.2704</v>
      </c>
      <c r="E17" s="14">
        <v>472.33640000000003</v>
      </c>
      <c r="F17" s="14">
        <v>190.40950000000001</v>
      </c>
      <c r="G17" s="15">
        <v>319.52210000000002</v>
      </c>
    </row>
    <row r="18" spans="2:7" x14ac:dyDescent="0.3">
      <c r="B18" s="28">
        <v>15</v>
      </c>
      <c r="C18" s="14">
        <v>229.07</v>
      </c>
      <c r="D18" s="14">
        <v>373.60980000000001</v>
      </c>
      <c r="E18" s="14">
        <v>474.08819999999997</v>
      </c>
      <c r="F18" s="14">
        <v>204.0489</v>
      </c>
      <c r="G18" s="15">
        <v>323.3605</v>
      </c>
    </row>
    <row r="19" spans="2:7" x14ac:dyDescent="0.3">
      <c r="B19" s="28">
        <v>16</v>
      </c>
      <c r="C19" s="14">
        <v>229.07</v>
      </c>
      <c r="D19" s="14">
        <v>374.96570000000003</v>
      </c>
      <c r="E19" s="14">
        <v>474.9751</v>
      </c>
      <c r="F19" s="14">
        <v>202.30879999999999</v>
      </c>
      <c r="G19" s="15">
        <v>325.04349999999999</v>
      </c>
    </row>
    <row r="20" spans="2:7" x14ac:dyDescent="0.3">
      <c r="B20" s="28">
        <v>17</v>
      </c>
      <c r="C20" s="14">
        <v>229.07</v>
      </c>
      <c r="D20" s="14">
        <v>374.95049999999998</v>
      </c>
      <c r="E20" s="14">
        <v>471.74</v>
      </c>
      <c r="F20" s="14">
        <v>216.32339999999999</v>
      </c>
      <c r="G20" s="15">
        <v>320.37759999999997</v>
      </c>
    </row>
    <row r="21" spans="2:7" x14ac:dyDescent="0.3">
      <c r="B21" s="28">
        <v>18</v>
      </c>
      <c r="C21" s="14">
        <v>229.07</v>
      </c>
      <c r="D21" s="14">
        <v>374.26769999999999</v>
      </c>
      <c r="E21" s="14">
        <v>469.02569999999997</v>
      </c>
      <c r="F21" s="14">
        <v>265.9717</v>
      </c>
      <c r="G21" s="15">
        <v>320.12189999999998</v>
      </c>
    </row>
    <row r="22" spans="2:7" x14ac:dyDescent="0.3">
      <c r="B22" s="28">
        <v>19</v>
      </c>
      <c r="C22" s="14">
        <v>229.07</v>
      </c>
      <c r="D22" s="14">
        <v>374.19630000000001</v>
      </c>
      <c r="E22" s="14">
        <v>475.18830000000003</v>
      </c>
      <c r="F22" s="14">
        <v>256.74419999999998</v>
      </c>
      <c r="G22" s="15">
        <v>314.43970000000002</v>
      </c>
    </row>
    <row r="23" spans="2:7" x14ac:dyDescent="0.3">
      <c r="B23" s="28">
        <v>20</v>
      </c>
      <c r="C23" s="14">
        <v>229.07</v>
      </c>
      <c r="D23" s="14">
        <v>375.00209999999998</v>
      </c>
      <c r="E23" s="14">
        <v>472.39890000000003</v>
      </c>
      <c r="F23" s="14">
        <v>255.37889999999999</v>
      </c>
      <c r="G23" s="15">
        <v>322.65069999999997</v>
      </c>
    </row>
    <row r="24" spans="2:7" x14ac:dyDescent="0.3">
      <c r="B24" s="28">
        <v>21</v>
      </c>
      <c r="C24" s="14">
        <v>229.07</v>
      </c>
      <c r="D24" s="14">
        <v>376.66</v>
      </c>
      <c r="E24" s="14">
        <v>473.59</v>
      </c>
      <c r="F24" s="14">
        <v>251.39</v>
      </c>
      <c r="G24" s="15">
        <v>322.35000000000002</v>
      </c>
    </row>
    <row r="25" spans="2:7" x14ac:dyDescent="0.3">
      <c r="B25" s="28">
        <v>22</v>
      </c>
      <c r="C25" s="14">
        <v>229.072</v>
      </c>
      <c r="D25" s="14">
        <v>377.5573</v>
      </c>
      <c r="E25" s="14">
        <v>471.86239999999998</v>
      </c>
      <c r="F25" s="14">
        <v>259.59609999999998</v>
      </c>
      <c r="G25" s="15">
        <v>320.4461</v>
      </c>
    </row>
    <row r="26" spans="2:7" x14ac:dyDescent="0.3">
      <c r="B26" s="28">
        <v>23</v>
      </c>
      <c r="C26" s="14">
        <v>229.07</v>
      </c>
      <c r="D26" s="14">
        <v>378.61</v>
      </c>
      <c r="E26" s="14">
        <v>475.39929999999998</v>
      </c>
      <c r="F26" s="14">
        <v>223.60169999999999</v>
      </c>
      <c r="G26" s="15">
        <v>320.50650000000002</v>
      </c>
    </row>
    <row r="27" spans="2:7" x14ac:dyDescent="0.3">
      <c r="B27" s="28">
        <v>24</v>
      </c>
      <c r="C27" s="14">
        <v>229.07</v>
      </c>
      <c r="D27" s="14">
        <v>378.99130000000002</v>
      </c>
      <c r="E27" s="14">
        <v>477.0496</v>
      </c>
      <c r="F27" s="14">
        <v>188.62620000000001</v>
      </c>
      <c r="G27" s="15">
        <v>318.54899999999998</v>
      </c>
    </row>
    <row r="28" spans="2:7" x14ac:dyDescent="0.3">
      <c r="B28" s="28">
        <v>25</v>
      </c>
      <c r="C28" s="14">
        <v>229.07</v>
      </c>
      <c r="D28" s="14">
        <v>379.76400000000001</v>
      </c>
      <c r="E28" s="14">
        <v>473.31939999999997</v>
      </c>
      <c r="F28" s="14">
        <v>168.99019999999999</v>
      </c>
      <c r="G28" s="15">
        <v>330.714</v>
      </c>
    </row>
    <row r="29" spans="2:7" x14ac:dyDescent="0.3">
      <c r="B29" s="28">
        <v>26</v>
      </c>
      <c r="C29" s="14">
        <v>229.07</v>
      </c>
      <c r="D29" s="14">
        <v>380.78469999999999</v>
      </c>
      <c r="E29" s="14">
        <v>472.24130000000002</v>
      </c>
      <c r="F29" s="14">
        <v>304.97559999999999</v>
      </c>
      <c r="G29" s="15">
        <v>326.6832</v>
      </c>
    </row>
    <row r="30" spans="2:7" x14ac:dyDescent="0.3">
      <c r="B30" s="28">
        <v>27</v>
      </c>
      <c r="C30" s="14">
        <v>229.07</v>
      </c>
      <c r="D30" s="14">
        <v>380.85050000000001</v>
      </c>
      <c r="E30" s="14">
        <v>470.88819999999998</v>
      </c>
      <c r="F30" s="14">
        <v>196.78960000000001</v>
      </c>
      <c r="G30" s="15">
        <v>324.19099999999997</v>
      </c>
    </row>
    <row r="31" spans="2:7" x14ac:dyDescent="0.3">
      <c r="B31" s="28">
        <v>28</v>
      </c>
      <c r="C31" s="14">
        <v>229.07</v>
      </c>
      <c r="D31" s="14">
        <v>379.92939999999999</v>
      </c>
      <c r="E31" s="14">
        <v>467.45549999999997</v>
      </c>
      <c r="F31" s="14">
        <v>193.07589999999999</v>
      </c>
      <c r="G31" s="15">
        <v>323.70760000000001</v>
      </c>
    </row>
    <row r="32" spans="2:7" x14ac:dyDescent="0.3">
      <c r="B32" s="28">
        <v>29</v>
      </c>
      <c r="C32" s="14">
        <v>229.07</v>
      </c>
      <c r="D32" s="14">
        <v>381.2602</v>
      </c>
      <c r="E32" s="14">
        <v>467.03609999999998</v>
      </c>
      <c r="F32" s="14">
        <v>304.4966</v>
      </c>
      <c r="G32" s="15">
        <v>331.59519999999998</v>
      </c>
    </row>
    <row r="33" spans="2:7" x14ac:dyDescent="0.3">
      <c r="B33" s="28">
        <v>30</v>
      </c>
      <c r="C33" s="14">
        <v>229.07</v>
      </c>
      <c r="D33" s="14">
        <v>383.43279999999999</v>
      </c>
      <c r="E33" s="14">
        <v>468.5489</v>
      </c>
      <c r="F33" s="14">
        <v>196.64269999999999</v>
      </c>
      <c r="G33" s="15">
        <v>326.86779999999999</v>
      </c>
    </row>
    <row r="34" spans="2:7" x14ac:dyDescent="0.3">
      <c r="B34" s="28">
        <v>31</v>
      </c>
      <c r="C34" s="14">
        <v>229.07</v>
      </c>
      <c r="D34" s="14">
        <v>385.72469999999998</v>
      </c>
      <c r="E34" s="14">
        <v>472.05500000000001</v>
      </c>
      <c r="F34" s="14">
        <v>309.10109999999997</v>
      </c>
      <c r="G34" s="15">
        <v>332.8877</v>
      </c>
    </row>
    <row r="35" spans="2:7" x14ac:dyDescent="0.3">
      <c r="B35" s="28">
        <v>32</v>
      </c>
      <c r="C35" s="14">
        <v>229.07</v>
      </c>
      <c r="D35" s="14">
        <v>386.63959999999997</v>
      </c>
      <c r="E35" s="14">
        <v>471.37090000000001</v>
      </c>
      <c r="F35" s="14">
        <v>257.55840000000001</v>
      </c>
      <c r="G35" s="15">
        <v>321.32479999999998</v>
      </c>
    </row>
    <row r="36" spans="2:7" x14ac:dyDescent="0.3">
      <c r="B36" s="28">
        <v>33</v>
      </c>
      <c r="C36" s="14">
        <v>229.07</v>
      </c>
      <c r="D36" s="14">
        <v>386.63959999999997</v>
      </c>
      <c r="E36" s="14">
        <v>471.37090000000001</v>
      </c>
      <c r="F36" s="14">
        <v>257.55840000000001</v>
      </c>
      <c r="G36" s="15">
        <v>321.32479999999998</v>
      </c>
    </row>
    <row r="37" spans="2:7" x14ac:dyDescent="0.3">
      <c r="B37" s="28">
        <v>34</v>
      </c>
      <c r="C37" s="14">
        <v>229.07</v>
      </c>
      <c r="D37" s="14">
        <v>388.31799999999998</v>
      </c>
      <c r="E37" s="14">
        <v>467.18959999999998</v>
      </c>
      <c r="F37" s="14">
        <v>196.5479</v>
      </c>
      <c r="G37" s="15">
        <v>324.99079999999998</v>
      </c>
    </row>
    <row r="38" spans="2:7" x14ac:dyDescent="0.3">
      <c r="B38" s="28">
        <v>35</v>
      </c>
      <c r="C38" s="14">
        <v>229.07</v>
      </c>
      <c r="D38" s="14">
        <v>389.09840000000003</v>
      </c>
      <c r="E38" s="14">
        <v>474.25490000000002</v>
      </c>
      <c r="F38" s="14">
        <v>195.05770000000001</v>
      </c>
      <c r="G38" s="15">
        <v>334.84219999999999</v>
      </c>
    </row>
    <row r="39" spans="2:7" x14ac:dyDescent="0.3">
      <c r="B39" s="28">
        <v>36</v>
      </c>
      <c r="C39" s="14">
        <v>229.07</v>
      </c>
      <c r="D39" s="14">
        <v>391.71530000000001</v>
      </c>
      <c r="E39" s="14">
        <v>475.20940000000002</v>
      </c>
      <c r="F39" s="14">
        <v>187.9102</v>
      </c>
      <c r="G39" s="15">
        <v>336.93990000000002</v>
      </c>
    </row>
    <row r="40" spans="2:7" x14ac:dyDescent="0.3">
      <c r="B40" s="28">
        <v>37</v>
      </c>
      <c r="C40" s="14">
        <v>229.07</v>
      </c>
      <c r="D40" s="14">
        <v>394.43060000000003</v>
      </c>
      <c r="E40" s="14">
        <v>474.6438</v>
      </c>
      <c r="F40" s="14">
        <v>217.50829999999999</v>
      </c>
      <c r="G40" s="15">
        <v>338.87979999999999</v>
      </c>
    </row>
    <row r="41" spans="2:7" x14ac:dyDescent="0.3">
      <c r="B41" s="28">
        <v>38</v>
      </c>
      <c r="C41" s="14">
        <v>229.07</v>
      </c>
      <c r="D41" s="14">
        <v>396.11169999999998</v>
      </c>
      <c r="E41" s="14">
        <v>471.19240000000002</v>
      </c>
      <c r="F41" s="14">
        <v>212.8955</v>
      </c>
      <c r="G41" s="15">
        <v>344.21789999999999</v>
      </c>
    </row>
    <row r="42" spans="2:7" x14ac:dyDescent="0.3">
      <c r="B42" s="28">
        <v>39</v>
      </c>
      <c r="C42" s="14">
        <v>229.07</v>
      </c>
      <c r="D42" s="14">
        <v>398.34750000000003</v>
      </c>
      <c r="E42" s="14">
        <v>472.8913</v>
      </c>
      <c r="F42" s="14">
        <v>211.4006</v>
      </c>
      <c r="G42" s="15">
        <v>345.93439999999998</v>
      </c>
    </row>
    <row r="43" spans="2:7" x14ac:dyDescent="0.3">
      <c r="B43" s="28">
        <v>40</v>
      </c>
      <c r="C43" s="14">
        <v>229.07</v>
      </c>
      <c r="D43" s="14">
        <v>403.29930000000002</v>
      </c>
      <c r="E43" s="14">
        <v>478.79059999999998</v>
      </c>
      <c r="F43" s="14">
        <v>211.80940000000001</v>
      </c>
      <c r="G43" s="15">
        <v>341.48250000000002</v>
      </c>
    </row>
    <row r="44" spans="2:7" x14ac:dyDescent="0.3">
      <c r="B44" s="28">
        <v>41</v>
      </c>
      <c r="C44" s="14">
        <v>229.07</v>
      </c>
      <c r="D44" s="14">
        <v>407.18729999999999</v>
      </c>
      <c r="E44" s="14">
        <v>477.12959999999998</v>
      </c>
      <c r="F44" s="14">
        <v>285.27370000000002</v>
      </c>
      <c r="G44" s="15">
        <v>347.75920000000002</v>
      </c>
    </row>
    <row r="45" spans="2:7" x14ac:dyDescent="0.3">
      <c r="B45" s="28">
        <v>42</v>
      </c>
      <c r="C45" s="14">
        <v>229.07</v>
      </c>
      <c r="D45" s="14">
        <v>410.64550000000003</v>
      </c>
      <c r="E45" s="14">
        <v>482.04259999999999</v>
      </c>
      <c r="F45" s="14">
        <v>202.4776</v>
      </c>
      <c r="G45" s="15">
        <v>357.5016</v>
      </c>
    </row>
    <row r="46" spans="2:7" x14ac:dyDescent="0.3">
      <c r="B46" s="28">
        <v>43</v>
      </c>
      <c r="C46" s="14">
        <v>229.07</v>
      </c>
      <c r="D46" s="14">
        <v>409.92669999999998</v>
      </c>
      <c r="E46" s="14">
        <v>482.28289999999998</v>
      </c>
      <c r="F46" s="14">
        <v>206.91470000000001</v>
      </c>
      <c r="G46" s="15">
        <v>363.2242</v>
      </c>
    </row>
    <row r="47" spans="2:7" x14ac:dyDescent="0.3">
      <c r="B47" s="28">
        <v>44</v>
      </c>
      <c r="C47" s="14">
        <v>229.07</v>
      </c>
      <c r="D47" s="14">
        <v>416.80990000000003</v>
      </c>
      <c r="E47" s="14">
        <v>492.85079999999999</v>
      </c>
      <c r="F47" s="14">
        <v>180.17949999999999</v>
      </c>
      <c r="G47" s="15">
        <v>370.47710000000001</v>
      </c>
    </row>
    <row r="48" spans="2:7" x14ac:dyDescent="0.3">
      <c r="B48" s="28">
        <v>45</v>
      </c>
      <c r="C48" s="14">
        <v>229.07</v>
      </c>
      <c r="D48" s="14">
        <v>420.13479999999998</v>
      </c>
      <c r="E48" s="14">
        <v>484.60500000000002</v>
      </c>
      <c r="F48" s="14">
        <v>202.39869999999999</v>
      </c>
      <c r="G48" s="15">
        <v>369.7269</v>
      </c>
    </row>
    <row r="49" spans="2:7" x14ac:dyDescent="0.3">
      <c r="B49" s="28">
        <v>46</v>
      </c>
      <c r="C49" s="14">
        <v>229.07</v>
      </c>
      <c r="D49" s="14">
        <v>421.47609999999997</v>
      </c>
      <c r="E49" s="14">
        <v>480.58589999999998</v>
      </c>
      <c r="F49" s="14">
        <v>174.70849999999999</v>
      </c>
      <c r="G49" s="15">
        <v>366.7765</v>
      </c>
    </row>
    <row r="50" spans="2:7" x14ac:dyDescent="0.3">
      <c r="B50" s="28">
        <v>47</v>
      </c>
      <c r="C50" s="14">
        <v>229.07</v>
      </c>
      <c r="D50" s="14">
        <v>427.86309999999997</v>
      </c>
      <c r="E50" s="14">
        <v>475.73469999999998</v>
      </c>
      <c r="F50" s="14">
        <v>298.33499999999998</v>
      </c>
      <c r="G50" s="15">
        <v>372.73270000000002</v>
      </c>
    </row>
    <row r="51" spans="2:7" x14ac:dyDescent="0.3">
      <c r="B51" s="28">
        <v>48</v>
      </c>
      <c r="C51" s="14">
        <v>229.07</v>
      </c>
      <c r="D51" s="14">
        <v>431.33080000000001</v>
      </c>
      <c r="E51" s="14">
        <v>466.62369999999999</v>
      </c>
      <c r="F51" s="14">
        <v>306.57220000000001</v>
      </c>
      <c r="G51" s="15">
        <v>372.97919999999999</v>
      </c>
    </row>
    <row r="52" spans="2:7" x14ac:dyDescent="0.3">
      <c r="B52" s="28">
        <v>49</v>
      </c>
      <c r="C52" s="14">
        <v>229.072</v>
      </c>
      <c r="D52" s="14">
        <v>431.19549999999998</v>
      </c>
      <c r="E52" s="14">
        <v>473.01889999999997</v>
      </c>
      <c r="F52" s="14">
        <v>186.4924</v>
      </c>
      <c r="G52" s="15">
        <v>381.85879999999997</v>
      </c>
    </row>
    <row r="53" spans="2:7" x14ac:dyDescent="0.3">
      <c r="B53" s="28">
        <v>50</v>
      </c>
      <c r="C53" s="14">
        <v>229.072</v>
      </c>
      <c r="D53" s="14">
        <v>429.66609999999997</v>
      </c>
      <c r="E53" s="14">
        <v>467.77589999999998</v>
      </c>
      <c r="F53" s="14">
        <v>178.42320000000001</v>
      </c>
      <c r="G53" s="15">
        <v>380.31700000000001</v>
      </c>
    </row>
    <row r="54" spans="2:7" x14ac:dyDescent="0.3">
      <c r="B54" s="28">
        <v>51</v>
      </c>
      <c r="C54" s="14">
        <v>229.072</v>
      </c>
      <c r="D54" s="14">
        <v>426.27069999999998</v>
      </c>
      <c r="E54" s="14">
        <v>471.06330000000003</v>
      </c>
      <c r="F54" s="14">
        <v>177.7799</v>
      </c>
      <c r="G54" s="15">
        <v>385.90050000000002</v>
      </c>
    </row>
    <row r="55" spans="2:7" ht="15.75" thickBot="1" x14ac:dyDescent="0.35">
      <c r="B55" s="261">
        <v>52</v>
      </c>
      <c r="C55" s="149">
        <v>229.072</v>
      </c>
      <c r="D55" s="149">
        <v>434.3972</v>
      </c>
      <c r="E55" s="149">
        <v>468.93290000000002</v>
      </c>
      <c r="F55" s="149">
        <v>177.32740000000001</v>
      </c>
      <c r="G55" s="170">
        <v>384.04259999999999</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8"/>
  <sheetViews>
    <sheetView workbookViewId="0">
      <selection activeCell="G102" sqref="G102"/>
    </sheetView>
  </sheetViews>
  <sheetFormatPr defaultRowHeight="15.05" x14ac:dyDescent="0.3"/>
  <cols>
    <col min="2" max="2" width="16.33203125" customWidth="1"/>
    <col min="3" max="3" width="12" customWidth="1"/>
    <col min="4" max="4" width="14.5546875" customWidth="1"/>
    <col min="5" max="5" width="15.33203125" customWidth="1"/>
    <col min="6" max="6" width="14.88671875" customWidth="1"/>
    <col min="7" max="7" width="14.6640625" customWidth="1"/>
    <col min="8" max="8" width="14.44140625" customWidth="1"/>
    <col min="9" max="9" width="14.109375" customWidth="1"/>
    <col min="10" max="10" width="13.6640625" customWidth="1"/>
  </cols>
  <sheetData>
    <row r="1" spans="2:10" x14ac:dyDescent="0.3">
      <c r="B1" t="s">
        <v>79</v>
      </c>
    </row>
    <row r="2" spans="2:10" ht="15.75" thickBot="1" x14ac:dyDescent="0.35"/>
    <row r="3" spans="2:10" ht="24.25" thickBot="1" x14ac:dyDescent="0.35">
      <c r="B3" s="38" t="s">
        <v>12</v>
      </c>
      <c r="C3" s="39"/>
      <c r="D3" s="40"/>
      <c r="E3" s="41"/>
      <c r="F3" s="41" t="s">
        <v>13</v>
      </c>
      <c r="G3" s="41"/>
      <c r="H3" s="41"/>
      <c r="I3" s="42"/>
      <c r="J3" s="43"/>
    </row>
    <row r="4" spans="2:10" ht="15.75" thickBot="1" x14ac:dyDescent="0.35">
      <c r="B4" s="44"/>
      <c r="C4" s="153"/>
      <c r="D4" s="45" t="s">
        <v>14</v>
      </c>
      <c r="E4" s="46" t="s">
        <v>15</v>
      </c>
      <c r="F4" s="47" t="s">
        <v>16</v>
      </c>
      <c r="G4" s="46" t="s">
        <v>17</v>
      </c>
      <c r="H4" s="48" t="s">
        <v>18</v>
      </c>
      <c r="I4" s="48" t="s">
        <v>19</v>
      </c>
      <c r="J4" s="49" t="s">
        <v>20</v>
      </c>
    </row>
    <row r="5" spans="2:10" x14ac:dyDescent="0.3">
      <c r="B5" s="156" t="s">
        <v>22</v>
      </c>
      <c r="C5" s="154" t="s">
        <v>21</v>
      </c>
      <c r="D5" s="91">
        <v>3</v>
      </c>
      <c r="E5" s="162">
        <v>2580</v>
      </c>
      <c r="F5" s="52"/>
      <c r="G5" s="51" t="s">
        <v>64</v>
      </c>
      <c r="H5" s="53"/>
      <c r="I5" s="51">
        <v>77</v>
      </c>
      <c r="J5" s="54"/>
    </row>
    <row r="6" spans="2:10" x14ac:dyDescent="0.3">
      <c r="B6" s="157" t="s">
        <v>22</v>
      </c>
      <c r="C6" s="160" t="s">
        <v>23</v>
      </c>
      <c r="D6" s="89">
        <v>629</v>
      </c>
      <c r="E6" s="57">
        <v>1028471</v>
      </c>
      <c r="F6" s="58"/>
      <c r="G6" s="59" t="s">
        <v>64</v>
      </c>
      <c r="H6" s="60"/>
      <c r="I6" s="57">
        <v>24287</v>
      </c>
      <c r="J6" s="61"/>
    </row>
    <row r="7" spans="2:10" ht="15.75" thickBot="1" x14ac:dyDescent="0.35">
      <c r="B7" s="158" t="s">
        <v>22</v>
      </c>
      <c r="C7" s="155" t="s">
        <v>24</v>
      </c>
      <c r="D7" s="152">
        <v>298.92473767885537</v>
      </c>
      <c r="E7" s="63">
        <v>351.48207140502757</v>
      </c>
      <c r="F7" s="64"/>
      <c r="G7" s="65" t="s">
        <v>64</v>
      </c>
      <c r="H7" s="66"/>
      <c r="I7" s="63">
        <v>329.39710338864415</v>
      </c>
      <c r="J7" s="67"/>
    </row>
    <row r="8" spans="2:10" x14ac:dyDescent="0.3">
      <c r="B8" s="38" t="s">
        <v>25</v>
      </c>
      <c r="C8" s="159" t="s">
        <v>21</v>
      </c>
      <c r="D8" s="51">
        <v>1</v>
      </c>
      <c r="E8" s="162">
        <v>3208</v>
      </c>
      <c r="F8" s="53"/>
      <c r="G8" s="51">
        <v>2</v>
      </c>
      <c r="H8" s="68"/>
      <c r="I8" s="51">
        <v>982</v>
      </c>
      <c r="J8" s="54"/>
    </row>
    <row r="9" spans="2:10" x14ac:dyDescent="0.3">
      <c r="B9" s="55" t="s">
        <v>25</v>
      </c>
      <c r="C9" s="56" t="s">
        <v>23</v>
      </c>
      <c r="D9" s="59" t="s">
        <v>98</v>
      </c>
      <c r="E9" s="57">
        <v>1399274</v>
      </c>
      <c r="F9" s="69"/>
      <c r="G9" s="57">
        <v>652</v>
      </c>
      <c r="H9" s="70"/>
      <c r="I9" s="57">
        <v>335027</v>
      </c>
      <c r="J9" s="61"/>
    </row>
    <row r="10" spans="2:10" ht="15.75" thickBot="1" x14ac:dyDescent="0.35">
      <c r="B10" s="44" t="s">
        <v>25</v>
      </c>
      <c r="C10" s="71" t="s">
        <v>24</v>
      </c>
      <c r="D10" s="65">
        <v>406.54</v>
      </c>
      <c r="E10" s="63">
        <v>347.08718088808911</v>
      </c>
      <c r="F10" s="66"/>
      <c r="G10" s="72">
        <v>330.60441717791412</v>
      </c>
      <c r="H10" s="73"/>
      <c r="I10" s="63">
        <v>351.64755401803444</v>
      </c>
      <c r="J10" s="67"/>
    </row>
    <row r="11" spans="2:10" x14ac:dyDescent="0.3">
      <c r="B11" s="38" t="s">
        <v>26</v>
      </c>
      <c r="C11" s="50" t="s">
        <v>21</v>
      </c>
      <c r="D11" s="74"/>
      <c r="E11" s="68"/>
      <c r="F11" s="52"/>
      <c r="G11" s="75">
        <v>4</v>
      </c>
      <c r="H11" s="52"/>
      <c r="I11" s="75">
        <v>950</v>
      </c>
      <c r="J11" s="76"/>
    </row>
    <row r="12" spans="2:10" x14ac:dyDescent="0.3">
      <c r="B12" s="55" t="s">
        <v>26</v>
      </c>
      <c r="C12" s="56" t="s">
        <v>23</v>
      </c>
      <c r="D12" s="74"/>
      <c r="E12" s="74"/>
      <c r="F12" s="58"/>
      <c r="G12" s="57">
        <v>1674</v>
      </c>
      <c r="H12" s="77"/>
      <c r="I12" s="57">
        <v>345182</v>
      </c>
      <c r="J12" s="78"/>
    </row>
    <row r="13" spans="2:10" ht="15.75" thickBot="1" x14ac:dyDescent="0.35">
      <c r="B13" s="55" t="s">
        <v>26</v>
      </c>
      <c r="C13" s="62" t="s">
        <v>24</v>
      </c>
      <c r="D13" s="79"/>
      <c r="E13" s="79"/>
      <c r="F13" s="80"/>
      <c r="G13" s="63">
        <v>329.07733572281961</v>
      </c>
      <c r="H13" s="81"/>
      <c r="I13" s="82">
        <v>337.8332156949088</v>
      </c>
      <c r="J13" s="78"/>
    </row>
    <row r="14" spans="2:10" x14ac:dyDescent="0.3">
      <c r="B14" s="38" t="s">
        <v>66</v>
      </c>
      <c r="C14" s="50" t="s">
        <v>21</v>
      </c>
      <c r="D14" s="68"/>
      <c r="E14" s="68"/>
      <c r="F14" s="52"/>
      <c r="G14" s="83"/>
      <c r="H14" s="84"/>
      <c r="I14" s="68"/>
      <c r="J14" s="51">
        <v>155</v>
      </c>
    </row>
    <row r="15" spans="2:10" x14ac:dyDescent="0.3">
      <c r="B15" s="55" t="s">
        <v>66</v>
      </c>
      <c r="C15" s="56" t="s">
        <v>23</v>
      </c>
      <c r="D15" s="70"/>
      <c r="E15" s="74"/>
      <c r="F15" s="85"/>
      <c r="G15" s="83"/>
      <c r="H15" s="86"/>
      <c r="I15" s="70"/>
      <c r="J15" s="57">
        <v>15881</v>
      </c>
    </row>
    <row r="16" spans="2:10" ht="15.75" thickBot="1" x14ac:dyDescent="0.35">
      <c r="B16" s="44" t="s">
        <v>66</v>
      </c>
      <c r="C16" s="71" t="s">
        <v>24</v>
      </c>
      <c r="D16" s="87"/>
      <c r="E16" s="73"/>
      <c r="F16" s="64"/>
      <c r="G16" s="88"/>
      <c r="H16" s="88"/>
      <c r="I16" s="73"/>
      <c r="J16" s="63">
        <v>454.53362256784845</v>
      </c>
    </row>
    <row r="17" spans="2:10" x14ac:dyDescent="0.3">
      <c r="B17" s="38" t="s">
        <v>27</v>
      </c>
      <c r="C17" s="50" t="s">
        <v>21</v>
      </c>
      <c r="D17" s="51">
        <v>56</v>
      </c>
      <c r="E17" s="163">
        <v>5529</v>
      </c>
      <c r="F17" s="84"/>
      <c r="G17" s="84"/>
      <c r="H17" s="68"/>
      <c r="I17" s="51">
        <v>737</v>
      </c>
      <c r="J17" s="162">
        <v>1297</v>
      </c>
    </row>
    <row r="18" spans="2:10" x14ac:dyDescent="0.3">
      <c r="B18" s="55" t="s">
        <v>27</v>
      </c>
      <c r="C18" s="56" t="s">
        <v>23</v>
      </c>
      <c r="D18" s="57">
        <v>8779</v>
      </c>
      <c r="E18" s="89">
        <v>1914240</v>
      </c>
      <c r="F18" s="86"/>
      <c r="G18" s="86"/>
      <c r="H18" s="70"/>
      <c r="I18" s="57">
        <v>191457</v>
      </c>
      <c r="J18" s="57">
        <v>149251</v>
      </c>
    </row>
    <row r="19" spans="2:10" ht="15.75" thickBot="1" x14ac:dyDescent="0.35">
      <c r="B19" s="44" t="s">
        <v>27</v>
      </c>
      <c r="C19" s="62" t="s">
        <v>24</v>
      </c>
      <c r="D19" s="161">
        <v>339.65794281808866</v>
      </c>
      <c r="E19" s="90">
        <v>341.81417297726506</v>
      </c>
      <c r="F19" s="88"/>
      <c r="G19" s="88"/>
      <c r="H19" s="73"/>
      <c r="I19" s="63">
        <v>319.81082467603687</v>
      </c>
      <c r="J19" s="63">
        <v>425.66969769046773</v>
      </c>
    </row>
    <row r="20" spans="2:10" x14ac:dyDescent="0.3">
      <c r="B20" s="38" t="s">
        <v>28</v>
      </c>
      <c r="C20" s="50" t="s">
        <v>21</v>
      </c>
      <c r="D20" s="51">
        <v>5</v>
      </c>
      <c r="E20" s="164">
        <v>3593</v>
      </c>
      <c r="F20" s="166">
        <v>1171</v>
      </c>
      <c r="G20" s="51">
        <v>11</v>
      </c>
      <c r="H20" s="162">
        <v>1759</v>
      </c>
      <c r="I20" s="162">
        <v>3198</v>
      </c>
      <c r="J20" s="54"/>
    </row>
    <row r="21" spans="2:10" x14ac:dyDescent="0.3">
      <c r="B21" s="55" t="s">
        <v>28</v>
      </c>
      <c r="C21" s="56" t="s">
        <v>23</v>
      </c>
      <c r="D21" s="57">
        <v>1177</v>
      </c>
      <c r="E21" s="57">
        <v>1384928</v>
      </c>
      <c r="F21" s="57">
        <v>462398</v>
      </c>
      <c r="G21" s="57">
        <v>4114</v>
      </c>
      <c r="H21" s="57">
        <v>598648</v>
      </c>
      <c r="I21" s="57">
        <v>957918</v>
      </c>
      <c r="J21" s="61"/>
    </row>
    <row r="22" spans="2:10" ht="15.75" thickBot="1" x14ac:dyDescent="0.35">
      <c r="B22" s="44" t="s">
        <v>28</v>
      </c>
      <c r="C22" s="62" t="s">
        <v>24</v>
      </c>
      <c r="D22" s="72">
        <v>269.28547153780801</v>
      </c>
      <c r="E22" s="93">
        <v>347.15186744726077</v>
      </c>
      <c r="F22" s="94">
        <v>329.18980294032423</v>
      </c>
      <c r="G22" s="94">
        <v>315.08667963052989</v>
      </c>
      <c r="H22" s="63">
        <v>254.34983090229991</v>
      </c>
      <c r="I22" s="95">
        <v>329.41438568854545</v>
      </c>
      <c r="J22" s="61"/>
    </row>
    <row r="23" spans="2:10" x14ac:dyDescent="0.3">
      <c r="B23" s="38" t="s">
        <v>29</v>
      </c>
      <c r="C23" s="50" t="s">
        <v>21</v>
      </c>
      <c r="D23" s="74"/>
      <c r="E23" s="68"/>
      <c r="F23" s="52"/>
      <c r="G23" s="51">
        <v>4</v>
      </c>
      <c r="H23" s="167">
        <v>454</v>
      </c>
      <c r="I23" s="169">
        <v>935</v>
      </c>
      <c r="J23" s="54"/>
    </row>
    <row r="24" spans="2:10" x14ac:dyDescent="0.3">
      <c r="B24" s="55" t="s">
        <v>29</v>
      </c>
      <c r="C24" s="56" t="s">
        <v>23</v>
      </c>
      <c r="D24" s="70"/>
      <c r="E24" s="74"/>
      <c r="F24" s="85"/>
      <c r="G24" s="57">
        <v>1681</v>
      </c>
      <c r="H24" s="96">
        <v>167663</v>
      </c>
      <c r="I24" s="57">
        <v>314267</v>
      </c>
      <c r="J24" s="61"/>
    </row>
    <row r="25" spans="2:10" ht="15.75" thickBot="1" x14ac:dyDescent="0.35">
      <c r="B25" s="44" t="s">
        <v>29</v>
      </c>
      <c r="C25" s="62" t="s">
        <v>24</v>
      </c>
      <c r="D25" s="87"/>
      <c r="E25" s="73"/>
      <c r="F25" s="64"/>
      <c r="G25" s="72">
        <v>326.52346222486614</v>
      </c>
      <c r="H25" s="97">
        <v>270.23707043295178</v>
      </c>
      <c r="I25" s="63">
        <v>325.88975336258665</v>
      </c>
      <c r="J25" s="67"/>
    </row>
    <row r="26" spans="2:10" x14ac:dyDescent="0.3">
      <c r="B26" s="38" t="s">
        <v>67</v>
      </c>
      <c r="C26" s="50" t="s">
        <v>21</v>
      </c>
      <c r="D26" s="68"/>
      <c r="E26" s="68"/>
      <c r="F26" s="52"/>
      <c r="G26" s="83"/>
      <c r="H26" s="84"/>
      <c r="I26" s="98"/>
      <c r="J26" s="51">
        <v>360</v>
      </c>
    </row>
    <row r="27" spans="2:10" x14ac:dyDescent="0.3">
      <c r="B27" s="55" t="s">
        <v>67</v>
      </c>
      <c r="C27" s="56" t="s">
        <v>23</v>
      </c>
      <c r="D27" s="74"/>
      <c r="E27" s="74"/>
      <c r="F27" s="85"/>
      <c r="G27" s="86"/>
      <c r="H27" s="83"/>
      <c r="I27" s="99"/>
      <c r="J27" s="57">
        <v>34128</v>
      </c>
    </row>
    <row r="28" spans="2:10" ht="15.75" thickBot="1" x14ac:dyDescent="0.35">
      <c r="B28" s="44" t="s">
        <v>67</v>
      </c>
      <c r="C28" s="62" t="s">
        <v>24</v>
      </c>
      <c r="D28" s="87"/>
      <c r="E28" s="73"/>
      <c r="F28" s="64"/>
      <c r="G28" s="88"/>
      <c r="H28" s="88"/>
      <c r="I28" s="100"/>
      <c r="J28" s="63">
        <v>418.10880186357247</v>
      </c>
    </row>
    <row r="29" spans="2:10" x14ac:dyDescent="0.3">
      <c r="B29" s="38" t="s">
        <v>30</v>
      </c>
      <c r="C29" s="50" t="s">
        <v>21</v>
      </c>
      <c r="D29" s="51">
        <v>108</v>
      </c>
      <c r="E29" s="163">
        <v>1954</v>
      </c>
      <c r="F29" s="84"/>
      <c r="G29" s="68"/>
      <c r="H29" s="167">
        <v>2751</v>
      </c>
      <c r="I29" s="92">
        <v>311</v>
      </c>
      <c r="J29" s="166">
        <v>2199</v>
      </c>
    </row>
    <row r="30" spans="2:10" x14ac:dyDescent="0.3">
      <c r="B30" s="55" t="s">
        <v>30</v>
      </c>
      <c r="C30" s="56" t="s">
        <v>23</v>
      </c>
      <c r="D30" s="57">
        <v>13463</v>
      </c>
      <c r="E30" s="57">
        <v>580762</v>
      </c>
      <c r="F30" s="86"/>
      <c r="G30" s="70"/>
      <c r="H30" s="57">
        <v>737620</v>
      </c>
      <c r="I30" s="57">
        <v>70110</v>
      </c>
      <c r="J30" s="57">
        <v>225680</v>
      </c>
    </row>
    <row r="31" spans="2:10" ht="15.75" thickBot="1" x14ac:dyDescent="0.35">
      <c r="B31" s="44" t="s">
        <v>30</v>
      </c>
      <c r="C31" s="62" t="s">
        <v>24</v>
      </c>
      <c r="D31" s="161">
        <v>374.36245636188079</v>
      </c>
      <c r="E31" s="93">
        <v>326.40434561834286</v>
      </c>
      <c r="F31" s="88"/>
      <c r="G31" s="73"/>
      <c r="H31" s="63">
        <v>242.64469670019795</v>
      </c>
      <c r="I31" s="63">
        <v>274.8477324204822</v>
      </c>
      <c r="J31" s="63">
        <v>435.81014852889024</v>
      </c>
    </row>
    <row r="32" spans="2:10" x14ac:dyDescent="0.3">
      <c r="B32" s="38" t="s">
        <v>31</v>
      </c>
      <c r="C32" s="50" t="s">
        <v>21</v>
      </c>
      <c r="D32" s="51">
        <v>6</v>
      </c>
      <c r="E32" s="165">
        <v>1317</v>
      </c>
      <c r="F32" s="68"/>
      <c r="G32" s="51">
        <v>6</v>
      </c>
      <c r="H32" s="162">
        <v>1494</v>
      </c>
      <c r="I32" s="92">
        <v>510</v>
      </c>
      <c r="J32" s="54"/>
    </row>
    <row r="33" spans="2:10" x14ac:dyDescent="0.3">
      <c r="B33" s="55" t="s">
        <v>31</v>
      </c>
      <c r="C33" s="56" t="s">
        <v>23</v>
      </c>
      <c r="D33" s="57">
        <v>1527</v>
      </c>
      <c r="E33" s="101">
        <v>469002</v>
      </c>
      <c r="F33" s="70"/>
      <c r="G33" s="57">
        <v>1925</v>
      </c>
      <c r="H33" s="57">
        <v>471623</v>
      </c>
      <c r="I33" s="102">
        <v>146684</v>
      </c>
      <c r="J33" s="61"/>
    </row>
    <row r="34" spans="2:10" ht="15.75" thickBot="1" x14ac:dyDescent="0.35">
      <c r="B34" s="44" t="s">
        <v>31</v>
      </c>
      <c r="C34" s="62" t="s">
        <v>32</v>
      </c>
      <c r="D34" s="72">
        <v>286.90018336607727</v>
      </c>
      <c r="E34" s="103">
        <v>323.95318847254384</v>
      </c>
      <c r="F34" s="73"/>
      <c r="G34" s="94">
        <v>338.04161038961041</v>
      </c>
      <c r="H34" s="63">
        <v>244.55495349039381</v>
      </c>
      <c r="I34" s="104">
        <v>297.65951801150771</v>
      </c>
      <c r="J34" s="61"/>
    </row>
    <row r="35" spans="2:10" x14ac:dyDescent="0.3">
      <c r="B35" s="38" t="s">
        <v>33</v>
      </c>
      <c r="C35" s="50" t="s">
        <v>21</v>
      </c>
      <c r="D35" s="74"/>
      <c r="E35" s="68"/>
      <c r="F35" s="52"/>
      <c r="G35" s="51" t="s">
        <v>64</v>
      </c>
      <c r="H35" s="91">
        <v>217</v>
      </c>
      <c r="I35" s="75">
        <v>94</v>
      </c>
      <c r="J35" s="54"/>
    </row>
    <row r="36" spans="2:10" x14ac:dyDescent="0.3">
      <c r="B36" s="55" t="s">
        <v>33</v>
      </c>
      <c r="C36" s="56" t="s">
        <v>23</v>
      </c>
      <c r="D36" s="74"/>
      <c r="E36" s="74"/>
      <c r="F36" s="85"/>
      <c r="G36" s="59" t="s">
        <v>64</v>
      </c>
      <c r="H36" s="57">
        <v>77198</v>
      </c>
      <c r="I36" s="57">
        <v>31496</v>
      </c>
      <c r="J36" s="61"/>
    </row>
    <row r="37" spans="2:10" ht="15.75" thickBot="1" x14ac:dyDescent="0.35">
      <c r="B37" s="44" t="s">
        <v>33</v>
      </c>
      <c r="C37" s="62" t="s">
        <v>24</v>
      </c>
      <c r="D37" s="73"/>
      <c r="E37" s="73"/>
      <c r="F37" s="64"/>
      <c r="G37" s="65" t="s">
        <v>64</v>
      </c>
      <c r="H37" s="93">
        <v>257.77730886810537</v>
      </c>
      <c r="I37" s="95">
        <v>290.84331534163067</v>
      </c>
      <c r="J37" s="61"/>
    </row>
    <row r="38" spans="2:10" x14ac:dyDescent="0.3">
      <c r="B38" s="38" t="s">
        <v>68</v>
      </c>
      <c r="C38" s="105" t="s">
        <v>21</v>
      </c>
      <c r="D38" s="68"/>
      <c r="E38" s="68"/>
      <c r="F38" s="52"/>
      <c r="G38" s="83"/>
      <c r="H38" s="84"/>
      <c r="I38" s="84"/>
      <c r="J38" s="51">
        <v>94</v>
      </c>
    </row>
    <row r="39" spans="2:10" x14ac:dyDescent="0.3">
      <c r="B39" s="55" t="s">
        <v>68</v>
      </c>
      <c r="C39" s="106" t="s">
        <v>23</v>
      </c>
      <c r="D39" s="74"/>
      <c r="E39" s="74"/>
      <c r="F39" s="85"/>
      <c r="G39" s="86"/>
      <c r="H39" s="83"/>
      <c r="I39" s="83"/>
      <c r="J39" s="57">
        <v>6871</v>
      </c>
    </row>
    <row r="40" spans="2:10" ht="15.75" thickBot="1" x14ac:dyDescent="0.35">
      <c r="B40" s="44" t="s">
        <v>68</v>
      </c>
      <c r="C40" s="107" t="s">
        <v>24</v>
      </c>
      <c r="D40" s="87"/>
      <c r="E40" s="87"/>
      <c r="F40" s="81"/>
      <c r="G40" s="108"/>
      <c r="H40" s="108"/>
      <c r="I40" s="83"/>
      <c r="J40" s="161">
        <v>367.58599912676465</v>
      </c>
    </row>
    <row r="41" spans="2:10" x14ac:dyDescent="0.3">
      <c r="B41" s="38" t="s">
        <v>34</v>
      </c>
      <c r="C41" s="50" t="s">
        <v>21</v>
      </c>
      <c r="D41" s="68"/>
      <c r="E41" s="68"/>
      <c r="F41" s="52"/>
      <c r="G41" s="68"/>
      <c r="H41" s="168">
        <v>1784</v>
      </c>
      <c r="I41" s="109"/>
      <c r="J41" s="51">
        <v>83</v>
      </c>
    </row>
    <row r="42" spans="2:10" x14ac:dyDescent="0.3">
      <c r="B42" s="55" t="s">
        <v>34</v>
      </c>
      <c r="C42" s="56" t="s">
        <v>23</v>
      </c>
      <c r="D42" s="74"/>
      <c r="E42" s="74"/>
      <c r="F42" s="85"/>
      <c r="G42" s="70"/>
      <c r="H42" s="57">
        <v>441916</v>
      </c>
      <c r="I42" s="110"/>
      <c r="J42" s="57">
        <v>8008</v>
      </c>
    </row>
    <row r="43" spans="2:10" ht="15.75" thickBot="1" x14ac:dyDescent="0.35">
      <c r="B43" s="44" t="s">
        <v>34</v>
      </c>
      <c r="C43" s="62" t="s">
        <v>24</v>
      </c>
      <c r="D43" s="73"/>
      <c r="E43" s="73"/>
      <c r="F43" s="64"/>
      <c r="G43" s="73"/>
      <c r="H43" s="111">
        <v>208.70545329881693</v>
      </c>
      <c r="I43" s="112"/>
      <c r="J43" s="72">
        <v>391.93824425574428</v>
      </c>
    </row>
    <row r="44" spans="2:10" x14ac:dyDescent="0.3">
      <c r="B44" s="55" t="s">
        <v>35</v>
      </c>
      <c r="C44" s="50" t="s">
        <v>21</v>
      </c>
      <c r="D44" s="74"/>
      <c r="E44" s="74"/>
      <c r="F44" s="85"/>
      <c r="G44" s="74"/>
      <c r="H44" s="113">
        <v>424</v>
      </c>
      <c r="I44" s="99"/>
      <c r="J44" s="78"/>
    </row>
    <row r="45" spans="2:10" x14ac:dyDescent="0.3">
      <c r="B45" s="55" t="s">
        <v>35</v>
      </c>
      <c r="C45" s="56" t="s">
        <v>23</v>
      </c>
      <c r="D45" s="74"/>
      <c r="E45" s="74"/>
      <c r="F45" s="85"/>
      <c r="G45" s="70"/>
      <c r="H45" s="57">
        <v>119431</v>
      </c>
      <c r="I45" s="99"/>
      <c r="J45" s="78"/>
    </row>
    <row r="46" spans="2:10" ht="15.75" thickBot="1" x14ac:dyDescent="0.35">
      <c r="B46" s="55" t="s">
        <v>35</v>
      </c>
      <c r="C46" s="62" t="s">
        <v>24</v>
      </c>
      <c r="D46" s="87"/>
      <c r="E46" s="87"/>
      <c r="F46" s="81"/>
      <c r="G46" s="87"/>
      <c r="H46" s="114">
        <v>215.30913004161397</v>
      </c>
      <c r="I46" s="115"/>
      <c r="J46" s="78"/>
    </row>
    <row r="47" spans="2:10" x14ac:dyDescent="0.3">
      <c r="B47" s="38"/>
      <c r="C47" s="116" t="s">
        <v>21</v>
      </c>
      <c r="D47" s="117">
        <v>179</v>
      </c>
      <c r="E47" s="118">
        <v>18181</v>
      </c>
      <c r="F47" s="118">
        <v>1171</v>
      </c>
      <c r="G47" s="117">
        <v>27</v>
      </c>
      <c r="H47" s="118">
        <v>8883</v>
      </c>
      <c r="I47" s="118">
        <v>7794</v>
      </c>
      <c r="J47" s="118">
        <v>4188</v>
      </c>
    </row>
    <row r="48" spans="2:10" x14ac:dyDescent="0.3">
      <c r="B48" s="55" t="s">
        <v>36</v>
      </c>
      <c r="C48" s="119" t="s">
        <v>23</v>
      </c>
      <c r="D48" s="120">
        <v>25972</v>
      </c>
      <c r="E48" s="120">
        <v>6776677</v>
      </c>
      <c r="F48" s="120">
        <v>462398</v>
      </c>
      <c r="G48" s="120">
        <v>10046</v>
      </c>
      <c r="H48" s="120">
        <v>2614099</v>
      </c>
      <c r="I48" s="120">
        <v>2416428</v>
      </c>
      <c r="J48" s="120">
        <v>439819</v>
      </c>
    </row>
    <row r="49" spans="2:11" ht="15.75" thickBot="1" x14ac:dyDescent="0.35">
      <c r="B49" s="121"/>
      <c r="C49" s="151" t="s">
        <v>24</v>
      </c>
      <c r="D49" s="122">
        <v>351.392439935315</v>
      </c>
      <c r="E49" s="122">
        <v>342.90432069287061</v>
      </c>
      <c r="F49" s="122">
        <v>329.18980294032423</v>
      </c>
      <c r="G49" s="122">
        <v>324.7374258411308</v>
      </c>
      <c r="H49" s="122">
        <v>240.90015489849469</v>
      </c>
      <c r="I49" s="122">
        <v>328.46651652770123</v>
      </c>
      <c r="J49" s="122">
        <v>429.80692712229336</v>
      </c>
    </row>
    <row r="51" spans="2:11" x14ac:dyDescent="0.3">
      <c r="B51" t="s">
        <v>80</v>
      </c>
    </row>
    <row r="53" spans="2:11" x14ac:dyDescent="0.3">
      <c r="C53" t="s">
        <v>43</v>
      </c>
    </row>
    <row r="54" spans="2:11" x14ac:dyDescent="0.3">
      <c r="C54" t="s">
        <v>44</v>
      </c>
    </row>
    <row r="55" spans="2:11" x14ac:dyDescent="0.3">
      <c r="C55" t="s">
        <v>45</v>
      </c>
    </row>
    <row r="56" spans="2:11" x14ac:dyDescent="0.3">
      <c r="C56" t="s">
        <v>46</v>
      </c>
    </row>
    <row r="57" spans="2:11" x14ac:dyDescent="0.3">
      <c r="C57" t="s">
        <v>47</v>
      </c>
    </row>
    <row r="58" spans="2:11" x14ac:dyDescent="0.3">
      <c r="C58" t="s">
        <v>48</v>
      </c>
    </row>
    <row r="61" spans="2:11" x14ac:dyDescent="0.3">
      <c r="B61" t="s">
        <v>81</v>
      </c>
    </row>
    <row r="62" spans="2:11" ht="15.75" thickBot="1" x14ac:dyDescent="0.35"/>
    <row r="63" spans="2:11" x14ac:dyDescent="0.3">
      <c r="B63" s="12" t="s">
        <v>50</v>
      </c>
      <c r="C63" s="16" t="s">
        <v>37</v>
      </c>
      <c r="D63" s="16" t="s">
        <v>38</v>
      </c>
      <c r="E63" s="16" t="s">
        <v>39</v>
      </c>
      <c r="F63" s="16" t="s">
        <v>40</v>
      </c>
      <c r="G63" s="16" t="s">
        <v>41</v>
      </c>
      <c r="H63" s="17" t="s">
        <v>42</v>
      </c>
      <c r="K63" t="s">
        <v>96</v>
      </c>
    </row>
    <row r="64" spans="2:11" x14ac:dyDescent="0.3">
      <c r="B64" s="123" t="s">
        <v>82</v>
      </c>
      <c r="C64" s="14">
        <v>322.63</v>
      </c>
      <c r="D64" s="14">
        <v>312.41000000000003</v>
      </c>
      <c r="E64" s="14"/>
      <c r="F64" s="14">
        <v>208.51</v>
      </c>
      <c r="G64" s="14">
        <v>304.12</v>
      </c>
      <c r="H64" s="15"/>
    </row>
    <row r="65" spans="2:8" x14ac:dyDescent="0.3">
      <c r="B65" s="123" t="s">
        <v>83</v>
      </c>
      <c r="C65" s="14">
        <v>320.21958939452168</v>
      </c>
      <c r="D65" s="14">
        <v>312.13544557073601</v>
      </c>
      <c r="E65" s="14"/>
      <c r="F65" s="14">
        <v>205.30075624123421</v>
      </c>
      <c r="G65" s="14">
        <v>310.52264258373862</v>
      </c>
      <c r="H65" s="15"/>
    </row>
    <row r="66" spans="2:8" x14ac:dyDescent="0.3">
      <c r="B66" s="123" t="s">
        <v>84</v>
      </c>
      <c r="C66" s="14">
        <v>364.98</v>
      </c>
      <c r="D66" s="14">
        <v>323.19</v>
      </c>
      <c r="E66" s="14">
        <v>321.54000000000002</v>
      </c>
      <c r="F66" s="14">
        <v>222</v>
      </c>
      <c r="G66" s="14">
        <v>308.93</v>
      </c>
      <c r="H66" s="15"/>
    </row>
    <row r="67" spans="2:8" x14ac:dyDescent="0.3">
      <c r="B67" s="123" t="s">
        <v>85</v>
      </c>
      <c r="C67" s="14">
        <v>328.54</v>
      </c>
      <c r="D67" s="14">
        <v>319.26000000000005</v>
      </c>
      <c r="E67" s="14">
        <v>317.24</v>
      </c>
      <c r="F67" s="14">
        <v>228.19</v>
      </c>
      <c r="G67" s="14">
        <v>311.29000000000002</v>
      </c>
      <c r="H67" s="15"/>
    </row>
    <row r="68" spans="2:8" x14ac:dyDescent="0.3">
      <c r="B68" s="123" t="s">
        <v>86</v>
      </c>
      <c r="C68" s="14">
        <v>328.84000000000003</v>
      </c>
      <c r="D68" s="14">
        <v>319.07</v>
      </c>
      <c r="E68" s="14"/>
      <c r="F68" s="14">
        <v>209.45999999999998</v>
      </c>
      <c r="G68" s="14">
        <v>316.61</v>
      </c>
      <c r="H68" s="15">
        <v>331.54</v>
      </c>
    </row>
    <row r="69" spans="2:8" x14ac:dyDescent="0.3">
      <c r="B69" s="123" t="s">
        <v>87</v>
      </c>
      <c r="C69" s="14">
        <v>330.64000000000004</v>
      </c>
      <c r="D69" s="14">
        <v>327.90000000000003</v>
      </c>
      <c r="E69" s="14">
        <v>326.54000000000002</v>
      </c>
      <c r="F69" s="14">
        <v>257.83</v>
      </c>
      <c r="G69" s="14">
        <v>328.94</v>
      </c>
      <c r="H69" s="15">
        <v>176.54</v>
      </c>
    </row>
    <row r="70" spans="2:8" x14ac:dyDescent="0.3">
      <c r="B70" s="123" t="s">
        <v>88</v>
      </c>
      <c r="C70" s="14">
        <v>331.98</v>
      </c>
      <c r="D70" s="14">
        <v>322.89000000000004</v>
      </c>
      <c r="E70" s="14">
        <v>308.74</v>
      </c>
      <c r="F70" s="14">
        <v>286.59000000000003</v>
      </c>
      <c r="G70" s="14">
        <v>341.66</v>
      </c>
      <c r="H70" s="15"/>
    </row>
    <row r="71" spans="2:8" x14ac:dyDescent="0.3">
      <c r="B71" s="123" t="s">
        <v>89</v>
      </c>
      <c r="C71" s="14">
        <v>335.49</v>
      </c>
      <c r="D71" s="14">
        <v>323.86</v>
      </c>
      <c r="E71" s="14"/>
      <c r="F71" s="14">
        <v>248.29999999999998</v>
      </c>
      <c r="G71" s="14">
        <v>332.25</v>
      </c>
      <c r="H71" s="15"/>
    </row>
    <row r="72" spans="2:8" x14ac:dyDescent="0.3">
      <c r="B72" s="123" t="s">
        <v>90</v>
      </c>
      <c r="C72" s="14">
        <v>342.64000000000004</v>
      </c>
      <c r="D72" s="14">
        <v>331.74</v>
      </c>
      <c r="E72" s="14">
        <v>346.54</v>
      </c>
      <c r="F72" s="14">
        <v>255.39</v>
      </c>
      <c r="G72" s="14">
        <v>335.40000000000003</v>
      </c>
      <c r="H72" s="15"/>
    </row>
    <row r="73" spans="2:8" x14ac:dyDescent="0.3">
      <c r="B73" s="123" t="s">
        <v>91</v>
      </c>
      <c r="C73" s="14">
        <v>355.89000000000004</v>
      </c>
      <c r="D73" s="14">
        <v>332.23</v>
      </c>
      <c r="E73" s="14"/>
      <c r="F73" s="14">
        <v>253.29</v>
      </c>
      <c r="G73" s="14">
        <v>335.85</v>
      </c>
      <c r="H73" s="15"/>
    </row>
    <row r="74" spans="2:8" x14ac:dyDescent="0.3">
      <c r="B74" s="123" t="s">
        <v>92</v>
      </c>
      <c r="C74" s="14">
        <v>407.67</v>
      </c>
      <c r="D74" s="14">
        <v>350.68</v>
      </c>
      <c r="E74" s="14">
        <v>366.54</v>
      </c>
      <c r="F74" s="14">
        <v>271.27000000000004</v>
      </c>
      <c r="G74" s="14">
        <v>355.14000000000004</v>
      </c>
      <c r="H74" s="15">
        <v>316.54000000000002</v>
      </c>
    </row>
    <row r="75" spans="2:8" ht="15.75" thickBot="1" x14ac:dyDescent="0.35">
      <c r="B75" s="141" t="s">
        <v>95</v>
      </c>
      <c r="C75" s="149">
        <v>383.43</v>
      </c>
      <c r="D75" s="149">
        <v>370.85</v>
      </c>
      <c r="E75" s="149"/>
      <c r="F75" s="149">
        <v>257.81</v>
      </c>
      <c r="G75" s="149">
        <v>362.13</v>
      </c>
      <c r="H75" s="170">
        <v>266.03000000000003</v>
      </c>
    </row>
    <row r="84" spans="2:13" x14ac:dyDescent="0.3">
      <c r="B84" t="s">
        <v>93</v>
      </c>
    </row>
    <row r="85" spans="2:13" ht="15.75" thickBot="1" x14ac:dyDescent="0.35"/>
    <row r="86" spans="2:13" ht="15.75" thickBot="1" x14ac:dyDescent="0.35">
      <c r="B86" s="136" t="s">
        <v>58</v>
      </c>
      <c r="C86" s="137" t="s">
        <v>14</v>
      </c>
      <c r="D86" s="138" t="s">
        <v>15</v>
      </c>
      <c r="E86" s="139" t="s">
        <v>16</v>
      </c>
      <c r="F86" s="139" t="s">
        <v>17</v>
      </c>
      <c r="G86" s="139" t="s">
        <v>18</v>
      </c>
      <c r="H86" s="140" t="s">
        <v>19</v>
      </c>
      <c r="I86" s="136" t="s">
        <v>20</v>
      </c>
      <c r="J86" s="136" t="s">
        <v>49</v>
      </c>
      <c r="M86" t="s">
        <v>97</v>
      </c>
    </row>
    <row r="87" spans="2:13" x14ac:dyDescent="0.3">
      <c r="B87" s="124" t="s">
        <v>82</v>
      </c>
      <c r="C87" s="125">
        <v>481</v>
      </c>
      <c r="D87" s="125">
        <v>539243</v>
      </c>
      <c r="E87" s="125">
        <v>26409</v>
      </c>
      <c r="F87" s="125">
        <v>641</v>
      </c>
      <c r="G87" s="125">
        <v>185335</v>
      </c>
      <c r="H87" s="125">
        <v>160636</v>
      </c>
      <c r="I87" s="125">
        <v>24862</v>
      </c>
      <c r="J87" s="126">
        <v>937607</v>
      </c>
    </row>
    <row r="88" spans="2:13" x14ac:dyDescent="0.3">
      <c r="B88" s="127" t="s">
        <v>83</v>
      </c>
      <c r="C88" s="128">
        <v>951</v>
      </c>
      <c r="D88" s="128">
        <v>476959</v>
      </c>
      <c r="E88" s="128">
        <v>22690</v>
      </c>
      <c r="F88" s="128"/>
      <c r="G88" s="128">
        <v>191497</v>
      </c>
      <c r="H88" s="128">
        <v>166597</v>
      </c>
      <c r="I88" s="128">
        <v>31723</v>
      </c>
      <c r="J88" s="129">
        <v>890417</v>
      </c>
    </row>
    <row r="89" spans="2:13" x14ac:dyDescent="0.3">
      <c r="B89" s="127" t="s">
        <v>84</v>
      </c>
      <c r="C89" s="128">
        <v>2547</v>
      </c>
      <c r="D89" s="128">
        <v>632540</v>
      </c>
      <c r="E89" s="128">
        <v>41291</v>
      </c>
      <c r="F89" s="128">
        <v>1219</v>
      </c>
      <c r="G89" s="128">
        <v>203212</v>
      </c>
      <c r="H89" s="128">
        <v>180095</v>
      </c>
      <c r="I89" s="128">
        <v>39992</v>
      </c>
      <c r="J89" s="129">
        <v>1100896</v>
      </c>
    </row>
    <row r="90" spans="2:13" x14ac:dyDescent="0.3">
      <c r="B90" s="127" t="s">
        <v>85</v>
      </c>
      <c r="C90" s="128">
        <v>1254</v>
      </c>
      <c r="D90" s="128">
        <v>543550</v>
      </c>
      <c r="E90" s="128">
        <v>34273</v>
      </c>
      <c r="F90" s="128">
        <v>2744</v>
      </c>
      <c r="G90" s="128">
        <v>169640</v>
      </c>
      <c r="H90" s="128">
        <v>190601</v>
      </c>
      <c r="I90" s="128">
        <v>30866</v>
      </c>
      <c r="J90" s="129">
        <f>SUM(C90:I90)</f>
        <v>972928</v>
      </c>
    </row>
    <row r="91" spans="2:13" x14ac:dyDescent="0.3">
      <c r="B91" s="127" t="s">
        <v>86</v>
      </c>
      <c r="C91" s="128">
        <v>3360</v>
      </c>
      <c r="D91" s="128">
        <v>521721</v>
      </c>
      <c r="E91" s="128">
        <v>43671</v>
      </c>
      <c r="F91" s="128"/>
      <c r="G91" s="128">
        <v>167342</v>
      </c>
      <c r="H91" s="128">
        <v>201806</v>
      </c>
      <c r="I91" s="128">
        <v>31637</v>
      </c>
      <c r="J91" s="129">
        <v>969537</v>
      </c>
    </row>
    <row r="92" spans="2:13" x14ac:dyDescent="0.3">
      <c r="B92" s="127" t="s">
        <v>87</v>
      </c>
      <c r="C92" s="128">
        <v>1554</v>
      </c>
      <c r="D92" s="128">
        <v>610149</v>
      </c>
      <c r="E92" s="128">
        <v>41616</v>
      </c>
      <c r="F92" s="128">
        <v>696</v>
      </c>
      <c r="G92" s="128">
        <v>184885</v>
      </c>
      <c r="H92" s="128">
        <v>209180</v>
      </c>
      <c r="I92" s="128">
        <v>34317</v>
      </c>
      <c r="J92" s="129">
        <v>1082397</v>
      </c>
    </row>
    <row r="93" spans="2:13" x14ac:dyDescent="0.3">
      <c r="B93" s="127" t="s">
        <v>88</v>
      </c>
      <c r="C93" s="128">
        <v>3892</v>
      </c>
      <c r="D93" s="128">
        <v>581426</v>
      </c>
      <c r="E93" s="128">
        <v>42602</v>
      </c>
      <c r="F93" s="128">
        <v>1587</v>
      </c>
      <c r="G93" s="128">
        <v>215974</v>
      </c>
      <c r="H93" s="128">
        <v>215478</v>
      </c>
      <c r="I93" s="128">
        <v>38572</v>
      </c>
      <c r="J93" s="129">
        <v>1099531</v>
      </c>
    </row>
    <row r="94" spans="2:13" x14ac:dyDescent="0.3">
      <c r="B94" s="127" t="s">
        <v>94</v>
      </c>
      <c r="C94" s="128">
        <v>2132</v>
      </c>
      <c r="D94" s="128">
        <v>557754</v>
      </c>
      <c r="E94" s="128">
        <v>45538</v>
      </c>
      <c r="F94" s="128" t="s">
        <v>64</v>
      </c>
      <c r="G94" s="128">
        <v>207741</v>
      </c>
      <c r="H94" s="128">
        <v>200806</v>
      </c>
      <c r="I94" s="128">
        <v>36482</v>
      </c>
      <c r="J94" s="129">
        <v>1050453</v>
      </c>
    </row>
    <row r="95" spans="2:13" x14ac:dyDescent="0.3">
      <c r="B95" s="127" t="s">
        <v>90</v>
      </c>
      <c r="C95" s="128">
        <v>2169</v>
      </c>
      <c r="D95" s="128">
        <v>577655</v>
      </c>
      <c r="E95" s="128">
        <v>48725</v>
      </c>
      <c r="F95" s="128">
        <v>1603</v>
      </c>
      <c r="G95" s="128">
        <v>269203</v>
      </c>
      <c r="H95" s="128">
        <v>244845</v>
      </c>
      <c r="I95" s="128">
        <v>41942</v>
      </c>
      <c r="J95" s="129">
        <v>1186142</v>
      </c>
    </row>
    <row r="96" spans="2:13" x14ac:dyDescent="0.3">
      <c r="B96" s="127" t="s">
        <v>91</v>
      </c>
      <c r="C96" s="128">
        <v>1998</v>
      </c>
      <c r="D96" s="128">
        <v>578444</v>
      </c>
      <c r="E96" s="128">
        <v>48132</v>
      </c>
      <c r="F96" s="128">
        <v>1249</v>
      </c>
      <c r="G96" s="128">
        <v>249734</v>
      </c>
      <c r="H96" s="128">
        <v>213139</v>
      </c>
      <c r="I96" s="128">
        <v>36669</v>
      </c>
      <c r="J96" s="129">
        <v>1129365</v>
      </c>
    </row>
    <row r="97" spans="2:10" x14ac:dyDescent="0.3">
      <c r="B97" s="133" t="s">
        <v>92</v>
      </c>
      <c r="C97" s="134">
        <v>1907</v>
      </c>
      <c r="D97" s="134">
        <v>494329</v>
      </c>
      <c r="E97" s="134">
        <v>32481</v>
      </c>
      <c r="F97" s="134">
        <v>307</v>
      </c>
      <c r="G97" s="134">
        <v>261519</v>
      </c>
      <c r="H97" s="134">
        <v>210650</v>
      </c>
      <c r="I97" s="134">
        <v>39335</v>
      </c>
      <c r="J97" s="135">
        <v>1040528</v>
      </c>
    </row>
    <row r="98" spans="2:10" ht="15.75" thickBot="1" x14ac:dyDescent="0.35">
      <c r="B98" s="130" t="s">
        <v>95</v>
      </c>
      <c r="C98" s="131">
        <v>3727</v>
      </c>
      <c r="D98" s="131">
        <v>662907</v>
      </c>
      <c r="E98" s="131">
        <v>34970</v>
      </c>
      <c r="F98" s="131" t="s">
        <v>64</v>
      </c>
      <c r="G98" s="131">
        <v>308017</v>
      </c>
      <c r="H98" s="131">
        <v>222595</v>
      </c>
      <c r="I98" s="131">
        <v>53422</v>
      </c>
      <c r="J98" s="132">
        <v>1285638</v>
      </c>
    </row>
  </sheetData>
  <conditionalFormatting sqref="I11">
    <cfRule type="cellIs" dxfId="19" priority="19" stopIfTrue="1" operator="equal">
      <formula>$Y$11</formula>
    </cfRule>
    <cfRule type="cellIs" dxfId="18" priority="20" stopIfTrue="1" operator="equal">
      <formula>$Y$9</formula>
    </cfRule>
  </conditionalFormatting>
  <conditionalFormatting sqref="I33">
    <cfRule type="cellIs" dxfId="17" priority="17" stopIfTrue="1" operator="equal">
      <formula>$Y$11</formula>
    </cfRule>
    <cfRule type="cellIs" dxfId="16" priority="18" stopIfTrue="1" operator="equal">
      <formula>$Y$9</formula>
    </cfRule>
  </conditionalFormatting>
  <conditionalFormatting sqref="I41:I42">
    <cfRule type="cellIs" dxfId="15" priority="15" stopIfTrue="1" operator="equal">
      <formula>$Y$11</formula>
    </cfRule>
    <cfRule type="cellIs" dxfId="14" priority="16" stopIfTrue="1" operator="equal">
      <formula>$Y$9</formula>
    </cfRule>
  </conditionalFormatting>
  <conditionalFormatting sqref="I35">
    <cfRule type="cellIs" dxfId="13" priority="13" stopIfTrue="1" operator="equal">
      <formula>$Y$11</formula>
    </cfRule>
    <cfRule type="cellIs" dxfId="12" priority="14" stopIfTrue="1" operator="equal">
      <formula>$Y$9</formula>
    </cfRule>
  </conditionalFormatting>
  <conditionalFormatting sqref="I34">
    <cfRule type="cellIs" dxfId="11" priority="11" stopIfTrue="1" operator="equal">
      <formula>$Y$11</formula>
    </cfRule>
    <cfRule type="cellIs" dxfId="10" priority="12" stopIfTrue="1" operator="equal">
      <formula>$Y$9</formula>
    </cfRule>
  </conditionalFormatting>
  <conditionalFormatting sqref="E32:E33">
    <cfRule type="cellIs" dxfId="9" priority="9" stopIfTrue="1" operator="equal">
      <formula>$Y$11</formula>
    </cfRule>
    <cfRule type="cellIs" dxfId="8" priority="10" stopIfTrue="1" operator="equal">
      <formula>$Y$9</formula>
    </cfRule>
  </conditionalFormatting>
  <conditionalFormatting sqref="E34">
    <cfRule type="cellIs" dxfId="7" priority="7" stopIfTrue="1" operator="equal">
      <formula>$Y$11</formula>
    </cfRule>
    <cfRule type="cellIs" dxfId="6" priority="8" stopIfTrue="1" operator="equal">
      <formula>$Y$9</formula>
    </cfRule>
  </conditionalFormatting>
  <conditionalFormatting sqref="I44:I45">
    <cfRule type="cellIs" dxfId="5" priority="5" stopIfTrue="1" operator="equal">
      <formula>$Y$11</formula>
    </cfRule>
    <cfRule type="cellIs" dxfId="4" priority="6" stopIfTrue="1" operator="equal">
      <formula>$Y$9</formula>
    </cfRule>
  </conditionalFormatting>
  <conditionalFormatting sqref="I26:I27">
    <cfRule type="cellIs" dxfId="3" priority="3" stopIfTrue="1" operator="equal">
      <formula>$Y$11</formula>
    </cfRule>
    <cfRule type="cellIs" dxfId="2" priority="4" stopIfTrue="1" operator="equal">
      <formula>$Y$9</formula>
    </cfRule>
  </conditionalFormatting>
  <conditionalFormatting sqref="G11">
    <cfRule type="cellIs" dxfId="1" priority="1" stopIfTrue="1" operator="equal">
      <formula>$Y$11</formula>
    </cfRule>
    <cfRule type="cellIs" dxfId="0" priority="2" stopIfTrue="1" operator="equal">
      <formula>$Y$9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2</vt:i4>
      </vt:variant>
    </vt:vector>
  </HeadingPairs>
  <TitlesOfParts>
    <vt:vector size="10" baseType="lpstr">
      <vt:lpstr>LETNO POROČILO 2021</vt:lpstr>
      <vt:lpstr>TRŽNA CENA</vt:lpstr>
      <vt:lpstr>ZAKOL GOVEDA</vt:lpstr>
      <vt:lpstr>CENA IN MASA PO RAZREDIH</vt:lpstr>
      <vt:lpstr>CENE PO TEDNIH</vt:lpstr>
      <vt:lpstr>SKUPNI ZAKOL PO TEDNIH</vt:lpstr>
      <vt:lpstr>EVROPSKE CENE</vt:lpstr>
      <vt:lpstr>MESEČNI ZAKOL</vt:lpstr>
      <vt:lpstr>'LETNO POROČILO 2021'!_ftn1</vt:lpstr>
      <vt:lpstr>'LETNO POROČILO 2021'!_ftnref1</vt:lpstr>
    </vt:vector>
  </TitlesOfParts>
  <Company>ARSKTRP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Štamcar, Ana</cp:lastModifiedBy>
  <dcterms:created xsi:type="dcterms:W3CDTF">2020-09-29T09:23:28Z</dcterms:created>
  <dcterms:modified xsi:type="dcterms:W3CDTF">2022-05-06T11:27:10Z</dcterms:modified>
</cp:coreProperties>
</file>