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SKT\TIS - Tržne cene\Letna poročila\2020\"/>
    </mc:Choice>
  </mc:AlternateContent>
  <bookViews>
    <workbookView xWindow="20370" yWindow="-120" windowWidth="29040" windowHeight="15840"/>
  </bookViews>
  <sheets>
    <sheet name="POROČILO 2020" sheetId="1" r:id="rId1"/>
    <sheet name="TRŽNA CENA" sheetId="12" r:id="rId2"/>
    <sheet name="ZAKOL GOVEDA" sheetId="11" r:id="rId3"/>
    <sheet name="CENA IN MASA PO RAZREDIH" sheetId="3" r:id="rId4"/>
    <sheet name="CENE PO TEDNIH" sheetId="4" r:id="rId5"/>
    <sheet name="SKUPNI ZAKOL PO TEDNIH" sheetId="6" r:id="rId6"/>
    <sheet name="EVROPSKE CENE" sheetId="7" r:id="rId7"/>
  </sheets>
  <definedNames>
    <definedName name="_ftn1" localSheetId="0">'POROČILO 2020'!$B$18</definedName>
    <definedName name="_ftnref1" localSheetId="0">'POROČILO 2020'!$B$14</definedName>
    <definedName name="_Toc374617593" localSheetId="4">'CENE PO TEDNIH'!#REF!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11" l="1"/>
  <c r="C31" i="11"/>
</calcChain>
</file>

<file path=xl/sharedStrings.xml><?xml version="1.0" encoding="utf-8"?>
<sst xmlns="http://schemas.openxmlformats.org/spreadsheetml/2006/main" count="140" uniqueCount="94">
  <si>
    <t>REPUBLIKA SLOVENIJA</t>
  </si>
  <si>
    <t>MINISTRSTVO ZA KMETIJSTVO, GOZDARSTVO IN PREHRANO</t>
  </si>
  <si>
    <t>Agencija Republike Slovenije za</t>
  </si>
  <si>
    <t>kmetijske trge in razvoj podeželja</t>
  </si>
  <si>
    <t>Sektor za kmetijske trge</t>
  </si>
  <si>
    <t>Dunajska cesta 160, 1000 Ljubljana</t>
  </si>
  <si>
    <t>T: 01 580 77 92</t>
  </si>
  <si>
    <t>F: 01 478 92 94</t>
  </si>
  <si>
    <t>E: aktrp@gov.si</t>
  </si>
  <si>
    <t>www.arsktrp.gov.si</t>
  </si>
  <si>
    <t>Količina zakola in cena sta izražena na hladno maso. Ceni so prišteti povprečni transportni stroški, ki znašajo 6,32€/100 kg hladne mase.</t>
  </si>
  <si>
    <t>[1]  Pravilnik o tržno informacijskem sistemu za trg govejega mesa (Uradni list RS, št. 91/20)</t>
  </si>
  <si>
    <t>Kakovostni tržni razred</t>
  </si>
  <si>
    <t>Kategorije</t>
  </si>
  <si>
    <t>Z</t>
  </si>
  <si>
    <t>A</t>
  </si>
  <si>
    <t>B</t>
  </si>
  <si>
    <t>C</t>
  </si>
  <si>
    <t>D</t>
  </si>
  <si>
    <t>E</t>
  </si>
  <si>
    <t>V</t>
  </si>
  <si>
    <t>Št. trupov</t>
  </si>
  <si>
    <t>U2</t>
  </si>
  <si>
    <t>Masa (kg)</t>
  </si>
  <si>
    <t>EUR/ 100 kg</t>
  </si>
  <si>
    <t>U3</t>
  </si>
  <si>
    <t>U4</t>
  </si>
  <si>
    <t>R2</t>
  </si>
  <si>
    <t>R3</t>
  </si>
  <si>
    <t>R4</t>
  </si>
  <si>
    <t>O2</t>
  </si>
  <si>
    <t>O3</t>
  </si>
  <si>
    <t>Cena/ 100 kg</t>
  </si>
  <si>
    <t>O4</t>
  </si>
  <si>
    <t>P2</t>
  </si>
  <si>
    <t>P3</t>
  </si>
  <si>
    <t>SKUPAJ</t>
  </si>
  <si>
    <t>A - R3</t>
  </si>
  <si>
    <t>B - R3</t>
  </si>
  <si>
    <t>C - R3</t>
  </si>
  <si>
    <t>D - O3</t>
  </si>
  <si>
    <t>E - R3</t>
  </si>
  <si>
    <t>Z - R3</t>
  </si>
  <si>
    <t>A - trupi oziroma polovice bikov, starih 12- 24 mesecev;</t>
  </si>
  <si>
    <t>B - trupi oziroma polovice  bikov, starih več kot 24 mesecev;</t>
  </si>
  <si>
    <t>C - trupi oziroma polovice moških kastriranih živali;</t>
  </si>
  <si>
    <t>D - trupi oziroma polovice krav;</t>
  </si>
  <si>
    <t>E - trupi oziroma polovice telic</t>
  </si>
  <si>
    <t>Z- trupi živali od 8-12 mesecev</t>
  </si>
  <si>
    <t>Skupni zakol</t>
  </si>
  <si>
    <t>TEDEN</t>
  </si>
  <si>
    <t>SI</t>
  </si>
  <si>
    <t>103% bazne cene</t>
  </si>
  <si>
    <t>EU avg</t>
  </si>
  <si>
    <t>EU max</t>
  </si>
  <si>
    <t>EU min</t>
  </si>
  <si>
    <t>LETNO TRŽNO POROČILO ZA TRG GOVEJEGA MESA</t>
  </si>
  <si>
    <t>Število zaklanih živali</t>
  </si>
  <si>
    <t>Masa očiščenih trupov skupaj (kg)</t>
  </si>
  <si>
    <t>Povprečna masa očiščenih trupov  (kg)</t>
  </si>
  <si>
    <t>TELETA</t>
  </si>
  <si>
    <t>STAREJŠA TELETA (8 do 12 mesecev)</t>
  </si>
  <si>
    <t>BIKi, stari do 24 mesecev</t>
  </si>
  <si>
    <t>TELICE</t>
  </si>
  <si>
    <t>KASTRATI (voli)</t>
  </si>
  <si>
    <t>KRAVE</t>
  </si>
  <si>
    <t>BIKI, stari nad 24 mesecev</t>
  </si>
  <si>
    <t>Govedo - skupaj</t>
  </si>
  <si>
    <t>VIR: SURS, marec 2020</t>
  </si>
  <si>
    <t>Tabela 1: Zakol goveda po kategorijah EU v Sloveniji po št. zaklanih živali, skupni masi v tonah in povprečni masi trupov v kg,  v letu 2020</t>
  </si>
  <si>
    <t>JANUAR</t>
  </si>
  <si>
    <t>FEBRUAR</t>
  </si>
  <si>
    <t>MAREC</t>
  </si>
  <si>
    <t>APRIL</t>
  </si>
  <si>
    <t>MAJ</t>
  </si>
  <si>
    <t>JUNIJ</t>
  </si>
  <si>
    <t>JULIJ</t>
  </si>
  <si>
    <t>AVGUST</t>
  </si>
  <si>
    <t>SEPTEMBER</t>
  </si>
  <si>
    <t>OKTOBER</t>
  </si>
  <si>
    <t>NOVEMBER</t>
  </si>
  <si>
    <t>DECEMBER</t>
  </si>
  <si>
    <t>MESEC</t>
  </si>
  <si>
    <t>Tabela 2: Zakol goveda mesecih v Sloveniji po št. zaklanih živali, skupni masi v tonah in povprečni masi trupov v kg,  v letu 2020</t>
  </si>
  <si>
    <t>Tabela 3: Skupno št. trupov in skupna masa zakola v kg po kategorijah in kakovostnih tržnih razredih govejega mesa v letu 2020</t>
  </si>
  <si>
    <t>Grafikon 1 : Gibanje tržnih cen po posameznih tednih za izbrane kakovostne tržne razrede v letu 2020</t>
  </si>
  <si>
    <t>Tabela 4 : Tržne cene po posameznih tednih za izbrane kakovostne tržne razrede v letu 2020</t>
  </si>
  <si>
    <t>Tabela 5 : Količina zakola po posameznih tednih za izbrane kakovostne tržne razrede v letu 2020 v kilogramih</t>
  </si>
  <si>
    <t>Grafikon 2 : Gibanje količine zakola po posameznih tednih za izbrane kakovostne tržne razrede v letu 2020 v kilogramih</t>
  </si>
  <si>
    <t>Tabela 5 : Slovenske in evropske tržne cene, preračunane na R3, v primerjavi s 103% bazne cene po tednih v letu 2020</t>
  </si>
  <si>
    <t>*ni podatka</t>
  </si>
  <si>
    <t>Grafikon 3 : Gibanje slovenske in evropske tržne cene, preračunane na R3, v primerjavi s 103% bazne cene po tednih v letu 2020</t>
  </si>
  <si>
    <t>Reprezentativni trg so klavnice, ki letno zakoljejo več kot 3000 glav govedi in za lastne potrebe odkupijo več kot 1.000 glav govedi, starejših od 12 mesecev, in pa fizične ali pravne osebe, ki so v preteklem letu za lastne potrebe dale v zakol v klavnico več kot 1.500 glav govedi, starejših od 12 mesecev</t>
  </si>
  <si>
    <t>Številka: 3305-4/2021/205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</si>
</sst>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 \k\g"/>
    <numFmt numFmtId="165" formatCode="#,##0.00\ _€"/>
    <numFmt numFmtId="166" formatCode="_-* #,##0.00\ _S_I_T_-;\-* #,##0.00\ _S_I_T_-;_-* &quot;-&quot;??\ _S_I_T_-;_-@_-"/>
    <numFmt numFmtId="167" formatCode="_-* #,##0.00_-;\-* #,##0.00_-;_-* &quot;-&quot;??_-;_-@_-"/>
  </numFmts>
  <fonts count="32" x14ac:knownFonts="1">
    <font>
      <sz val="11"/>
      <color theme="1"/>
      <name val="Calibri"/>
      <family val="2"/>
      <charset val="238"/>
      <scheme val="minor"/>
    </font>
    <font>
      <sz val="10"/>
      <color theme="1"/>
      <name val="Republika"/>
      <charset val="238"/>
    </font>
    <font>
      <b/>
      <sz val="10"/>
      <color theme="1"/>
      <name val="Republika"/>
      <charset val="238"/>
    </font>
    <font>
      <sz val="8"/>
      <color theme="1"/>
      <name val="Arial"/>
      <family val="2"/>
      <charset val="238"/>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b/>
      <sz val="18"/>
      <color theme="3"/>
      <name val="Calibri Light"/>
      <family val="2"/>
      <charset val="238"/>
      <scheme val="major"/>
    </font>
    <font>
      <sz val="11"/>
      <color rgb="FF9C6500"/>
      <name val="Calibri"/>
      <family val="2"/>
      <charset val="238"/>
      <scheme val="minor"/>
    </font>
    <font>
      <sz val="10"/>
      <name val="Arial"/>
      <family val="2"/>
    </font>
    <font>
      <b/>
      <sz val="10"/>
      <name val="Calibri"/>
      <family val="2"/>
      <charset val="238"/>
      <scheme val="minor"/>
    </font>
    <font>
      <sz val="10"/>
      <name val="Calibri"/>
      <family val="2"/>
      <charset val="238"/>
      <scheme val="minor"/>
    </font>
    <font>
      <sz val="9"/>
      <name val="Calibri"/>
      <family val="2"/>
      <charset val="238"/>
      <scheme val="minor"/>
    </font>
    <font>
      <sz val="11"/>
      <color rgb="FF000000"/>
      <name val="Calibri"/>
      <family val="2"/>
    </font>
    <font>
      <b/>
      <sz val="11"/>
      <color rgb="FF000000"/>
      <name val="Calibri"/>
      <family val="2"/>
    </font>
    <font>
      <sz val="11"/>
      <color rgb="FF000000"/>
      <name val="Calibri"/>
      <family val="2"/>
      <charset val="238"/>
    </font>
    <font>
      <b/>
      <sz val="11"/>
      <name val="Calibri"/>
      <family val="2"/>
      <charset val="238"/>
    </font>
    <font>
      <sz val="11"/>
      <name val="Calibri"/>
      <family val="2"/>
      <charset val="238"/>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s>
  <borders count="5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2">
    <xf numFmtId="0" fontId="0" fillId="0" borderId="0"/>
    <xf numFmtId="0" fontId="6" fillId="0" borderId="23" applyNumberFormat="0" applyFill="0" applyAlignment="0" applyProtection="0"/>
    <xf numFmtId="0" fontId="7" fillId="0" borderId="24" applyNumberFormat="0" applyFill="0" applyAlignment="0" applyProtection="0"/>
    <xf numFmtId="0" fontId="8" fillId="0" borderId="25"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6" borderId="26" applyNumberFormat="0" applyAlignment="0" applyProtection="0"/>
    <xf numFmtId="0" fontId="12" fillId="7" borderId="27" applyNumberFormat="0" applyAlignment="0" applyProtection="0"/>
    <xf numFmtId="0" fontId="13" fillId="7" borderId="26" applyNumberFormat="0" applyAlignment="0" applyProtection="0"/>
    <xf numFmtId="0" fontId="14" fillId="0" borderId="28" applyNumberFormat="0" applyFill="0" applyAlignment="0" applyProtection="0"/>
    <xf numFmtId="0" fontId="15" fillId="8" borderId="2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31" applyNumberFormat="0" applyFill="0" applyAlignment="0" applyProtection="0"/>
    <xf numFmtId="0" fontId="19"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9"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9"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9"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9"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9"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20" fillId="0" borderId="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21"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xf numFmtId="0" fontId="22" fillId="5" borderId="0" applyNumberFormat="0" applyBorder="0" applyAlignment="0" applyProtection="0"/>
    <xf numFmtId="0" fontId="4" fillId="9" borderId="30" applyNumberFormat="0" applyFont="0" applyAlignment="0" applyProtection="0"/>
    <xf numFmtId="9" fontId="20" fillId="0" borderId="0" applyFont="0" applyFill="0" applyBorder="0" applyAlignment="0" applyProtection="0"/>
    <xf numFmtId="166" fontId="20" fillId="0" borderId="0" applyFont="0" applyFill="0" applyBorder="0" applyAlignment="0" applyProtection="0"/>
    <xf numFmtId="0" fontId="23" fillId="0" borderId="0"/>
    <xf numFmtId="0" fontId="23" fillId="0" borderId="0"/>
    <xf numFmtId="167" fontId="23" fillId="0" borderId="0" applyFont="0" applyFill="0" applyBorder="0" applyAlignment="0" applyProtection="0"/>
    <xf numFmtId="9" fontId="23" fillId="0" borderId="0" applyFont="0" applyFill="0" applyBorder="0" applyAlignment="0" applyProtection="0"/>
  </cellStyleXfs>
  <cellXfs count="163">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xf numFmtId="0" fontId="1" fillId="0" borderId="0" xfId="0" applyFont="1" applyAlignment="1">
      <alignment vertical="center" wrapText="1"/>
    </xf>
    <xf numFmtId="0" fontId="0" fillId="0" borderId="0" xfId="0" applyAlignment="1">
      <alignment horizontal="center"/>
    </xf>
    <xf numFmtId="0" fontId="0" fillId="0" borderId="0" xfId="0" applyBorder="1"/>
    <xf numFmtId="0" fontId="18" fillId="0" borderId="0" xfId="0" applyFont="1" applyAlignment="1">
      <alignment horizontal="center"/>
    </xf>
    <xf numFmtId="0" fontId="18" fillId="0" borderId="0" xfId="0" applyFont="1"/>
    <xf numFmtId="0" fontId="0" fillId="0" borderId="0" xfId="0" applyFont="1"/>
    <xf numFmtId="0" fontId="20" fillId="0" borderId="0" xfId="42"/>
    <xf numFmtId="0" fontId="24" fillId="0" borderId="12" xfId="0" applyFont="1" applyBorder="1" applyAlignment="1" applyProtection="1">
      <alignment horizontal="center" wrapText="1"/>
    </xf>
    <xf numFmtId="0" fontId="24" fillId="0" borderId="0" xfId="0" applyFont="1" applyBorder="1" applyAlignment="1" applyProtection="1">
      <alignment horizontal="center" wrapText="1"/>
    </xf>
    <xf numFmtId="0" fontId="24" fillId="0" borderId="3" xfId="0" applyFont="1" applyBorder="1" applyAlignment="1" applyProtection="1">
      <alignment horizontal="center" wrapText="1"/>
    </xf>
    <xf numFmtId="0" fontId="26" fillId="0" borderId="0" xfId="0" applyFont="1"/>
    <xf numFmtId="0" fontId="25" fillId="0" borderId="1" xfId="0" applyFont="1" applyBorder="1" applyAlignment="1" applyProtection="1">
      <alignment horizontal="center" vertical="top" wrapText="1"/>
    </xf>
    <xf numFmtId="0" fontId="25" fillId="0" borderId="7" xfId="0" applyFont="1" applyBorder="1" applyAlignment="1" applyProtection="1">
      <alignment vertical="top"/>
    </xf>
    <xf numFmtId="3" fontId="25" fillId="0" borderId="5" xfId="0" applyNumberFormat="1" applyFont="1" applyBorder="1" applyAlignment="1" applyProtection="1">
      <alignment horizontal="center" wrapText="1"/>
    </xf>
    <xf numFmtId="0" fontId="25" fillId="35" borderId="1" xfId="0" applyFont="1" applyFill="1" applyBorder="1" applyAlignment="1" applyProtection="1">
      <alignment horizontal="center" wrapText="1"/>
    </xf>
    <xf numFmtId="0" fontId="25" fillId="0" borderId="5" xfId="0" applyFont="1" applyBorder="1" applyAlignment="1" applyProtection="1">
      <alignment horizontal="center" wrapText="1"/>
    </xf>
    <xf numFmtId="0" fontId="25" fillId="35" borderId="15" xfId="0" applyFont="1" applyFill="1" applyBorder="1" applyAlignment="1" applyProtection="1">
      <alignment horizontal="center" wrapText="1"/>
    </xf>
    <xf numFmtId="0" fontId="25" fillId="0" borderId="33" xfId="0" applyFont="1" applyBorder="1" applyAlignment="1" applyProtection="1">
      <alignment horizontal="center" wrapText="1"/>
    </xf>
    <xf numFmtId="0" fontId="25" fillId="0" borderId="35" xfId="0" applyFont="1" applyBorder="1" applyAlignment="1" applyProtection="1">
      <alignment horizontal="center" wrapText="1"/>
    </xf>
    <xf numFmtId="0" fontId="24" fillId="0" borderId="3" xfId="0" applyFont="1" applyBorder="1" applyAlignment="1" applyProtection="1">
      <alignment horizontal="center" vertical="top" wrapText="1"/>
    </xf>
    <xf numFmtId="0" fontId="25" fillId="0" borderId="8" xfId="0" applyFont="1" applyBorder="1" applyAlignment="1" applyProtection="1">
      <alignment vertical="top"/>
    </xf>
    <xf numFmtId="164" fontId="25" fillId="0" borderId="13" xfId="0" applyNumberFormat="1" applyFont="1" applyBorder="1" applyAlignment="1" applyProtection="1">
      <alignment horizontal="center" wrapText="1"/>
    </xf>
    <xf numFmtId="0" fontId="25" fillId="35" borderId="3" xfId="0" applyFont="1" applyFill="1" applyBorder="1" applyAlignment="1" applyProtection="1">
      <alignment horizontal="center" wrapText="1"/>
    </xf>
    <xf numFmtId="0" fontId="25" fillId="35" borderId="16" xfId="0" applyFont="1" applyFill="1" applyBorder="1" applyAlignment="1" applyProtection="1">
      <alignment horizontal="center" wrapText="1"/>
    </xf>
    <xf numFmtId="164" fontId="25" fillId="0" borderId="36" xfId="0" applyNumberFormat="1" applyFont="1" applyBorder="1" applyAlignment="1" applyProtection="1">
      <alignment horizontal="center" wrapText="1"/>
    </xf>
    <xf numFmtId="164" fontId="25" fillId="0" borderId="37" xfId="0" applyNumberFormat="1" applyFont="1" applyBorder="1" applyAlignment="1" applyProtection="1">
      <alignment horizontal="center" wrapText="1"/>
    </xf>
    <xf numFmtId="0" fontId="25" fillId="0" borderId="2" xfId="0" applyFont="1" applyBorder="1" applyAlignment="1" applyProtection="1">
      <alignment horizontal="center" vertical="top" wrapText="1"/>
    </xf>
    <xf numFmtId="0" fontId="25" fillId="0" borderId="9" xfId="0" applyFont="1" applyBorder="1" applyAlignment="1" applyProtection="1">
      <alignment vertical="top"/>
    </xf>
    <xf numFmtId="165" fontId="25" fillId="0" borderId="6" xfId="0" applyNumberFormat="1" applyFont="1" applyBorder="1" applyAlignment="1">
      <alignment horizontal="center"/>
    </xf>
    <xf numFmtId="165" fontId="25" fillId="35" borderId="2" xfId="0" applyNumberFormat="1" applyFont="1" applyFill="1" applyBorder="1" applyAlignment="1" applyProtection="1">
      <alignment horizontal="center" wrapText="1"/>
    </xf>
    <xf numFmtId="4" fontId="25" fillId="0" borderId="6" xfId="0" applyNumberFormat="1" applyFont="1" applyBorder="1" applyAlignment="1" applyProtection="1">
      <alignment horizontal="center" wrapText="1"/>
    </xf>
    <xf numFmtId="165" fontId="25" fillId="35" borderId="17" xfId="0" applyNumberFormat="1" applyFont="1" applyFill="1" applyBorder="1" applyAlignment="1" applyProtection="1">
      <alignment horizontal="center" wrapText="1"/>
    </xf>
    <xf numFmtId="4" fontId="25" fillId="0" borderId="38" xfId="0" applyNumberFormat="1" applyFont="1" applyBorder="1" applyAlignment="1" applyProtection="1">
      <alignment horizontal="center" wrapText="1"/>
    </xf>
    <xf numFmtId="4" fontId="25" fillId="0" borderId="40" xfId="0" applyNumberFormat="1" applyFont="1" applyBorder="1" applyAlignment="1" applyProtection="1">
      <alignment horizontal="center" wrapText="1"/>
    </xf>
    <xf numFmtId="0" fontId="25" fillId="0" borderId="47" xfId="0" applyFont="1" applyBorder="1" applyAlignment="1" applyProtection="1">
      <alignment horizontal="center" wrapText="1"/>
    </xf>
    <xf numFmtId="165" fontId="25" fillId="0" borderId="36" xfId="0" applyNumberFormat="1" applyFont="1" applyBorder="1" applyAlignment="1">
      <alignment horizontal="center"/>
    </xf>
    <xf numFmtId="165" fontId="25" fillId="0" borderId="38" xfId="0" applyNumberFormat="1" applyFont="1" applyBorder="1" applyAlignment="1">
      <alignment horizontal="center"/>
    </xf>
    <xf numFmtId="0" fontId="25" fillId="0" borderId="48" xfId="0" applyFont="1" applyBorder="1" applyAlignment="1" applyProtection="1">
      <alignment horizontal="center" wrapText="1"/>
    </xf>
    <xf numFmtId="0" fontId="25" fillId="2" borderId="33" xfId="0" applyFont="1" applyFill="1" applyBorder="1" applyAlignment="1" applyProtection="1">
      <alignment horizontal="center" wrapText="1"/>
    </xf>
    <xf numFmtId="0" fontId="25" fillId="35" borderId="19" xfId="0" applyFont="1" applyFill="1" applyBorder="1" applyAlignment="1" applyProtection="1">
      <alignment horizontal="center" wrapText="1"/>
    </xf>
    <xf numFmtId="164" fontId="25" fillId="0" borderId="32" xfId="0" applyNumberFormat="1" applyFont="1" applyBorder="1" applyAlignment="1" applyProtection="1">
      <alignment horizontal="center" wrapText="1"/>
    </xf>
    <xf numFmtId="164" fontId="25" fillId="2" borderId="36" xfId="0" applyNumberFormat="1" applyFont="1" applyFill="1" applyBorder="1" applyAlignment="1" applyProtection="1">
      <alignment horizontal="center" wrapText="1"/>
    </xf>
    <xf numFmtId="0" fontId="25" fillId="35" borderId="12" xfId="0" applyFont="1" applyFill="1" applyBorder="1" applyAlignment="1" applyProtection="1">
      <alignment horizontal="center" wrapText="1"/>
    </xf>
    <xf numFmtId="4" fontId="25" fillId="0" borderId="32" xfId="0" applyNumberFormat="1" applyFont="1" applyBorder="1" applyAlignment="1" applyProtection="1">
      <alignment horizontal="center" wrapText="1"/>
    </xf>
    <xf numFmtId="165" fontId="25" fillId="2" borderId="52" xfId="0" applyNumberFormat="1" applyFont="1" applyFill="1" applyBorder="1" applyAlignment="1" applyProtection="1">
      <alignment horizontal="center" wrapText="1"/>
    </xf>
    <xf numFmtId="165" fontId="25" fillId="35" borderId="12" xfId="0" applyNumberFormat="1" applyFont="1" applyFill="1" applyBorder="1" applyAlignment="1" applyProtection="1">
      <alignment horizontal="center" wrapText="1"/>
    </xf>
    <xf numFmtId="165" fontId="25" fillId="0" borderId="52" xfId="0" applyNumberFormat="1" applyFont="1" applyBorder="1" applyAlignment="1">
      <alignment horizontal="center"/>
    </xf>
    <xf numFmtId="4" fontId="25" fillId="0" borderId="53" xfId="0" applyNumberFormat="1" applyFont="1" applyBorder="1" applyAlignment="1" applyProtection="1">
      <alignment horizontal="center" wrapText="1"/>
    </xf>
    <xf numFmtId="3" fontId="25" fillId="0" borderId="7" xfId="0" applyNumberFormat="1" applyFont="1" applyBorder="1" applyAlignment="1" applyProtection="1">
      <alignment horizontal="center" wrapText="1"/>
    </xf>
    <xf numFmtId="3" fontId="25" fillId="0" borderId="33" xfId="0" applyNumberFormat="1" applyFont="1" applyBorder="1" applyAlignment="1" applyProtection="1">
      <alignment horizontal="center" wrapText="1"/>
    </xf>
    <xf numFmtId="3" fontId="25" fillId="0" borderId="35" xfId="0" applyNumberFormat="1" applyFont="1" applyBorder="1" applyAlignment="1" applyProtection="1">
      <alignment horizontal="center" wrapText="1"/>
    </xf>
    <xf numFmtId="164" fontId="25" fillId="0" borderId="8" xfId="0" applyNumberFormat="1" applyFont="1" applyBorder="1" applyAlignment="1" applyProtection="1">
      <alignment horizontal="center" wrapText="1"/>
    </xf>
    <xf numFmtId="165" fontId="25" fillId="0" borderId="8" xfId="0" applyNumberFormat="1" applyFont="1" applyBorder="1" applyAlignment="1">
      <alignment horizontal="center"/>
    </xf>
    <xf numFmtId="165" fontId="25" fillId="0" borderId="10" xfId="0" applyNumberFormat="1" applyFont="1" applyBorder="1" applyAlignment="1">
      <alignment horizontal="center"/>
    </xf>
    <xf numFmtId="0" fontId="25" fillId="0" borderId="50" xfId="0" applyFont="1" applyBorder="1" applyAlignment="1" applyProtection="1">
      <alignment horizontal="center" wrapText="1"/>
    </xf>
    <xf numFmtId="0" fontId="25" fillId="0" borderId="14" xfId="0" applyFont="1" applyBorder="1" applyAlignment="1" applyProtection="1">
      <alignment horizontal="center" wrapText="1"/>
    </xf>
    <xf numFmtId="0" fontId="25" fillId="36" borderId="3" xfId="0" applyFont="1" applyFill="1" applyBorder="1" applyAlignment="1" applyProtection="1">
      <alignment horizontal="center" wrapText="1"/>
    </xf>
    <xf numFmtId="164" fontId="25" fillId="0" borderId="44" xfId="0" applyNumberFormat="1" applyFont="1" applyBorder="1" applyAlignment="1" applyProtection="1">
      <alignment horizontal="center" wrapText="1"/>
    </xf>
    <xf numFmtId="164" fontId="25" fillId="36" borderId="3" xfId="0" applyNumberFormat="1" applyFont="1" applyFill="1" applyBorder="1" applyAlignment="1" applyProtection="1">
      <alignment horizontal="center" wrapText="1"/>
    </xf>
    <xf numFmtId="4" fontId="25" fillId="0" borderId="44" xfId="0" applyNumberFormat="1" applyFont="1" applyBorder="1" applyAlignment="1" applyProtection="1">
      <alignment horizontal="center" wrapText="1"/>
    </xf>
    <xf numFmtId="4" fontId="25" fillId="0" borderId="22" xfId="0" applyNumberFormat="1" applyFont="1" applyBorder="1" applyAlignment="1" applyProtection="1">
      <alignment horizontal="center" wrapText="1"/>
    </xf>
    <xf numFmtId="165" fontId="25" fillId="0" borderId="9" xfId="0" applyNumberFormat="1" applyFont="1" applyBorder="1" applyAlignment="1">
      <alignment horizontal="center"/>
    </xf>
    <xf numFmtId="165" fontId="25" fillId="36" borderId="3" xfId="0" applyNumberFormat="1" applyFont="1" applyFill="1" applyBorder="1" applyAlignment="1">
      <alignment horizontal="center"/>
    </xf>
    <xf numFmtId="0" fontId="25" fillId="0" borderId="34" xfId="0" applyFont="1" applyBorder="1" applyAlignment="1" applyProtection="1">
      <alignment horizontal="center" wrapText="1"/>
    </xf>
    <xf numFmtId="0" fontId="25" fillId="0" borderId="10" xfId="0" applyFont="1" applyBorder="1" applyAlignment="1" applyProtection="1">
      <alignment vertical="top"/>
    </xf>
    <xf numFmtId="165" fontId="25" fillId="0" borderId="22" xfId="0" applyNumberFormat="1" applyFont="1" applyBorder="1" applyAlignment="1">
      <alignment horizontal="center"/>
    </xf>
    <xf numFmtId="165" fontId="25" fillId="35" borderId="3" xfId="0" applyNumberFormat="1" applyFont="1" applyFill="1" applyBorder="1" applyAlignment="1" applyProtection="1">
      <alignment horizontal="center" wrapText="1"/>
    </xf>
    <xf numFmtId="165" fontId="25" fillId="35" borderId="16" xfId="0" applyNumberFormat="1" applyFont="1" applyFill="1" applyBorder="1" applyAlignment="1" applyProtection="1">
      <alignment horizontal="center" wrapText="1"/>
    </xf>
    <xf numFmtId="165" fontId="25" fillId="0" borderId="39" xfId="0" applyNumberFormat="1" applyFont="1" applyBorder="1" applyAlignment="1">
      <alignment horizontal="center"/>
    </xf>
    <xf numFmtId="0" fontId="25" fillId="0" borderId="7" xfId="0" applyFont="1" applyBorder="1" applyAlignment="1" applyProtection="1">
      <alignment horizontal="center" wrapText="1"/>
    </xf>
    <xf numFmtId="3" fontId="25" fillId="0" borderId="48" xfId="0" applyNumberFormat="1" applyFont="1" applyBorder="1" applyAlignment="1" applyProtection="1">
      <alignment horizontal="center" wrapText="1"/>
    </xf>
    <xf numFmtId="164" fontId="25" fillId="36" borderId="12" xfId="0" applyNumberFormat="1" applyFont="1" applyFill="1" applyBorder="1" applyAlignment="1" applyProtection="1">
      <alignment horizontal="center" wrapText="1"/>
    </xf>
    <xf numFmtId="3" fontId="25" fillId="0" borderId="32" xfId="0" applyNumberFormat="1" applyFont="1" applyBorder="1" applyAlignment="1" applyProtection="1">
      <alignment horizontal="center" wrapText="1"/>
    </xf>
    <xf numFmtId="4" fontId="25" fillId="0" borderId="10" xfId="0" applyNumberFormat="1" applyFont="1" applyBorder="1" applyAlignment="1" applyProtection="1">
      <alignment horizontal="center" wrapText="1"/>
    </xf>
    <xf numFmtId="4" fontId="25" fillId="0" borderId="39" xfId="0" applyNumberFormat="1" applyFont="1" applyBorder="1" applyAlignment="1" applyProtection="1">
      <alignment horizontal="center" wrapText="1"/>
    </xf>
    <xf numFmtId="164" fontId="25" fillId="36" borderId="20" xfId="0" applyNumberFormat="1" applyFont="1" applyFill="1" applyBorder="1" applyAlignment="1" applyProtection="1">
      <alignment horizontal="center" wrapText="1"/>
    </xf>
    <xf numFmtId="0" fontId="25" fillId="0" borderId="49" xfId="0" applyFont="1" applyBorder="1" applyAlignment="1" applyProtection="1">
      <alignment horizontal="center" wrapText="1"/>
    </xf>
    <xf numFmtId="164" fontId="25" fillId="0" borderId="45" xfId="0" applyNumberFormat="1" applyFont="1" applyBorder="1" applyAlignment="1" applyProtection="1">
      <alignment horizontal="center" wrapText="1"/>
    </xf>
    <xf numFmtId="0" fontId="25" fillId="35" borderId="2" xfId="0" applyFont="1" applyFill="1" applyBorder="1" applyAlignment="1" applyProtection="1">
      <alignment horizontal="center" wrapText="1"/>
    </xf>
    <xf numFmtId="4" fontId="25" fillId="0" borderId="46" xfId="0" applyNumberFormat="1" applyFont="1" applyBorder="1" applyAlignment="1" applyProtection="1">
      <alignment horizontal="center" wrapText="1"/>
    </xf>
    <xf numFmtId="4" fontId="25" fillId="36" borderId="2" xfId="0" applyNumberFormat="1" applyFont="1" applyFill="1" applyBorder="1" applyAlignment="1" applyProtection="1">
      <alignment horizontal="center" wrapText="1"/>
    </xf>
    <xf numFmtId="165" fontId="25" fillId="0" borderId="51" xfId="0" applyNumberFormat="1" applyFont="1" applyBorder="1" applyAlignment="1">
      <alignment horizontal="center"/>
    </xf>
    <xf numFmtId="0" fontId="24" fillId="0" borderId="1" xfId="0" applyFont="1" applyBorder="1" applyAlignment="1" applyProtection="1">
      <alignment horizontal="center" vertical="top" wrapText="1"/>
    </xf>
    <xf numFmtId="0" fontId="24" fillId="0" borderId="7" xfId="0" applyFont="1" applyBorder="1" applyAlignment="1" applyProtection="1">
      <alignment vertical="top"/>
    </xf>
    <xf numFmtId="0" fontId="24" fillId="0" borderId="8" xfId="0" applyFont="1" applyBorder="1" applyAlignment="1" applyProtection="1">
      <alignment vertical="top"/>
    </xf>
    <xf numFmtId="164" fontId="24" fillId="0" borderId="8" xfId="0" applyNumberFormat="1" applyFont="1" applyBorder="1" applyAlignment="1" applyProtection="1">
      <alignment horizontal="center" wrapText="1"/>
    </xf>
    <xf numFmtId="164" fontId="24" fillId="0" borderId="13" xfId="0" applyNumberFormat="1" applyFont="1" applyBorder="1" applyAlignment="1" applyProtection="1">
      <alignment horizontal="center" wrapText="1"/>
    </xf>
    <xf numFmtId="164" fontId="24" fillId="0" borderId="45" xfId="0" applyNumberFormat="1" applyFont="1" applyBorder="1" applyAlignment="1" applyProtection="1">
      <alignment horizontal="center" wrapText="1"/>
    </xf>
    <xf numFmtId="164" fontId="24" fillId="0" borderId="22" xfId="0" applyNumberFormat="1" applyFont="1" applyBorder="1" applyAlignment="1">
      <alignment horizontal="center"/>
    </xf>
    <xf numFmtId="0" fontId="24" fillId="0" borderId="4" xfId="0" applyFont="1" applyBorder="1" applyAlignment="1" applyProtection="1">
      <alignment horizontal="center" vertical="top" wrapText="1"/>
    </xf>
    <xf numFmtId="2" fontId="24" fillId="0" borderId="10" xfId="0" applyNumberFormat="1" applyFont="1" applyBorder="1" applyAlignment="1">
      <alignment horizontal="center"/>
    </xf>
    <xf numFmtId="2" fontId="24" fillId="0" borderId="6" xfId="0" applyNumberFormat="1" applyFont="1" applyBorder="1" applyAlignment="1">
      <alignment horizontal="center"/>
    </xf>
    <xf numFmtId="2" fontId="24" fillId="0" borderId="46" xfId="0" applyNumberFormat="1" applyFont="1" applyBorder="1" applyAlignment="1">
      <alignment horizontal="center"/>
    </xf>
    <xf numFmtId="165" fontId="0" fillId="0" borderId="22" xfId="0" applyNumberFormat="1" applyFont="1" applyBorder="1" applyAlignment="1">
      <alignment horizontal="center"/>
    </xf>
    <xf numFmtId="3" fontId="24" fillId="0" borderId="7" xfId="0" applyNumberFormat="1" applyFont="1" applyBorder="1" applyAlignment="1" applyProtection="1">
      <alignment horizontal="center" wrapText="1"/>
    </xf>
    <xf numFmtId="3" fontId="24" fillId="0" borderId="5" xfId="0" applyNumberFormat="1" applyFont="1" applyBorder="1" applyAlignment="1" applyProtection="1">
      <alignment horizontal="center" wrapText="1"/>
    </xf>
    <xf numFmtId="0" fontId="28" fillId="0" borderId="0" xfId="42" applyFont="1" applyFill="1" applyBorder="1" applyAlignment="1" applyProtection="1">
      <alignment horizontal="center"/>
    </xf>
    <xf numFmtId="0" fontId="29" fillId="0" borderId="36" xfId="42" applyFont="1" applyFill="1" applyBorder="1" applyAlignment="1" applyProtection="1">
      <alignment horizontal="left"/>
    </xf>
    <xf numFmtId="0" fontId="29" fillId="0" borderId="52" xfId="42" applyFont="1" applyFill="1" applyBorder="1" applyAlignment="1" applyProtection="1">
      <alignment horizontal="left"/>
    </xf>
    <xf numFmtId="0" fontId="27" fillId="0" borderId="41" xfId="42" applyFont="1" applyFill="1" applyBorder="1" applyAlignment="1" applyProtection="1">
      <alignment horizontal="left"/>
    </xf>
    <xf numFmtId="0" fontId="29" fillId="0" borderId="47" xfId="42" applyFont="1" applyFill="1" applyBorder="1" applyAlignment="1" applyProtection="1">
      <alignment horizontal="left"/>
    </xf>
    <xf numFmtId="0" fontId="18" fillId="36" borderId="41" xfId="0" applyFont="1" applyFill="1" applyBorder="1" applyAlignment="1">
      <alignment horizontal="center"/>
    </xf>
    <xf numFmtId="0" fontId="28" fillId="36" borderId="42" xfId="42" applyFont="1" applyFill="1" applyBorder="1" applyAlignment="1" applyProtection="1">
      <alignment horizontal="center"/>
    </xf>
    <xf numFmtId="0" fontId="28" fillId="36" borderId="43" xfId="42" applyFont="1" applyFill="1" applyBorder="1" applyAlignment="1" applyProtection="1">
      <alignment horizontal="center"/>
    </xf>
    <xf numFmtId="0" fontId="24" fillId="0" borderId="1" xfId="0" applyFont="1" applyBorder="1" applyAlignment="1" applyProtection="1">
      <alignment horizontal="center" vertical="top" wrapText="1"/>
    </xf>
    <xf numFmtId="0" fontId="24" fillId="0" borderId="2" xfId="0" applyFont="1" applyBorder="1" applyAlignment="1" applyProtection="1">
      <alignment horizontal="center" vertical="top" wrapText="1"/>
    </xf>
    <xf numFmtId="0" fontId="18" fillId="36" borderId="55" xfId="0" applyFont="1" applyFill="1" applyBorder="1" applyAlignment="1">
      <alignment horizontal="center"/>
    </xf>
    <xf numFmtId="0" fontId="28" fillId="36" borderId="56" xfId="42" applyFont="1" applyFill="1" applyBorder="1" applyAlignment="1" applyProtection="1">
      <alignment horizontal="center"/>
    </xf>
    <xf numFmtId="0" fontId="28" fillId="36" borderId="57" xfId="42" applyFont="1" applyFill="1" applyBorder="1" applyAlignment="1" applyProtection="1">
      <alignment horizontal="center"/>
    </xf>
    <xf numFmtId="0" fontId="18" fillId="0" borderId="33" xfId="0" applyFont="1" applyBorder="1" applyAlignment="1"/>
    <xf numFmtId="0" fontId="18" fillId="0" borderId="36" xfId="0" applyFont="1" applyBorder="1" applyAlignment="1">
      <alignment horizontal="left"/>
    </xf>
    <xf numFmtId="0" fontId="18" fillId="0" borderId="38" xfId="0" applyFont="1" applyBorder="1" applyAlignment="1">
      <alignment horizontal="left"/>
    </xf>
    <xf numFmtId="0" fontId="28" fillId="0" borderId="41" xfId="42" applyFont="1" applyFill="1" applyBorder="1" applyAlignment="1" applyProtection="1">
      <alignment horizontal="left"/>
    </xf>
    <xf numFmtId="0" fontId="18" fillId="37" borderId="33" xfId="0" applyFont="1" applyFill="1" applyBorder="1" applyAlignment="1">
      <alignment horizontal="center"/>
    </xf>
    <xf numFmtId="0" fontId="18" fillId="36" borderId="36" xfId="0" applyFont="1" applyFill="1" applyBorder="1" applyAlignment="1">
      <alignment horizontal="center"/>
    </xf>
    <xf numFmtId="0" fontId="18" fillId="36" borderId="38" xfId="0" applyFont="1" applyFill="1" applyBorder="1" applyAlignment="1">
      <alignment horizontal="center"/>
    </xf>
    <xf numFmtId="2" fontId="0" fillId="0" borderId="32" xfId="0" applyNumberFormat="1" applyBorder="1" applyAlignment="1">
      <alignment horizontal="center"/>
    </xf>
    <xf numFmtId="2" fontId="0" fillId="0" borderId="37" xfId="0" applyNumberFormat="1" applyBorder="1" applyAlignment="1">
      <alignment horizontal="center"/>
    </xf>
    <xf numFmtId="2" fontId="0" fillId="0" borderId="39" xfId="0" applyNumberFormat="1" applyBorder="1" applyAlignment="1">
      <alignment horizontal="center"/>
    </xf>
    <xf numFmtId="2" fontId="0" fillId="0" borderId="40" xfId="0" applyNumberFormat="1" applyBorder="1" applyAlignment="1">
      <alignment horizontal="center"/>
    </xf>
    <xf numFmtId="0" fontId="18" fillId="37" borderId="34" xfId="0" applyFont="1" applyFill="1" applyBorder="1" applyAlignment="1">
      <alignment horizontal="center"/>
    </xf>
    <xf numFmtId="0" fontId="18" fillId="37" borderId="35" xfId="0" applyFont="1" applyFill="1" applyBorder="1" applyAlignment="1">
      <alignment horizontal="center"/>
    </xf>
    <xf numFmtId="164" fontId="31" fillId="2" borderId="32" xfId="42" applyNumberFormat="1" applyFont="1" applyFill="1" applyBorder="1" applyAlignment="1">
      <alignment horizontal="center"/>
    </xf>
    <xf numFmtId="164" fontId="31" fillId="2" borderId="39" xfId="42" applyNumberFormat="1" applyFont="1" applyFill="1" applyBorder="1" applyAlignment="1">
      <alignment horizontal="center"/>
    </xf>
    <xf numFmtId="164" fontId="31" fillId="2" borderId="48" xfId="42" applyNumberFormat="1" applyFont="1" applyFill="1" applyBorder="1" applyAlignment="1">
      <alignment horizontal="center"/>
    </xf>
    <xf numFmtId="0" fontId="30" fillId="34" borderId="47" xfId="42" applyFont="1" applyFill="1" applyBorder="1" applyAlignment="1">
      <alignment horizontal="center"/>
    </xf>
    <xf numFmtId="0" fontId="30" fillId="34" borderId="36" xfId="42" applyFont="1" applyFill="1" applyBorder="1" applyAlignment="1">
      <alignment horizontal="center"/>
    </xf>
    <xf numFmtId="0" fontId="30" fillId="34" borderId="38" xfId="42" applyFont="1" applyFill="1" applyBorder="1" applyAlignment="1">
      <alignment horizontal="center"/>
    </xf>
    <xf numFmtId="0" fontId="30" fillId="37" borderId="41" xfId="42" applyFont="1" applyFill="1" applyBorder="1" applyAlignment="1">
      <alignment horizontal="center"/>
    </xf>
    <xf numFmtId="0" fontId="30" fillId="37" borderId="42" xfId="42" applyFont="1" applyFill="1" applyBorder="1" applyAlignment="1">
      <alignment horizontal="center"/>
    </xf>
    <xf numFmtId="0" fontId="30" fillId="37" borderId="43" xfId="42" applyFont="1" applyFill="1" applyBorder="1" applyAlignment="1">
      <alignment horizontal="center"/>
    </xf>
    <xf numFmtId="164" fontId="31" fillId="38" borderId="48" xfId="42" applyNumberFormat="1" applyFont="1" applyFill="1" applyBorder="1" applyAlignment="1">
      <alignment horizontal="center"/>
    </xf>
    <xf numFmtId="164" fontId="31" fillId="38" borderId="32" xfId="42" applyNumberFormat="1" applyFont="1" applyFill="1" applyBorder="1" applyAlignment="1">
      <alignment horizontal="center"/>
    </xf>
    <xf numFmtId="164" fontId="31" fillId="2" borderId="54" xfId="42" applyNumberFormat="1" applyFont="1" applyFill="1" applyBorder="1" applyAlignment="1">
      <alignment horizontal="center"/>
    </xf>
    <xf numFmtId="164" fontId="31" fillId="2" borderId="37" xfId="42" applyNumberFormat="1" applyFont="1" applyFill="1" applyBorder="1" applyAlignment="1">
      <alignment horizontal="center"/>
    </xf>
    <xf numFmtId="164" fontId="31" fillId="2" borderId="40" xfId="42" applyNumberFormat="1" applyFont="1" applyFill="1" applyBorder="1" applyAlignment="1">
      <alignment horizontal="center"/>
    </xf>
    <xf numFmtId="0" fontId="0" fillId="36" borderId="36" xfId="0" applyFill="1" applyBorder="1" applyAlignment="1">
      <alignment horizontal="center"/>
    </xf>
    <xf numFmtId="0" fontId="0" fillId="36" borderId="38" xfId="0" applyFill="1" applyBorder="1" applyAlignment="1">
      <alignment horizontal="center"/>
    </xf>
    <xf numFmtId="0" fontId="24" fillId="0" borderId="15" xfId="0" applyFont="1" applyBorder="1" applyAlignment="1" applyProtection="1">
      <alignment horizontal="center" vertical="top" wrapText="1"/>
    </xf>
    <xf numFmtId="0" fontId="24" fillId="0" borderId="2" xfId="0" applyFont="1" applyBorder="1" applyAlignment="1">
      <alignment horizontal="center"/>
    </xf>
    <xf numFmtId="0" fontId="24" fillId="34" borderId="11" xfId="0" applyFont="1" applyFill="1" applyBorder="1" applyAlignment="1" applyProtection="1">
      <alignment horizontal="center" vertical="top" wrapText="1"/>
    </xf>
    <xf numFmtId="0" fontId="24" fillId="34" borderId="18" xfId="0" applyFont="1" applyFill="1" applyBorder="1" applyAlignment="1" applyProtection="1">
      <alignment horizontal="center" vertical="top" wrapText="1"/>
    </xf>
    <xf numFmtId="0" fontId="24" fillId="34" borderId="21" xfId="0" applyFont="1" applyFill="1" applyBorder="1" applyAlignment="1" applyProtection="1">
      <alignment horizontal="center" vertical="top" wrapText="1"/>
    </xf>
    <xf numFmtId="3" fontId="25" fillId="0" borderId="48" xfId="42" applyNumberFormat="1" applyFont="1" applyFill="1" applyBorder="1" applyAlignment="1" applyProtection="1">
      <alignment horizontal="center"/>
    </xf>
    <xf numFmtId="2" fontId="25" fillId="0" borderId="54" xfId="42" applyNumberFormat="1" applyFont="1" applyFill="1" applyBorder="1" applyAlignment="1" applyProtection="1">
      <alignment horizontal="center"/>
    </xf>
    <xf numFmtId="3" fontId="25" fillId="0" borderId="32" xfId="42" applyNumberFormat="1" applyFont="1" applyFill="1" applyBorder="1" applyAlignment="1" applyProtection="1">
      <alignment horizontal="center"/>
    </xf>
    <xf numFmtId="2" fontId="25" fillId="0" borderId="37" xfId="42" applyNumberFormat="1" applyFont="1" applyFill="1" applyBorder="1" applyAlignment="1" applyProtection="1">
      <alignment horizontal="center"/>
    </xf>
    <xf numFmtId="3" fontId="25" fillId="0" borderId="51" xfId="42" applyNumberFormat="1" applyFont="1" applyFill="1" applyBorder="1" applyAlignment="1" applyProtection="1">
      <alignment horizontal="center"/>
    </xf>
    <xf numFmtId="2" fontId="25" fillId="0" borderId="53" xfId="42" applyNumberFormat="1" applyFont="1" applyFill="1" applyBorder="1" applyAlignment="1" applyProtection="1">
      <alignment horizontal="center"/>
    </xf>
    <xf numFmtId="3" fontId="25" fillId="0" borderId="42" xfId="42" applyNumberFormat="1" applyFont="1" applyFill="1" applyBorder="1" applyAlignment="1" applyProtection="1">
      <alignment horizontal="center"/>
    </xf>
    <xf numFmtId="2" fontId="25" fillId="0" borderId="43" xfId="42" applyNumberFormat="1" applyFont="1" applyFill="1" applyBorder="1" applyAlignment="1" applyProtection="1">
      <alignment horizontal="center"/>
    </xf>
    <xf numFmtId="3" fontId="25" fillId="0" borderId="34" xfId="42" applyNumberFormat="1" applyFont="1" applyFill="1" applyBorder="1" applyAlignment="1" applyProtection="1">
      <alignment horizontal="center"/>
    </xf>
    <xf numFmtId="2" fontId="25" fillId="0" borderId="35" xfId="42" applyNumberFormat="1" applyFont="1" applyFill="1" applyBorder="1" applyAlignment="1" applyProtection="1">
      <alignment horizontal="center"/>
    </xf>
    <xf numFmtId="3" fontId="25" fillId="0" borderId="39" xfId="42" applyNumberFormat="1" applyFont="1" applyFill="1" applyBorder="1" applyAlignment="1" applyProtection="1">
      <alignment horizontal="center"/>
    </xf>
    <xf numFmtId="2" fontId="25" fillId="0" borderId="40" xfId="42" applyNumberFormat="1" applyFont="1" applyFill="1" applyBorder="1" applyAlignment="1" applyProtection="1">
      <alignment horizontal="center"/>
    </xf>
    <xf numFmtId="3" fontId="24" fillId="0" borderId="42" xfId="42" applyNumberFormat="1" applyFont="1" applyFill="1" applyBorder="1" applyAlignment="1" applyProtection="1">
      <alignment horizontal="center"/>
    </xf>
    <xf numFmtId="3" fontId="24" fillId="0" borderId="43" xfId="42" applyNumberFormat="1" applyFont="1" applyFill="1" applyBorder="1" applyAlignment="1" applyProtection="1">
      <alignment horizontal="center"/>
    </xf>
    <xf numFmtId="0" fontId="4" fillId="0" borderId="0" xfId="0" applyFont="1"/>
  </cellXfs>
  <cellStyles count="52">
    <cellStyle name="20 % – Poudarek1" xfId="16" builtinId="30" customBuiltin="1"/>
    <cellStyle name="20 % – Poudarek2" xfId="19" builtinId="34" customBuiltin="1"/>
    <cellStyle name="20 % – Poudarek3" xfId="22" builtinId="38" customBuiltin="1"/>
    <cellStyle name="20 % – Poudarek4" xfId="25" builtinId="42" customBuiltin="1"/>
    <cellStyle name="20 % – Poudarek5" xfId="28" builtinId="46" customBuiltin="1"/>
    <cellStyle name="20 % – Poudarek6" xfId="31" builtinId="50" customBuiltin="1"/>
    <cellStyle name="40 % – Poudarek1" xfId="17" builtinId="31" customBuiltin="1"/>
    <cellStyle name="40 % – Poudarek2" xfId="20" builtinId="35" customBuiltin="1"/>
    <cellStyle name="40 % – Poudarek3" xfId="23" builtinId="39" customBuiltin="1"/>
    <cellStyle name="40 % – Poudarek4" xfId="26" builtinId="43" customBuiltin="1"/>
    <cellStyle name="40 % – Poudarek5" xfId="29" builtinId="47" customBuiltin="1"/>
    <cellStyle name="40 % – Poudarek6" xfId="32" builtinId="51" customBuiltin="1"/>
    <cellStyle name="60 % – Poudarek1 2" xfId="34"/>
    <cellStyle name="60 % – Poudarek2 2" xfId="35"/>
    <cellStyle name="60 % – Poudarek3 2" xfId="36"/>
    <cellStyle name="60 % – Poudarek4 2" xfId="37"/>
    <cellStyle name="60 % – Poudarek5 2" xfId="38"/>
    <cellStyle name="60 % – Poudarek6 2" xfId="39"/>
    <cellStyle name="Dobro" xfId="5" builtinId="26" customBuiltin="1"/>
    <cellStyle name="Izhod" xfId="8" builtinId="21" customBuiltin="1"/>
    <cellStyle name="Naslov 1" xfId="1" builtinId="16" customBuiltin="1"/>
    <cellStyle name="Naslov 2" xfId="2" builtinId="17" customBuiltin="1"/>
    <cellStyle name="Naslov 3" xfId="3" builtinId="18" customBuiltin="1"/>
    <cellStyle name="Naslov 4" xfId="4" builtinId="19" customBuiltin="1"/>
    <cellStyle name="Naslov 5" xfId="41"/>
    <cellStyle name="Naslov 6" xfId="40"/>
    <cellStyle name="Navadno" xfId="0" builtinId="0"/>
    <cellStyle name="Navadno 2" xfId="42"/>
    <cellStyle name="Navadno 3" xfId="43"/>
    <cellStyle name="Navadno 4" xfId="33"/>
    <cellStyle name="Nevtralno 2" xfId="44"/>
    <cellStyle name="Normal 2" xfId="49"/>
    <cellStyle name="Normal 7" xfId="48"/>
    <cellStyle name="Odstotek 3" xfId="46"/>
    <cellStyle name="Odstotek 5" xfId="51"/>
    <cellStyle name="Opomba 2" xfId="45"/>
    <cellStyle name="Opozorilo" xfId="12" builtinId="11" customBuiltin="1"/>
    <cellStyle name="Pojasnjevalno besedilo" xfId="13" builtinId="53" customBuiltin="1"/>
    <cellStyle name="Poudarek1" xfId="15" builtinId="29" customBuiltin="1"/>
    <cellStyle name="Poudarek2" xfId="18" builtinId="33" customBuiltin="1"/>
    <cellStyle name="Poudarek3" xfId="21" builtinId="37" customBuiltin="1"/>
    <cellStyle name="Poudarek4" xfId="24" builtinId="41" customBuiltin="1"/>
    <cellStyle name="Poudarek5" xfId="27" builtinId="45" customBuiltin="1"/>
    <cellStyle name="Poudarek6" xfId="30" builtinId="49" customBuiltin="1"/>
    <cellStyle name="Povezana celica" xfId="10" builtinId="24" customBuiltin="1"/>
    <cellStyle name="Preveri celico" xfId="11" builtinId="23" customBuiltin="1"/>
    <cellStyle name="Računanje" xfId="9" builtinId="22" customBuiltin="1"/>
    <cellStyle name="Slabo" xfId="6" builtinId="27" customBuiltin="1"/>
    <cellStyle name="Vejica 2" xfId="47"/>
    <cellStyle name="Vejica 4" xfId="50"/>
    <cellStyle name="Vnos" xfId="7" builtinId="20" customBuiltin="1"/>
    <cellStyle name="Vsota" xfId="14" builtinId="25" customBuiltin="1"/>
  </cellStyles>
  <dxfs count="111">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lor rgb="FFFF000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'CENE PO TEDNIH'!$C$3</c:f>
              <c:strCache>
                <c:ptCount val="1"/>
                <c:pt idx="0">
                  <c:v>A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'CENE PO TEDNIH'!$C$4:$C$56</c:f>
              <c:numCache>
                <c:formatCode>0.00</c:formatCode>
                <c:ptCount val="53"/>
                <c:pt idx="0">
                  <c:v>341.09</c:v>
                </c:pt>
                <c:pt idx="1">
                  <c:v>342</c:v>
                </c:pt>
                <c:pt idx="2">
                  <c:v>341.56</c:v>
                </c:pt>
                <c:pt idx="3">
                  <c:v>340.68</c:v>
                </c:pt>
                <c:pt idx="4">
                  <c:v>341.01</c:v>
                </c:pt>
                <c:pt idx="5">
                  <c:v>344.65</c:v>
                </c:pt>
                <c:pt idx="6">
                  <c:v>341.68</c:v>
                </c:pt>
                <c:pt idx="7">
                  <c:v>342.01</c:v>
                </c:pt>
                <c:pt idx="8">
                  <c:v>341.25</c:v>
                </c:pt>
                <c:pt idx="9">
                  <c:v>341.78</c:v>
                </c:pt>
                <c:pt idx="10">
                  <c:v>347.43</c:v>
                </c:pt>
                <c:pt idx="11">
                  <c:v>335.99</c:v>
                </c:pt>
                <c:pt idx="12">
                  <c:v>333.79</c:v>
                </c:pt>
                <c:pt idx="13">
                  <c:v>324.57</c:v>
                </c:pt>
                <c:pt idx="14">
                  <c:v>318.7</c:v>
                </c:pt>
                <c:pt idx="15">
                  <c:v>322.45999999999998</c:v>
                </c:pt>
                <c:pt idx="16">
                  <c:v>319.58999999999997</c:v>
                </c:pt>
                <c:pt idx="17">
                  <c:v>320.20999999999998</c:v>
                </c:pt>
                <c:pt idx="18">
                  <c:v>317.15999999999997</c:v>
                </c:pt>
                <c:pt idx="19">
                  <c:v>315.67</c:v>
                </c:pt>
                <c:pt idx="20">
                  <c:v>312.61</c:v>
                </c:pt>
                <c:pt idx="21">
                  <c:v>311.5</c:v>
                </c:pt>
                <c:pt idx="22">
                  <c:v>314.68</c:v>
                </c:pt>
                <c:pt idx="23">
                  <c:v>313.98</c:v>
                </c:pt>
                <c:pt idx="24">
                  <c:v>313.11</c:v>
                </c:pt>
                <c:pt idx="25">
                  <c:v>311.64999999999998</c:v>
                </c:pt>
                <c:pt idx="26">
                  <c:v>311.98</c:v>
                </c:pt>
                <c:pt idx="27">
                  <c:v>313.09999999999997</c:v>
                </c:pt>
                <c:pt idx="28">
                  <c:v>311.75</c:v>
                </c:pt>
                <c:pt idx="29">
                  <c:v>310.89</c:v>
                </c:pt>
                <c:pt idx="30">
                  <c:v>311.39999999999998</c:v>
                </c:pt>
                <c:pt idx="31">
                  <c:v>311.14</c:v>
                </c:pt>
                <c:pt idx="32">
                  <c:v>310.46999999999997</c:v>
                </c:pt>
                <c:pt idx="33">
                  <c:v>295.2</c:v>
                </c:pt>
                <c:pt idx="34">
                  <c:v>310.74</c:v>
                </c:pt>
                <c:pt idx="35">
                  <c:v>310.11</c:v>
                </c:pt>
                <c:pt idx="36">
                  <c:v>311.95</c:v>
                </c:pt>
                <c:pt idx="37">
                  <c:v>311.02999999999997</c:v>
                </c:pt>
                <c:pt idx="38">
                  <c:v>312.77</c:v>
                </c:pt>
                <c:pt idx="39">
                  <c:v>312.81</c:v>
                </c:pt>
                <c:pt idx="40">
                  <c:v>312.04000000000002</c:v>
                </c:pt>
                <c:pt idx="41">
                  <c:v>313.96999999999997</c:v>
                </c:pt>
                <c:pt idx="42">
                  <c:v>310.35000000000002</c:v>
                </c:pt>
                <c:pt idx="43">
                  <c:v>310.95</c:v>
                </c:pt>
                <c:pt idx="44">
                  <c:v>312.14999999999998</c:v>
                </c:pt>
                <c:pt idx="45">
                  <c:v>312.66000000000003</c:v>
                </c:pt>
                <c:pt idx="46">
                  <c:v>312.26</c:v>
                </c:pt>
                <c:pt idx="47">
                  <c:v>308.72000000000003</c:v>
                </c:pt>
                <c:pt idx="48">
                  <c:v>314.08</c:v>
                </c:pt>
                <c:pt idx="49">
                  <c:v>314.14</c:v>
                </c:pt>
                <c:pt idx="50">
                  <c:v>317.25</c:v>
                </c:pt>
                <c:pt idx="51">
                  <c:v>316.09999999999997</c:v>
                </c:pt>
                <c:pt idx="52">
                  <c:v>326.12</c:v>
                </c:pt>
              </c:numCache>
            </c:numRef>
          </c:val>
          <c:smooth val="0"/>
        </c:ser>
        <c:ser>
          <c:idx val="2"/>
          <c:order val="1"/>
          <c:tx>
            <c:strRef>
              <c:f>'CENE PO TEDNIH'!$D$3</c:f>
              <c:strCache>
                <c:ptCount val="1"/>
                <c:pt idx="0">
                  <c:v>B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'CENE PO TEDNIH'!$D$4:$D$56</c:f>
              <c:numCache>
                <c:formatCode>0.00</c:formatCode>
                <c:ptCount val="53"/>
                <c:pt idx="0">
                  <c:v>335.73</c:v>
                </c:pt>
                <c:pt idx="1">
                  <c:v>338.56</c:v>
                </c:pt>
                <c:pt idx="2">
                  <c:v>331.79</c:v>
                </c:pt>
                <c:pt idx="3">
                  <c:v>329.13</c:v>
                </c:pt>
                <c:pt idx="4">
                  <c:v>332.33</c:v>
                </c:pt>
                <c:pt idx="5">
                  <c:v>333.69</c:v>
                </c:pt>
                <c:pt idx="6">
                  <c:v>340.79</c:v>
                </c:pt>
                <c:pt idx="7">
                  <c:v>336.06</c:v>
                </c:pt>
                <c:pt idx="8">
                  <c:v>332.94</c:v>
                </c:pt>
                <c:pt idx="9">
                  <c:v>329.06</c:v>
                </c:pt>
                <c:pt idx="10">
                  <c:v>344.43</c:v>
                </c:pt>
                <c:pt idx="11">
                  <c:v>326.3</c:v>
                </c:pt>
                <c:pt idx="12">
                  <c:v>323.14999999999998</c:v>
                </c:pt>
                <c:pt idx="13">
                  <c:v>310.20999999999998</c:v>
                </c:pt>
                <c:pt idx="14">
                  <c:v>315.52</c:v>
                </c:pt>
                <c:pt idx="15">
                  <c:v>316.52999999999997</c:v>
                </c:pt>
                <c:pt idx="16">
                  <c:v>314.59999999999997</c:v>
                </c:pt>
                <c:pt idx="17">
                  <c:v>320.77</c:v>
                </c:pt>
                <c:pt idx="18">
                  <c:v>312.70999999999998</c:v>
                </c:pt>
                <c:pt idx="19">
                  <c:v>306.17</c:v>
                </c:pt>
                <c:pt idx="20">
                  <c:v>304.68</c:v>
                </c:pt>
                <c:pt idx="21">
                  <c:v>306.2</c:v>
                </c:pt>
                <c:pt idx="22">
                  <c:v>305.29000000000002</c:v>
                </c:pt>
                <c:pt idx="23">
                  <c:v>306.01</c:v>
                </c:pt>
                <c:pt idx="24">
                  <c:v>304.89999999999998</c:v>
                </c:pt>
                <c:pt idx="25">
                  <c:v>313.02</c:v>
                </c:pt>
                <c:pt idx="26">
                  <c:v>307.34999999999997</c:v>
                </c:pt>
                <c:pt idx="27">
                  <c:v>305.89</c:v>
                </c:pt>
                <c:pt idx="28">
                  <c:v>303.58</c:v>
                </c:pt>
                <c:pt idx="29">
                  <c:v>303.59999999999997</c:v>
                </c:pt>
                <c:pt idx="30">
                  <c:v>300.3</c:v>
                </c:pt>
                <c:pt idx="31">
                  <c:v>306.2</c:v>
                </c:pt>
                <c:pt idx="32">
                  <c:v>313.95</c:v>
                </c:pt>
                <c:pt idx="33">
                  <c:v>301.55</c:v>
                </c:pt>
                <c:pt idx="34">
                  <c:v>313.14999999999998</c:v>
                </c:pt>
                <c:pt idx="35">
                  <c:v>240.53</c:v>
                </c:pt>
                <c:pt idx="36">
                  <c:v>306.77</c:v>
                </c:pt>
                <c:pt idx="37">
                  <c:v>304.46999999999997</c:v>
                </c:pt>
                <c:pt idx="38">
                  <c:v>311.02</c:v>
                </c:pt>
                <c:pt idx="39">
                  <c:v>307.29000000000002</c:v>
                </c:pt>
                <c:pt idx="40">
                  <c:v>290.20999999999998</c:v>
                </c:pt>
                <c:pt idx="41">
                  <c:v>300.74</c:v>
                </c:pt>
                <c:pt idx="42">
                  <c:v>301.2</c:v>
                </c:pt>
                <c:pt idx="43">
                  <c:v>303.05</c:v>
                </c:pt>
                <c:pt idx="44">
                  <c:v>303.26</c:v>
                </c:pt>
                <c:pt idx="45">
                  <c:v>302.16000000000003</c:v>
                </c:pt>
                <c:pt idx="46">
                  <c:v>302.29000000000002</c:v>
                </c:pt>
                <c:pt idx="47">
                  <c:v>308</c:v>
                </c:pt>
                <c:pt idx="48">
                  <c:v>306.01</c:v>
                </c:pt>
                <c:pt idx="49">
                  <c:v>305.96999999999997</c:v>
                </c:pt>
                <c:pt idx="50">
                  <c:v>309.34999999999997</c:v>
                </c:pt>
                <c:pt idx="51">
                  <c:v>310.08999999999997</c:v>
                </c:pt>
                <c:pt idx="52">
                  <c:v>312.89999999999998</c:v>
                </c:pt>
              </c:numCache>
            </c:numRef>
          </c:val>
          <c:smooth val="0"/>
        </c:ser>
        <c:ser>
          <c:idx val="3"/>
          <c:order val="2"/>
          <c:tx>
            <c:strRef>
              <c:f>'CENE PO TEDNIH'!$E$3</c:f>
              <c:strCache>
                <c:ptCount val="1"/>
                <c:pt idx="0">
                  <c:v>C - R3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'CENE PO TEDNIH'!$E$4:$E$56</c:f>
              <c:numCache>
                <c:formatCode>0.00</c:formatCode>
                <c:ptCount val="53"/>
                <c:pt idx="12">
                  <c:v>311.32</c:v>
                </c:pt>
                <c:pt idx="13">
                  <c:v>281.32</c:v>
                </c:pt>
                <c:pt idx="41">
                  <c:v>301.32</c:v>
                </c:pt>
              </c:numCache>
            </c:numRef>
          </c:val>
          <c:smooth val="0"/>
        </c:ser>
        <c:ser>
          <c:idx val="4"/>
          <c:order val="3"/>
          <c:tx>
            <c:strRef>
              <c:f>'CENE PO TEDNIH'!$F$3</c:f>
              <c:strCache>
                <c:ptCount val="1"/>
                <c:pt idx="0">
                  <c:v>D - O3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'CENE PO TEDNIH'!$F$4:$F$56</c:f>
              <c:numCache>
                <c:formatCode>0.00</c:formatCode>
                <c:ptCount val="53"/>
                <c:pt idx="0">
                  <c:v>222.43</c:v>
                </c:pt>
                <c:pt idx="1">
                  <c:v>217.25</c:v>
                </c:pt>
                <c:pt idx="2">
                  <c:v>225.2</c:v>
                </c:pt>
                <c:pt idx="3">
                  <c:v>227.67</c:v>
                </c:pt>
                <c:pt idx="4">
                  <c:v>239.06</c:v>
                </c:pt>
                <c:pt idx="5">
                  <c:v>229.5</c:v>
                </c:pt>
                <c:pt idx="6">
                  <c:v>232.54999999999998</c:v>
                </c:pt>
                <c:pt idx="7">
                  <c:v>234.98999999999998</c:v>
                </c:pt>
                <c:pt idx="8">
                  <c:v>232.16</c:v>
                </c:pt>
                <c:pt idx="9">
                  <c:v>233.01999999999998</c:v>
                </c:pt>
                <c:pt idx="10">
                  <c:v>230.23999999999998</c:v>
                </c:pt>
                <c:pt idx="11">
                  <c:v>231.38</c:v>
                </c:pt>
                <c:pt idx="12">
                  <c:v>220.03</c:v>
                </c:pt>
                <c:pt idx="13">
                  <c:v>195.54</c:v>
                </c:pt>
                <c:pt idx="14">
                  <c:v>201.23999999999998</c:v>
                </c:pt>
                <c:pt idx="15">
                  <c:v>196.73</c:v>
                </c:pt>
                <c:pt idx="16">
                  <c:v>214.16</c:v>
                </c:pt>
                <c:pt idx="17">
                  <c:v>206.01</c:v>
                </c:pt>
                <c:pt idx="18">
                  <c:v>209.4</c:v>
                </c:pt>
                <c:pt idx="19">
                  <c:v>210.41</c:v>
                </c:pt>
                <c:pt idx="20">
                  <c:v>194.12</c:v>
                </c:pt>
                <c:pt idx="21">
                  <c:v>197.20999999999998</c:v>
                </c:pt>
                <c:pt idx="22">
                  <c:v>211</c:v>
                </c:pt>
                <c:pt idx="23">
                  <c:v>218.81</c:v>
                </c:pt>
                <c:pt idx="24">
                  <c:v>214.12</c:v>
                </c:pt>
                <c:pt idx="25">
                  <c:v>219.91</c:v>
                </c:pt>
                <c:pt idx="26">
                  <c:v>220.78</c:v>
                </c:pt>
                <c:pt idx="27">
                  <c:v>222.57</c:v>
                </c:pt>
                <c:pt idx="28">
                  <c:v>206.19</c:v>
                </c:pt>
                <c:pt idx="29">
                  <c:v>215.9</c:v>
                </c:pt>
                <c:pt idx="30">
                  <c:v>206.29999999999998</c:v>
                </c:pt>
                <c:pt idx="31">
                  <c:v>219.12</c:v>
                </c:pt>
                <c:pt idx="32">
                  <c:v>223.38</c:v>
                </c:pt>
                <c:pt idx="33">
                  <c:v>191.66</c:v>
                </c:pt>
                <c:pt idx="34">
                  <c:v>223.03</c:v>
                </c:pt>
                <c:pt idx="35">
                  <c:v>197.95</c:v>
                </c:pt>
                <c:pt idx="36">
                  <c:v>214.73</c:v>
                </c:pt>
                <c:pt idx="37">
                  <c:v>199.79999999999998</c:v>
                </c:pt>
                <c:pt idx="38">
                  <c:v>216.19</c:v>
                </c:pt>
                <c:pt idx="39">
                  <c:v>216.93</c:v>
                </c:pt>
                <c:pt idx="40">
                  <c:v>228.17</c:v>
                </c:pt>
                <c:pt idx="41">
                  <c:v>201.79</c:v>
                </c:pt>
                <c:pt idx="42">
                  <c:v>187.71</c:v>
                </c:pt>
                <c:pt idx="43">
                  <c:v>204.22</c:v>
                </c:pt>
                <c:pt idx="44">
                  <c:v>191.72</c:v>
                </c:pt>
                <c:pt idx="45">
                  <c:v>194.1</c:v>
                </c:pt>
                <c:pt idx="46">
                  <c:v>191.2</c:v>
                </c:pt>
                <c:pt idx="47">
                  <c:v>199.23</c:v>
                </c:pt>
                <c:pt idx="48">
                  <c:v>192.59</c:v>
                </c:pt>
                <c:pt idx="49">
                  <c:v>224.54</c:v>
                </c:pt>
                <c:pt idx="50">
                  <c:v>217.65</c:v>
                </c:pt>
                <c:pt idx="51">
                  <c:v>230.03</c:v>
                </c:pt>
                <c:pt idx="52">
                  <c:v>233.31</c:v>
                </c:pt>
              </c:numCache>
            </c:numRef>
          </c:val>
          <c:smooth val="0"/>
        </c:ser>
        <c:ser>
          <c:idx val="5"/>
          <c:order val="4"/>
          <c:tx>
            <c:strRef>
              <c:f>'CENE PO TEDNIH'!$G$3</c:f>
              <c:strCache>
                <c:ptCount val="1"/>
                <c:pt idx="0">
                  <c:v>E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'CENE PO TEDNIH'!$G$4:$G$56</c:f>
              <c:numCache>
                <c:formatCode>0.00</c:formatCode>
                <c:ptCount val="53"/>
                <c:pt idx="0">
                  <c:v>334.84</c:v>
                </c:pt>
                <c:pt idx="1">
                  <c:v>331.59</c:v>
                </c:pt>
                <c:pt idx="2">
                  <c:v>335.77</c:v>
                </c:pt>
                <c:pt idx="3">
                  <c:v>332.76</c:v>
                </c:pt>
                <c:pt idx="4">
                  <c:v>334.12</c:v>
                </c:pt>
                <c:pt idx="5">
                  <c:v>330.93</c:v>
                </c:pt>
                <c:pt idx="6">
                  <c:v>329.07</c:v>
                </c:pt>
                <c:pt idx="7">
                  <c:v>326.67</c:v>
                </c:pt>
                <c:pt idx="8">
                  <c:v>332.49</c:v>
                </c:pt>
                <c:pt idx="9">
                  <c:v>331.87</c:v>
                </c:pt>
                <c:pt idx="10">
                  <c:v>336.29</c:v>
                </c:pt>
                <c:pt idx="11">
                  <c:v>326.76</c:v>
                </c:pt>
                <c:pt idx="12">
                  <c:v>323.81</c:v>
                </c:pt>
                <c:pt idx="13">
                  <c:v>321.81</c:v>
                </c:pt>
                <c:pt idx="14">
                  <c:v>308.81</c:v>
                </c:pt>
                <c:pt idx="15">
                  <c:v>310.86</c:v>
                </c:pt>
                <c:pt idx="16">
                  <c:v>307.65999999999997</c:v>
                </c:pt>
                <c:pt idx="17">
                  <c:v>314.7</c:v>
                </c:pt>
                <c:pt idx="18">
                  <c:v>309.68</c:v>
                </c:pt>
                <c:pt idx="19">
                  <c:v>298.31</c:v>
                </c:pt>
                <c:pt idx="20">
                  <c:v>306.81</c:v>
                </c:pt>
                <c:pt idx="21">
                  <c:v>300.27999999999997</c:v>
                </c:pt>
                <c:pt idx="22">
                  <c:v>300.58999999999997</c:v>
                </c:pt>
                <c:pt idx="23">
                  <c:v>301.68</c:v>
                </c:pt>
                <c:pt idx="24">
                  <c:v>308.43</c:v>
                </c:pt>
                <c:pt idx="25">
                  <c:v>346.23</c:v>
                </c:pt>
                <c:pt idx="26">
                  <c:v>302.99</c:v>
                </c:pt>
                <c:pt idx="27">
                  <c:v>305.20999999999998</c:v>
                </c:pt>
                <c:pt idx="28">
                  <c:v>308.96999999999997</c:v>
                </c:pt>
                <c:pt idx="29">
                  <c:v>300</c:v>
                </c:pt>
                <c:pt idx="30">
                  <c:v>304.39</c:v>
                </c:pt>
                <c:pt idx="31">
                  <c:v>308.54000000000002</c:v>
                </c:pt>
                <c:pt idx="32">
                  <c:v>308.32</c:v>
                </c:pt>
                <c:pt idx="33">
                  <c:v>308.49</c:v>
                </c:pt>
                <c:pt idx="34">
                  <c:v>310.62</c:v>
                </c:pt>
                <c:pt idx="35">
                  <c:v>308.05</c:v>
                </c:pt>
                <c:pt idx="36">
                  <c:v>304.81</c:v>
                </c:pt>
                <c:pt idx="37">
                  <c:v>308.42</c:v>
                </c:pt>
                <c:pt idx="38">
                  <c:v>308.64999999999998</c:v>
                </c:pt>
                <c:pt idx="39">
                  <c:v>307.40999999999997</c:v>
                </c:pt>
                <c:pt idx="40">
                  <c:v>311.08</c:v>
                </c:pt>
                <c:pt idx="41">
                  <c:v>308.86</c:v>
                </c:pt>
                <c:pt idx="42">
                  <c:v>304.47000000000003</c:v>
                </c:pt>
                <c:pt idx="43">
                  <c:v>313.27</c:v>
                </c:pt>
                <c:pt idx="44">
                  <c:v>299.61</c:v>
                </c:pt>
                <c:pt idx="45">
                  <c:v>300.24</c:v>
                </c:pt>
                <c:pt idx="46">
                  <c:v>295.82</c:v>
                </c:pt>
                <c:pt idx="47">
                  <c:v>296.89</c:v>
                </c:pt>
                <c:pt idx="48">
                  <c:v>297.64</c:v>
                </c:pt>
                <c:pt idx="49">
                  <c:v>300.40999999999997</c:v>
                </c:pt>
                <c:pt idx="50">
                  <c:v>303.38</c:v>
                </c:pt>
                <c:pt idx="51">
                  <c:v>305.33999999999997</c:v>
                </c:pt>
                <c:pt idx="52">
                  <c:v>277.79000000000002</c:v>
                </c:pt>
              </c:numCache>
            </c:numRef>
          </c:val>
          <c:smooth val="0"/>
        </c:ser>
        <c:ser>
          <c:idx val="6"/>
          <c:order val="5"/>
          <c:tx>
            <c:strRef>
              <c:f>'CENE PO TEDNIH'!$H$3</c:f>
              <c:strCache>
                <c:ptCount val="1"/>
                <c:pt idx="0">
                  <c:v>Z - R3</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'CENE PO TEDNIH'!$H$4:$H$56</c:f>
              <c:numCache>
                <c:formatCode>0.00</c:formatCode>
                <c:ptCount val="53"/>
                <c:pt idx="38">
                  <c:v>321.32</c:v>
                </c:pt>
              </c:numCache>
            </c:numRef>
          </c:val>
          <c:smooth val="0"/>
        </c:ser>
        <c:dLbls>
          <c:showLegendKey val="0"/>
          <c:showVal val="0"/>
          <c:showCatName val="0"/>
          <c:showSerName val="0"/>
          <c:showPercent val="0"/>
          <c:showBubbleSize val="0"/>
        </c:dLbls>
        <c:marker val="1"/>
        <c:smooth val="0"/>
        <c:axId val="349879808"/>
        <c:axId val="349886080"/>
      </c:lineChart>
      <c:catAx>
        <c:axId val="3498798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2020</a:t>
                </a:r>
                <a:endParaRPr lang="sl-SI"/>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349886080"/>
        <c:crosses val="autoZero"/>
        <c:auto val="1"/>
        <c:lblAlgn val="ctr"/>
        <c:lblOffset val="100"/>
        <c:noMultiLvlLbl val="0"/>
      </c:catAx>
      <c:valAx>
        <c:axId val="349886080"/>
        <c:scaling>
          <c:orientation val="minMax"/>
          <c:min val="1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EUR/100kg</a:t>
                </a:r>
                <a:endParaRPr lang="sl-SI"/>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349879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'SKUPNI ZAKOL PO TEDNIH'!$C$3</c:f>
              <c:strCache>
                <c:ptCount val="1"/>
                <c:pt idx="0">
                  <c:v>Z</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TEDNIH'!$C$4:$C$55</c:f>
              <c:numCache>
                <c:formatCode>#,##0\ \k\g</c:formatCode>
                <c:ptCount val="52"/>
                <c:pt idx="0">
                  <c:v>386</c:v>
                </c:pt>
                <c:pt idx="1">
                  <c:v>136</c:v>
                </c:pt>
                <c:pt idx="3">
                  <c:v>568</c:v>
                </c:pt>
                <c:pt idx="6">
                  <c:v>488</c:v>
                </c:pt>
                <c:pt idx="8">
                  <c:v>506</c:v>
                </c:pt>
                <c:pt idx="9">
                  <c:v>235</c:v>
                </c:pt>
                <c:pt idx="10">
                  <c:v>793</c:v>
                </c:pt>
                <c:pt idx="11">
                  <c:v>1222</c:v>
                </c:pt>
                <c:pt idx="12">
                  <c:v>353</c:v>
                </c:pt>
                <c:pt idx="13">
                  <c:v>226</c:v>
                </c:pt>
                <c:pt idx="14">
                  <c:v>767</c:v>
                </c:pt>
                <c:pt idx="15">
                  <c:v>122</c:v>
                </c:pt>
                <c:pt idx="17">
                  <c:v>114</c:v>
                </c:pt>
                <c:pt idx="25">
                  <c:v>522</c:v>
                </c:pt>
                <c:pt idx="35">
                  <c:v>130</c:v>
                </c:pt>
                <c:pt idx="37">
                  <c:v>341</c:v>
                </c:pt>
                <c:pt idx="38">
                  <c:v>712</c:v>
                </c:pt>
                <c:pt idx="40">
                  <c:v>272</c:v>
                </c:pt>
                <c:pt idx="43">
                  <c:v>332</c:v>
                </c:pt>
                <c:pt idx="44">
                  <c:v>139</c:v>
                </c:pt>
                <c:pt idx="46">
                  <c:v>111</c:v>
                </c:pt>
                <c:pt idx="48">
                  <c:v>478</c:v>
                </c:pt>
                <c:pt idx="50">
                  <c:v>762</c:v>
                </c:pt>
                <c:pt idx="51">
                  <c:v>303</c:v>
                </c:pt>
              </c:numCache>
            </c:numRef>
          </c:val>
          <c:smooth val="0"/>
          <c:extLst xmlns:c16r2="http://schemas.microsoft.com/office/drawing/2015/06/chart">
            <c:ext xmlns:c16="http://schemas.microsoft.com/office/drawing/2014/chart" uri="{C3380CC4-5D6E-409C-BE32-E72D297353CC}">
              <c16:uniqueId val="{00000001-7AD4-43A4-9A58-41B26BF65243}"/>
            </c:ext>
          </c:extLst>
        </c:ser>
        <c:ser>
          <c:idx val="2"/>
          <c:order val="1"/>
          <c:tx>
            <c:strRef>
              <c:f>'SKUPNI ZAKOL PO TEDNIH'!$D$3</c:f>
              <c:strCache>
                <c:ptCount val="1"/>
                <c:pt idx="0">
                  <c:v>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TEDNIH'!$D$4:$D$55</c:f>
              <c:numCache>
                <c:formatCode>#,##0\ \k\g</c:formatCode>
                <c:ptCount val="52"/>
                <c:pt idx="0">
                  <c:v>140020</c:v>
                </c:pt>
                <c:pt idx="1">
                  <c:v>150157</c:v>
                </c:pt>
                <c:pt idx="2">
                  <c:v>142871</c:v>
                </c:pt>
                <c:pt idx="3">
                  <c:v>160601</c:v>
                </c:pt>
                <c:pt idx="4">
                  <c:v>160466</c:v>
                </c:pt>
                <c:pt idx="5">
                  <c:v>153017</c:v>
                </c:pt>
                <c:pt idx="6">
                  <c:v>166214</c:v>
                </c:pt>
                <c:pt idx="7">
                  <c:v>150073</c:v>
                </c:pt>
                <c:pt idx="8">
                  <c:v>163727</c:v>
                </c:pt>
                <c:pt idx="9">
                  <c:v>159826</c:v>
                </c:pt>
                <c:pt idx="10">
                  <c:v>131570</c:v>
                </c:pt>
                <c:pt idx="11">
                  <c:v>192224</c:v>
                </c:pt>
                <c:pt idx="12">
                  <c:v>151037</c:v>
                </c:pt>
                <c:pt idx="13">
                  <c:v>110337</c:v>
                </c:pt>
                <c:pt idx="14">
                  <c:v>151331</c:v>
                </c:pt>
                <c:pt idx="15">
                  <c:v>111680</c:v>
                </c:pt>
                <c:pt idx="16">
                  <c:v>145295</c:v>
                </c:pt>
                <c:pt idx="17">
                  <c:v>123780</c:v>
                </c:pt>
                <c:pt idx="18">
                  <c:v>125756</c:v>
                </c:pt>
                <c:pt idx="19">
                  <c:v>131570</c:v>
                </c:pt>
                <c:pt idx="20">
                  <c:v>140458</c:v>
                </c:pt>
                <c:pt idx="21">
                  <c:v>142312</c:v>
                </c:pt>
                <c:pt idx="22">
                  <c:v>101111</c:v>
                </c:pt>
                <c:pt idx="23">
                  <c:v>131895</c:v>
                </c:pt>
                <c:pt idx="24">
                  <c:v>111881</c:v>
                </c:pt>
                <c:pt idx="25">
                  <c:v>128318</c:v>
                </c:pt>
                <c:pt idx="26">
                  <c:v>138968</c:v>
                </c:pt>
                <c:pt idx="27">
                  <c:v>118406</c:v>
                </c:pt>
                <c:pt idx="28">
                  <c:v>119280</c:v>
                </c:pt>
                <c:pt idx="29">
                  <c:v>118423</c:v>
                </c:pt>
                <c:pt idx="30">
                  <c:v>128186</c:v>
                </c:pt>
                <c:pt idx="31">
                  <c:v>110306</c:v>
                </c:pt>
                <c:pt idx="32">
                  <c:v>120044</c:v>
                </c:pt>
                <c:pt idx="33">
                  <c:v>120044</c:v>
                </c:pt>
                <c:pt idx="34">
                  <c:v>119594</c:v>
                </c:pt>
                <c:pt idx="35">
                  <c:v>119291</c:v>
                </c:pt>
                <c:pt idx="36">
                  <c:v>123350</c:v>
                </c:pt>
                <c:pt idx="37">
                  <c:v>148332</c:v>
                </c:pt>
                <c:pt idx="38">
                  <c:v>133059</c:v>
                </c:pt>
                <c:pt idx="39">
                  <c:v>124640</c:v>
                </c:pt>
                <c:pt idx="40">
                  <c:v>121767</c:v>
                </c:pt>
                <c:pt idx="41">
                  <c:v>115939</c:v>
                </c:pt>
                <c:pt idx="42">
                  <c:v>120428</c:v>
                </c:pt>
                <c:pt idx="43">
                  <c:v>113300</c:v>
                </c:pt>
                <c:pt idx="44">
                  <c:v>101299</c:v>
                </c:pt>
                <c:pt idx="45">
                  <c:v>108239</c:v>
                </c:pt>
                <c:pt idx="46">
                  <c:v>108624</c:v>
                </c:pt>
                <c:pt idx="47">
                  <c:v>147072</c:v>
                </c:pt>
                <c:pt idx="48">
                  <c:v>129752</c:v>
                </c:pt>
                <c:pt idx="49">
                  <c:v>169938</c:v>
                </c:pt>
                <c:pt idx="50">
                  <c:v>152825</c:v>
                </c:pt>
                <c:pt idx="51">
                  <c:v>139869</c:v>
                </c:pt>
              </c:numCache>
            </c:numRef>
          </c:val>
          <c:smooth val="0"/>
          <c:extLst xmlns:c16r2="http://schemas.microsoft.com/office/drawing/2015/06/chart">
            <c:ext xmlns:c16="http://schemas.microsoft.com/office/drawing/2014/chart" uri="{C3380CC4-5D6E-409C-BE32-E72D297353CC}">
              <c16:uniqueId val="{00000002-7AD4-43A4-9A58-41B26BF65243}"/>
            </c:ext>
          </c:extLst>
        </c:ser>
        <c:ser>
          <c:idx val="3"/>
          <c:order val="2"/>
          <c:tx>
            <c:strRef>
              <c:f>'SKUPNI ZAKOL PO TEDNIH'!$E$3</c:f>
              <c:strCache>
                <c:ptCount val="1"/>
                <c:pt idx="0">
                  <c:v>B</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TEDNIH'!$E$4:$E$55</c:f>
              <c:numCache>
                <c:formatCode>#,##0\ \k\g</c:formatCode>
                <c:ptCount val="52"/>
                <c:pt idx="0">
                  <c:v>5872</c:v>
                </c:pt>
                <c:pt idx="1">
                  <c:v>5732</c:v>
                </c:pt>
                <c:pt idx="2">
                  <c:v>8687</c:v>
                </c:pt>
                <c:pt idx="3">
                  <c:v>4364</c:v>
                </c:pt>
                <c:pt idx="4">
                  <c:v>5757</c:v>
                </c:pt>
                <c:pt idx="5">
                  <c:v>10546</c:v>
                </c:pt>
                <c:pt idx="6">
                  <c:v>3616</c:v>
                </c:pt>
                <c:pt idx="7">
                  <c:v>6067</c:v>
                </c:pt>
                <c:pt idx="8">
                  <c:v>4270</c:v>
                </c:pt>
                <c:pt idx="9">
                  <c:v>5457</c:v>
                </c:pt>
                <c:pt idx="10">
                  <c:v>6584</c:v>
                </c:pt>
                <c:pt idx="11">
                  <c:v>5891</c:v>
                </c:pt>
                <c:pt idx="12">
                  <c:v>8748</c:v>
                </c:pt>
                <c:pt idx="13">
                  <c:v>6988</c:v>
                </c:pt>
                <c:pt idx="14">
                  <c:v>8722</c:v>
                </c:pt>
                <c:pt idx="15">
                  <c:v>6040</c:v>
                </c:pt>
                <c:pt idx="16">
                  <c:v>6714</c:v>
                </c:pt>
                <c:pt idx="17">
                  <c:v>6931</c:v>
                </c:pt>
                <c:pt idx="18">
                  <c:v>8646</c:v>
                </c:pt>
                <c:pt idx="19">
                  <c:v>6584</c:v>
                </c:pt>
                <c:pt idx="20">
                  <c:v>7414</c:v>
                </c:pt>
                <c:pt idx="21">
                  <c:v>11578</c:v>
                </c:pt>
                <c:pt idx="22">
                  <c:v>5972</c:v>
                </c:pt>
                <c:pt idx="23">
                  <c:v>7084</c:v>
                </c:pt>
                <c:pt idx="24">
                  <c:v>8073</c:v>
                </c:pt>
                <c:pt idx="25">
                  <c:v>9912</c:v>
                </c:pt>
                <c:pt idx="26">
                  <c:v>14377</c:v>
                </c:pt>
                <c:pt idx="27">
                  <c:v>7979</c:v>
                </c:pt>
                <c:pt idx="28">
                  <c:v>11364</c:v>
                </c:pt>
                <c:pt idx="29">
                  <c:v>11038</c:v>
                </c:pt>
                <c:pt idx="30">
                  <c:v>7755</c:v>
                </c:pt>
                <c:pt idx="31">
                  <c:v>12741</c:v>
                </c:pt>
                <c:pt idx="32">
                  <c:v>14411</c:v>
                </c:pt>
                <c:pt idx="33">
                  <c:v>14411</c:v>
                </c:pt>
                <c:pt idx="34">
                  <c:v>8124</c:v>
                </c:pt>
                <c:pt idx="35">
                  <c:v>10449</c:v>
                </c:pt>
                <c:pt idx="36">
                  <c:v>6350</c:v>
                </c:pt>
                <c:pt idx="37">
                  <c:v>11444</c:v>
                </c:pt>
                <c:pt idx="38">
                  <c:v>11826</c:v>
                </c:pt>
                <c:pt idx="39">
                  <c:v>7306</c:v>
                </c:pt>
                <c:pt idx="40">
                  <c:v>11614</c:v>
                </c:pt>
                <c:pt idx="41">
                  <c:v>8534</c:v>
                </c:pt>
                <c:pt idx="42">
                  <c:v>4677</c:v>
                </c:pt>
                <c:pt idx="43">
                  <c:v>4713</c:v>
                </c:pt>
                <c:pt idx="44">
                  <c:v>7553</c:v>
                </c:pt>
                <c:pt idx="45">
                  <c:v>5918</c:v>
                </c:pt>
                <c:pt idx="46">
                  <c:v>9686</c:v>
                </c:pt>
                <c:pt idx="47">
                  <c:v>8175</c:v>
                </c:pt>
                <c:pt idx="48">
                  <c:v>12377</c:v>
                </c:pt>
                <c:pt idx="49">
                  <c:v>9670</c:v>
                </c:pt>
                <c:pt idx="50">
                  <c:v>7578</c:v>
                </c:pt>
                <c:pt idx="51">
                  <c:v>8024</c:v>
                </c:pt>
              </c:numCache>
            </c:numRef>
          </c:val>
          <c:smooth val="0"/>
          <c:extLst xmlns:c16r2="http://schemas.microsoft.com/office/drawing/2015/06/chart">
            <c:ext xmlns:c16="http://schemas.microsoft.com/office/drawing/2014/chart" uri="{C3380CC4-5D6E-409C-BE32-E72D297353CC}">
              <c16:uniqueId val="{00000003-7AD4-43A4-9A58-41B26BF65243}"/>
            </c:ext>
          </c:extLst>
        </c:ser>
        <c:ser>
          <c:idx val="4"/>
          <c:order val="3"/>
          <c:tx>
            <c:strRef>
              <c:f>'SKUPNI ZAKOL PO TEDNIH'!$F$3</c:f>
              <c:strCache>
                <c:ptCount val="1"/>
                <c:pt idx="0">
                  <c:v>C</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TEDNIH'!$F$4:$F$55</c:f>
              <c:numCache>
                <c:formatCode>#,##0\ \k\g</c:formatCode>
                <c:ptCount val="52"/>
                <c:pt idx="2">
                  <c:v>267</c:v>
                </c:pt>
                <c:pt idx="12">
                  <c:v>747</c:v>
                </c:pt>
                <c:pt idx="13">
                  <c:v>311</c:v>
                </c:pt>
                <c:pt idx="15">
                  <c:v>372</c:v>
                </c:pt>
                <c:pt idx="40">
                  <c:v>311</c:v>
                </c:pt>
                <c:pt idx="41">
                  <c:v>1790</c:v>
                </c:pt>
                <c:pt idx="43">
                  <c:v>392</c:v>
                </c:pt>
                <c:pt idx="48">
                  <c:v>338</c:v>
                </c:pt>
                <c:pt idx="50">
                  <c:v>362</c:v>
                </c:pt>
                <c:pt idx="51">
                  <c:v>366</c:v>
                </c:pt>
              </c:numCache>
            </c:numRef>
          </c:val>
          <c:smooth val="0"/>
          <c:extLst xmlns:c16r2="http://schemas.microsoft.com/office/drawing/2015/06/chart">
            <c:ext xmlns:c16="http://schemas.microsoft.com/office/drawing/2014/chart" uri="{C3380CC4-5D6E-409C-BE32-E72D297353CC}">
              <c16:uniqueId val="{00000004-7AD4-43A4-9A58-41B26BF65243}"/>
            </c:ext>
          </c:extLst>
        </c:ser>
        <c:ser>
          <c:idx val="5"/>
          <c:order val="4"/>
          <c:tx>
            <c:strRef>
              <c:f>'SKUPNI ZAKOL PO TEDNIH'!$G$3</c:f>
              <c:strCache>
                <c:ptCount val="1"/>
                <c:pt idx="0">
                  <c:v>D</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TEDNIH'!$G$4:$G$55</c:f>
              <c:numCache>
                <c:formatCode>#,##0\ \k\g</c:formatCode>
                <c:ptCount val="52"/>
                <c:pt idx="0">
                  <c:v>21431</c:v>
                </c:pt>
                <c:pt idx="1">
                  <c:v>43810</c:v>
                </c:pt>
                <c:pt idx="2">
                  <c:v>49835</c:v>
                </c:pt>
                <c:pt idx="3">
                  <c:v>47587</c:v>
                </c:pt>
                <c:pt idx="4">
                  <c:v>35411</c:v>
                </c:pt>
                <c:pt idx="5">
                  <c:v>46149</c:v>
                </c:pt>
                <c:pt idx="6">
                  <c:v>46389</c:v>
                </c:pt>
                <c:pt idx="7">
                  <c:v>45850</c:v>
                </c:pt>
                <c:pt idx="8">
                  <c:v>41692</c:v>
                </c:pt>
                <c:pt idx="9">
                  <c:v>50392</c:v>
                </c:pt>
                <c:pt idx="10">
                  <c:v>48848</c:v>
                </c:pt>
                <c:pt idx="11">
                  <c:v>25871</c:v>
                </c:pt>
                <c:pt idx="12">
                  <c:v>37782</c:v>
                </c:pt>
                <c:pt idx="13">
                  <c:v>44954</c:v>
                </c:pt>
                <c:pt idx="14">
                  <c:v>37167</c:v>
                </c:pt>
                <c:pt idx="15">
                  <c:v>32415</c:v>
                </c:pt>
                <c:pt idx="16">
                  <c:v>25291</c:v>
                </c:pt>
                <c:pt idx="17">
                  <c:v>23468</c:v>
                </c:pt>
                <c:pt idx="18">
                  <c:v>41125</c:v>
                </c:pt>
                <c:pt idx="19">
                  <c:v>48848</c:v>
                </c:pt>
                <c:pt idx="20">
                  <c:v>33519</c:v>
                </c:pt>
                <c:pt idx="21">
                  <c:v>58259</c:v>
                </c:pt>
                <c:pt idx="22">
                  <c:v>27715</c:v>
                </c:pt>
                <c:pt idx="23">
                  <c:v>39817</c:v>
                </c:pt>
                <c:pt idx="24">
                  <c:v>44317</c:v>
                </c:pt>
                <c:pt idx="25">
                  <c:v>31477</c:v>
                </c:pt>
                <c:pt idx="26">
                  <c:v>45506</c:v>
                </c:pt>
                <c:pt idx="27">
                  <c:v>36063</c:v>
                </c:pt>
                <c:pt idx="28">
                  <c:v>38956</c:v>
                </c:pt>
                <c:pt idx="29">
                  <c:v>40577</c:v>
                </c:pt>
                <c:pt idx="30">
                  <c:v>46790</c:v>
                </c:pt>
                <c:pt idx="31">
                  <c:v>38020</c:v>
                </c:pt>
                <c:pt idx="32">
                  <c:v>47106</c:v>
                </c:pt>
                <c:pt idx="33">
                  <c:v>47106</c:v>
                </c:pt>
                <c:pt idx="34">
                  <c:v>34401</c:v>
                </c:pt>
                <c:pt idx="35">
                  <c:v>50185</c:v>
                </c:pt>
                <c:pt idx="36">
                  <c:v>34610</c:v>
                </c:pt>
                <c:pt idx="37">
                  <c:v>44711</c:v>
                </c:pt>
                <c:pt idx="38">
                  <c:v>38608</c:v>
                </c:pt>
                <c:pt idx="39">
                  <c:v>46142</c:v>
                </c:pt>
                <c:pt idx="40">
                  <c:v>55131</c:v>
                </c:pt>
                <c:pt idx="41">
                  <c:v>46596</c:v>
                </c:pt>
                <c:pt idx="42">
                  <c:v>41648</c:v>
                </c:pt>
                <c:pt idx="43">
                  <c:v>25470</c:v>
                </c:pt>
                <c:pt idx="44">
                  <c:v>40679</c:v>
                </c:pt>
                <c:pt idx="45">
                  <c:v>65786</c:v>
                </c:pt>
                <c:pt idx="46">
                  <c:v>63577</c:v>
                </c:pt>
                <c:pt idx="47">
                  <c:v>43259</c:v>
                </c:pt>
                <c:pt idx="48">
                  <c:v>48017</c:v>
                </c:pt>
                <c:pt idx="49">
                  <c:v>50489</c:v>
                </c:pt>
                <c:pt idx="50">
                  <c:v>47720</c:v>
                </c:pt>
                <c:pt idx="51">
                  <c:v>26862</c:v>
                </c:pt>
              </c:numCache>
            </c:numRef>
          </c:val>
          <c:smooth val="0"/>
          <c:extLst xmlns:c16r2="http://schemas.microsoft.com/office/drawing/2015/06/chart">
            <c:ext xmlns:c16="http://schemas.microsoft.com/office/drawing/2014/chart" uri="{C3380CC4-5D6E-409C-BE32-E72D297353CC}">
              <c16:uniqueId val="{00000005-7AD4-43A4-9A58-41B26BF65243}"/>
            </c:ext>
          </c:extLst>
        </c:ser>
        <c:ser>
          <c:idx val="6"/>
          <c:order val="5"/>
          <c:tx>
            <c:strRef>
              <c:f>'SKUPNI ZAKOL PO TEDNIH'!$H$3</c:f>
              <c:strCache>
                <c:ptCount val="1"/>
                <c:pt idx="0">
                  <c:v>E</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TEDNIH'!$H$4:$H$55</c:f>
              <c:numCache>
                <c:formatCode>#,##0\ \k\g</c:formatCode>
                <c:ptCount val="52"/>
                <c:pt idx="0">
                  <c:v>28226</c:v>
                </c:pt>
                <c:pt idx="1">
                  <c:v>47066</c:v>
                </c:pt>
                <c:pt idx="2">
                  <c:v>47216</c:v>
                </c:pt>
                <c:pt idx="3">
                  <c:v>49565</c:v>
                </c:pt>
                <c:pt idx="4">
                  <c:v>42426</c:v>
                </c:pt>
                <c:pt idx="5">
                  <c:v>48937</c:v>
                </c:pt>
                <c:pt idx="6">
                  <c:v>45220</c:v>
                </c:pt>
                <c:pt idx="7">
                  <c:v>46034</c:v>
                </c:pt>
                <c:pt idx="8">
                  <c:v>39634</c:v>
                </c:pt>
                <c:pt idx="9">
                  <c:v>46533</c:v>
                </c:pt>
                <c:pt idx="10">
                  <c:v>42445</c:v>
                </c:pt>
                <c:pt idx="11">
                  <c:v>36796</c:v>
                </c:pt>
                <c:pt idx="12">
                  <c:v>33238</c:v>
                </c:pt>
                <c:pt idx="13">
                  <c:v>18539</c:v>
                </c:pt>
                <c:pt idx="14">
                  <c:v>35173</c:v>
                </c:pt>
                <c:pt idx="15">
                  <c:v>24945</c:v>
                </c:pt>
                <c:pt idx="16">
                  <c:v>46020</c:v>
                </c:pt>
                <c:pt idx="17">
                  <c:v>25809</c:v>
                </c:pt>
                <c:pt idx="18">
                  <c:v>39693</c:v>
                </c:pt>
                <c:pt idx="19">
                  <c:v>42445</c:v>
                </c:pt>
                <c:pt idx="20">
                  <c:v>41660</c:v>
                </c:pt>
                <c:pt idx="21">
                  <c:v>44647</c:v>
                </c:pt>
                <c:pt idx="22">
                  <c:v>41514</c:v>
                </c:pt>
                <c:pt idx="23">
                  <c:v>44887</c:v>
                </c:pt>
                <c:pt idx="24">
                  <c:v>44902</c:v>
                </c:pt>
                <c:pt idx="25">
                  <c:v>52947</c:v>
                </c:pt>
                <c:pt idx="26">
                  <c:v>48982</c:v>
                </c:pt>
                <c:pt idx="27">
                  <c:v>42405</c:v>
                </c:pt>
                <c:pt idx="28">
                  <c:v>59096</c:v>
                </c:pt>
                <c:pt idx="29">
                  <c:v>41415</c:v>
                </c:pt>
                <c:pt idx="30">
                  <c:v>59347</c:v>
                </c:pt>
                <c:pt idx="31">
                  <c:v>49702</c:v>
                </c:pt>
                <c:pt idx="32">
                  <c:v>51846</c:v>
                </c:pt>
                <c:pt idx="33">
                  <c:v>51846</c:v>
                </c:pt>
                <c:pt idx="34">
                  <c:v>56720</c:v>
                </c:pt>
                <c:pt idx="35">
                  <c:v>51804</c:v>
                </c:pt>
                <c:pt idx="36">
                  <c:v>46640</c:v>
                </c:pt>
                <c:pt idx="37">
                  <c:v>54932</c:v>
                </c:pt>
                <c:pt idx="38">
                  <c:v>48953</c:v>
                </c:pt>
                <c:pt idx="39">
                  <c:v>48270</c:v>
                </c:pt>
                <c:pt idx="40">
                  <c:v>39848</c:v>
                </c:pt>
                <c:pt idx="41">
                  <c:v>47751</c:v>
                </c:pt>
                <c:pt idx="42">
                  <c:v>40180</c:v>
                </c:pt>
                <c:pt idx="43">
                  <c:v>28949</c:v>
                </c:pt>
                <c:pt idx="44">
                  <c:v>20682</c:v>
                </c:pt>
                <c:pt idx="45">
                  <c:v>30849</c:v>
                </c:pt>
                <c:pt idx="46">
                  <c:v>44760</c:v>
                </c:pt>
                <c:pt idx="47">
                  <c:v>44339</c:v>
                </c:pt>
                <c:pt idx="48">
                  <c:v>43426</c:v>
                </c:pt>
                <c:pt idx="49">
                  <c:v>43066</c:v>
                </c:pt>
                <c:pt idx="50">
                  <c:v>45466</c:v>
                </c:pt>
                <c:pt idx="51">
                  <c:v>24259</c:v>
                </c:pt>
              </c:numCache>
            </c:numRef>
          </c:val>
          <c:smooth val="0"/>
          <c:extLst xmlns:c16r2="http://schemas.microsoft.com/office/drawing/2015/06/chart">
            <c:ext xmlns:c16="http://schemas.microsoft.com/office/drawing/2014/chart" uri="{C3380CC4-5D6E-409C-BE32-E72D297353CC}">
              <c16:uniqueId val="{00000006-7AD4-43A4-9A58-41B26BF65243}"/>
            </c:ext>
          </c:extLst>
        </c:ser>
        <c:ser>
          <c:idx val="7"/>
          <c:order val="6"/>
          <c:tx>
            <c:strRef>
              <c:f>'SKUPNI ZAKOL PO TEDNIH'!$I$3</c:f>
              <c:strCache>
                <c:ptCount val="1"/>
                <c:pt idx="0">
                  <c:v>V</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TEDNIH'!$I$4:$I$55</c:f>
              <c:numCache>
                <c:formatCode>#,##0\ \k\g</c:formatCode>
                <c:ptCount val="52"/>
                <c:pt idx="13">
                  <c:v>6264</c:v>
                </c:pt>
                <c:pt idx="14">
                  <c:v>5891</c:v>
                </c:pt>
                <c:pt idx="15">
                  <c:v>4593</c:v>
                </c:pt>
                <c:pt idx="16">
                  <c:v>8795</c:v>
                </c:pt>
                <c:pt idx="17">
                  <c:v>4018</c:v>
                </c:pt>
                <c:pt idx="18">
                  <c:v>7125</c:v>
                </c:pt>
                <c:pt idx="19">
                  <c:v>4904</c:v>
                </c:pt>
                <c:pt idx="20">
                  <c:v>5053</c:v>
                </c:pt>
                <c:pt idx="21">
                  <c:v>5432</c:v>
                </c:pt>
                <c:pt idx="22">
                  <c:v>6651</c:v>
                </c:pt>
                <c:pt idx="23">
                  <c:v>6934</c:v>
                </c:pt>
                <c:pt idx="24">
                  <c:v>8174</c:v>
                </c:pt>
                <c:pt idx="25">
                  <c:v>10713</c:v>
                </c:pt>
                <c:pt idx="27">
                  <c:v>7949</c:v>
                </c:pt>
                <c:pt idx="30">
                  <c:v>5600</c:v>
                </c:pt>
                <c:pt idx="32">
                  <c:v>5702</c:v>
                </c:pt>
                <c:pt idx="33">
                  <c:v>7248</c:v>
                </c:pt>
                <c:pt idx="34">
                  <c:v>5527</c:v>
                </c:pt>
                <c:pt idx="35">
                  <c:v>7589</c:v>
                </c:pt>
                <c:pt idx="36">
                  <c:v>6657</c:v>
                </c:pt>
                <c:pt idx="37">
                  <c:v>7196</c:v>
                </c:pt>
                <c:pt idx="38">
                  <c:v>4813</c:v>
                </c:pt>
                <c:pt idx="39">
                  <c:v>5886</c:v>
                </c:pt>
                <c:pt idx="40">
                  <c:v>6222</c:v>
                </c:pt>
                <c:pt idx="41">
                  <c:v>6629</c:v>
                </c:pt>
                <c:pt idx="42">
                  <c:v>4265</c:v>
                </c:pt>
                <c:pt idx="43">
                  <c:v>4860</c:v>
                </c:pt>
                <c:pt idx="44">
                  <c:v>6459</c:v>
                </c:pt>
                <c:pt idx="45">
                  <c:v>5716</c:v>
                </c:pt>
                <c:pt idx="46">
                  <c:v>5508</c:v>
                </c:pt>
                <c:pt idx="47">
                  <c:v>5654</c:v>
                </c:pt>
                <c:pt idx="48">
                  <c:v>4729</c:v>
                </c:pt>
                <c:pt idx="49">
                  <c:v>7909</c:v>
                </c:pt>
                <c:pt idx="50">
                  <c:v>7589</c:v>
                </c:pt>
                <c:pt idx="51">
                  <c:v>6443</c:v>
                </c:pt>
              </c:numCache>
            </c:numRef>
          </c:val>
          <c:smooth val="0"/>
        </c:ser>
        <c:dLbls>
          <c:showLegendKey val="0"/>
          <c:showVal val="0"/>
          <c:showCatName val="0"/>
          <c:showSerName val="0"/>
          <c:showPercent val="0"/>
          <c:showBubbleSize val="0"/>
        </c:dLbls>
        <c:marker val="1"/>
        <c:smooth val="0"/>
        <c:axId val="349882160"/>
        <c:axId val="349881768"/>
      </c:lineChart>
      <c:catAx>
        <c:axId val="349882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2020</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349881768"/>
        <c:crosses val="autoZero"/>
        <c:auto val="1"/>
        <c:lblAlgn val="ctr"/>
        <c:lblOffset val="100"/>
        <c:noMultiLvlLbl val="0"/>
      </c:catAx>
      <c:valAx>
        <c:axId val="349881768"/>
        <c:scaling>
          <c:orientation val="minMax"/>
          <c:max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KILOGRAMI</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3498821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'EVROPSKE CENE'!$C$3</c:f>
              <c:strCache>
                <c:ptCount val="1"/>
                <c:pt idx="0">
                  <c:v>103% bazne cene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'EVROPSKE CENE'!$B$4:$B$56</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'EVROPSKE CENE'!$C$4:$C$56</c:f>
              <c:numCache>
                <c:formatCode>0.00</c:formatCode>
                <c:ptCount val="53"/>
                <c:pt idx="0">
                  <c:v>229.07</c:v>
                </c:pt>
                <c:pt idx="1">
                  <c:v>229.07</c:v>
                </c:pt>
                <c:pt idx="2">
                  <c:v>229.07</c:v>
                </c:pt>
                <c:pt idx="3">
                  <c:v>229.07</c:v>
                </c:pt>
                <c:pt idx="4">
                  <c:v>229.07</c:v>
                </c:pt>
                <c:pt idx="5">
                  <c:v>229.07</c:v>
                </c:pt>
                <c:pt idx="6">
                  <c:v>229.07</c:v>
                </c:pt>
                <c:pt idx="7">
                  <c:v>229.07</c:v>
                </c:pt>
                <c:pt idx="8">
                  <c:v>229.07</c:v>
                </c:pt>
                <c:pt idx="9">
                  <c:v>229.07</c:v>
                </c:pt>
                <c:pt idx="10">
                  <c:v>229.07</c:v>
                </c:pt>
                <c:pt idx="11">
                  <c:v>229.07</c:v>
                </c:pt>
                <c:pt idx="12">
                  <c:v>229.07</c:v>
                </c:pt>
                <c:pt idx="13">
                  <c:v>229.07</c:v>
                </c:pt>
                <c:pt idx="14">
                  <c:v>229.07</c:v>
                </c:pt>
                <c:pt idx="15">
                  <c:v>229.07</c:v>
                </c:pt>
                <c:pt idx="16">
                  <c:v>229.07</c:v>
                </c:pt>
                <c:pt idx="17">
                  <c:v>229.07</c:v>
                </c:pt>
                <c:pt idx="18">
                  <c:v>229.07</c:v>
                </c:pt>
                <c:pt idx="19">
                  <c:v>229.07</c:v>
                </c:pt>
                <c:pt idx="20">
                  <c:v>229.07</c:v>
                </c:pt>
                <c:pt idx="21">
                  <c:v>229.07</c:v>
                </c:pt>
                <c:pt idx="22">
                  <c:v>229.07</c:v>
                </c:pt>
                <c:pt idx="23">
                  <c:v>229.07</c:v>
                </c:pt>
                <c:pt idx="24">
                  <c:v>229.07</c:v>
                </c:pt>
                <c:pt idx="25">
                  <c:v>229.07</c:v>
                </c:pt>
                <c:pt idx="26">
                  <c:v>229.07</c:v>
                </c:pt>
                <c:pt idx="27">
                  <c:v>229.07</c:v>
                </c:pt>
                <c:pt idx="28">
                  <c:v>229.07</c:v>
                </c:pt>
                <c:pt idx="29">
                  <c:v>229.07</c:v>
                </c:pt>
                <c:pt idx="30">
                  <c:v>229.07</c:v>
                </c:pt>
                <c:pt idx="31">
                  <c:v>229.07</c:v>
                </c:pt>
                <c:pt idx="32">
                  <c:v>229.07</c:v>
                </c:pt>
                <c:pt idx="33">
                  <c:v>229.07</c:v>
                </c:pt>
                <c:pt idx="34">
                  <c:v>229.07</c:v>
                </c:pt>
                <c:pt idx="35">
                  <c:v>229.07</c:v>
                </c:pt>
                <c:pt idx="36">
                  <c:v>229.07</c:v>
                </c:pt>
                <c:pt idx="37">
                  <c:v>229.07</c:v>
                </c:pt>
                <c:pt idx="38">
                  <c:v>229.07</c:v>
                </c:pt>
                <c:pt idx="39">
                  <c:v>229.07</c:v>
                </c:pt>
                <c:pt idx="40">
                  <c:v>229.07</c:v>
                </c:pt>
                <c:pt idx="41">
                  <c:v>229.07</c:v>
                </c:pt>
                <c:pt idx="42">
                  <c:v>229.07</c:v>
                </c:pt>
                <c:pt idx="43">
                  <c:v>229.07</c:v>
                </c:pt>
                <c:pt idx="44">
                  <c:v>229.07</c:v>
                </c:pt>
                <c:pt idx="45">
                  <c:v>229.07</c:v>
                </c:pt>
                <c:pt idx="46">
                  <c:v>229.07</c:v>
                </c:pt>
                <c:pt idx="47">
                  <c:v>229.07</c:v>
                </c:pt>
                <c:pt idx="48">
                  <c:v>229.072</c:v>
                </c:pt>
                <c:pt idx="49">
                  <c:v>229.072</c:v>
                </c:pt>
                <c:pt idx="50">
                  <c:v>229.072</c:v>
                </c:pt>
                <c:pt idx="51">
                  <c:v>229.072</c:v>
                </c:pt>
                <c:pt idx="52">
                  <c:v>229.07</c:v>
                </c:pt>
              </c:numCache>
            </c:numRef>
          </c:val>
          <c:smooth val="0"/>
        </c:ser>
        <c:ser>
          <c:idx val="2"/>
          <c:order val="1"/>
          <c:tx>
            <c:strRef>
              <c:f>'EVROPSKE CENE'!$D$3</c:f>
              <c:strCache>
                <c:ptCount val="1"/>
                <c:pt idx="0">
                  <c:v>EU avg</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'EVROPSKE CENE'!$B$4:$B$56</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'EVROPSKE CENE'!$D$4:$D$56</c:f>
              <c:numCache>
                <c:formatCode>0.00</c:formatCode>
                <c:ptCount val="53"/>
                <c:pt idx="0">
                  <c:v>372.2704</c:v>
                </c:pt>
                <c:pt idx="1">
                  <c:v>372.06180000000001</c:v>
                </c:pt>
                <c:pt idx="2">
                  <c:v>371.96589999999998</c:v>
                </c:pt>
                <c:pt idx="3">
                  <c:v>372.29500000000002</c:v>
                </c:pt>
                <c:pt idx="4">
                  <c:v>369.26589999999999</c:v>
                </c:pt>
                <c:pt idx="5">
                  <c:v>368.8184</c:v>
                </c:pt>
                <c:pt idx="6">
                  <c:v>369.07619999999997</c:v>
                </c:pt>
                <c:pt idx="7">
                  <c:v>370.75709999999998</c:v>
                </c:pt>
                <c:pt idx="8">
                  <c:v>369.54</c:v>
                </c:pt>
                <c:pt idx="9">
                  <c:v>368.97390000000001</c:v>
                </c:pt>
                <c:pt idx="10">
                  <c:v>367.22789999999998</c:v>
                </c:pt>
                <c:pt idx="11">
                  <c:v>362.2484</c:v>
                </c:pt>
                <c:pt idx="12">
                  <c:v>360.84949999999998</c:v>
                </c:pt>
                <c:pt idx="13">
                  <c:v>356.62040000000002</c:v>
                </c:pt>
                <c:pt idx="14">
                  <c:v>351.80290000000002</c:v>
                </c:pt>
                <c:pt idx="15">
                  <c:v>349.70830000000001</c:v>
                </c:pt>
                <c:pt idx="16">
                  <c:v>350.40179999999998</c:v>
                </c:pt>
                <c:pt idx="17">
                  <c:v>348.02030000000002</c:v>
                </c:pt>
                <c:pt idx="18">
                  <c:v>345.81479999999999</c:v>
                </c:pt>
                <c:pt idx="19">
                  <c:v>346.6146</c:v>
                </c:pt>
                <c:pt idx="20">
                  <c:v>348.48840000000001</c:v>
                </c:pt>
                <c:pt idx="21">
                  <c:v>331.87</c:v>
                </c:pt>
                <c:pt idx="22">
                  <c:v>352.13240000000002</c:v>
                </c:pt>
                <c:pt idx="23">
                  <c:v>357.85419999999999</c:v>
                </c:pt>
                <c:pt idx="24">
                  <c:v>357.15170000000001</c:v>
                </c:pt>
                <c:pt idx="25">
                  <c:v>349.68419999999998</c:v>
                </c:pt>
                <c:pt idx="26">
                  <c:v>349.6</c:v>
                </c:pt>
                <c:pt idx="27">
                  <c:v>347.28620000000001</c:v>
                </c:pt>
                <c:pt idx="28">
                  <c:v>349.28280000000001</c:v>
                </c:pt>
                <c:pt idx="29">
                  <c:v>349.74610000000001</c:v>
                </c:pt>
                <c:pt idx="30">
                  <c:v>351.34100000000001</c:v>
                </c:pt>
                <c:pt idx="31">
                  <c:v>352.13139999999999</c:v>
                </c:pt>
                <c:pt idx="32">
                  <c:v>353.61649999999997</c:v>
                </c:pt>
                <c:pt idx="33">
                  <c:v>350.75279999999998</c:v>
                </c:pt>
                <c:pt idx="34">
                  <c:v>352.94450000000001</c:v>
                </c:pt>
                <c:pt idx="35">
                  <c:v>351.72230000000002</c:v>
                </c:pt>
                <c:pt idx="36">
                  <c:v>351.54629999999997</c:v>
                </c:pt>
                <c:pt idx="37">
                  <c:v>351.28699999999998</c:v>
                </c:pt>
                <c:pt idx="38">
                  <c:v>351.91180000000003</c:v>
                </c:pt>
                <c:pt idx="39">
                  <c:v>352.17790000000002</c:v>
                </c:pt>
                <c:pt idx="40">
                  <c:v>352.26</c:v>
                </c:pt>
                <c:pt idx="41">
                  <c:v>352.55590000000001</c:v>
                </c:pt>
                <c:pt idx="42">
                  <c:v>353.68540000000002</c:v>
                </c:pt>
                <c:pt idx="43">
                  <c:v>354.2824</c:v>
                </c:pt>
                <c:pt idx="44">
                  <c:v>352.8852</c:v>
                </c:pt>
                <c:pt idx="45">
                  <c:v>357.12959999999998</c:v>
                </c:pt>
                <c:pt idx="46">
                  <c:v>354.18430000000001</c:v>
                </c:pt>
                <c:pt idx="47">
                  <c:v>356.1551</c:v>
                </c:pt>
                <c:pt idx="48">
                  <c:v>356.53359999999998</c:v>
                </c:pt>
                <c:pt idx="49">
                  <c:v>359.28030000000001</c:v>
                </c:pt>
                <c:pt idx="50">
                  <c:v>359.28030000000001</c:v>
                </c:pt>
                <c:pt idx="52">
                  <c:v>364.20440000000002</c:v>
                </c:pt>
              </c:numCache>
            </c:numRef>
          </c:val>
          <c:smooth val="0"/>
        </c:ser>
        <c:ser>
          <c:idx val="3"/>
          <c:order val="2"/>
          <c:tx>
            <c:strRef>
              <c:f>'EVROPSKE CENE'!$E$3</c:f>
              <c:strCache>
                <c:ptCount val="1"/>
                <c:pt idx="0">
                  <c:v>EU max</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'EVROPSKE CENE'!$B$4:$B$56</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'EVROPSKE CENE'!$E$4:$E$56</c:f>
              <c:numCache>
                <c:formatCode>0.00</c:formatCode>
                <c:ptCount val="53"/>
                <c:pt idx="0">
                  <c:v>410.14510000000001</c:v>
                </c:pt>
                <c:pt idx="1">
                  <c:v>413.55470000000003</c:v>
                </c:pt>
                <c:pt idx="2">
                  <c:v>411.87880000000001</c:v>
                </c:pt>
                <c:pt idx="3">
                  <c:v>411.10469999999998</c:v>
                </c:pt>
                <c:pt idx="4">
                  <c:v>415.3415</c:v>
                </c:pt>
                <c:pt idx="5">
                  <c:v>412.18689999999998</c:v>
                </c:pt>
                <c:pt idx="6">
                  <c:v>410.0401</c:v>
                </c:pt>
                <c:pt idx="7">
                  <c:v>421.1071</c:v>
                </c:pt>
                <c:pt idx="8">
                  <c:v>421.11</c:v>
                </c:pt>
                <c:pt idx="9">
                  <c:v>421.1071</c:v>
                </c:pt>
                <c:pt idx="10">
                  <c:v>421.1071</c:v>
                </c:pt>
                <c:pt idx="11">
                  <c:v>421.1071</c:v>
                </c:pt>
                <c:pt idx="12">
                  <c:v>421.1071</c:v>
                </c:pt>
                <c:pt idx="13">
                  <c:v>421.1071</c:v>
                </c:pt>
                <c:pt idx="14">
                  <c:v>421.1071</c:v>
                </c:pt>
                <c:pt idx="15">
                  <c:v>421.1071</c:v>
                </c:pt>
                <c:pt idx="16">
                  <c:v>421.1071</c:v>
                </c:pt>
                <c:pt idx="17">
                  <c:v>421.1071</c:v>
                </c:pt>
                <c:pt idx="18">
                  <c:v>420.63290000000001</c:v>
                </c:pt>
                <c:pt idx="19">
                  <c:v>419.14819999999997</c:v>
                </c:pt>
                <c:pt idx="20">
                  <c:v>421.70299999999997</c:v>
                </c:pt>
                <c:pt idx="21">
                  <c:v>389.55</c:v>
                </c:pt>
                <c:pt idx="22">
                  <c:v>426.42970000000003</c:v>
                </c:pt>
                <c:pt idx="23">
                  <c:v>570.16380000000004</c:v>
                </c:pt>
                <c:pt idx="24">
                  <c:v>569.98779999999999</c:v>
                </c:pt>
                <c:pt idx="25">
                  <c:v>420.82870000000003</c:v>
                </c:pt>
                <c:pt idx="26">
                  <c:v>425.97</c:v>
                </c:pt>
                <c:pt idx="27">
                  <c:v>435.73360000000002</c:v>
                </c:pt>
                <c:pt idx="28">
                  <c:v>432.33629999999999</c:v>
                </c:pt>
                <c:pt idx="29">
                  <c:v>439.1345</c:v>
                </c:pt>
                <c:pt idx="30">
                  <c:v>438.74959999999999</c:v>
                </c:pt>
                <c:pt idx="31">
                  <c:v>437.91120000000001</c:v>
                </c:pt>
                <c:pt idx="32">
                  <c:v>439.05430000000001</c:v>
                </c:pt>
                <c:pt idx="33">
                  <c:v>438.47300000000001</c:v>
                </c:pt>
                <c:pt idx="34">
                  <c:v>432.04399999999998</c:v>
                </c:pt>
                <c:pt idx="35">
                  <c:v>431.2396</c:v>
                </c:pt>
                <c:pt idx="36">
                  <c:v>428.66039999999998</c:v>
                </c:pt>
                <c:pt idx="37">
                  <c:v>434.18020000000001</c:v>
                </c:pt>
                <c:pt idx="38">
                  <c:v>440.7448</c:v>
                </c:pt>
                <c:pt idx="39">
                  <c:v>440.7448</c:v>
                </c:pt>
                <c:pt idx="40">
                  <c:v>458.25</c:v>
                </c:pt>
                <c:pt idx="41">
                  <c:v>458.25200000000001</c:v>
                </c:pt>
                <c:pt idx="42">
                  <c:v>458.25200000000001</c:v>
                </c:pt>
                <c:pt idx="43">
                  <c:v>458.25200000000001</c:v>
                </c:pt>
                <c:pt idx="44">
                  <c:v>435.90629999999999</c:v>
                </c:pt>
                <c:pt idx="45">
                  <c:v>446.03969999999998</c:v>
                </c:pt>
                <c:pt idx="46">
                  <c:v>444.84359999999998</c:v>
                </c:pt>
                <c:pt idx="47">
                  <c:v>444.84359999999998</c:v>
                </c:pt>
                <c:pt idx="48">
                  <c:v>442.82499999999999</c:v>
                </c:pt>
                <c:pt idx="49">
                  <c:v>440.09089999999998</c:v>
                </c:pt>
                <c:pt idx="50">
                  <c:v>440.09089999999998</c:v>
                </c:pt>
                <c:pt idx="52">
                  <c:v>452.14150000000001</c:v>
                </c:pt>
              </c:numCache>
            </c:numRef>
          </c:val>
          <c:smooth val="0"/>
        </c:ser>
        <c:ser>
          <c:idx val="4"/>
          <c:order val="3"/>
          <c:tx>
            <c:strRef>
              <c:f>'EVROPSKE CENE'!$F$3</c:f>
              <c:strCache>
                <c:ptCount val="1"/>
                <c:pt idx="0">
                  <c:v>EU min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'EVROPSKE CENE'!$B$4:$B$56</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'EVROPSKE CENE'!$F$4:$F$56</c:f>
              <c:numCache>
                <c:formatCode>0.00</c:formatCode>
                <c:ptCount val="53"/>
                <c:pt idx="0">
                  <c:v>229.97040000000001</c:v>
                </c:pt>
                <c:pt idx="1">
                  <c:v>265.69529999999997</c:v>
                </c:pt>
                <c:pt idx="2">
                  <c:v>225.93520000000001</c:v>
                </c:pt>
                <c:pt idx="3">
                  <c:v>283.97129999999999</c:v>
                </c:pt>
                <c:pt idx="4">
                  <c:v>244.83369999999999</c:v>
                </c:pt>
                <c:pt idx="5">
                  <c:v>247.51609999999999</c:v>
                </c:pt>
                <c:pt idx="6">
                  <c:v>245.9982</c:v>
                </c:pt>
                <c:pt idx="7">
                  <c:v>250.41220000000001</c:v>
                </c:pt>
                <c:pt idx="8">
                  <c:v>234.15</c:v>
                </c:pt>
                <c:pt idx="9">
                  <c:v>249.43510000000001</c:v>
                </c:pt>
                <c:pt idx="10">
                  <c:v>260.45359999999999</c:v>
                </c:pt>
                <c:pt idx="11">
                  <c:v>271.48599999999999</c:v>
                </c:pt>
                <c:pt idx="12">
                  <c:v>236.47139999999999</c:v>
                </c:pt>
                <c:pt idx="13">
                  <c:v>224.17250000000001</c:v>
                </c:pt>
                <c:pt idx="14">
                  <c:v>243.36179999999999</c:v>
                </c:pt>
                <c:pt idx="15">
                  <c:v>256.75619999999998</c:v>
                </c:pt>
                <c:pt idx="16">
                  <c:v>247.33</c:v>
                </c:pt>
                <c:pt idx="17">
                  <c:v>239.1814</c:v>
                </c:pt>
                <c:pt idx="18">
                  <c:v>251.89189999999999</c:v>
                </c:pt>
                <c:pt idx="19">
                  <c:v>237.14930000000001</c:v>
                </c:pt>
                <c:pt idx="20">
                  <c:v>248.39850000000001</c:v>
                </c:pt>
                <c:pt idx="21">
                  <c:v>233.79310000000001</c:v>
                </c:pt>
                <c:pt idx="22">
                  <c:v>259.70159999999998</c:v>
                </c:pt>
                <c:pt idx="23">
                  <c:v>259.31040000000002</c:v>
                </c:pt>
                <c:pt idx="24">
                  <c:v>224.4367</c:v>
                </c:pt>
                <c:pt idx="25">
                  <c:v>192.37440000000001</c:v>
                </c:pt>
                <c:pt idx="26">
                  <c:v>202.22</c:v>
                </c:pt>
                <c:pt idx="27">
                  <c:v>213.6217</c:v>
                </c:pt>
                <c:pt idx="28">
                  <c:v>219.33930000000001</c:v>
                </c:pt>
                <c:pt idx="29">
                  <c:v>203.86920000000001</c:v>
                </c:pt>
                <c:pt idx="30">
                  <c:v>191.11240000000001</c:v>
                </c:pt>
                <c:pt idx="31">
                  <c:v>211.73849999999999</c:v>
                </c:pt>
                <c:pt idx="32">
                  <c:v>206.21680000000001</c:v>
                </c:pt>
                <c:pt idx="33">
                  <c:v>258.4701</c:v>
                </c:pt>
                <c:pt idx="34">
                  <c:v>207.02</c:v>
                </c:pt>
                <c:pt idx="35">
                  <c:v>197.76060000000001</c:v>
                </c:pt>
                <c:pt idx="36">
                  <c:v>220.03919999999999</c:v>
                </c:pt>
                <c:pt idx="37">
                  <c:v>197.82929999999999</c:v>
                </c:pt>
                <c:pt idx="38">
                  <c:v>203.77250000000001</c:v>
                </c:pt>
                <c:pt idx="39">
                  <c:v>183.40819999999999</c:v>
                </c:pt>
                <c:pt idx="40">
                  <c:v>178.62</c:v>
                </c:pt>
                <c:pt idx="41">
                  <c:v>191.6131</c:v>
                </c:pt>
                <c:pt idx="42">
                  <c:v>235.02459999999999</c:v>
                </c:pt>
                <c:pt idx="43">
                  <c:v>230.2568</c:v>
                </c:pt>
                <c:pt idx="44">
                  <c:v>182.88050000000001</c:v>
                </c:pt>
                <c:pt idx="45">
                  <c:v>203.215</c:v>
                </c:pt>
                <c:pt idx="46">
                  <c:v>258.87490000000003</c:v>
                </c:pt>
                <c:pt idx="47">
                  <c:v>201.99359999999999</c:v>
                </c:pt>
                <c:pt idx="48">
                  <c:v>200.0335</c:v>
                </c:pt>
                <c:pt idx="49">
                  <c:v>237.80029999999999</c:v>
                </c:pt>
                <c:pt idx="50">
                  <c:v>237.80029999999999</c:v>
                </c:pt>
                <c:pt idx="52">
                  <c:v>273.00490000000002</c:v>
                </c:pt>
              </c:numCache>
            </c:numRef>
          </c:val>
          <c:smooth val="0"/>
        </c:ser>
        <c:ser>
          <c:idx val="5"/>
          <c:order val="4"/>
          <c:tx>
            <c:strRef>
              <c:f>'EVROPSKE CENE'!$G$3</c:f>
              <c:strCache>
                <c:ptCount val="1"/>
                <c:pt idx="0">
                  <c:v>SI</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'EVROPSKE CENE'!$B$4:$B$56</c:f>
              <c:numCache>
                <c:formatCode>General</c:formatCode>
                <c:ptCount val="5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numCache>
            </c:numRef>
          </c:cat>
          <c:val>
            <c:numRef>
              <c:f>'EVROPSKE CENE'!$G$4:$G$56</c:f>
              <c:numCache>
                <c:formatCode>0.00</c:formatCode>
                <c:ptCount val="53"/>
                <c:pt idx="0">
                  <c:v>333.42020000000002</c:v>
                </c:pt>
                <c:pt idx="1">
                  <c:v>328.41800000000001</c:v>
                </c:pt>
                <c:pt idx="2">
                  <c:v>331.77760000000001</c:v>
                </c:pt>
                <c:pt idx="3">
                  <c:v>334.44799999999998</c:v>
                </c:pt>
                <c:pt idx="4">
                  <c:v>335.50369999999998</c:v>
                </c:pt>
                <c:pt idx="5">
                  <c:v>336.87860000000001</c:v>
                </c:pt>
                <c:pt idx="6">
                  <c:v>333.83760000000001</c:v>
                </c:pt>
                <c:pt idx="7">
                  <c:v>333.57080000000002</c:v>
                </c:pt>
                <c:pt idx="8">
                  <c:v>333.77</c:v>
                </c:pt>
                <c:pt idx="9">
                  <c:v>324.11739999999998</c:v>
                </c:pt>
                <c:pt idx="10">
                  <c:v>334.28820000000002</c:v>
                </c:pt>
                <c:pt idx="11">
                  <c:v>328.4812</c:v>
                </c:pt>
                <c:pt idx="12">
                  <c:v>327.70949999999999</c:v>
                </c:pt>
                <c:pt idx="13">
                  <c:v>309.60520000000002</c:v>
                </c:pt>
                <c:pt idx="14">
                  <c:v>315.6576</c:v>
                </c:pt>
                <c:pt idx="15">
                  <c:v>317.0684</c:v>
                </c:pt>
                <c:pt idx="16">
                  <c:v>312.66180000000003</c:v>
                </c:pt>
                <c:pt idx="17">
                  <c:v>322.73590000000002</c:v>
                </c:pt>
                <c:pt idx="18">
                  <c:v>299.83969999999999</c:v>
                </c:pt>
                <c:pt idx="19">
                  <c:v>302.1678</c:v>
                </c:pt>
                <c:pt idx="20">
                  <c:v>299.99979999999999</c:v>
                </c:pt>
                <c:pt idx="21">
                  <c:v>298.99349999999998</c:v>
                </c:pt>
                <c:pt idx="22">
                  <c:v>299.98579999999998</c:v>
                </c:pt>
                <c:pt idx="23">
                  <c:v>301.53379999999999</c:v>
                </c:pt>
                <c:pt idx="24">
                  <c:v>297.69409999999999</c:v>
                </c:pt>
                <c:pt idx="25">
                  <c:v>306.46359999999999</c:v>
                </c:pt>
                <c:pt idx="26">
                  <c:v>302.42</c:v>
                </c:pt>
                <c:pt idx="27">
                  <c:v>304.3159</c:v>
                </c:pt>
                <c:pt idx="28">
                  <c:v>305.47829999999999</c:v>
                </c:pt>
                <c:pt idx="29">
                  <c:v>302.40359999999998</c:v>
                </c:pt>
                <c:pt idx="30">
                  <c:v>304.59070000000003</c:v>
                </c:pt>
                <c:pt idx="31">
                  <c:v>302.12279999999998</c:v>
                </c:pt>
                <c:pt idx="32">
                  <c:v>304.00650000000002</c:v>
                </c:pt>
                <c:pt idx="33">
                  <c:v>300.68799999999999</c:v>
                </c:pt>
                <c:pt idx="34">
                  <c:v>304.98739999999998</c:v>
                </c:pt>
                <c:pt idx="35">
                  <c:v>311.50689999999997</c:v>
                </c:pt>
                <c:pt idx="36">
                  <c:v>305.1327</c:v>
                </c:pt>
                <c:pt idx="37">
                  <c:v>299.31029999999998</c:v>
                </c:pt>
                <c:pt idx="38">
                  <c:v>306.73759999999999</c:v>
                </c:pt>
                <c:pt idx="39">
                  <c:v>304.74149999999997</c:v>
                </c:pt>
                <c:pt idx="40">
                  <c:v>303.77</c:v>
                </c:pt>
                <c:pt idx="41">
                  <c:v>304.13920000000002</c:v>
                </c:pt>
                <c:pt idx="42">
                  <c:v>304.78390000000002</c:v>
                </c:pt>
                <c:pt idx="43">
                  <c:v>300.6703</c:v>
                </c:pt>
                <c:pt idx="44">
                  <c:v>304.3306</c:v>
                </c:pt>
                <c:pt idx="45">
                  <c:v>304.05520000000001</c:v>
                </c:pt>
                <c:pt idx="46">
                  <c:v>314.24110000000002</c:v>
                </c:pt>
                <c:pt idx="47">
                  <c:v>302.15390000000002</c:v>
                </c:pt>
                <c:pt idx="48">
                  <c:v>310.7303</c:v>
                </c:pt>
                <c:pt idx="49">
                  <c:v>307.74959999999999</c:v>
                </c:pt>
                <c:pt idx="50">
                  <c:v>307.74959999999999</c:v>
                </c:pt>
                <c:pt idx="52">
                  <c:v>318.78539999999998</c:v>
                </c:pt>
              </c:numCache>
            </c:numRef>
          </c:val>
          <c:smooth val="0"/>
        </c:ser>
        <c:dLbls>
          <c:showLegendKey val="0"/>
          <c:showVal val="0"/>
          <c:showCatName val="0"/>
          <c:showSerName val="0"/>
          <c:showPercent val="0"/>
          <c:showBubbleSize val="0"/>
        </c:dLbls>
        <c:marker val="1"/>
        <c:smooth val="0"/>
        <c:axId val="349885688"/>
        <c:axId val="349883728"/>
      </c:lineChart>
      <c:catAx>
        <c:axId val="34988568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V LETU 2020</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349883728"/>
        <c:crosses val="autoZero"/>
        <c:auto val="1"/>
        <c:lblAlgn val="ctr"/>
        <c:lblOffset val="100"/>
        <c:noMultiLvlLbl val="0"/>
      </c:catAx>
      <c:valAx>
        <c:axId val="349883728"/>
        <c:scaling>
          <c:orientation val="minMax"/>
          <c:min val="1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€/100kg</a:t>
                </a:r>
                <a:endParaRPr lang="sl-SI"/>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3498856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xdr:row>
          <xdr:rowOff>38100</xdr:rowOff>
        </xdr:from>
        <xdr:to>
          <xdr:col>13</xdr:col>
          <xdr:colOff>323850</xdr:colOff>
          <xdr:row>62</xdr:row>
          <xdr:rowOff>28575</xdr:rowOff>
        </xdr:to>
        <xdr:sp macro="" textlink="">
          <xdr:nvSpPr>
            <xdr:cNvPr id="7169" name="Object 1" descr="Namen izvajanja Pravilnika o tržno informacijskem sistemu za trg z govejim mesom je ugotavljanje tržne cene na reprezentativnem trgu. Tržna cena služi kot osnova za izvajanje tržne politike na področju trga z govejim mesom. Podatki se zbirajo tedensko in se posredujejo pristojnemu ministrstvu in pristojnim organom EU. &#10;&#10;V letu 2020 je bil sprejet pravilnik o tržno informacijskem sistemu za trg govejega mesa (Uradni list RS, št. 91/20), na podlagi katerega se tedensko posredujejo cene in količine govejih klavnih trupov iz predhodnega tedna. &#10;&#10;Za reprezentativni trg govejega mesa (v nadaljnjem besedilu: odkupovalci) se štejejo: &#10;a)     klavnice, v katerih je bilo v preteklem letu zaklanih več kot 3 000 glav govedi vseh starostnih skupin, &#10;in&#10;b)     pravne osebe, ki so v preteklem letu dale v zakol za lastne potrebe v klavnico več kot 1 000 glav govedi vseh starostnih skupin.&#10;Na podlagi Izvedbene uredbe Komisije (EU) št. 148/2014 z dne 17. februarja 2014 o spremembi Uredbe (ES) št.1249/2008 glede kategorij in razredov za ugotavljanje tržnih cen v sektorju govejega mesa in glede tržnih cen za trupe  prašičev, zbiramo cene in količine tudi za starejša teleta – živali od 8 – 12 mesecev (kategorija Z).&#10;Odkupovalci vsak teden posredujejo Agenciji Republike Slovenije za kmetijske trge in razvoj podeželja cene in količine govejih klavnih trupov iz predhodnega tedna.&#10;Goveji trupi so razvrščeni po starostnih kategorijah in kakovostnih razredih. Kategorija A so trupi oz. polovice bikov, stari do 24. mesecev; kategorija B so trupi oz. polovice bikov, stari več kot 24 mesecev; kategorija C so trupi oz. polovice volov; kategorija D so trupi oz. polovice krav; kategorija E so trupi oz. polovice telic, kategorija Z pa trupi živali od 8 do 12 mesecev. Oznake U, R, O in P se nanašajo na vizualno ocenjevanje mesnatosti živali. Oznake 2, 3 in 4 pa določajo razvrstitev trupa glede na zamaščenost.&#10;&#10;GIBANJE TRŽNIH CEN IN MAS &#10;Cene, ki jih morajo poročati odkupovalci, so cene na hladno maso, ki jih odkupovalci plačajo dobavitelju goveda v €/100 kg klavne mase, brez DDV, in sicer za trupe, ki so ocenjeni in razvrščeni v kategorije in razrede, navedene na obrazcu iz priloge, ki je sestavni del tega pravilnika. V cene se ne smejo vključiti premije oziroma druge podpore, ki jih klavnica uveljavlja za dobavitelje. Pri izračunu cene se upošteva masa ohlajenih trupov, ki je enaka masi toplih trupov, zmanjšana za 2%. Trupi morajo biti obdelani v skladu s predpisom, ki ureja ocenjevanje in razvrščanje govejih trupov in polovic na klavni liniji. Pred poročanjem cen Evropski Komisiji Agencija na te prejete cene doda še povprečne ponderirane letne transportne stroške&#10;" hidden="1" title="TRŽNA CENA NA REPREZENTATIVNEM TRGU">
              <a:extLst>
                <a:ext uri="{63B3BB69-23CF-44E3-9099-C40C66FF867C}">
                  <a14:compatExt spid="_x0000_s71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591342</xdr:colOff>
      <xdr:row>3</xdr:row>
      <xdr:rowOff>2580</xdr:rowOff>
    </xdr:from>
    <xdr:to>
      <xdr:col>20</xdr:col>
      <xdr:colOff>575468</xdr:colOff>
      <xdr:row>23</xdr:row>
      <xdr:rowOff>39688</xdr:rowOff>
    </xdr:to>
    <xdr:graphicFrame macro="">
      <xdr:nvGraphicFramePr>
        <xdr:cNvPr id="2" name="Grafikon 1" descr="Grafikon prikazuje gibanje tržnih cen po posameznih tednih za izbrane kakovostne tržne razrede v letu 2020 iz tabele 4." title="Grafikon 1 : Gibanje tržnih cen po posameznih tednih za izbrane kakovostne tržne razrede v letu 20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19050</xdr:colOff>
      <xdr:row>3</xdr:row>
      <xdr:rowOff>28574</xdr:rowOff>
    </xdr:from>
    <xdr:to>
      <xdr:col>25</xdr:col>
      <xdr:colOff>0</xdr:colOff>
      <xdr:row>21</xdr:row>
      <xdr:rowOff>38099</xdr:rowOff>
    </xdr:to>
    <xdr:graphicFrame macro="">
      <xdr:nvGraphicFramePr>
        <xdr:cNvPr id="3" name="Grafikon 2" descr="Grafikon s prikazom gibanja cen tedenska zakola po kategorijah 2019/2020.">
          <a:extLst>
            <a:ext uri="{FF2B5EF4-FFF2-40B4-BE49-F238E27FC236}">
              <a16:creationId xmlns="" xmlns:a16="http://schemas.microsoft.com/office/drawing/2014/main" id="{6BB70D96-3143-427C-9007-86D6A3C87C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13138</xdr:colOff>
      <xdr:row>4</xdr:row>
      <xdr:rowOff>57149</xdr:rowOff>
    </xdr:from>
    <xdr:to>
      <xdr:col>23</xdr:col>
      <xdr:colOff>65689</xdr:colOff>
      <xdr:row>25</xdr:row>
      <xdr:rowOff>98535</xdr:rowOff>
    </xdr:to>
    <xdr:graphicFrame macro="">
      <xdr:nvGraphicFramePr>
        <xdr:cNvPr id="3" name="Grafikon 2" descr="Grafikon prikazuje gibanje slovenske in evropske tržne cene, preračunane na R3, v primerjavi s 103% bazne cene po tednih v letu 2020 iz tabele 5." title="Gibanje slovenske in evropske tržne cene, preračunane na R3, v primerjavi s 103% bazne cene po tednih v letu 20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A21" sqref="A21"/>
    </sheetView>
  </sheetViews>
  <sheetFormatPr defaultRowHeight="15" x14ac:dyDescent="0.25"/>
  <cols>
    <col min="1" max="1" width="41.28515625" customWidth="1"/>
    <col min="2" max="2" width="142.7109375" customWidth="1"/>
  </cols>
  <sheetData>
    <row r="1" spans="1:2" x14ac:dyDescent="0.25">
      <c r="A1" s="1" t="s">
        <v>0</v>
      </c>
    </row>
    <row r="2" spans="1:2" ht="27" x14ac:dyDescent="0.25">
      <c r="A2" s="5" t="s">
        <v>1</v>
      </c>
      <c r="B2" s="8" t="s">
        <v>56</v>
      </c>
    </row>
    <row r="3" spans="1:2" x14ac:dyDescent="0.25">
      <c r="A3" s="2" t="s">
        <v>2</v>
      </c>
    </row>
    <row r="4" spans="1:2" x14ac:dyDescent="0.25">
      <c r="A4" s="2" t="s">
        <v>3</v>
      </c>
    </row>
    <row r="5" spans="1:2" x14ac:dyDescent="0.25">
      <c r="A5" s="2" t="s">
        <v>4</v>
      </c>
    </row>
    <row r="6" spans="1:2" x14ac:dyDescent="0.25">
      <c r="A6" s="3" t="s">
        <v>5</v>
      </c>
    </row>
    <row r="8" spans="1:2" x14ac:dyDescent="0.25">
      <c r="A8" s="4" t="s">
        <v>6</v>
      </c>
    </row>
    <row r="9" spans="1:2" x14ac:dyDescent="0.25">
      <c r="A9" s="4" t="s">
        <v>7</v>
      </c>
    </row>
    <row r="10" spans="1:2" x14ac:dyDescent="0.25">
      <c r="A10" s="4" t="s">
        <v>8</v>
      </c>
    </row>
    <row r="11" spans="1:2" x14ac:dyDescent="0.25">
      <c r="A11" s="4" t="s">
        <v>9</v>
      </c>
    </row>
    <row r="14" spans="1:2" ht="27" x14ac:dyDescent="0.25">
      <c r="A14" s="4"/>
      <c r="B14" s="5" t="s">
        <v>92</v>
      </c>
    </row>
    <row r="15" spans="1:2" x14ac:dyDescent="0.25">
      <c r="A15" s="4" t="s">
        <v>93</v>
      </c>
      <c r="B15" s="5" t="s">
        <v>10</v>
      </c>
    </row>
    <row r="18" spans="2:2" x14ac:dyDescent="0.25">
      <c r="B18" s="5"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legacyDrawing r:id="rId2"/>
  <mc:AlternateContent xmlns:mc="http://schemas.openxmlformats.org/markup-compatibility/2006">
    <mc:Choice Requires="x14">
      <oleObjects>
        <mc:AlternateContent xmlns:mc="http://schemas.openxmlformats.org/markup-compatibility/2006">
          <mc:Choice Requires="x14">
            <oleObject shapeId="7169">
              <objectPr defaultSize="0" autoPict="0" altText="Namen izvajanja Pravilnika o tržno informacijskem sistemu za trg z govejim mesom je ugotavljanje tržne cene na reprezentativnem trgu. Tržna cena služi kot osnova za izvajanje tržne politike na področju trga z govejim mesom. Podatki se zbirajo tedensko in se posredujejo pristojnemu ministrstvu in pristojnim organom EU. _x000d__x000a__x000d__x000a_V letu 2020 je bil sprejet pravilnik o tržno informacijskem sistemu za trg govejega mesa (Uradni list RS, št. 91/20), na podlagi katerega se tedensko posredujejo cene in količine govejih klavnih trupov iz predhodnega tedna. _x000d__x000a__x000d__x000a_Za reprezentativni trg govejega mesa (v nadaljnjem besedilu: odkupovalci) se štejejo: _x000d__x000a_a)     klavnice, v katerih je bilo v preteklem letu zaklanih več kot 3 000 glav govedi vseh starostnih skupin, _x000d__x000a_in_x000d__x000a_b)     pravne osebe, ki so v preteklem letu dale v zakol za lastne potrebe v klavnico več kot 1 000 glav govedi vseh starostnih skupin._x000d__x000a_Na podlagi Izvedbene uredbe Komisije (EU) št. 148/2014 z dne 17. februarja 2014 o spremembi Uredbe (ES) št.1249/2008 glede kategorij in razredov za ugotavljanje tržnih cen v sektorju govejega mesa in glede tržnih cen za trupe  prašičev, zbiramo cene in količine tudi za starejša teleta – živali od 8 – 12 mesecev (kategorija Z)._x000d__x000a_Odkupovalci vsak teden posredujejo Agenciji Republike Slovenije za kmetijske trge in razvoj podeželja cene in količine govejih klavnih trupov iz predhodnega tedna._x000d__x000a_Goveji trupi so razvrščeni po starostnih kategorijah in kakovostnih razredih. Kategorija A so trupi oz. polovice bikov, stari do 24. mesecev; kategorija B so trupi oz. polovice bikov, stari več kot 24 mesecev; kategorija C so trupi oz. polovice volov; kategorija D so trupi oz. polovice krav; kategorija E so trupi oz. polovice telic, kategorija Z pa trupi živali od 8 do 12 mesecev. Oznake U, R, O in P se nanašajo na vizualno ocenjevanje mesnatosti živali. Oznake 2, 3 in 4 pa določajo razvrstitev trupa glede na zamaščenost._x000d__x000a__x000d__x000a_GIBANJE TRŽNIH CEN IN MAS _x000d__x000a_Cene, ki jih morajo poročati odkupovalci, so cene na hladno maso, ki jih odkupovalci plačajo dobavitelju goveda v €/100 kg klavne mase, brez DDV, in sicer za trupe, ki so ocenjeni in razvrščeni v kategorije in razrede, navedene na obrazcu iz priloge, ki je sestavni del tega pravilnika. V cene se ne smejo vključiti premije oziroma druge podpore, ki jih klavnica uveljavlja za dobavitelje. Pri izračunu cene se upošteva masa ohlajenih trupov, ki je enaka masi toplih trupov, zmanjšana za 2%. Trupi morajo biti obdelani v skladu s predpisom, ki ureja ocenjevanje in razvrščanje govejih trupov in polovic na klavni liniji. Pred poročanjem cen Evropski Komisiji Agencija na te prejete cene doda še povprečne ponderirane letne transportne stroške_x000d__x000a_" r:id="rId3">
                <anchor moveWithCells="1">
                  <from>
                    <xdr:col>1</xdr:col>
                    <xdr:colOff>28575</xdr:colOff>
                    <xdr:row>1</xdr:row>
                    <xdr:rowOff>38100</xdr:rowOff>
                  </from>
                  <to>
                    <xdr:col>13</xdr:col>
                    <xdr:colOff>323850</xdr:colOff>
                    <xdr:row>62</xdr:row>
                    <xdr:rowOff>28575</xdr:rowOff>
                  </to>
                </anchor>
              </objectPr>
            </oleObject>
          </mc:Choice>
        </mc:AlternateContent>
      </oleObject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3"/>
  <sheetViews>
    <sheetView workbookViewId="0">
      <selection activeCell="C19" sqref="C19:E31"/>
    </sheetView>
  </sheetViews>
  <sheetFormatPr defaultRowHeight="15" x14ac:dyDescent="0.25"/>
  <cols>
    <col min="2" max="2" width="32.42578125" customWidth="1"/>
    <col min="3" max="3" width="27.85546875" customWidth="1"/>
    <col min="4" max="4" width="41" customWidth="1"/>
    <col min="5" max="5" width="39" customWidth="1"/>
  </cols>
  <sheetData>
    <row r="2" spans="1:5" x14ac:dyDescent="0.25">
      <c r="B2" t="s">
        <v>69</v>
      </c>
    </row>
    <row r="3" spans="1:5" ht="15.75" thickBot="1" x14ac:dyDescent="0.3"/>
    <row r="4" spans="1:5" ht="15.75" thickBot="1" x14ac:dyDescent="0.3">
      <c r="B4" s="106">
        <v>2020</v>
      </c>
      <c r="C4" s="107" t="s">
        <v>57</v>
      </c>
      <c r="D4" s="107" t="s">
        <v>58</v>
      </c>
      <c r="E4" s="108" t="s">
        <v>59</v>
      </c>
    </row>
    <row r="5" spans="1:5" x14ac:dyDescent="0.25">
      <c r="B5" s="105" t="s">
        <v>60</v>
      </c>
      <c r="C5" s="148">
        <v>12876</v>
      </c>
      <c r="D5" s="148">
        <v>1391267</v>
      </c>
      <c r="E5" s="149">
        <v>108.05</v>
      </c>
    </row>
    <row r="6" spans="1:5" x14ac:dyDescent="0.25">
      <c r="B6" s="102" t="s">
        <v>61</v>
      </c>
      <c r="C6" s="150">
        <v>2904</v>
      </c>
      <c r="D6" s="150">
        <v>446988</v>
      </c>
      <c r="E6" s="151">
        <v>153.91999999999999</v>
      </c>
    </row>
    <row r="7" spans="1:5" x14ac:dyDescent="0.25">
      <c r="B7" s="102" t="s">
        <v>62</v>
      </c>
      <c r="C7" s="150">
        <v>38360</v>
      </c>
      <c r="D7" s="150">
        <v>14012303</v>
      </c>
      <c r="E7" s="151">
        <v>365.28</v>
      </c>
    </row>
    <row r="8" spans="1:5" x14ac:dyDescent="0.25">
      <c r="B8" s="102" t="s">
        <v>63</v>
      </c>
      <c r="C8" s="150">
        <v>18507</v>
      </c>
      <c r="D8" s="150">
        <v>5252420</v>
      </c>
      <c r="E8" s="151">
        <v>283.81</v>
      </c>
    </row>
    <row r="9" spans="1:5" x14ac:dyDescent="0.25">
      <c r="B9" s="102" t="s">
        <v>64</v>
      </c>
      <c r="C9" s="150">
        <v>435</v>
      </c>
      <c r="D9" s="150">
        <v>137068</v>
      </c>
      <c r="E9" s="151">
        <v>315.10000000000002</v>
      </c>
    </row>
    <row r="10" spans="1:5" x14ac:dyDescent="0.25">
      <c r="B10" s="102" t="s">
        <v>65</v>
      </c>
      <c r="C10" s="150">
        <v>21818</v>
      </c>
      <c r="D10" s="150">
        <v>6423158</v>
      </c>
      <c r="E10" s="151">
        <v>294.39999999999998</v>
      </c>
    </row>
    <row r="11" spans="1:5" ht="15.75" thickBot="1" x14ac:dyDescent="0.3">
      <c r="B11" s="103" t="s">
        <v>66</v>
      </c>
      <c r="C11" s="152">
        <v>23224</v>
      </c>
      <c r="D11" s="152">
        <v>8836313</v>
      </c>
      <c r="E11" s="153">
        <v>380.48</v>
      </c>
    </row>
    <row r="12" spans="1:5" ht="15.75" thickBot="1" x14ac:dyDescent="0.3">
      <c r="A12" s="101"/>
      <c r="B12" s="104" t="s">
        <v>67</v>
      </c>
      <c r="C12" s="154">
        <v>118124</v>
      </c>
      <c r="D12" s="154">
        <v>36499517</v>
      </c>
      <c r="E12" s="155">
        <v>308.99</v>
      </c>
    </row>
    <row r="14" spans="1:5" x14ac:dyDescent="0.25">
      <c r="B14" s="101" t="s">
        <v>68</v>
      </c>
    </row>
    <row r="15" spans="1:5" x14ac:dyDescent="0.25">
      <c r="B15" s="101"/>
    </row>
    <row r="16" spans="1:5" x14ac:dyDescent="0.25">
      <c r="B16" t="s">
        <v>83</v>
      </c>
    </row>
    <row r="17" spans="2:5" ht="15.75" thickBot="1" x14ac:dyDescent="0.3"/>
    <row r="18" spans="2:5" ht="15.75" thickBot="1" x14ac:dyDescent="0.3">
      <c r="B18" s="111" t="s">
        <v>82</v>
      </c>
      <c r="C18" s="112" t="s">
        <v>57</v>
      </c>
      <c r="D18" s="112" t="s">
        <v>58</v>
      </c>
      <c r="E18" s="113" t="s">
        <v>59</v>
      </c>
    </row>
    <row r="19" spans="2:5" x14ac:dyDescent="0.25">
      <c r="B19" s="114" t="s">
        <v>70</v>
      </c>
      <c r="C19" s="156">
        <v>9428</v>
      </c>
      <c r="D19" s="156">
        <v>2867173</v>
      </c>
      <c r="E19" s="157">
        <v>304.11</v>
      </c>
    </row>
    <row r="20" spans="2:5" x14ac:dyDescent="0.25">
      <c r="B20" s="115" t="s">
        <v>71</v>
      </c>
      <c r="C20" s="150">
        <v>8541</v>
      </c>
      <c r="D20" s="150">
        <v>2612083</v>
      </c>
      <c r="E20" s="151">
        <v>305.83</v>
      </c>
    </row>
    <row r="21" spans="2:5" x14ac:dyDescent="0.25">
      <c r="B21" s="115" t="s">
        <v>72</v>
      </c>
      <c r="C21" s="150">
        <v>9591</v>
      </c>
      <c r="D21" s="150">
        <v>2981185</v>
      </c>
      <c r="E21" s="151">
        <v>310.83</v>
      </c>
    </row>
    <row r="22" spans="2:5" x14ac:dyDescent="0.25">
      <c r="B22" s="115" t="s">
        <v>73</v>
      </c>
      <c r="C22" s="150">
        <v>8383</v>
      </c>
      <c r="D22" s="150">
        <v>2602954</v>
      </c>
      <c r="E22" s="151">
        <v>310.5</v>
      </c>
    </row>
    <row r="23" spans="2:5" x14ac:dyDescent="0.25">
      <c r="B23" s="115" t="s">
        <v>74</v>
      </c>
      <c r="C23" s="150">
        <v>10311</v>
      </c>
      <c r="D23" s="150">
        <v>3177776</v>
      </c>
      <c r="E23" s="151">
        <v>308.19</v>
      </c>
    </row>
    <row r="24" spans="2:5" x14ac:dyDescent="0.25">
      <c r="B24" s="115" t="s">
        <v>75</v>
      </c>
      <c r="C24" s="150">
        <v>8427</v>
      </c>
      <c r="D24" s="150">
        <v>2664646</v>
      </c>
      <c r="E24" s="151">
        <v>316.2</v>
      </c>
    </row>
    <row r="25" spans="2:5" x14ac:dyDescent="0.25">
      <c r="B25" s="115" t="s">
        <v>76</v>
      </c>
      <c r="C25" s="150">
        <v>8138</v>
      </c>
      <c r="D25" s="150">
        <v>2620897</v>
      </c>
      <c r="E25" s="151">
        <v>322.06</v>
      </c>
    </row>
    <row r="26" spans="2:5" x14ac:dyDescent="0.25">
      <c r="B26" s="115" t="s">
        <v>77</v>
      </c>
      <c r="C26" s="150">
        <v>7711</v>
      </c>
      <c r="D26" s="150">
        <v>2456662</v>
      </c>
      <c r="E26" s="151">
        <v>318.58999999999997</v>
      </c>
    </row>
    <row r="27" spans="2:5" x14ac:dyDescent="0.25">
      <c r="B27" s="115" t="s">
        <v>78</v>
      </c>
      <c r="C27" s="150">
        <v>10232</v>
      </c>
      <c r="D27" s="150">
        <v>3177359</v>
      </c>
      <c r="E27" s="151">
        <v>310.52999999999997</v>
      </c>
    </row>
    <row r="28" spans="2:5" x14ac:dyDescent="0.25">
      <c r="B28" s="115" t="s">
        <v>79</v>
      </c>
      <c r="C28" s="150">
        <v>11990</v>
      </c>
      <c r="D28" s="150">
        <v>3654105</v>
      </c>
      <c r="E28" s="151">
        <v>304.76</v>
      </c>
    </row>
    <row r="29" spans="2:5" x14ac:dyDescent="0.25">
      <c r="B29" s="115" t="s">
        <v>80</v>
      </c>
      <c r="C29" s="150">
        <v>13018</v>
      </c>
      <c r="D29" s="150">
        <v>3906234</v>
      </c>
      <c r="E29" s="151">
        <v>300.06</v>
      </c>
    </row>
    <row r="30" spans="2:5" ht="15.75" thickBot="1" x14ac:dyDescent="0.3">
      <c r="B30" s="116" t="s">
        <v>81</v>
      </c>
      <c r="C30" s="158">
        <v>12354</v>
      </c>
      <c r="D30" s="158">
        <v>3778443</v>
      </c>
      <c r="E30" s="159">
        <v>305.85000000000002</v>
      </c>
    </row>
    <row r="31" spans="2:5" ht="15.75" thickBot="1" x14ac:dyDescent="0.3">
      <c r="B31" s="117" t="s">
        <v>67</v>
      </c>
      <c r="C31" s="160">
        <f>SUM(C19:C30)</f>
        <v>118124</v>
      </c>
      <c r="D31" s="161">
        <f>SUM(D19:D30)</f>
        <v>36499517</v>
      </c>
      <c r="E31" s="162"/>
    </row>
    <row r="33" spans="2:2" x14ac:dyDescent="0.25">
      <c r="B33" s="101" t="s">
        <v>68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4"/>
  <sheetViews>
    <sheetView workbookViewId="0">
      <selection activeCell="M21" sqref="M21"/>
    </sheetView>
  </sheetViews>
  <sheetFormatPr defaultRowHeight="15" x14ac:dyDescent="0.25"/>
  <cols>
    <col min="2" max="2" width="11.42578125" customWidth="1"/>
    <col min="3" max="3" width="12.42578125" customWidth="1"/>
    <col min="4" max="4" width="14.5703125" customWidth="1"/>
    <col min="5" max="5" width="17.5703125" customWidth="1"/>
    <col min="6" max="6" width="16.42578125" customWidth="1"/>
    <col min="7" max="7" width="17.85546875" customWidth="1"/>
    <col min="8" max="8" width="13.7109375" customWidth="1"/>
    <col min="9" max="9" width="14.28515625" customWidth="1"/>
    <col min="10" max="10" width="12.5703125" customWidth="1"/>
    <col min="14" max="14" width="19.7109375" bestFit="1" customWidth="1"/>
    <col min="15" max="15" width="14.28515625" style="6" customWidth="1"/>
  </cols>
  <sheetData>
    <row r="1" spans="2:15" x14ac:dyDescent="0.25">
      <c r="B1" t="s">
        <v>84</v>
      </c>
      <c r="C1" s="9"/>
    </row>
    <row r="2" spans="2:15" ht="15.75" thickBot="1" x14ac:dyDescent="0.3">
      <c r="O2"/>
    </row>
    <row r="3" spans="2:15" ht="26.25" thickBot="1" x14ac:dyDescent="0.3">
      <c r="B3" s="109" t="s">
        <v>12</v>
      </c>
      <c r="C3" s="143">
        <v>2020</v>
      </c>
      <c r="D3" s="145"/>
      <c r="E3" s="146"/>
      <c r="F3" s="146" t="s">
        <v>13</v>
      </c>
      <c r="G3" s="146"/>
      <c r="H3" s="146"/>
      <c r="I3" s="146"/>
      <c r="J3" s="147"/>
      <c r="K3" s="10"/>
      <c r="L3" s="10"/>
      <c r="M3" s="10"/>
      <c r="N3" s="10"/>
      <c r="O3"/>
    </row>
    <row r="4" spans="2:15" ht="15.75" thickBot="1" x14ac:dyDescent="0.3">
      <c r="B4" s="110"/>
      <c r="C4" s="109"/>
      <c r="D4" s="12" t="s">
        <v>15</v>
      </c>
      <c r="E4" s="13" t="s">
        <v>16</v>
      </c>
      <c r="F4" s="14" t="s">
        <v>17</v>
      </c>
      <c r="G4" s="13" t="s">
        <v>18</v>
      </c>
      <c r="H4" s="14" t="s">
        <v>19</v>
      </c>
      <c r="I4" s="14" t="s">
        <v>14</v>
      </c>
      <c r="J4" s="144" t="s">
        <v>20</v>
      </c>
      <c r="K4" s="10"/>
      <c r="L4" s="15" t="s">
        <v>43</v>
      </c>
      <c r="M4" s="10"/>
      <c r="N4" s="10"/>
      <c r="O4"/>
    </row>
    <row r="5" spans="2:15" x14ac:dyDescent="0.25">
      <c r="B5" s="16"/>
      <c r="C5" s="17" t="s">
        <v>21</v>
      </c>
      <c r="D5" s="18">
        <v>2920</v>
      </c>
      <c r="E5" s="19"/>
      <c r="F5" s="20">
        <v>1</v>
      </c>
      <c r="G5" s="21"/>
      <c r="H5" s="22">
        <v>78</v>
      </c>
      <c r="I5" s="23">
        <v>11</v>
      </c>
      <c r="J5" s="47"/>
      <c r="K5" s="10"/>
      <c r="L5" s="15" t="s">
        <v>44</v>
      </c>
      <c r="M5" s="10"/>
      <c r="N5" s="10"/>
      <c r="O5"/>
    </row>
    <row r="6" spans="2:15" x14ac:dyDescent="0.25">
      <c r="B6" s="24" t="s">
        <v>22</v>
      </c>
      <c r="C6" s="25" t="s">
        <v>23</v>
      </c>
      <c r="D6" s="26">
        <v>1188505</v>
      </c>
      <c r="E6" s="27"/>
      <c r="F6" s="26">
        <v>267</v>
      </c>
      <c r="G6" s="28"/>
      <c r="H6" s="29">
        <v>24195</v>
      </c>
      <c r="I6" s="30">
        <v>2150</v>
      </c>
      <c r="J6" s="47"/>
      <c r="K6" s="10"/>
      <c r="L6" s="15" t="s">
        <v>45</v>
      </c>
      <c r="M6" s="10"/>
      <c r="N6" s="10"/>
      <c r="O6"/>
    </row>
    <row r="7" spans="2:15" ht="15.75" thickBot="1" x14ac:dyDescent="0.3">
      <c r="B7" s="31"/>
      <c r="C7" s="32" t="s">
        <v>24</v>
      </c>
      <c r="D7" s="33">
        <v>326.99944648949713</v>
      </c>
      <c r="E7" s="34"/>
      <c r="F7" s="35">
        <v>296.32</v>
      </c>
      <c r="G7" s="36"/>
      <c r="H7" s="37">
        <v>314.30202066542677</v>
      </c>
      <c r="I7" s="38">
        <v>333.51302325581395</v>
      </c>
      <c r="J7" s="47"/>
      <c r="K7" s="10"/>
      <c r="L7" s="15" t="s">
        <v>46</v>
      </c>
      <c r="M7" s="10"/>
      <c r="N7" s="10"/>
      <c r="O7"/>
    </row>
    <row r="8" spans="2:15" x14ac:dyDescent="0.25">
      <c r="B8" s="16"/>
      <c r="C8" s="17" t="s">
        <v>21</v>
      </c>
      <c r="D8" s="39">
        <v>3696</v>
      </c>
      <c r="E8" s="19"/>
      <c r="F8" s="20">
        <v>2</v>
      </c>
      <c r="G8" s="21"/>
      <c r="H8" s="22">
        <v>767</v>
      </c>
      <c r="I8" s="23">
        <v>1</v>
      </c>
      <c r="J8" s="47"/>
      <c r="K8" s="10"/>
      <c r="L8" s="15" t="s">
        <v>47</v>
      </c>
      <c r="M8" s="10"/>
      <c r="N8" s="10"/>
      <c r="O8"/>
    </row>
    <row r="9" spans="2:15" x14ac:dyDescent="0.25">
      <c r="B9" s="24" t="s">
        <v>25</v>
      </c>
      <c r="C9" s="25" t="s">
        <v>23</v>
      </c>
      <c r="D9" s="29">
        <v>1612329</v>
      </c>
      <c r="E9" s="27"/>
      <c r="F9" s="26">
        <v>797</v>
      </c>
      <c r="G9" s="28"/>
      <c r="H9" s="29">
        <v>263869</v>
      </c>
      <c r="I9" s="30">
        <v>339</v>
      </c>
      <c r="J9" s="47"/>
      <c r="K9" s="10"/>
      <c r="L9" s="15" t="s">
        <v>48</v>
      </c>
      <c r="M9" s="10"/>
      <c r="N9" s="10"/>
      <c r="O9"/>
    </row>
    <row r="10" spans="2:15" ht="15.75" thickBot="1" x14ac:dyDescent="0.3">
      <c r="B10" s="31"/>
      <c r="C10" s="32" t="s">
        <v>24</v>
      </c>
      <c r="D10" s="40">
        <v>327.13981764887939</v>
      </c>
      <c r="E10" s="34"/>
      <c r="F10" s="35">
        <v>313.77922208281052</v>
      </c>
      <c r="G10" s="36"/>
      <c r="H10" s="41">
        <v>318.56293243996066</v>
      </c>
      <c r="I10" s="38">
        <v>291.32</v>
      </c>
      <c r="J10" s="47"/>
      <c r="K10" s="10"/>
      <c r="L10" s="10"/>
      <c r="M10" s="10"/>
      <c r="N10" s="10"/>
      <c r="O10"/>
    </row>
    <row r="11" spans="2:15" x14ac:dyDescent="0.25">
      <c r="B11" s="16"/>
      <c r="C11" s="17" t="s">
        <v>21</v>
      </c>
      <c r="D11" s="19"/>
      <c r="E11" s="19"/>
      <c r="F11" s="42">
        <v>1</v>
      </c>
      <c r="G11" s="21"/>
      <c r="H11" s="43">
        <v>892</v>
      </c>
      <c r="I11" s="44"/>
      <c r="J11" s="47"/>
      <c r="K11" s="10"/>
      <c r="L11" s="10"/>
      <c r="M11" s="10"/>
      <c r="N11" s="10"/>
      <c r="O11"/>
    </row>
    <row r="12" spans="2:15" x14ac:dyDescent="0.25">
      <c r="B12" s="24" t="s">
        <v>26</v>
      </c>
      <c r="C12" s="25" t="s">
        <v>23</v>
      </c>
      <c r="D12" s="27"/>
      <c r="E12" s="27"/>
      <c r="F12" s="45">
        <v>371</v>
      </c>
      <c r="G12" s="28"/>
      <c r="H12" s="46">
        <v>325994</v>
      </c>
      <c r="I12" s="47"/>
      <c r="J12" s="47"/>
      <c r="K12" s="10"/>
      <c r="L12" s="10"/>
      <c r="M12" s="10"/>
      <c r="N12" s="10"/>
      <c r="O12"/>
    </row>
    <row r="13" spans="2:15" ht="15.75" thickBot="1" x14ac:dyDescent="0.3">
      <c r="B13" s="31"/>
      <c r="C13" s="32" t="s">
        <v>24</v>
      </c>
      <c r="D13" s="34"/>
      <c r="E13" s="34"/>
      <c r="F13" s="48">
        <v>311.32</v>
      </c>
      <c r="G13" s="36"/>
      <c r="H13" s="49">
        <v>320.74439560237306</v>
      </c>
      <c r="I13" s="50"/>
      <c r="J13" s="47"/>
      <c r="K13" s="10"/>
      <c r="L13" s="10"/>
      <c r="M13" s="10"/>
      <c r="N13" s="10"/>
      <c r="O13"/>
    </row>
    <row r="14" spans="2:15" x14ac:dyDescent="0.25">
      <c r="B14" s="16"/>
      <c r="C14" s="17" t="s">
        <v>21</v>
      </c>
      <c r="D14" s="18">
        <v>5982</v>
      </c>
      <c r="E14" s="19"/>
      <c r="F14" s="19"/>
      <c r="G14" s="21"/>
      <c r="H14" s="22">
        <v>583</v>
      </c>
      <c r="I14" s="23">
        <v>28</v>
      </c>
      <c r="J14" s="47"/>
      <c r="K14" s="10"/>
      <c r="L14" s="10"/>
      <c r="M14" s="10"/>
      <c r="N14" s="10"/>
      <c r="O14"/>
    </row>
    <row r="15" spans="2:15" x14ac:dyDescent="0.25">
      <c r="B15" s="24" t="s">
        <v>27</v>
      </c>
      <c r="C15" s="25" t="s">
        <v>23</v>
      </c>
      <c r="D15" s="26">
        <v>2091982</v>
      </c>
      <c r="E15" s="27"/>
      <c r="F15" s="27"/>
      <c r="G15" s="28"/>
      <c r="H15" s="29">
        <v>163323</v>
      </c>
      <c r="I15" s="30">
        <v>4774</v>
      </c>
      <c r="J15" s="47"/>
      <c r="K15" s="10"/>
      <c r="L15" s="10"/>
      <c r="M15" s="10"/>
      <c r="N15" s="10"/>
      <c r="O15"/>
    </row>
    <row r="16" spans="2:15" ht="15.75" thickBot="1" x14ac:dyDescent="0.3">
      <c r="B16" s="31"/>
      <c r="C16" s="32" t="s">
        <v>24</v>
      </c>
      <c r="D16" s="33">
        <v>319.47540753218715</v>
      </c>
      <c r="E16" s="34"/>
      <c r="F16" s="34"/>
      <c r="G16" s="36"/>
      <c r="H16" s="51">
        <v>300.1004726217372</v>
      </c>
      <c r="I16" s="52">
        <v>335.61294093003772</v>
      </c>
      <c r="J16" s="47"/>
      <c r="K16" s="10"/>
      <c r="L16" s="10"/>
      <c r="M16" s="10"/>
      <c r="N16" s="10"/>
      <c r="O16"/>
    </row>
    <row r="17" spans="2:15" x14ac:dyDescent="0.25">
      <c r="B17" s="16"/>
      <c r="C17" s="17" t="s">
        <v>21</v>
      </c>
      <c r="D17" s="18">
        <v>3256</v>
      </c>
      <c r="E17" s="18">
        <v>1081</v>
      </c>
      <c r="F17" s="18">
        <v>7</v>
      </c>
      <c r="G17" s="53">
        <v>1478</v>
      </c>
      <c r="H17" s="54">
        <v>2997</v>
      </c>
      <c r="I17" s="55">
        <v>1</v>
      </c>
      <c r="J17" s="47"/>
      <c r="K17" s="10"/>
      <c r="L17" s="10"/>
      <c r="M17" s="10"/>
      <c r="N17" s="10"/>
      <c r="O17"/>
    </row>
    <row r="18" spans="2:15" x14ac:dyDescent="0.25">
      <c r="B18" s="24" t="s">
        <v>28</v>
      </c>
      <c r="C18" s="25" t="s">
        <v>23</v>
      </c>
      <c r="D18" s="56">
        <v>1251579</v>
      </c>
      <c r="E18" s="26">
        <v>429143</v>
      </c>
      <c r="F18" s="26">
        <v>2481</v>
      </c>
      <c r="G18" s="56">
        <v>504227</v>
      </c>
      <c r="H18" s="29">
        <v>922149</v>
      </c>
      <c r="I18" s="30">
        <v>373</v>
      </c>
      <c r="J18" s="47"/>
      <c r="K18" s="10"/>
      <c r="L18" s="10"/>
      <c r="M18" s="10"/>
      <c r="N18" s="10"/>
      <c r="O18"/>
    </row>
    <row r="19" spans="2:15" ht="15.75" thickBot="1" x14ac:dyDescent="0.3">
      <c r="B19" s="31"/>
      <c r="C19" s="32" t="s">
        <v>24</v>
      </c>
      <c r="D19" s="57">
        <v>321.03461894934316</v>
      </c>
      <c r="E19" s="33">
        <v>310.18472131667062</v>
      </c>
      <c r="F19" s="35">
        <v>302.74482869810561</v>
      </c>
      <c r="G19" s="58">
        <v>232.84710152371852</v>
      </c>
      <c r="H19" s="41">
        <v>312.54794265351921</v>
      </c>
      <c r="I19" s="38">
        <v>321.32</v>
      </c>
      <c r="J19" s="47"/>
      <c r="K19" s="10"/>
      <c r="L19" s="10"/>
      <c r="M19" s="10"/>
      <c r="N19" s="10"/>
      <c r="O19"/>
    </row>
    <row r="20" spans="2:15" x14ac:dyDescent="0.25">
      <c r="B20" s="16"/>
      <c r="C20" s="17" t="s">
        <v>21</v>
      </c>
      <c r="D20" s="19"/>
      <c r="E20" s="19"/>
      <c r="F20" s="59">
        <v>3</v>
      </c>
      <c r="G20" s="20">
        <v>433</v>
      </c>
      <c r="H20" s="60">
        <v>1116</v>
      </c>
      <c r="I20" s="61"/>
      <c r="J20" s="47"/>
      <c r="K20" s="10"/>
      <c r="L20" s="10"/>
      <c r="M20" s="10"/>
      <c r="N20" s="10"/>
      <c r="O20"/>
    </row>
    <row r="21" spans="2:15" x14ac:dyDescent="0.25">
      <c r="B21" s="24" t="s">
        <v>29</v>
      </c>
      <c r="C21" s="25" t="s">
        <v>23</v>
      </c>
      <c r="D21" s="27"/>
      <c r="E21" s="27"/>
      <c r="F21" s="62">
        <v>1079</v>
      </c>
      <c r="G21" s="26">
        <v>158501</v>
      </c>
      <c r="H21" s="56">
        <v>370598</v>
      </c>
      <c r="I21" s="63"/>
      <c r="J21" s="47"/>
      <c r="K21" s="10"/>
      <c r="L21" s="10"/>
      <c r="M21" s="10"/>
      <c r="N21" s="10"/>
      <c r="O21"/>
    </row>
    <row r="22" spans="2:15" ht="15.75" thickBot="1" x14ac:dyDescent="0.3">
      <c r="B22" s="31"/>
      <c r="C22" s="32" t="s">
        <v>24</v>
      </c>
      <c r="D22" s="34"/>
      <c r="E22" s="34"/>
      <c r="F22" s="64">
        <v>307.69627432808153</v>
      </c>
      <c r="G22" s="65">
        <v>237.41479668897981</v>
      </c>
      <c r="H22" s="66">
        <v>305.53478267556761</v>
      </c>
      <c r="I22" s="67"/>
      <c r="J22" s="47"/>
      <c r="K22" s="10"/>
      <c r="L22" s="10"/>
      <c r="M22" s="10"/>
      <c r="N22" s="10"/>
      <c r="O22"/>
    </row>
    <row r="23" spans="2:15" x14ac:dyDescent="0.25">
      <c r="B23" s="16"/>
      <c r="C23" s="17" t="s">
        <v>21</v>
      </c>
      <c r="D23" s="18">
        <v>1774</v>
      </c>
      <c r="E23" s="19"/>
      <c r="F23" s="21"/>
      <c r="G23" s="54">
        <v>2096</v>
      </c>
      <c r="H23" s="68">
        <v>246</v>
      </c>
      <c r="I23" s="23">
        <v>38</v>
      </c>
      <c r="J23" s="47"/>
      <c r="K23" s="10"/>
      <c r="L23" s="10"/>
      <c r="M23" s="10"/>
      <c r="N23" s="10"/>
      <c r="O23"/>
    </row>
    <row r="24" spans="2:15" x14ac:dyDescent="0.25">
      <c r="B24" s="24" t="s">
        <v>30</v>
      </c>
      <c r="C24" s="25" t="s">
        <v>23</v>
      </c>
      <c r="D24" s="26">
        <v>534458</v>
      </c>
      <c r="E24" s="27"/>
      <c r="F24" s="28"/>
      <c r="G24" s="29">
        <v>574270</v>
      </c>
      <c r="H24" s="45">
        <v>56472</v>
      </c>
      <c r="I24" s="30">
        <v>4806</v>
      </c>
      <c r="J24" s="47"/>
      <c r="K24" s="10"/>
      <c r="L24" s="10"/>
      <c r="M24" s="10"/>
      <c r="N24" s="10"/>
      <c r="O24"/>
    </row>
    <row r="25" spans="2:15" ht="15.75" thickBot="1" x14ac:dyDescent="0.3">
      <c r="B25" s="31"/>
      <c r="C25" s="69" t="s">
        <v>24</v>
      </c>
      <c r="D25" s="70">
        <v>294.20187178412499</v>
      </c>
      <c r="E25" s="71"/>
      <c r="F25" s="72"/>
      <c r="G25" s="41">
        <v>198.08626802723455</v>
      </c>
      <c r="H25" s="73">
        <v>249.59545792605184</v>
      </c>
      <c r="I25" s="38">
        <v>354.51395547232624</v>
      </c>
      <c r="J25" s="47"/>
      <c r="K25" s="10"/>
      <c r="L25" s="10"/>
      <c r="M25" s="10"/>
      <c r="N25" s="10"/>
      <c r="O25"/>
    </row>
    <row r="26" spans="2:15" x14ac:dyDescent="0.25">
      <c r="B26" s="16"/>
      <c r="C26" s="17" t="s">
        <v>21</v>
      </c>
      <c r="D26" s="18">
        <v>1176</v>
      </c>
      <c r="E26" s="19"/>
      <c r="F26" s="74">
        <v>4</v>
      </c>
      <c r="G26" s="75">
        <v>1240</v>
      </c>
      <c r="H26" s="42">
        <v>356</v>
      </c>
      <c r="I26" s="76"/>
      <c r="J26" s="47"/>
      <c r="K26" s="10"/>
      <c r="L26" s="10"/>
      <c r="M26" s="10"/>
      <c r="N26" s="10"/>
      <c r="O26"/>
    </row>
    <row r="27" spans="2:15" x14ac:dyDescent="0.25">
      <c r="B27" s="24" t="s">
        <v>31</v>
      </c>
      <c r="C27" s="25" t="s">
        <v>23</v>
      </c>
      <c r="D27" s="29">
        <v>426740</v>
      </c>
      <c r="E27" s="27"/>
      <c r="F27" s="56">
        <v>1358</v>
      </c>
      <c r="G27" s="77">
        <v>394406</v>
      </c>
      <c r="H27" s="77">
        <v>101146</v>
      </c>
      <c r="I27" s="76"/>
      <c r="J27" s="47"/>
      <c r="K27" s="10"/>
      <c r="L27" s="10"/>
      <c r="M27" s="10"/>
      <c r="N27" s="10"/>
      <c r="O27"/>
    </row>
    <row r="28" spans="2:15" ht="15.75" thickBot="1" x14ac:dyDescent="0.3">
      <c r="B28" s="31"/>
      <c r="C28" s="69" t="s">
        <v>24</v>
      </c>
      <c r="D28" s="41">
        <v>304.94104874162247</v>
      </c>
      <c r="E28" s="34"/>
      <c r="F28" s="78">
        <v>297.43561119293076</v>
      </c>
      <c r="G28" s="79">
        <v>211.49082285766443</v>
      </c>
      <c r="H28" s="73">
        <v>276.71617246356755</v>
      </c>
      <c r="I28" s="80"/>
      <c r="J28" s="47"/>
      <c r="K28" s="10"/>
      <c r="L28" s="10"/>
      <c r="M28" s="10"/>
      <c r="N28" s="10"/>
      <c r="O28"/>
    </row>
    <row r="29" spans="2:15" x14ac:dyDescent="0.25">
      <c r="B29" s="16"/>
      <c r="C29" s="17" t="s">
        <v>21</v>
      </c>
      <c r="D29" s="27"/>
      <c r="E29" s="28"/>
      <c r="F29" s="27"/>
      <c r="G29" s="81">
        <v>206</v>
      </c>
      <c r="H29" s="60">
        <v>87</v>
      </c>
      <c r="I29" s="61"/>
      <c r="J29" s="47"/>
      <c r="K29" s="10"/>
      <c r="L29" s="10"/>
      <c r="M29" s="10"/>
      <c r="N29" s="10"/>
      <c r="O29"/>
    </row>
    <row r="30" spans="2:15" x14ac:dyDescent="0.25">
      <c r="B30" s="24" t="s">
        <v>33</v>
      </c>
      <c r="C30" s="25" t="s">
        <v>23</v>
      </c>
      <c r="D30" s="27"/>
      <c r="E30" s="28"/>
      <c r="F30" s="27"/>
      <c r="G30" s="82">
        <v>71974</v>
      </c>
      <c r="H30" s="56">
        <v>28772</v>
      </c>
      <c r="I30" s="63"/>
      <c r="J30" s="47"/>
      <c r="K30" s="10"/>
      <c r="L30" s="10"/>
      <c r="M30" s="10"/>
      <c r="N30" s="10"/>
      <c r="O30"/>
    </row>
    <row r="31" spans="2:15" ht="15.75" thickBot="1" x14ac:dyDescent="0.3">
      <c r="B31" s="31"/>
      <c r="C31" s="32" t="s">
        <v>32</v>
      </c>
      <c r="D31" s="34"/>
      <c r="E31" s="36"/>
      <c r="F31" s="83"/>
      <c r="G31" s="84">
        <v>224.66502125767633</v>
      </c>
      <c r="H31" s="78">
        <v>274.07823578479082</v>
      </c>
      <c r="I31" s="85"/>
      <c r="J31" s="47"/>
      <c r="K31" s="10"/>
      <c r="L31" s="10"/>
      <c r="M31" s="10"/>
      <c r="N31" s="10"/>
      <c r="O31"/>
    </row>
    <row r="32" spans="2:15" x14ac:dyDescent="0.25">
      <c r="B32" s="16"/>
      <c r="C32" s="17" t="s">
        <v>21</v>
      </c>
      <c r="D32" s="19"/>
      <c r="E32" s="19"/>
      <c r="F32" s="27"/>
      <c r="G32" s="42">
        <v>1409</v>
      </c>
      <c r="H32" s="21"/>
      <c r="I32" s="19"/>
      <c r="J32" s="47"/>
      <c r="K32" s="10"/>
      <c r="L32" s="10"/>
      <c r="M32" s="10"/>
      <c r="N32" s="10"/>
      <c r="O32"/>
    </row>
    <row r="33" spans="2:15" x14ac:dyDescent="0.25">
      <c r="B33" s="24" t="s">
        <v>34</v>
      </c>
      <c r="C33" s="25" t="s">
        <v>23</v>
      </c>
      <c r="D33" s="27"/>
      <c r="E33" s="27"/>
      <c r="F33" s="27"/>
      <c r="G33" s="45">
        <v>371052</v>
      </c>
      <c r="H33" s="28"/>
      <c r="I33" s="27"/>
      <c r="J33" s="47"/>
      <c r="K33" s="10"/>
      <c r="L33" s="10"/>
      <c r="M33" s="10"/>
      <c r="N33" s="10"/>
      <c r="O33"/>
    </row>
    <row r="34" spans="2:15" ht="15.75" thickBot="1" x14ac:dyDescent="0.3">
      <c r="B34" s="31"/>
      <c r="C34" s="32" t="s">
        <v>24</v>
      </c>
      <c r="D34" s="34"/>
      <c r="E34" s="34"/>
      <c r="F34" s="34"/>
      <c r="G34" s="86">
        <v>166.63074811616696</v>
      </c>
      <c r="H34" s="36"/>
      <c r="I34" s="34"/>
      <c r="J34" s="47"/>
      <c r="K34" s="10"/>
      <c r="L34" s="10"/>
      <c r="M34" s="10"/>
      <c r="N34" s="10"/>
      <c r="O34"/>
    </row>
    <row r="35" spans="2:15" x14ac:dyDescent="0.25">
      <c r="B35" s="16"/>
      <c r="C35" s="17" t="s">
        <v>21</v>
      </c>
      <c r="D35" s="21"/>
      <c r="E35" s="19"/>
      <c r="F35" s="44"/>
      <c r="G35" s="20">
        <v>440</v>
      </c>
      <c r="H35" s="21"/>
      <c r="I35" s="19"/>
      <c r="J35" s="47"/>
      <c r="K35" s="10"/>
      <c r="L35" s="10"/>
      <c r="M35" s="10"/>
      <c r="N35" s="10"/>
      <c r="O35"/>
    </row>
    <row r="36" spans="2:15" x14ac:dyDescent="0.25">
      <c r="B36" s="24" t="s">
        <v>35</v>
      </c>
      <c r="C36" s="25" t="s">
        <v>23</v>
      </c>
      <c r="D36" s="28"/>
      <c r="E36" s="27"/>
      <c r="F36" s="47"/>
      <c r="G36" s="26">
        <v>130264</v>
      </c>
      <c r="H36" s="28"/>
      <c r="I36" s="27"/>
      <c r="J36" s="47"/>
      <c r="K36" s="10"/>
      <c r="L36" s="10"/>
      <c r="M36" s="10"/>
      <c r="N36" s="10"/>
      <c r="O36"/>
    </row>
    <row r="37" spans="2:15" ht="15.75" thickBot="1" x14ac:dyDescent="0.3">
      <c r="B37" s="31"/>
      <c r="C37" s="32" t="s">
        <v>24</v>
      </c>
      <c r="D37" s="72"/>
      <c r="E37" s="71"/>
      <c r="F37" s="50"/>
      <c r="G37" s="98">
        <v>183.61394253208866</v>
      </c>
      <c r="H37" s="72"/>
      <c r="I37" s="71"/>
      <c r="J37" s="47"/>
      <c r="K37" s="10"/>
      <c r="L37" s="10"/>
      <c r="M37" s="10"/>
      <c r="N37" s="10"/>
      <c r="O37"/>
    </row>
    <row r="38" spans="2:15" x14ac:dyDescent="0.25">
      <c r="B38" s="87"/>
      <c r="C38" s="88" t="s">
        <v>21</v>
      </c>
      <c r="D38" s="99">
        <v>18804</v>
      </c>
      <c r="E38" s="99">
        <v>1081</v>
      </c>
      <c r="F38" s="99">
        <v>18</v>
      </c>
      <c r="G38" s="99">
        <v>7302</v>
      </c>
      <c r="H38" s="99">
        <v>7122</v>
      </c>
      <c r="I38" s="99">
        <v>79</v>
      </c>
      <c r="J38" s="100">
        <v>2311</v>
      </c>
      <c r="K38" s="10"/>
      <c r="L38" s="10"/>
      <c r="M38" s="10"/>
      <c r="N38" s="10"/>
      <c r="O38"/>
    </row>
    <row r="39" spans="2:15" x14ac:dyDescent="0.25">
      <c r="B39" s="24" t="s">
        <v>36</v>
      </c>
      <c r="C39" s="89" t="s">
        <v>23</v>
      </c>
      <c r="D39" s="90">
        <v>7105593</v>
      </c>
      <c r="E39" s="91">
        <v>429143</v>
      </c>
      <c r="F39" s="91">
        <v>6353</v>
      </c>
      <c r="G39" s="91">
        <v>2204694</v>
      </c>
      <c r="H39" s="92">
        <v>2256518</v>
      </c>
      <c r="I39" s="92">
        <v>12442</v>
      </c>
      <c r="J39" s="93">
        <v>243734</v>
      </c>
      <c r="K39" s="10"/>
      <c r="L39" s="10"/>
      <c r="M39" s="10"/>
      <c r="N39" s="10"/>
      <c r="O39"/>
    </row>
    <row r="40" spans="2:15" ht="15.75" thickBot="1" x14ac:dyDescent="0.3">
      <c r="B40" s="94"/>
      <c r="C40" s="69" t="s">
        <v>24</v>
      </c>
      <c r="D40" s="95">
        <v>319.97379651212776</v>
      </c>
      <c r="E40" s="95">
        <v>310.18472131667062</v>
      </c>
      <c r="F40" s="96">
        <v>304.06594679678892</v>
      </c>
      <c r="G40" s="96">
        <v>205.98029838607988</v>
      </c>
      <c r="H40" s="97">
        <v>308.72942189692264</v>
      </c>
      <c r="I40" s="97">
        <v>340.91569602957725</v>
      </c>
      <c r="J40" s="96">
        <v>425.95943479366844</v>
      </c>
      <c r="K40" s="10"/>
      <c r="L40" s="10"/>
      <c r="M40" s="10"/>
      <c r="N40" s="10"/>
      <c r="O40"/>
    </row>
    <row r="41" spans="2:15" x14ac:dyDescent="0.25">
      <c r="B41" s="10"/>
      <c r="C41" s="10"/>
      <c r="D41" s="10"/>
      <c r="E41" s="10"/>
      <c r="F41" s="10"/>
      <c r="G41" s="10"/>
      <c r="H41" s="10"/>
      <c r="I41" s="10"/>
      <c r="J41" s="10"/>
      <c r="K41" s="10"/>
      <c r="L41" s="10"/>
      <c r="M41" s="10"/>
      <c r="N41" s="10"/>
      <c r="O41"/>
    </row>
    <row r="42" spans="2:15" x14ac:dyDescent="0.25">
      <c r="B42" s="10"/>
      <c r="C42" s="10"/>
      <c r="D42" s="10"/>
      <c r="E42" s="10"/>
      <c r="F42" s="10"/>
      <c r="G42" s="10"/>
      <c r="H42" s="10"/>
      <c r="I42" s="10"/>
      <c r="J42" s="10"/>
      <c r="K42" s="10"/>
      <c r="L42" s="10"/>
      <c r="M42" s="10"/>
      <c r="N42" s="10"/>
      <c r="O42"/>
    </row>
    <row r="43" spans="2:15" x14ac:dyDescent="0.25">
      <c r="B43" s="10"/>
      <c r="C43" s="10"/>
      <c r="D43" s="10"/>
      <c r="E43" s="10"/>
      <c r="F43" s="10"/>
      <c r="G43" s="10"/>
      <c r="H43" s="10"/>
      <c r="I43" s="10"/>
      <c r="J43" s="10"/>
      <c r="K43" s="10"/>
      <c r="L43" s="10"/>
      <c r="M43" s="10"/>
      <c r="N43" s="10"/>
      <c r="O43"/>
    </row>
    <row r="44" spans="2:15" x14ac:dyDescent="0.25">
      <c r="O44"/>
    </row>
    <row r="45" spans="2:15" x14ac:dyDescent="0.25">
      <c r="O45"/>
    </row>
    <row r="46" spans="2:15" x14ac:dyDescent="0.25">
      <c r="O46"/>
    </row>
    <row r="47" spans="2:15" x14ac:dyDescent="0.25">
      <c r="O47"/>
    </row>
    <row r="48" spans="2:15" x14ac:dyDescent="0.25">
      <c r="O48"/>
    </row>
    <row r="49" spans="15:15" x14ac:dyDescent="0.25">
      <c r="O49"/>
    </row>
    <row r="50" spans="15:15" x14ac:dyDescent="0.25">
      <c r="O50"/>
    </row>
    <row r="51" spans="15:15" x14ac:dyDescent="0.25">
      <c r="O51"/>
    </row>
    <row r="52" spans="15:15" x14ac:dyDescent="0.25">
      <c r="O52"/>
    </row>
    <row r="53" spans="15:15" x14ac:dyDescent="0.25">
      <c r="O53"/>
    </row>
    <row r="54" spans="15:15" x14ac:dyDescent="0.25">
      <c r="O54"/>
    </row>
  </sheetData>
  <conditionalFormatting sqref="D8:D9 D35:G36 D5:D6 H8:H9 H5:I6 D39:E39 G28:G33 F26:F28 F20:G22 G18 H14:H15 G39:H39 D14:D15 D18:E18 D23:D24 D26:D27 D38 D17 G23:G24 G26">
    <cfRule type="cellIs" dxfId="110" priority="116" stopIfTrue="1" operator="equal">
      <formula>$X$11</formula>
    </cfRule>
    <cfRule type="cellIs" dxfId="109" priority="117" stopIfTrue="1" operator="equal">
      <formula>$X$9</formula>
    </cfRule>
  </conditionalFormatting>
  <conditionalFormatting sqref="F5:F6">
    <cfRule type="cellIs" dxfId="108" priority="114" stopIfTrue="1" operator="equal">
      <formula>$X$11</formula>
    </cfRule>
    <cfRule type="cellIs" dxfId="107" priority="115" stopIfTrue="1" operator="equal">
      <formula>$X$9</formula>
    </cfRule>
  </conditionalFormatting>
  <conditionalFormatting sqref="F8:F9">
    <cfRule type="cellIs" dxfId="106" priority="112" stopIfTrue="1" operator="equal">
      <formula>$X$11</formula>
    </cfRule>
    <cfRule type="cellIs" dxfId="105" priority="113" stopIfTrue="1" operator="equal">
      <formula>$X$9</formula>
    </cfRule>
  </conditionalFormatting>
  <conditionalFormatting sqref="F11:F12">
    <cfRule type="cellIs" dxfId="104" priority="110" stopIfTrue="1" operator="equal">
      <formula>$X$11</formula>
    </cfRule>
    <cfRule type="cellIs" dxfId="103" priority="111" stopIfTrue="1" operator="equal">
      <formula>$X$9</formula>
    </cfRule>
  </conditionalFormatting>
  <conditionalFormatting sqref="F13">
    <cfRule type="cellIs" dxfId="102" priority="108" stopIfTrue="1" operator="equal">
      <formula>$X$11</formula>
    </cfRule>
    <cfRule type="cellIs" dxfId="101" priority="109" stopIfTrue="1" operator="equal">
      <formula>$X$9</formula>
    </cfRule>
  </conditionalFormatting>
  <conditionalFormatting sqref="F10">
    <cfRule type="cellIs" dxfId="100" priority="106" stopIfTrue="1" operator="equal">
      <formula>$X$11</formula>
    </cfRule>
    <cfRule type="cellIs" dxfId="99" priority="107" stopIfTrue="1" operator="equal">
      <formula>$X$9</formula>
    </cfRule>
  </conditionalFormatting>
  <conditionalFormatting sqref="F7">
    <cfRule type="cellIs" dxfId="98" priority="104" stopIfTrue="1" operator="equal">
      <formula>$X$11</formula>
    </cfRule>
    <cfRule type="cellIs" dxfId="97" priority="105" stopIfTrue="1" operator="equal">
      <formula>$X$9</formula>
    </cfRule>
  </conditionalFormatting>
  <conditionalFormatting sqref="H7:I7">
    <cfRule type="cellIs" dxfId="96" priority="102" stopIfTrue="1" operator="equal">
      <formula>$X$11</formula>
    </cfRule>
    <cfRule type="cellIs" dxfId="95" priority="103" stopIfTrue="1" operator="equal">
      <formula>$X$9</formula>
    </cfRule>
  </conditionalFormatting>
  <conditionalFormatting sqref="F18">
    <cfRule type="cellIs" dxfId="94" priority="100" stopIfTrue="1" operator="equal">
      <formula>$X$11</formula>
    </cfRule>
    <cfRule type="cellIs" dxfId="93" priority="101" stopIfTrue="1" operator="equal">
      <formula>$X$9</formula>
    </cfRule>
  </conditionalFormatting>
  <conditionalFormatting sqref="F19">
    <cfRule type="cellIs" dxfId="92" priority="98" stopIfTrue="1" operator="equal">
      <formula>$X$11</formula>
    </cfRule>
    <cfRule type="cellIs" dxfId="91" priority="99" stopIfTrue="1" operator="equal">
      <formula>$X$9</formula>
    </cfRule>
  </conditionalFormatting>
  <conditionalFormatting sqref="H18">
    <cfRule type="cellIs" dxfId="90" priority="96" stopIfTrue="1" operator="equal">
      <formula>$X$11</formula>
    </cfRule>
    <cfRule type="cellIs" dxfId="89" priority="97" stopIfTrue="1" operator="equal">
      <formula>$X$9</formula>
    </cfRule>
  </conditionalFormatting>
  <conditionalFormatting sqref="H20:I21">
    <cfRule type="cellIs" dxfId="88" priority="94" stopIfTrue="1" operator="equal">
      <formula>$X$11</formula>
    </cfRule>
    <cfRule type="cellIs" dxfId="87" priority="95" stopIfTrue="1" operator="equal">
      <formula>$X$9</formula>
    </cfRule>
  </conditionalFormatting>
  <conditionalFormatting sqref="H23:H24">
    <cfRule type="cellIs" dxfId="86" priority="92" stopIfTrue="1" operator="equal">
      <formula>$X$11</formula>
    </cfRule>
    <cfRule type="cellIs" dxfId="85" priority="93" stopIfTrue="1" operator="equal">
      <formula>$X$9</formula>
    </cfRule>
  </conditionalFormatting>
  <conditionalFormatting sqref="H29:I30">
    <cfRule type="cellIs" dxfId="84" priority="88" stopIfTrue="1" operator="equal">
      <formula>$X$11</formula>
    </cfRule>
    <cfRule type="cellIs" dxfId="83" priority="89" stopIfTrue="1" operator="equal">
      <formula>$X$9</formula>
    </cfRule>
  </conditionalFormatting>
  <conditionalFormatting sqref="H35:I36">
    <cfRule type="cellIs" dxfId="82" priority="86" stopIfTrue="1" operator="equal">
      <formula>$X$11</formula>
    </cfRule>
    <cfRule type="cellIs" dxfId="81" priority="87" stopIfTrue="1" operator="equal">
      <formula>$X$9</formula>
    </cfRule>
  </conditionalFormatting>
  <conditionalFormatting sqref="H32:I33">
    <cfRule type="cellIs" dxfId="80" priority="84" stopIfTrue="1" operator="equal">
      <formula>$X$11</formula>
    </cfRule>
    <cfRule type="cellIs" dxfId="79" priority="85" stopIfTrue="1" operator="equal">
      <formula>$X$9</formula>
    </cfRule>
  </conditionalFormatting>
  <conditionalFormatting sqref="F32:F33">
    <cfRule type="cellIs" dxfId="78" priority="82" stopIfTrue="1" operator="equal">
      <formula>$X$11</formula>
    </cfRule>
    <cfRule type="cellIs" dxfId="77" priority="83" stopIfTrue="1" operator="equal">
      <formula>$X$9</formula>
    </cfRule>
  </conditionalFormatting>
  <conditionalFormatting sqref="E32:E33">
    <cfRule type="cellIs" dxfId="76" priority="80" stopIfTrue="1" operator="equal">
      <formula>$X$11</formula>
    </cfRule>
    <cfRule type="cellIs" dxfId="75" priority="81" stopIfTrue="1" operator="equal">
      <formula>$X$9</formula>
    </cfRule>
  </conditionalFormatting>
  <conditionalFormatting sqref="D32:D33">
    <cfRule type="cellIs" dxfId="74" priority="78" stopIfTrue="1" operator="equal">
      <formula>$X$11</formula>
    </cfRule>
    <cfRule type="cellIs" dxfId="73" priority="79" stopIfTrue="1" operator="equal">
      <formula>$X$9</formula>
    </cfRule>
  </conditionalFormatting>
  <conditionalFormatting sqref="D29:D30">
    <cfRule type="cellIs" dxfId="72" priority="76" stopIfTrue="1" operator="equal">
      <formula>$X$11</formula>
    </cfRule>
    <cfRule type="cellIs" dxfId="71" priority="77" stopIfTrue="1" operator="equal">
      <formula>$X$9</formula>
    </cfRule>
  </conditionalFormatting>
  <conditionalFormatting sqref="E29:E30">
    <cfRule type="cellIs" dxfId="70" priority="74" stopIfTrue="1" operator="equal">
      <formula>$X$11</formula>
    </cfRule>
    <cfRule type="cellIs" dxfId="69" priority="75" stopIfTrue="1" operator="equal">
      <formula>$X$9</formula>
    </cfRule>
  </conditionalFormatting>
  <conditionalFormatting sqref="E26:E27">
    <cfRule type="cellIs" dxfId="68" priority="72" stopIfTrue="1" operator="equal">
      <formula>$X$11</formula>
    </cfRule>
    <cfRule type="cellIs" dxfId="67" priority="73" stopIfTrue="1" operator="equal">
      <formula>$X$9</formula>
    </cfRule>
  </conditionalFormatting>
  <conditionalFormatting sqref="E23:E24">
    <cfRule type="cellIs" dxfId="66" priority="70" stopIfTrue="1" operator="equal">
      <formula>$X$11</formula>
    </cfRule>
    <cfRule type="cellIs" dxfId="65" priority="71" stopIfTrue="1" operator="equal">
      <formula>$X$9</formula>
    </cfRule>
  </conditionalFormatting>
  <conditionalFormatting sqref="F23:F24">
    <cfRule type="cellIs" dxfId="64" priority="68" stopIfTrue="1" operator="equal">
      <formula>$X$11</formula>
    </cfRule>
    <cfRule type="cellIs" dxfId="63" priority="69" stopIfTrue="1" operator="equal">
      <formula>$X$9</formula>
    </cfRule>
  </conditionalFormatting>
  <conditionalFormatting sqref="D20:D21">
    <cfRule type="cellIs" dxfId="62" priority="66" stopIfTrue="1" operator="equal">
      <formula>$X$11</formula>
    </cfRule>
    <cfRule type="cellIs" dxfId="61" priority="67" stopIfTrue="1" operator="equal">
      <formula>$X$9</formula>
    </cfRule>
  </conditionalFormatting>
  <conditionalFormatting sqref="E20:E21">
    <cfRule type="cellIs" dxfId="60" priority="64" stopIfTrue="1" operator="equal">
      <formula>$X$11</formula>
    </cfRule>
    <cfRule type="cellIs" dxfId="59" priority="65" stopIfTrue="1" operator="equal">
      <formula>$X$9</formula>
    </cfRule>
  </conditionalFormatting>
  <conditionalFormatting sqref="E14:E15">
    <cfRule type="cellIs" dxfId="58" priority="62" stopIfTrue="1" operator="equal">
      <formula>$X$11</formula>
    </cfRule>
    <cfRule type="cellIs" dxfId="57" priority="63" stopIfTrue="1" operator="equal">
      <formula>$X$9</formula>
    </cfRule>
  </conditionalFormatting>
  <conditionalFormatting sqref="F14:F15">
    <cfRule type="cellIs" dxfId="56" priority="60" stopIfTrue="1" operator="equal">
      <formula>$X$11</formula>
    </cfRule>
    <cfRule type="cellIs" dxfId="55" priority="61" stopIfTrue="1" operator="equal">
      <formula>$X$9</formula>
    </cfRule>
  </conditionalFormatting>
  <conditionalFormatting sqref="G14:G15">
    <cfRule type="cellIs" dxfId="54" priority="58" stopIfTrue="1" operator="equal">
      <formula>$X$11</formula>
    </cfRule>
    <cfRule type="cellIs" dxfId="53" priority="59" stopIfTrue="1" operator="equal">
      <formula>$X$9</formula>
    </cfRule>
  </conditionalFormatting>
  <conditionalFormatting sqref="D11:D12">
    <cfRule type="cellIs" dxfId="52" priority="56" stopIfTrue="1" operator="equal">
      <formula>$X$11</formula>
    </cfRule>
    <cfRule type="cellIs" dxfId="51" priority="57" stopIfTrue="1" operator="equal">
      <formula>$X$9</formula>
    </cfRule>
  </conditionalFormatting>
  <conditionalFormatting sqref="E11:E12">
    <cfRule type="cellIs" dxfId="50" priority="54" stopIfTrue="1" operator="equal">
      <formula>$X$11</formula>
    </cfRule>
    <cfRule type="cellIs" dxfId="49" priority="55" stopIfTrue="1" operator="equal">
      <formula>$X$9</formula>
    </cfRule>
  </conditionalFormatting>
  <conditionalFormatting sqref="E8:E9">
    <cfRule type="cellIs" dxfId="48" priority="52" stopIfTrue="1" operator="equal">
      <formula>$X$11</formula>
    </cfRule>
    <cfRule type="cellIs" dxfId="47" priority="53" stopIfTrue="1" operator="equal">
      <formula>$X$9</formula>
    </cfRule>
  </conditionalFormatting>
  <conditionalFormatting sqref="E5:E6">
    <cfRule type="cellIs" dxfId="46" priority="50" stopIfTrue="1" operator="equal">
      <formula>$X$11</formula>
    </cfRule>
    <cfRule type="cellIs" dxfId="45" priority="51" stopIfTrue="1" operator="equal">
      <formula>$X$9</formula>
    </cfRule>
  </conditionalFormatting>
  <conditionalFormatting sqref="G5:G6">
    <cfRule type="cellIs" dxfId="44" priority="48" stopIfTrue="1" operator="equal">
      <formula>$X$11</formula>
    </cfRule>
    <cfRule type="cellIs" dxfId="43" priority="49" stopIfTrue="1" operator="equal">
      <formula>$X$9</formula>
    </cfRule>
  </conditionalFormatting>
  <conditionalFormatting sqref="G8:G9">
    <cfRule type="cellIs" dxfId="42" priority="46" stopIfTrue="1" operator="equal">
      <formula>$X$11</formula>
    </cfRule>
    <cfRule type="cellIs" dxfId="41" priority="47" stopIfTrue="1" operator="equal">
      <formula>$X$9</formula>
    </cfRule>
  </conditionalFormatting>
  <conditionalFormatting sqref="G11:G12">
    <cfRule type="cellIs" dxfId="40" priority="44" stopIfTrue="1" operator="equal">
      <formula>$X$11</formula>
    </cfRule>
    <cfRule type="cellIs" dxfId="39" priority="45" stopIfTrue="1" operator="equal">
      <formula>$X$9</formula>
    </cfRule>
  </conditionalFormatting>
  <conditionalFormatting sqref="H11:I12">
    <cfRule type="cellIs" dxfId="38" priority="42" stopIfTrue="1" operator="equal">
      <formula>$X$11</formula>
    </cfRule>
    <cfRule type="cellIs" dxfId="37" priority="43" stopIfTrue="1" operator="equal">
      <formula>$X$9</formula>
    </cfRule>
  </conditionalFormatting>
  <conditionalFormatting sqref="H31:I31">
    <cfRule type="cellIs" dxfId="36" priority="40" stopIfTrue="1" operator="equal">
      <formula>$X$11</formula>
    </cfRule>
    <cfRule type="cellIs" dxfId="35" priority="41" stopIfTrue="1" operator="equal">
      <formula>$X$9</formula>
    </cfRule>
  </conditionalFormatting>
  <conditionalFormatting sqref="I39">
    <cfRule type="cellIs" dxfId="34" priority="38" stopIfTrue="1" operator="equal">
      <formula>$X$11</formula>
    </cfRule>
    <cfRule type="cellIs" dxfId="33" priority="39" stopIfTrue="1" operator="equal">
      <formula>$X$9</formula>
    </cfRule>
  </conditionalFormatting>
  <conditionalFormatting sqref="I8:I9">
    <cfRule type="cellIs" dxfId="32" priority="36" stopIfTrue="1" operator="equal">
      <formula>$X$11</formula>
    </cfRule>
    <cfRule type="cellIs" dxfId="31" priority="37" stopIfTrue="1" operator="equal">
      <formula>$X$9</formula>
    </cfRule>
  </conditionalFormatting>
  <conditionalFormatting sqref="I14:I15">
    <cfRule type="cellIs" dxfId="30" priority="34" stopIfTrue="1" operator="equal">
      <formula>$X$11</formula>
    </cfRule>
    <cfRule type="cellIs" dxfId="29" priority="35" stopIfTrue="1" operator="equal">
      <formula>$X$9</formula>
    </cfRule>
  </conditionalFormatting>
  <conditionalFormatting sqref="I18">
    <cfRule type="cellIs" dxfId="28" priority="32" stopIfTrue="1" operator="equal">
      <formula>$X$11</formula>
    </cfRule>
    <cfRule type="cellIs" dxfId="27" priority="33" stopIfTrue="1" operator="equal">
      <formula>$X$9</formula>
    </cfRule>
  </conditionalFormatting>
  <conditionalFormatting sqref="I19">
    <cfRule type="cellIs" dxfId="26" priority="30" stopIfTrue="1" operator="equal">
      <formula>$X$11</formula>
    </cfRule>
    <cfRule type="cellIs" dxfId="25" priority="31" stopIfTrue="1" operator="equal">
      <formula>$X$9</formula>
    </cfRule>
  </conditionalFormatting>
  <conditionalFormatting sqref="I23:I24">
    <cfRule type="cellIs" dxfId="24" priority="28" stopIfTrue="1" operator="equal">
      <formula>$X$11</formula>
    </cfRule>
    <cfRule type="cellIs" dxfId="23" priority="29" stopIfTrue="1" operator="equal">
      <formula>$X$9</formula>
    </cfRule>
  </conditionalFormatting>
  <conditionalFormatting sqref="I25">
    <cfRule type="cellIs" dxfId="22" priority="26" stopIfTrue="1" operator="equal">
      <formula>$X$11</formula>
    </cfRule>
    <cfRule type="cellIs" dxfId="21" priority="27" stopIfTrue="1" operator="equal">
      <formula>$X$9</formula>
    </cfRule>
  </conditionalFormatting>
  <conditionalFormatting sqref="F39">
    <cfRule type="cellIs" dxfId="20" priority="20" stopIfTrue="1" operator="equal">
      <formula>$X$11</formula>
    </cfRule>
    <cfRule type="cellIs" dxfId="19" priority="21" stopIfTrue="1" operator="equal">
      <formula>$X$9</formula>
    </cfRule>
  </conditionalFormatting>
  <conditionalFormatting sqref="I10">
    <cfRule type="cellIs" dxfId="18" priority="18" stopIfTrue="1" operator="equal">
      <formula>$X$11</formula>
    </cfRule>
    <cfRule type="cellIs" dxfId="17" priority="19" stopIfTrue="1" operator="equal">
      <formula>$X$9</formula>
    </cfRule>
  </conditionalFormatting>
  <conditionalFormatting sqref="I16">
    <cfRule type="cellIs" dxfId="16" priority="16" stopIfTrue="1" operator="equal">
      <formula>$X$11</formula>
    </cfRule>
    <cfRule type="cellIs" dxfId="15" priority="17" stopIfTrue="1" operator="equal">
      <formula>$X$9</formula>
    </cfRule>
  </conditionalFormatting>
  <conditionalFormatting sqref="H13">
    <cfRule type="cellIs" dxfId="14" priority="15" stopIfTrue="1" operator="equal">
      <formula>$X$17</formula>
    </cfRule>
  </conditionalFormatting>
  <conditionalFormatting sqref="E38:J38">
    <cfRule type="cellIs" dxfId="13" priority="13" stopIfTrue="1" operator="equal">
      <formula>$X$11</formula>
    </cfRule>
    <cfRule type="cellIs" dxfId="12" priority="14" stopIfTrue="1" operator="equal">
      <formula>$X$9</formula>
    </cfRule>
  </conditionalFormatting>
  <conditionalFormatting sqref="E17:I17">
    <cfRule type="cellIs" dxfId="11" priority="11" stopIfTrue="1" operator="equal">
      <formula>$X$11</formula>
    </cfRule>
    <cfRule type="cellIs" dxfId="10" priority="12" stopIfTrue="1" operator="equal">
      <formula>$X$9</formula>
    </cfRule>
  </conditionalFormatting>
  <conditionalFormatting sqref="G27:H27">
    <cfRule type="cellIs" dxfId="9" priority="9" stopIfTrue="1" operator="equal">
      <formula>$X$11</formula>
    </cfRule>
    <cfRule type="cellIs" dxfId="8" priority="10" stopIfTrue="1" operator="equal">
      <formula>$X$9</formula>
    </cfRule>
  </conditionalFormatting>
  <conditionalFormatting sqref="F29:F31">
    <cfRule type="cellIs" dxfId="7" priority="7" stopIfTrue="1" operator="equal">
      <formula>$X$11</formula>
    </cfRule>
    <cfRule type="cellIs" dxfId="6" priority="8" stopIfTrue="1" operator="equal">
      <formula>$X$9</formula>
    </cfRule>
  </conditionalFormatting>
  <conditionalFormatting sqref="I26:I28">
    <cfRule type="cellIs" dxfId="5" priority="5" stopIfTrue="1" operator="equal">
      <formula>$X$11</formula>
    </cfRule>
    <cfRule type="cellIs" dxfId="4" priority="6" stopIfTrue="1" operator="equal">
      <formula>$X$9</formula>
    </cfRule>
  </conditionalFormatting>
  <conditionalFormatting sqref="H26">
    <cfRule type="cellIs" dxfId="3" priority="3" stopIfTrue="1" operator="equal">
      <formula>$X$11</formula>
    </cfRule>
    <cfRule type="cellIs" dxfId="2" priority="4" stopIfTrue="1" operator="equal">
      <formula>$X$9</formula>
    </cfRule>
  </conditionalFormatting>
  <conditionalFormatting sqref="J5:J37">
    <cfRule type="cellIs" dxfId="1" priority="1" stopIfTrue="1" operator="equal">
      <formula>$X$11</formula>
    </cfRule>
    <cfRule type="cellIs" dxfId="0" priority="2" stopIfTrue="1" operator="equal">
      <formula>$X$9</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W56"/>
  <sheetViews>
    <sheetView zoomScale="96" zoomScaleNormal="96" workbookViewId="0"/>
  </sheetViews>
  <sheetFormatPr defaultRowHeight="15" x14ac:dyDescent="0.25"/>
  <cols>
    <col min="2" max="2" width="12.85546875" style="9" customWidth="1"/>
    <col min="3" max="4" width="15.5703125" style="8" customWidth="1"/>
    <col min="5" max="5" width="13.7109375" customWidth="1"/>
    <col min="6" max="6" width="12.28515625" customWidth="1"/>
    <col min="7" max="7" width="11.42578125" customWidth="1"/>
    <col min="8" max="8" width="13.7109375" customWidth="1"/>
    <col min="11" max="11" width="12.85546875" customWidth="1"/>
    <col min="14" max="14" width="12.28515625" customWidth="1"/>
    <col min="17" max="17" width="11.85546875" customWidth="1"/>
    <col min="20" max="20" width="10.5703125" customWidth="1"/>
    <col min="23" max="23" width="12.42578125" customWidth="1"/>
    <col min="26" max="26" width="12.140625" customWidth="1"/>
    <col min="29" max="29" width="12.7109375" customWidth="1"/>
    <col min="32" max="32" width="11.7109375" customWidth="1"/>
    <col min="35" max="35" width="11.42578125" customWidth="1"/>
    <col min="38" max="38" width="13.28515625" customWidth="1"/>
    <col min="41" max="41" width="15.140625" customWidth="1"/>
  </cols>
  <sheetData>
    <row r="1" spans="2:101" x14ac:dyDescent="0.25">
      <c r="B1" s="9" t="s">
        <v>86</v>
      </c>
    </row>
    <row r="2" spans="2:101" ht="16.5" customHeight="1" thickBot="1" x14ac:dyDescent="0.3">
      <c r="J2" t="s">
        <v>85</v>
      </c>
    </row>
    <row r="3" spans="2:101" x14ac:dyDescent="0.25">
      <c r="B3" s="118" t="s">
        <v>50</v>
      </c>
      <c r="C3" s="125" t="s">
        <v>37</v>
      </c>
      <c r="D3" s="125" t="s">
        <v>38</v>
      </c>
      <c r="E3" s="125" t="s">
        <v>39</v>
      </c>
      <c r="F3" s="125" t="s">
        <v>40</v>
      </c>
      <c r="G3" s="125" t="s">
        <v>41</v>
      </c>
      <c r="H3" s="126" t="s">
        <v>42</v>
      </c>
    </row>
    <row r="4" spans="2:101" x14ac:dyDescent="0.25">
      <c r="B4" s="119">
        <v>1</v>
      </c>
      <c r="C4" s="121">
        <v>341.09</v>
      </c>
      <c r="D4" s="121">
        <v>335.73</v>
      </c>
      <c r="E4" s="121"/>
      <c r="F4" s="121">
        <v>222.43</v>
      </c>
      <c r="G4" s="121">
        <v>334.84</v>
      </c>
      <c r="H4" s="122"/>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row>
    <row r="5" spans="2:101" x14ac:dyDescent="0.25">
      <c r="B5" s="119">
        <v>2</v>
      </c>
      <c r="C5" s="121">
        <v>342</v>
      </c>
      <c r="D5" s="121">
        <v>338.56</v>
      </c>
      <c r="E5" s="121"/>
      <c r="F5" s="121">
        <v>217.25</v>
      </c>
      <c r="G5" s="121">
        <v>331.59</v>
      </c>
      <c r="H5" s="122"/>
    </row>
    <row r="6" spans="2:101" x14ac:dyDescent="0.25">
      <c r="B6" s="119">
        <v>3</v>
      </c>
      <c r="C6" s="121">
        <v>341.56</v>
      </c>
      <c r="D6" s="121">
        <v>331.79</v>
      </c>
      <c r="E6" s="121"/>
      <c r="F6" s="121">
        <v>225.2</v>
      </c>
      <c r="G6" s="121">
        <v>335.77</v>
      </c>
      <c r="H6" s="122"/>
    </row>
    <row r="7" spans="2:101" x14ac:dyDescent="0.25">
      <c r="B7" s="119">
        <v>4</v>
      </c>
      <c r="C7" s="121">
        <v>340.68</v>
      </c>
      <c r="D7" s="121">
        <v>329.13</v>
      </c>
      <c r="E7" s="121"/>
      <c r="F7" s="121">
        <v>227.67</v>
      </c>
      <c r="G7" s="121">
        <v>332.76</v>
      </c>
      <c r="H7" s="122"/>
    </row>
    <row r="8" spans="2:101" x14ac:dyDescent="0.25">
      <c r="B8" s="119">
        <v>5</v>
      </c>
      <c r="C8" s="121">
        <v>341.01</v>
      </c>
      <c r="D8" s="121">
        <v>332.33</v>
      </c>
      <c r="E8" s="121"/>
      <c r="F8" s="121">
        <v>239.06</v>
      </c>
      <c r="G8" s="121">
        <v>334.12</v>
      </c>
      <c r="H8" s="122"/>
    </row>
    <row r="9" spans="2:101" x14ac:dyDescent="0.25">
      <c r="B9" s="119">
        <v>6</v>
      </c>
      <c r="C9" s="121">
        <v>344.65</v>
      </c>
      <c r="D9" s="121">
        <v>333.69</v>
      </c>
      <c r="E9" s="121"/>
      <c r="F9" s="121">
        <v>229.5</v>
      </c>
      <c r="G9" s="121">
        <v>330.93</v>
      </c>
      <c r="H9" s="122"/>
    </row>
    <row r="10" spans="2:101" x14ac:dyDescent="0.25">
      <c r="B10" s="119">
        <v>7</v>
      </c>
      <c r="C10" s="121">
        <v>341.68</v>
      </c>
      <c r="D10" s="121">
        <v>340.79</v>
      </c>
      <c r="E10" s="121"/>
      <c r="F10" s="121">
        <v>232.54999999999998</v>
      </c>
      <c r="G10" s="121">
        <v>329.07</v>
      </c>
      <c r="H10" s="122"/>
    </row>
    <row r="11" spans="2:101" x14ac:dyDescent="0.25">
      <c r="B11" s="119">
        <v>8</v>
      </c>
      <c r="C11" s="121">
        <v>342.01</v>
      </c>
      <c r="D11" s="121">
        <v>336.06</v>
      </c>
      <c r="E11" s="121"/>
      <c r="F11" s="121">
        <v>234.98999999999998</v>
      </c>
      <c r="G11" s="121">
        <v>326.67</v>
      </c>
      <c r="H11" s="122"/>
    </row>
    <row r="12" spans="2:101" x14ac:dyDescent="0.25">
      <c r="B12" s="119">
        <v>9</v>
      </c>
      <c r="C12" s="121">
        <v>341.25</v>
      </c>
      <c r="D12" s="121">
        <v>332.94</v>
      </c>
      <c r="E12" s="121"/>
      <c r="F12" s="121">
        <v>232.16</v>
      </c>
      <c r="G12" s="121">
        <v>332.49</v>
      </c>
      <c r="H12" s="122"/>
    </row>
    <row r="13" spans="2:101" x14ac:dyDescent="0.25">
      <c r="B13" s="119">
        <v>10</v>
      </c>
      <c r="C13" s="121">
        <v>341.78</v>
      </c>
      <c r="D13" s="121">
        <v>329.06</v>
      </c>
      <c r="E13" s="121"/>
      <c r="F13" s="121">
        <v>233.01999999999998</v>
      </c>
      <c r="G13" s="121">
        <v>331.87</v>
      </c>
      <c r="H13" s="122"/>
    </row>
    <row r="14" spans="2:101" x14ac:dyDescent="0.25">
      <c r="B14" s="119">
        <v>11</v>
      </c>
      <c r="C14" s="121">
        <v>347.43</v>
      </c>
      <c r="D14" s="121">
        <v>344.43</v>
      </c>
      <c r="E14" s="121"/>
      <c r="F14" s="121">
        <v>230.23999999999998</v>
      </c>
      <c r="G14" s="121">
        <v>336.29</v>
      </c>
      <c r="H14" s="122"/>
    </row>
    <row r="15" spans="2:101" x14ac:dyDescent="0.25">
      <c r="B15" s="119">
        <v>12</v>
      </c>
      <c r="C15" s="121">
        <v>335.99</v>
      </c>
      <c r="D15" s="121">
        <v>326.3</v>
      </c>
      <c r="E15" s="121"/>
      <c r="F15" s="121">
        <v>231.38</v>
      </c>
      <c r="G15" s="121">
        <v>326.76</v>
      </c>
      <c r="H15" s="122"/>
    </row>
    <row r="16" spans="2:101" x14ac:dyDescent="0.25">
      <c r="B16" s="119">
        <v>13</v>
      </c>
      <c r="C16" s="121">
        <v>333.79</v>
      </c>
      <c r="D16" s="121">
        <v>323.14999999999998</v>
      </c>
      <c r="E16" s="121">
        <v>311.32</v>
      </c>
      <c r="F16" s="121">
        <v>220.03</v>
      </c>
      <c r="G16" s="121">
        <v>323.81</v>
      </c>
      <c r="H16" s="122"/>
    </row>
    <row r="17" spans="2:8" x14ac:dyDescent="0.25">
      <c r="B17" s="119">
        <v>14</v>
      </c>
      <c r="C17" s="121">
        <v>324.57</v>
      </c>
      <c r="D17" s="121">
        <v>310.20999999999998</v>
      </c>
      <c r="E17" s="121">
        <v>281.32</v>
      </c>
      <c r="F17" s="121">
        <v>195.54</v>
      </c>
      <c r="G17" s="121">
        <v>321.81</v>
      </c>
      <c r="H17" s="122"/>
    </row>
    <row r="18" spans="2:8" x14ac:dyDescent="0.25">
      <c r="B18" s="119">
        <v>15</v>
      </c>
      <c r="C18" s="121">
        <v>318.7</v>
      </c>
      <c r="D18" s="121">
        <v>315.52</v>
      </c>
      <c r="E18" s="121"/>
      <c r="F18" s="121">
        <v>201.23999999999998</v>
      </c>
      <c r="G18" s="121">
        <v>308.81</v>
      </c>
      <c r="H18" s="122"/>
    </row>
    <row r="19" spans="2:8" x14ac:dyDescent="0.25">
      <c r="B19" s="119">
        <v>16</v>
      </c>
      <c r="C19" s="121">
        <v>322.45999999999998</v>
      </c>
      <c r="D19" s="121">
        <v>316.52999999999997</v>
      </c>
      <c r="E19" s="121"/>
      <c r="F19" s="121">
        <v>196.73</v>
      </c>
      <c r="G19" s="121">
        <v>310.86</v>
      </c>
      <c r="H19" s="122"/>
    </row>
    <row r="20" spans="2:8" x14ac:dyDescent="0.25">
      <c r="B20" s="119">
        <v>17</v>
      </c>
      <c r="C20" s="121">
        <v>319.58999999999997</v>
      </c>
      <c r="D20" s="121">
        <v>314.59999999999997</v>
      </c>
      <c r="E20" s="121"/>
      <c r="F20" s="121">
        <v>214.16</v>
      </c>
      <c r="G20" s="121">
        <v>307.65999999999997</v>
      </c>
      <c r="H20" s="122"/>
    </row>
    <row r="21" spans="2:8" x14ac:dyDescent="0.25">
      <c r="B21" s="119">
        <v>18</v>
      </c>
      <c r="C21" s="121">
        <v>320.20999999999998</v>
      </c>
      <c r="D21" s="121">
        <v>320.77</v>
      </c>
      <c r="E21" s="121"/>
      <c r="F21" s="121">
        <v>206.01</v>
      </c>
      <c r="G21" s="121">
        <v>314.7</v>
      </c>
      <c r="H21" s="122"/>
    </row>
    <row r="22" spans="2:8" ht="26.25" customHeight="1" x14ac:dyDescent="0.25">
      <c r="B22" s="119">
        <v>19</v>
      </c>
      <c r="C22" s="121">
        <v>317.15999999999997</v>
      </c>
      <c r="D22" s="121">
        <v>312.70999999999998</v>
      </c>
      <c r="E22" s="121"/>
      <c r="F22" s="121">
        <v>209.4</v>
      </c>
      <c r="G22" s="121">
        <v>309.68</v>
      </c>
      <c r="H22" s="122"/>
    </row>
    <row r="23" spans="2:8" x14ac:dyDescent="0.25">
      <c r="B23" s="119">
        <v>20</v>
      </c>
      <c r="C23" s="121">
        <v>315.67</v>
      </c>
      <c r="D23" s="121">
        <v>306.17</v>
      </c>
      <c r="E23" s="121"/>
      <c r="F23" s="121">
        <v>210.41</v>
      </c>
      <c r="G23" s="121">
        <v>298.31</v>
      </c>
      <c r="H23" s="122"/>
    </row>
    <row r="24" spans="2:8" x14ac:dyDescent="0.25">
      <c r="B24" s="119">
        <v>21</v>
      </c>
      <c r="C24" s="121">
        <v>312.61</v>
      </c>
      <c r="D24" s="121">
        <v>304.68</v>
      </c>
      <c r="E24" s="121"/>
      <c r="F24" s="121">
        <v>194.12</v>
      </c>
      <c r="G24" s="121">
        <v>306.81</v>
      </c>
      <c r="H24" s="122"/>
    </row>
    <row r="25" spans="2:8" x14ac:dyDescent="0.25">
      <c r="B25" s="119">
        <v>22</v>
      </c>
      <c r="C25" s="121">
        <v>311.5</v>
      </c>
      <c r="D25" s="121">
        <v>306.2</v>
      </c>
      <c r="E25" s="121"/>
      <c r="F25" s="121">
        <v>197.20999999999998</v>
      </c>
      <c r="G25" s="121">
        <v>300.27999999999997</v>
      </c>
      <c r="H25" s="122"/>
    </row>
    <row r="26" spans="2:8" x14ac:dyDescent="0.25">
      <c r="B26" s="119">
        <v>23</v>
      </c>
      <c r="C26" s="121">
        <v>314.68</v>
      </c>
      <c r="D26" s="121">
        <v>305.29000000000002</v>
      </c>
      <c r="E26" s="121"/>
      <c r="F26" s="121">
        <v>211</v>
      </c>
      <c r="G26" s="121">
        <v>300.58999999999997</v>
      </c>
      <c r="H26" s="122"/>
    </row>
    <row r="27" spans="2:8" x14ac:dyDescent="0.25">
      <c r="B27" s="119">
        <v>24</v>
      </c>
      <c r="C27" s="121">
        <v>313.98</v>
      </c>
      <c r="D27" s="121">
        <v>306.01</v>
      </c>
      <c r="E27" s="121"/>
      <c r="F27" s="121">
        <v>218.81</v>
      </c>
      <c r="G27" s="121">
        <v>301.68</v>
      </c>
      <c r="H27" s="122"/>
    </row>
    <row r="28" spans="2:8" x14ac:dyDescent="0.25">
      <c r="B28" s="119">
        <v>25</v>
      </c>
      <c r="C28" s="121">
        <v>313.11</v>
      </c>
      <c r="D28" s="121">
        <v>304.89999999999998</v>
      </c>
      <c r="E28" s="121"/>
      <c r="F28" s="121">
        <v>214.12</v>
      </c>
      <c r="G28" s="121">
        <v>308.43</v>
      </c>
      <c r="H28" s="122"/>
    </row>
    <row r="29" spans="2:8" x14ac:dyDescent="0.25">
      <c r="B29" s="119">
        <v>26</v>
      </c>
      <c r="C29" s="121">
        <v>311.64999999999998</v>
      </c>
      <c r="D29" s="121">
        <v>313.02</v>
      </c>
      <c r="E29" s="121"/>
      <c r="F29" s="121">
        <v>219.91</v>
      </c>
      <c r="G29" s="121">
        <v>346.23</v>
      </c>
      <c r="H29" s="122"/>
    </row>
    <row r="30" spans="2:8" x14ac:dyDescent="0.25">
      <c r="B30" s="119">
        <v>27</v>
      </c>
      <c r="C30" s="121">
        <v>311.98</v>
      </c>
      <c r="D30" s="121">
        <v>307.34999999999997</v>
      </c>
      <c r="E30" s="121"/>
      <c r="F30" s="121">
        <v>220.78</v>
      </c>
      <c r="G30" s="121">
        <v>302.99</v>
      </c>
      <c r="H30" s="122"/>
    </row>
    <row r="31" spans="2:8" x14ac:dyDescent="0.25">
      <c r="B31" s="119">
        <v>28</v>
      </c>
      <c r="C31" s="121">
        <v>313.09999999999997</v>
      </c>
      <c r="D31" s="121">
        <v>305.89</v>
      </c>
      <c r="E31" s="121"/>
      <c r="F31" s="121">
        <v>222.57</v>
      </c>
      <c r="G31" s="121">
        <v>305.20999999999998</v>
      </c>
      <c r="H31" s="122"/>
    </row>
    <row r="32" spans="2:8" x14ac:dyDescent="0.25">
      <c r="B32" s="119">
        <v>29</v>
      </c>
      <c r="C32" s="121">
        <v>311.75</v>
      </c>
      <c r="D32" s="121">
        <v>303.58</v>
      </c>
      <c r="E32" s="121"/>
      <c r="F32" s="121">
        <v>206.19</v>
      </c>
      <c r="G32" s="121">
        <v>308.96999999999997</v>
      </c>
      <c r="H32" s="122"/>
    </row>
    <row r="33" spans="2:8" x14ac:dyDescent="0.25">
      <c r="B33" s="119">
        <v>30</v>
      </c>
      <c r="C33" s="121">
        <v>310.89</v>
      </c>
      <c r="D33" s="121">
        <v>303.59999999999997</v>
      </c>
      <c r="E33" s="121"/>
      <c r="F33" s="121">
        <v>215.9</v>
      </c>
      <c r="G33" s="121">
        <v>300</v>
      </c>
      <c r="H33" s="122"/>
    </row>
    <row r="34" spans="2:8" x14ac:dyDescent="0.25">
      <c r="B34" s="119">
        <v>31</v>
      </c>
      <c r="C34" s="121">
        <v>311.39999999999998</v>
      </c>
      <c r="D34" s="121">
        <v>300.3</v>
      </c>
      <c r="E34" s="121"/>
      <c r="F34" s="121">
        <v>206.29999999999998</v>
      </c>
      <c r="G34" s="121">
        <v>304.39</v>
      </c>
      <c r="H34" s="122"/>
    </row>
    <row r="35" spans="2:8" x14ac:dyDescent="0.25">
      <c r="B35" s="119">
        <v>32</v>
      </c>
      <c r="C35" s="121">
        <v>311.14</v>
      </c>
      <c r="D35" s="121">
        <v>306.2</v>
      </c>
      <c r="E35" s="121"/>
      <c r="F35" s="121">
        <v>219.12</v>
      </c>
      <c r="G35" s="121">
        <v>308.54000000000002</v>
      </c>
      <c r="H35" s="122"/>
    </row>
    <row r="36" spans="2:8" x14ac:dyDescent="0.25">
      <c r="B36" s="119">
        <v>33</v>
      </c>
      <c r="C36" s="121">
        <v>310.46999999999997</v>
      </c>
      <c r="D36" s="121">
        <v>313.95</v>
      </c>
      <c r="E36" s="121"/>
      <c r="F36" s="121">
        <v>223.38</v>
      </c>
      <c r="G36" s="121">
        <v>308.32</v>
      </c>
      <c r="H36" s="122"/>
    </row>
    <row r="37" spans="2:8" x14ac:dyDescent="0.25">
      <c r="B37" s="119">
        <v>34</v>
      </c>
      <c r="C37" s="121">
        <v>295.2</v>
      </c>
      <c r="D37" s="121">
        <v>301.55</v>
      </c>
      <c r="E37" s="121"/>
      <c r="F37" s="121">
        <v>191.66</v>
      </c>
      <c r="G37" s="121">
        <v>308.49</v>
      </c>
      <c r="H37" s="122"/>
    </row>
    <row r="38" spans="2:8" x14ac:dyDescent="0.25">
      <c r="B38" s="119">
        <v>35</v>
      </c>
      <c r="C38" s="121">
        <v>310.74</v>
      </c>
      <c r="D38" s="121">
        <v>313.14999999999998</v>
      </c>
      <c r="E38" s="121"/>
      <c r="F38" s="121">
        <v>223.03</v>
      </c>
      <c r="G38" s="121">
        <v>310.62</v>
      </c>
      <c r="H38" s="122"/>
    </row>
    <row r="39" spans="2:8" x14ac:dyDescent="0.25">
      <c r="B39" s="119">
        <v>36</v>
      </c>
      <c r="C39" s="121">
        <v>310.11</v>
      </c>
      <c r="D39" s="121">
        <v>240.53</v>
      </c>
      <c r="E39" s="121"/>
      <c r="F39" s="121">
        <v>197.95</v>
      </c>
      <c r="G39" s="121">
        <v>308.05</v>
      </c>
      <c r="H39" s="122"/>
    </row>
    <row r="40" spans="2:8" x14ac:dyDescent="0.25">
      <c r="B40" s="119">
        <v>37</v>
      </c>
      <c r="C40" s="121">
        <v>311.95</v>
      </c>
      <c r="D40" s="121">
        <v>306.77</v>
      </c>
      <c r="E40" s="121"/>
      <c r="F40" s="121">
        <v>214.73</v>
      </c>
      <c r="G40" s="121">
        <v>304.81</v>
      </c>
      <c r="H40" s="122"/>
    </row>
    <row r="41" spans="2:8" x14ac:dyDescent="0.25">
      <c r="B41" s="119">
        <v>38</v>
      </c>
      <c r="C41" s="121">
        <v>311.02999999999997</v>
      </c>
      <c r="D41" s="121">
        <v>304.46999999999997</v>
      </c>
      <c r="E41" s="121"/>
      <c r="F41" s="121">
        <v>199.79999999999998</v>
      </c>
      <c r="G41" s="121">
        <v>308.42</v>
      </c>
      <c r="H41" s="122"/>
    </row>
    <row r="42" spans="2:8" x14ac:dyDescent="0.25">
      <c r="B42" s="119">
        <v>39</v>
      </c>
      <c r="C42" s="121">
        <v>312.77</v>
      </c>
      <c r="D42" s="121">
        <v>311.02</v>
      </c>
      <c r="E42" s="121"/>
      <c r="F42" s="121">
        <v>216.19</v>
      </c>
      <c r="G42" s="121">
        <v>308.64999999999998</v>
      </c>
      <c r="H42" s="122">
        <v>321.32</v>
      </c>
    </row>
    <row r="43" spans="2:8" x14ac:dyDescent="0.25">
      <c r="B43" s="119">
        <v>40</v>
      </c>
      <c r="C43" s="121">
        <v>312.81</v>
      </c>
      <c r="D43" s="121">
        <v>307.29000000000002</v>
      </c>
      <c r="E43" s="121"/>
      <c r="F43" s="121">
        <v>216.93</v>
      </c>
      <c r="G43" s="121">
        <v>307.40999999999997</v>
      </c>
      <c r="H43" s="122"/>
    </row>
    <row r="44" spans="2:8" x14ac:dyDescent="0.25">
      <c r="B44" s="119">
        <v>41</v>
      </c>
      <c r="C44" s="121">
        <v>312.04000000000002</v>
      </c>
      <c r="D44" s="121">
        <v>290.20999999999998</v>
      </c>
      <c r="E44" s="121"/>
      <c r="F44" s="121">
        <v>228.17</v>
      </c>
      <c r="G44" s="121">
        <v>311.08</v>
      </c>
      <c r="H44" s="122"/>
    </row>
    <row r="45" spans="2:8" x14ac:dyDescent="0.25">
      <c r="B45" s="119">
        <v>42</v>
      </c>
      <c r="C45" s="121">
        <v>313.96999999999997</v>
      </c>
      <c r="D45" s="121">
        <v>300.74</v>
      </c>
      <c r="E45" s="121">
        <v>301.32</v>
      </c>
      <c r="F45" s="121">
        <v>201.79</v>
      </c>
      <c r="G45" s="121">
        <v>308.86</v>
      </c>
      <c r="H45" s="122"/>
    </row>
    <row r="46" spans="2:8" x14ac:dyDescent="0.25">
      <c r="B46" s="119">
        <v>43</v>
      </c>
      <c r="C46" s="121">
        <v>310.35000000000002</v>
      </c>
      <c r="D46" s="121">
        <v>301.2</v>
      </c>
      <c r="E46" s="121"/>
      <c r="F46" s="121">
        <v>187.71</v>
      </c>
      <c r="G46" s="121">
        <v>304.47000000000003</v>
      </c>
      <c r="H46" s="122"/>
    </row>
    <row r="47" spans="2:8" x14ac:dyDescent="0.25">
      <c r="B47" s="119">
        <v>44</v>
      </c>
      <c r="C47" s="121">
        <v>310.95</v>
      </c>
      <c r="D47" s="121">
        <v>303.05</v>
      </c>
      <c r="E47" s="121"/>
      <c r="F47" s="121">
        <v>204.22</v>
      </c>
      <c r="G47" s="121">
        <v>313.27</v>
      </c>
      <c r="H47" s="122"/>
    </row>
    <row r="48" spans="2:8" x14ac:dyDescent="0.25">
      <c r="B48" s="119">
        <v>45</v>
      </c>
      <c r="C48" s="121">
        <v>312.14999999999998</v>
      </c>
      <c r="D48" s="121">
        <v>303.26</v>
      </c>
      <c r="E48" s="121"/>
      <c r="F48" s="121">
        <v>191.72</v>
      </c>
      <c r="G48" s="121">
        <v>299.61</v>
      </c>
      <c r="H48" s="122"/>
    </row>
    <row r="49" spans="2:8" x14ac:dyDescent="0.25">
      <c r="B49" s="119">
        <v>46</v>
      </c>
      <c r="C49" s="121">
        <v>312.66000000000003</v>
      </c>
      <c r="D49" s="121">
        <v>302.16000000000003</v>
      </c>
      <c r="E49" s="121"/>
      <c r="F49" s="121">
        <v>194.1</v>
      </c>
      <c r="G49" s="121">
        <v>300.24</v>
      </c>
      <c r="H49" s="122"/>
    </row>
    <row r="50" spans="2:8" x14ac:dyDescent="0.25">
      <c r="B50" s="119">
        <v>47</v>
      </c>
      <c r="C50" s="121">
        <v>312.26</v>
      </c>
      <c r="D50" s="121">
        <v>302.29000000000002</v>
      </c>
      <c r="E50" s="121"/>
      <c r="F50" s="121">
        <v>191.2</v>
      </c>
      <c r="G50" s="121">
        <v>295.82</v>
      </c>
      <c r="H50" s="122"/>
    </row>
    <row r="51" spans="2:8" x14ac:dyDescent="0.25">
      <c r="B51" s="119">
        <v>48</v>
      </c>
      <c r="C51" s="121">
        <v>308.72000000000003</v>
      </c>
      <c r="D51" s="121">
        <v>308</v>
      </c>
      <c r="E51" s="121"/>
      <c r="F51" s="121">
        <v>199.23</v>
      </c>
      <c r="G51" s="121">
        <v>296.89</v>
      </c>
      <c r="H51" s="122"/>
    </row>
    <row r="52" spans="2:8" x14ac:dyDescent="0.25">
      <c r="B52" s="119">
        <v>49</v>
      </c>
      <c r="C52" s="121">
        <v>314.08</v>
      </c>
      <c r="D52" s="121">
        <v>306.01</v>
      </c>
      <c r="E52" s="121"/>
      <c r="F52" s="121">
        <v>192.59</v>
      </c>
      <c r="G52" s="121">
        <v>297.64</v>
      </c>
      <c r="H52" s="122"/>
    </row>
    <row r="53" spans="2:8" x14ac:dyDescent="0.25">
      <c r="B53" s="119">
        <v>50</v>
      </c>
      <c r="C53" s="121">
        <v>314.14</v>
      </c>
      <c r="D53" s="121">
        <v>305.96999999999997</v>
      </c>
      <c r="E53" s="121"/>
      <c r="F53" s="121">
        <v>224.54</v>
      </c>
      <c r="G53" s="121">
        <v>300.40999999999997</v>
      </c>
      <c r="H53" s="122"/>
    </row>
    <row r="54" spans="2:8" x14ac:dyDescent="0.25">
      <c r="B54" s="119">
        <v>51</v>
      </c>
      <c r="C54" s="121">
        <v>317.25</v>
      </c>
      <c r="D54" s="121">
        <v>309.34999999999997</v>
      </c>
      <c r="E54" s="121"/>
      <c r="F54" s="121">
        <v>217.65</v>
      </c>
      <c r="G54" s="121">
        <v>303.38</v>
      </c>
      <c r="H54" s="122"/>
    </row>
    <row r="55" spans="2:8" x14ac:dyDescent="0.25">
      <c r="B55" s="119">
        <v>52</v>
      </c>
      <c r="C55" s="121">
        <v>316.09999999999997</v>
      </c>
      <c r="D55" s="121">
        <v>310.08999999999997</v>
      </c>
      <c r="E55" s="121"/>
      <c r="F55" s="121">
        <v>230.03</v>
      </c>
      <c r="G55" s="121">
        <v>305.33999999999997</v>
      </c>
      <c r="H55" s="122"/>
    </row>
    <row r="56" spans="2:8" ht="15.75" thickBot="1" x14ac:dyDescent="0.3">
      <c r="B56" s="120">
        <v>53</v>
      </c>
      <c r="C56" s="123">
        <v>326.12</v>
      </c>
      <c r="D56" s="123">
        <v>312.89999999999998</v>
      </c>
      <c r="E56" s="123"/>
      <c r="F56" s="123">
        <v>233.31</v>
      </c>
      <c r="G56" s="123">
        <v>277.79000000000002</v>
      </c>
      <c r="H56" s="12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08"/>
  <sheetViews>
    <sheetView workbookViewId="0"/>
  </sheetViews>
  <sheetFormatPr defaultRowHeight="15" x14ac:dyDescent="0.25"/>
  <cols>
    <col min="2" max="2" width="13.7109375" customWidth="1"/>
    <col min="3" max="3" width="13.5703125" customWidth="1"/>
    <col min="4" max="4" width="13.7109375" customWidth="1"/>
    <col min="5" max="5" width="15.42578125" customWidth="1"/>
    <col min="6" max="6" width="12.5703125" customWidth="1"/>
    <col min="7" max="7" width="16" customWidth="1"/>
    <col min="8" max="8" width="14.85546875" customWidth="1"/>
    <col min="9" max="9" width="14.140625" customWidth="1"/>
    <col min="10" max="10" width="18.5703125" style="10" customWidth="1"/>
    <col min="11" max="11" width="9.140625" style="7"/>
  </cols>
  <sheetData>
    <row r="1" spans="2:12" x14ac:dyDescent="0.25">
      <c r="B1" t="s">
        <v>87</v>
      </c>
    </row>
    <row r="2" spans="2:12" ht="15.75" thickBot="1" x14ac:dyDescent="0.3">
      <c r="L2" t="s">
        <v>88</v>
      </c>
    </row>
    <row r="3" spans="2:12" ht="15.75" thickBot="1" x14ac:dyDescent="0.3">
      <c r="B3" s="133" t="s">
        <v>50</v>
      </c>
      <c r="C3" s="134" t="s">
        <v>14</v>
      </c>
      <c r="D3" s="134" t="s">
        <v>15</v>
      </c>
      <c r="E3" s="134" t="s">
        <v>16</v>
      </c>
      <c r="F3" s="134" t="s">
        <v>17</v>
      </c>
      <c r="G3" s="134" t="s">
        <v>18</v>
      </c>
      <c r="H3" s="134" t="s">
        <v>19</v>
      </c>
      <c r="I3" s="134" t="s">
        <v>20</v>
      </c>
      <c r="J3" s="135" t="s">
        <v>49</v>
      </c>
      <c r="L3" s="7"/>
    </row>
    <row r="4" spans="2:12" x14ac:dyDescent="0.25">
      <c r="B4" s="130">
        <v>1</v>
      </c>
      <c r="C4" s="129">
        <v>386</v>
      </c>
      <c r="D4" s="129">
        <v>140020</v>
      </c>
      <c r="E4" s="129">
        <v>5872</v>
      </c>
      <c r="F4" s="136"/>
      <c r="G4" s="129">
        <v>21431</v>
      </c>
      <c r="H4" s="129">
        <v>28226</v>
      </c>
      <c r="I4" s="129"/>
      <c r="J4" s="138">
        <v>195935</v>
      </c>
      <c r="L4" s="7"/>
    </row>
    <row r="5" spans="2:12" x14ac:dyDescent="0.25">
      <c r="B5" s="131">
        <v>2</v>
      </c>
      <c r="C5" s="127">
        <v>136</v>
      </c>
      <c r="D5" s="127">
        <v>150157</v>
      </c>
      <c r="E5" s="127">
        <v>5732</v>
      </c>
      <c r="F5" s="137"/>
      <c r="G5" s="127">
        <v>43810</v>
      </c>
      <c r="H5" s="127">
        <v>47066</v>
      </c>
      <c r="I5" s="127"/>
      <c r="J5" s="139">
        <v>246901</v>
      </c>
      <c r="L5" s="7"/>
    </row>
    <row r="6" spans="2:12" x14ac:dyDescent="0.25">
      <c r="B6" s="131">
        <v>3</v>
      </c>
      <c r="C6" s="127"/>
      <c r="D6" s="127">
        <v>142871</v>
      </c>
      <c r="E6" s="127">
        <v>8687</v>
      </c>
      <c r="F6" s="127">
        <v>267</v>
      </c>
      <c r="G6" s="127">
        <v>49835</v>
      </c>
      <c r="H6" s="127">
        <v>47216</v>
      </c>
      <c r="I6" s="127"/>
      <c r="J6" s="139">
        <v>248876</v>
      </c>
      <c r="L6" s="7"/>
    </row>
    <row r="7" spans="2:12" x14ac:dyDescent="0.25">
      <c r="B7" s="131">
        <v>4</v>
      </c>
      <c r="C7" s="127">
        <v>568</v>
      </c>
      <c r="D7" s="127">
        <v>160601</v>
      </c>
      <c r="E7" s="127">
        <v>4364</v>
      </c>
      <c r="F7" s="127"/>
      <c r="G7" s="127">
        <v>47587</v>
      </c>
      <c r="H7" s="127">
        <v>49565</v>
      </c>
      <c r="I7" s="127"/>
      <c r="J7" s="139">
        <v>262685</v>
      </c>
      <c r="L7" s="7"/>
    </row>
    <row r="8" spans="2:12" x14ac:dyDescent="0.25">
      <c r="B8" s="131">
        <v>5</v>
      </c>
      <c r="C8" s="127"/>
      <c r="D8" s="127">
        <v>160466</v>
      </c>
      <c r="E8" s="127">
        <v>5757</v>
      </c>
      <c r="F8" s="127"/>
      <c r="G8" s="127">
        <v>35411</v>
      </c>
      <c r="H8" s="127">
        <v>42426</v>
      </c>
      <c r="I8" s="127"/>
      <c r="J8" s="139">
        <v>244060</v>
      </c>
      <c r="L8" s="7"/>
    </row>
    <row r="9" spans="2:12" x14ac:dyDescent="0.25">
      <c r="B9" s="131">
        <v>6</v>
      </c>
      <c r="C9" s="127"/>
      <c r="D9" s="127">
        <v>153017</v>
      </c>
      <c r="E9" s="127">
        <v>10546</v>
      </c>
      <c r="F9" s="127"/>
      <c r="G9" s="127">
        <v>46149</v>
      </c>
      <c r="H9" s="127">
        <v>48937</v>
      </c>
      <c r="I9" s="127"/>
      <c r="J9" s="139">
        <v>258649</v>
      </c>
      <c r="L9" s="7"/>
    </row>
    <row r="10" spans="2:12" x14ac:dyDescent="0.25">
      <c r="B10" s="131">
        <v>7</v>
      </c>
      <c r="C10" s="127">
        <v>488</v>
      </c>
      <c r="D10" s="127">
        <v>166214</v>
      </c>
      <c r="E10" s="127">
        <v>3616</v>
      </c>
      <c r="F10" s="127"/>
      <c r="G10" s="127">
        <v>46389</v>
      </c>
      <c r="H10" s="127">
        <v>45220</v>
      </c>
      <c r="I10" s="127"/>
      <c r="J10" s="139">
        <v>261927</v>
      </c>
      <c r="L10" s="7"/>
    </row>
    <row r="11" spans="2:12" x14ac:dyDescent="0.25">
      <c r="B11" s="131">
        <v>8</v>
      </c>
      <c r="C11" s="127"/>
      <c r="D11" s="127">
        <v>150073</v>
      </c>
      <c r="E11" s="127">
        <v>6067</v>
      </c>
      <c r="F11" s="127"/>
      <c r="G11" s="127">
        <v>45850</v>
      </c>
      <c r="H11" s="127">
        <v>46034</v>
      </c>
      <c r="I11" s="127"/>
      <c r="J11" s="139">
        <v>248024</v>
      </c>
      <c r="L11" s="7"/>
    </row>
    <row r="12" spans="2:12" x14ac:dyDescent="0.25">
      <c r="B12" s="131">
        <v>9</v>
      </c>
      <c r="C12" s="127">
        <v>506</v>
      </c>
      <c r="D12" s="127">
        <v>163727</v>
      </c>
      <c r="E12" s="127">
        <v>4270</v>
      </c>
      <c r="F12" s="127"/>
      <c r="G12" s="127">
        <v>41692</v>
      </c>
      <c r="H12" s="127">
        <v>39634</v>
      </c>
      <c r="I12" s="127"/>
      <c r="J12" s="139">
        <v>249829</v>
      </c>
      <c r="L12" s="7"/>
    </row>
    <row r="13" spans="2:12" x14ac:dyDescent="0.25">
      <c r="B13" s="131">
        <v>10</v>
      </c>
      <c r="C13" s="127">
        <v>235</v>
      </c>
      <c r="D13" s="127">
        <v>159826</v>
      </c>
      <c r="E13" s="127">
        <v>5457</v>
      </c>
      <c r="F13" s="127"/>
      <c r="G13" s="127">
        <v>50392</v>
      </c>
      <c r="H13" s="127">
        <v>46533</v>
      </c>
      <c r="I13" s="127"/>
      <c r="J13" s="139">
        <v>262443</v>
      </c>
      <c r="L13" s="7"/>
    </row>
    <row r="14" spans="2:12" x14ac:dyDescent="0.25">
      <c r="B14" s="131">
        <v>11</v>
      </c>
      <c r="C14" s="127">
        <v>793</v>
      </c>
      <c r="D14" s="127">
        <v>131570</v>
      </c>
      <c r="E14" s="127">
        <v>6584</v>
      </c>
      <c r="F14" s="127"/>
      <c r="G14" s="127">
        <v>48848</v>
      </c>
      <c r="H14" s="127">
        <v>42445</v>
      </c>
      <c r="I14" s="127"/>
      <c r="J14" s="139">
        <v>230240</v>
      </c>
      <c r="L14" s="7"/>
    </row>
    <row r="15" spans="2:12" x14ac:dyDescent="0.25">
      <c r="B15" s="131">
        <v>12</v>
      </c>
      <c r="C15" s="127">
        <v>1222</v>
      </c>
      <c r="D15" s="127">
        <v>192224</v>
      </c>
      <c r="E15" s="127">
        <v>5891</v>
      </c>
      <c r="F15" s="127"/>
      <c r="G15" s="127">
        <v>25871</v>
      </c>
      <c r="H15" s="127">
        <v>36796</v>
      </c>
      <c r="I15" s="127"/>
      <c r="J15" s="139">
        <v>262004</v>
      </c>
      <c r="L15" s="7"/>
    </row>
    <row r="16" spans="2:12" x14ac:dyDescent="0.25">
      <c r="B16" s="131">
        <v>13</v>
      </c>
      <c r="C16" s="127">
        <v>353</v>
      </c>
      <c r="D16" s="127">
        <v>151037</v>
      </c>
      <c r="E16" s="127">
        <v>8748</v>
      </c>
      <c r="F16" s="127">
        <v>747</v>
      </c>
      <c r="G16" s="127">
        <v>37782</v>
      </c>
      <c r="H16" s="127">
        <v>33238</v>
      </c>
      <c r="I16" s="127"/>
      <c r="J16" s="139">
        <v>231905</v>
      </c>
      <c r="L16" s="7"/>
    </row>
    <row r="17" spans="2:12" x14ac:dyDescent="0.25">
      <c r="B17" s="131">
        <v>14</v>
      </c>
      <c r="C17" s="127">
        <v>226</v>
      </c>
      <c r="D17" s="127">
        <v>110337</v>
      </c>
      <c r="E17" s="127">
        <v>6988</v>
      </c>
      <c r="F17" s="127">
        <v>311</v>
      </c>
      <c r="G17" s="127">
        <v>44954</v>
      </c>
      <c r="H17" s="127">
        <v>18539</v>
      </c>
      <c r="I17" s="127">
        <v>6264</v>
      </c>
      <c r="J17" s="139">
        <v>187619</v>
      </c>
      <c r="L17" s="7"/>
    </row>
    <row r="18" spans="2:12" x14ac:dyDescent="0.25">
      <c r="B18" s="131">
        <v>15</v>
      </c>
      <c r="C18" s="127">
        <v>767</v>
      </c>
      <c r="D18" s="127">
        <v>151331</v>
      </c>
      <c r="E18" s="127">
        <v>8722</v>
      </c>
      <c r="F18" s="127"/>
      <c r="G18" s="127">
        <v>37167</v>
      </c>
      <c r="H18" s="127">
        <v>35173</v>
      </c>
      <c r="I18" s="127">
        <v>5891</v>
      </c>
      <c r="J18" s="139">
        <v>239051</v>
      </c>
      <c r="L18" s="7"/>
    </row>
    <row r="19" spans="2:12" x14ac:dyDescent="0.25">
      <c r="B19" s="131">
        <v>16</v>
      </c>
      <c r="C19" s="127">
        <v>122</v>
      </c>
      <c r="D19" s="127">
        <v>111680</v>
      </c>
      <c r="E19" s="127">
        <v>6040</v>
      </c>
      <c r="F19" s="127">
        <v>372</v>
      </c>
      <c r="G19" s="127">
        <v>32415</v>
      </c>
      <c r="H19" s="127">
        <v>24945</v>
      </c>
      <c r="I19" s="127">
        <v>4593</v>
      </c>
      <c r="J19" s="139">
        <v>180167</v>
      </c>
      <c r="L19" s="7"/>
    </row>
    <row r="20" spans="2:12" x14ac:dyDescent="0.25">
      <c r="B20" s="131">
        <v>17</v>
      </c>
      <c r="C20" s="127"/>
      <c r="D20" s="127">
        <v>145295</v>
      </c>
      <c r="E20" s="127">
        <v>6714</v>
      </c>
      <c r="F20" s="127"/>
      <c r="G20" s="127">
        <v>25291</v>
      </c>
      <c r="H20" s="127">
        <v>46020</v>
      </c>
      <c r="I20" s="127">
        <v>8795</v>
      </c>
      <c r="J20" s="139">
        <v>232115</v>
      </c>
      <c r="L20" s="7"/>
    </row>
    <row r="21" spans="2:12" x14ac:dyDescent="0.25">
      <c r="B21" s="131">
        <v>18</v>
      </c>
      <c r="C21" s="127">
        <v>114</v>
      </c>
      <c r="D21" s="127">
        <v>123780</v>
      </c>
      <c r="E21" s="127">
        <v>6931</v>
      </c>
      <c r="F21" s="127"/>
      <c r="G21" s="127">
        <v>23468</v>
      </c>
      <c r="H21" s="127">
        <v>25809</v>
      </c>
      <c r="I21" s="127">
        <v>4018</v>
      </c>
      <c r="J21" s="139">
        <v>184120</v>
      </c>
      <c r="L21" s="7"/>
    </row>
    <row r="22" spans="2:12" x14ac:dyDescent="0.25">
      <c r="B22" s="131">
        <v>19</v>
      </c>
      <c r="C22" s="127"/>
      <c r="D22" s="127">
        <v>125756</v>
      </c>
      <c r="E22" s="127">
        <v>8646</v>
      </c>
      <c r="F22" s="127"/>
      <c r="G22" s="127">
        <v>41125</v>
      </c>
      <c r="H22" s="127">
        <v>39693</v>
      </c>
      <c r="I22" s="127">
        <v>7125</v>
      </c>
      <c r="J22" s="139">
        <v>222345</v>
      </c>
      <c r="L22" s="7"/>
    </row>
    <row r="23" spans="2:12" x14ac:dyDescent="0.25">
      <c r="B23" s="131">
        <v>20</v>
      </c>
      <c r="C23" s="127"/>
      <c r="D23" s="127">
        <v>131570</v>
      </c>
      <c r="E23" s="127">
        <v>6584</v>
      </c>
      <c r="F23" s="127"/>
      <c r="G23" s="127">
        <v>48848</v>
      </c>
      <c r="H23" s="127">
        <v>42445</v>
      </c>
      <c r="I23" s="127">
        <v>4904</v>
      </c>
      <c r="J23" s="139">
        <v>234351</v>
      </c>
      <c r="L23" s="7"/>
    </row>
    <row r="24" spans="2:12" x14ac:dyDescent="0.25">
      <c r="B24" s="131">
        <v>21</v>
      </c>
      <c r="C24" s="127"/>
      <c r="D24" s="127">
        <v>140458</v>
      </c>
      <c r="E24" s="127">
        <v>7414</v>
      </c>
      <c r="F24" s="127"/>
      <c r="G24" s="127">
        <v>33519</v>
      </c>
      <c r="H24" s="127">
        <v>41660</v>
      </c>
      <c r="I24" s="127">
        <v>5053</v>
      </c>
      <c r="J24" s="139">
        <v>228104</v>
      </c>
      <c r="L24" s="7"/>
    </row>
    <row r="25" spans="2:12" x14ac:dyDescent="0.25">
      <c r="B25" s="131">
        <v>22</v>
      </c>
      <c r="C25" s="127"/>
      <c r="D25" s="127">
        <v>142312</v>
      </c>
      <c r="E25" s="127">
        <v>11578</v>
      </c>
      <c r="F25" s="127"/>
      <c r="G25" s="127">
        <v>58259</v>
      </c>
      <c r="H25" s="127">
        <v>44647</v>
      </c>
      <c r="I25" s="127">
        <v>5432</v>
      </c>
      <c r="J25" s="139">
        <v>262228</v>
      </c>
      <c r="L25" s="7"/>
    </row>
    <row r="26" spans="2:12" x14ac:dyDescent="0.25">
      <c r="B26" s="131">
        <v>23</v>
      </c>
      <c r="C26" s="127"/>
      <c r="D26" s="127">
        <v>101111</v>
      </c>
      <c r="E26" s="127">
        <v>5972</v>
      </c>
      <c r="F26" s="127"/>
      <c r="G26" s="127">
        <v>27715</v>
      </c>
      <c r="H26" s="127">
        <v>41514</v>
      </c>
      <c r="I26" s="127">
        <v>6651</v>
      </c>
      <c r="J26" s="139">
        <v>182963</v>
      </c>
      <c r="L26" s="7"/>
    </row>
    <row r="27" spans="2:12" x14ac:dyDescent="0.25">
      <c r="B27" s="131">
        <v>24</v>
      </c>
      <c r="C27" s="127"/>
      <c r="D27" s="127">
        <v>131895</v>
      </c>
      <c r="E27" s="127">
        <v>7084</v>
      </c>
      <c r="F27" s="127"/>
      <c r="G27" s="127">
        <v>39817</v>
      </c>
      <c r="H27" s="127">
        <v>44887</v>
      </c>
      <c r="I27" s="127">
        <v>6934</v>
      </c>
      <c r="J27" s="139">
        <v>230617</v>
      </c>
      <c r="L27" s="7"/>
    </row>
    <row r="28" spans="2:12" x14ac:dyDescent="0.25">
      <c r="B28" s="131">
        <v>25</v>
      </c>
      <c r="C28" s="127"/>
      <c r="D28" s="127">
        <v>111881</v>
      </c>
      <c r="E28" s="127">
        <v>8073</v>
      </c>
      <c r="F28" s="127"/>
      <c r="G28" s="127">
        <v>44317</v>
      </c>
      <c r="H28" s="127">
        <v>44902</v>
      </c>
      <c r="I28" s="127">
        <v>8174</v>
      </c>
      <c r="J28" s="139">
        <v>217347</v>
      </c>
      <c r="L28" s="7"/>
    </row>
    <row r="29" spans="2:12" x14ac:dyDescent="0.25">
      <c r="B29" s="131">
        <v>26</v>
      </c>
      <c r="C29" s="127">
        <v>522</v>
      </c>
      <c r="D29" s="127">
        <v>128318</v>
      </c>
      <c r="E29" s="127">
        <v>9912</v>
      </c>
      <c r="F29" s="127"/>
      <c r="G29" s="127">
        <v>31477</v>
      </c>
      <c r="H29" s="127">
        <v>52947</v>
      </c>
      <c r="I29" s="127">
        <v>10713</v>
      </c>
      <c r="J29" s="139">
        <v>233889</v>
      </c>
      <c r="L29" s="7"/>
    </row>
    <row r="30" spans="2:12" x14ac:dyDescent="0.25">
      <c r="B30" s="131">
        <v>27</v>
      </c>
      <c r="C30" s="127"/>
      <c r="D30" s="127">
        <v>138968</v>
      </c>
      <c r="E30" s="127">
        <v>14377</v>
      </c>
      <c r="F30" s="127"/>
      <c r="G30" s="127">
        <v>45506</v>
      </c>
      <c r="H30" s="127">
        <v>48982</v>
      </c>
      <c r="I30" s="127"/>
      <c r="J30" s="139">
        <v>247833</v>
      </c>
      <c r="L30" s="7"/>
    </row>
    <row r="31" spans="2:12" x14ac:dyDescent="0.25">
      <c r="B31" s="131">
        <v>28</v>
      </c>
      <c r="C31" s="127"/>
      <c r="D31" s="127">
        <v>118406</v>
      </c>
      <c r="E31" s="127">
        <v>7979</v>
      </c>
      <c r="F31" s="127"/>
      <c r="G31" s="127">
        <v>36063</v>
      </c>
      <c r="H31" s="127">
        <v>42405</v>
      </c>
      <c r="I31" s="127">
        <v>7949</v>
      </c>
      <c r="J31" s="139">
        <v>212802</v>
      </c>
      <c r="L31" s="7"/>
    </row>
    <row r="32" spans="2:12" x14ac:dyDescent="0.25">
      <c r="B32" s="131">
        <v>29</v>
      </c>
      <c r="C32" s="127"/>
      <c r="D32" s="127">
        <v>119280</v>
      </c>
      <c r="E32" s="127">
        <v>11364</v>
      </c>
      <c r="F32" s="127"/>
      <c r="G32" s="127">
        <v>38956</v>
      </c>
      <c r="H32" s="127">
        <v>59096</v>
      </c>
      <c r="I32" s="127"/>
      <c r="J32" s="139">
        <v>228696</v>
      </c>
      <c r="L32" s="7"/>
    </row>
    <row r="33" spans="2:12" x14ac:dyDescent="0.25">
      <c r="B33" s="131">
        <v>30</v>
      </c>
      <c r="C33" s="127"/>
      <c r="D33" s="127">
        <v>118423</v>
      </c>
      <c r="E33" s="127">
        <v>11038</v>
      </c>
      <c r="F33" s="127"/>
      <c r="G33" s="127">
        <v>40577</v>
      </c>
      <c r="H33" s="127">
        <v>41415</v>
      </c>
      <c r="I33" s="127"/>
      <c r="J33" s="139">
        <v>211453</v>
      </c>
      <c r="L33" s="7"/>
    </row>
    <row r="34" spans="2:12" x14ac:dyDescent="0.25">
      <c r="B34" s="131">
        <v>31</v>
      </c>
      <c r="C34" s="127"/>
      <c r="D34" s="127">
        <v>128186</v>
      </c>
      <c r="E34" s="127">
        <v>7755</v>
      </c>
      <c r="F34" s="127"/>
      <c r="G34" s="127">
        <v>46790</v>
      </c>
      <c r="H34" s="127">
        <v>59347</v>
      </c>
      <c r="I34" s="127">
        <v>5600</v>
      </c>
      <c r="J34" s="139">
        <v>247678</v>
      </c>
      <c r="L34" s="7"/>
    </row>
    <row r="35" spans="2:12" x14ac:dyDescent="0.25">
      <c r="B35" s="131">
        <v>32</v>
      </c>
      <c r="C35" s="127"/>
      <c r="D35" s="127">
        <v>110306</v>
      </c>
      <c r="E35" s="127">
        <v>12741</v>
      </c>
      <c r="F35" s="127"/>
      <c r="G35" s="127">
        <v>38020</v>
      </c>
      <c r="H35" s="127">
        <v>49702</v>
      </c>
      <c r="I35" s="127"/>
      <c r="J35" s="139">
        <v>210769</v>
      </c>
      <c r="L35" s="7"/>
    </row>
    <row r="36" spans="2:12" x14ac:dyDescent="0.25">
      <c r="B36" s="131">
        <v>33</v>
      </c>
      <c r="C36" s="127"/>
      <c r="D36" s="127">
        <v>120044</v>
      </c>
      <c r="E36" s="127">
        <v>14411</v>
      </c>
      <c r="F36" s="127"/>
      <c r="G36" s="127">
        <v>47106</v>
      </c>
      <c r="H36" s="127">
        <v>51846</v>
      </c>
      <c r="I36" s="127">
        <v>5702</v>
      </c>
      <c r="J36" s="139">
        <v>239109</v>
      </c>
      <c r="L36" s="7"/>
    </row>
    <row r="37" spans="2:12" x14ac:dyDescent="0.25">
      <c r="B37" s="131">
        <v>34</v>
      </c>
      <c r="C37" s="127"/>
      <c r="D37" s="127">
        <v>120044</v>
      </c>
      <c r="E37" s="127">
        <v>14411</v>
      </c>
      <c r="F37" s="127"/>
      <c r="G37" s="127">
        <v>47106</v>
      </c>
      <c r="H37" s="127">
        <v>51846</v>
      </c>
      <c r="I37" s="127">
        <v>7248</v>
      </c>
      <c r="J37" s="139">
        <v>240655</v>
      </c>
      <c r="L37" s="7"/>
    </row>
    <row r="38" spans="2:12" x14ac:dyDescent="0.25">
      <c r="B38" s="131">
        <v>35</v>
      </c>
      <c r="C38" s="127"/>
      <c r="D38" s="127">
        <v>119594</v>
      </c>
      <c r="E38" s="127">
        <v>8124</v>
      </c>
      <c r="F38" s="127"/>
      <c r="G38" s="127">
        <v>34401</v>
      </c>
      <c r="H38" s="127">
        <v>56720</v>
      </c>
      <c r="I38" s="127">
        <v>5527</v>
      </c>
      <c r="J38" s="139">
        <v>224366</v>
      </c>
      <c r="L38" s="7"/>
    </row>
    <row r="39" spans="2:12" x14ac:dyDescent="0.25">
      <c r="B39" s="131">
        <v>36</v>
      </c>
      <c r="C39" s="127">
        <v>130</v>
      </c>
      <c r="D39" s="127">
        <v>119291</v>
      </c>
      <c r="E39" s="127">
        <v>10449</v>
      </c>
      <c r="F39" s="127"/>
      <c r="G39" s="127">
        <v>50185</v>
      </c>
      <c r="H39" s="127">
        <v>51804</v>
      </c>
      <c r="I39" s="127">
        <v>7589</v>
      </c>
      <c r="J39" s="139">
        <v>239448</v>
      </c>
      <c r="L39" s="7"/>
    </row>
    <row r="40" spans="2:12" x14ac:dyDescent="0.25">
      <c r="B40" s="131">
        <v>37</v>
      </c>
      <c r="C40" s="127"/>
      <c r="D40" s="127">
        <v>123350</v>
      </c>
      <c r="E40" s="127">
        <v>6350</v>
      </c>
      <c r="F40" s="127"/>
      <c r="G40" s="127">
        <v>34610</v>
      </c>
      <c r="H40" s="127">
        <v>46640</v>
      </c>
      <c r="I40" s="127">
        <v>6657</v>
      </c>
      <c r="J40" s="139">
        <v>217607</v>
      </c>
      <c r="L40" s="7"/>
    </row>
    <row r="41" spans="2:12" x14ac:dyDescent="0.25">
      <c r="B41" s="131">
        <v>38</v>
      </c>
      <c r="C41" s="127">
        <v>341</v>
      </c>
      <c r="D41" s="127">
        <v>148332</v>
      </c>
      <c r="E41" s="127">
        <v>11444</v>
      </c>
      <c r="F41" s="127"/>
      <c r="G41" s="127">
        <v>44711</v>
      </c>
      <c r="H41" s="127">
        <v>54932</v>
      </c>
      <c r="I41" s="127">
        <v>7196</v>
      </c>
      <c r="J41" s="139">
        <v>266956</v>
      </c>
      <c r="L41" s="7"/>
    </row>
    <row r="42" spans="2:12" x14ac:dyDescent="0.25">
      <c r="B42" s="131">
        <v>39</v>
      </c>
      <c r="C42" s="127">
        <v>712</v>
      </c>
      <c r="D42" s="127">
        <v>133059</v>
      </c>
      <c r="E42" s="127">
        <v>11826</v>
      </c>
      <c r="F42" s="127"/>
      <c r="G42" s="127">
        <v>38608</v>
      </c>
      <c r="H42" s="127">
        <v>48953</v>
      </c>
      <c r="I42" s="127">
        <v>4813</v>
      </c>
      <c r="J42" s="139">
        <v>237971</v>
      </c>
      <c r="L42" s="7"/>
    </row>
    <row r="43" spans="2:12" x14ac:dyDescent="0.25">
      <c r="B43" s="131">
        <v>40</v>
      </c>
      <c r="C43" s="127"/>
      <c r="D43" s="127">
        <v>124640</v>
      </c>
      <c r="E43" s="127">
        <v>7306</v>
      </c>
      <c r="F43" s="127"/>
      <c r="G43" s="127">
        <v>46142</v>
      </c>
      <c r="H43" s="127">
        <v>48270</v>
      </c>
      <c r="I43" s="127">
        <v>5886</v>
      </c>
      <c r="J43" s="139">
        <v>232244</v>
      </c>
      <c r="L43" s="7"/>
    </row>
    <row r="44" spans="2:12" x14ac:dyDescent="0.25">
      <c r="B44" s="131">
        <v>41</v>
      </c>
      <c r="C44" s="127">
        <v>272</v>
      </c>
      <c r="D44" s="127">
        <v>121767</v>
      </c>
      <c r="E44" s="127">
        <v>11614</v>
      </c>
      <c r="F44" s="127">
        <v>311</v>
      </c>
      <c r="G44" s="127">
        <v>55131</v>
      </c>
      <c r="H44" s="127">
        <v>39848</v>
      </c>
      <c r="I44" s="127">
        <v>6222</v>
      </c>
      <c r="J44" s="139">
        <v>235165</v>
      </c>
      <c r="L44" s="7"/>
    </row>
    <row r="45" spans="2:12" x14ac:dyDescent="0.25">
      <c r="B45" s="131">
        <v>42</v>
      </c>
      <c r="C45" s="127"/>
      <c r="D45" s="127">
        <v>115939</v>
      </c>
      <c r="E45" s="127">
        <v>8534</v>
      </c>
      <c r="F45" s="127">
        <v>1790</v>
      </c>
      <c r="G45" s="127">
        <v>46596</v>
      </c>
      <c r="H45" s="127">
        <v>47751</v>
      </c>
      <c r="I45" s="127">
        <v>6629</v>
      </c>
      <c r="J45" s="139">
        <v>227239</v>
      </c>
      <c r="L45" s="7"/>
    </row>
    <row r="46" spans="2:12" x14ac:dyDescent="0.25">
      <c r="B46" s="131">
        <v>43</v>
      </c>
      <c r="C46" s="127"/>
      <c r="D46" s="127">
        <v>120428</v>
      </c>
      <c r="E46" s="127">
        <v>4677</v>
      </c>
      <c r="F46" s="127"/>
      <c r="G46" s="127">
        <v>41648</v>
      </c>
      <c r="H46" s="127">
        <v>40180</v>
      </c>
      <c r="I46" s="127">
        <v>4265</v>
      </c>
      <c r="J46" s="139">
        <v>211198</v>
      </c>
      <c r="L46" s="7"/>
    </row>
    <row r="47" spans="2:12" x14ac:dyDescent="0.25">
      <c r="B47" s="131">
        <v>44</v>
      </c>
      <c r="C47" s="127">
        <v>332</v>
      </c>
      <c r="D47" s="127">
        <v>113300</v>
      </c>
      <c r="E47" s="127">
        <v>4713</v>
      </c>
      <c r="F47" s="127">
        <v>392</v>
      </c>
      <c r="G47" s="127">
        <v>25470</v>
      </c>
      <c r="H47" s="127">
        <v>28949</v>
      </c>
      <c r="I47" s="127">
        <v>4860</v>
      </c>
      <c r="J47" s="139">
        <v>178016</v>
      </c>
      <c r="L47" s="7"/>
    </row>
    <row r="48" spans="2:12" x14ac:dyDescent="0.25">
      <c r="B48" s="131">
        <v>45</v>
      </c>
      <c r="C48" s="127">
        <v>139</v>
      </c>
      <c r="D48" s="127">
        <v>101299</v>
      </c>
      <c r="E48" s="127">
        <v>7553</v>
      </c>
      <c r="F48" s="127"/>
      <c r="G48" s="127">
        <v>40679</v>
      </c>
      <c r="H48" s="127">
        <v>20682</v>
      </c>
      <c r="I48" s="127">
        <v>6459</v>
      </c>
      <c r="J48" s="139">
        <v>176811</v>
      </c>
      <c r="L48" s="7"/>
    </row>
    <row r="49" spans="2:12" x14ac:dyDescent="0.25">
      <c r="B49" s="131">
        <v>46</v>
      </c>
      <c r="C49" s="127"/>
      <c r="D49" s="127">
        <v>108239</v>
      </c>
      <c r="E49" s="127">
        <v>5918</v>
      </c>
      <c r="F49" s="127"/>
      <c r="G49" s="127">
        <v>65786</v>
      </c>
      <c r="H49" s="127">
        <v>30849</v>
      </c>
      <c r="I49" s="127">
        <v>5716</v>
      </c>
      <c r="J49" s="139">
        <v>216508</v>
      </c>
      <c r="L49" s="7"/>
    </row>
    <row r="50" spans="2:12" x14ac:dyDescent="0.25">
      <c r="B50" s="131">
        <v>47</v>
      </c>
      <c r="C50" s="127">
        <v>111</v>
      </c>
      <c r="D50" s="127">
        <v>108624</v>
      </c>
      <c r="E50" s="127">
        <v>9686</v>
      </c>
      <c r="F50" s="127"/>
      <c r="G50" s="127">
        <v>63577</v>
      </c>
      <c r="H50" s="127">
        <v>44760</v>
      </c>
      <c r="I50" s="127">
        <v>5508</v>
      </c>
      <c r="J50" s="139">
        <v>232266</v>
      </c>
      <c r="L50" s="7"/>
    </row>
    <row r="51" spans="2:12" x14ac:dyDescent="0.25">
      <c r="B51" s="131">
        <v>48</v>
      </c>
      <c r="C51" s="127"/>
      <c r="D51" s="127">
        <v>147072</v>
      </c>
      <c r="E51" s="127">
        <v>8175</v>
      </c>
      <c r="F51" s="127"/>
      <c r="G51" s="127">
        <v>43259</v>
      </c>
      <c r="H51" s="127">
        <v>44339</v>
      </c>
      <c r="I51" s="127">
        <v>5654</v>
      </c>
      <c r="J51" s="139">
        <v>248499</v>
      </c>
      <c r="L51" s="7"/>
    </row>
    <row r="52" spans="2:12" x14ac:dyDescent="0.25">
      <c r="B52" s="131">
        <v>49</v>
      </c>
      <c r="C52" s="127">
        <v>478</v>
      </c>
      <c r="D52" s="127">
        <v>129752</v>
      </c>
      <c r="E52" s="127">
        <v>12377</v>
      </c>
      <c r="F52" s="127">
        <v>338</v>
      </c>
      <c r="G52" s="127">
        <v>48017</v>
      </c>
      <c r="H52" s="127">
        <v>43426</v>
      </c>
      <c r="I52" s="127">
        <v>4729</v>
      </c>
      <c r="J52" s="139">
        <v>239117</v>
      </c>
      <c r="L52" s="7"/>
    </row>
    <row r="53" spans="2:12" x14ac:dyDescent="0.25">
      <c r="B53" s="131">
        <v>50</v>
      </c>
      <c r="C53" s="127"/>
      <c r="D53" s="127">
        <v>169938</v>
      </c>
      <c r="E53" s="127">
        <v>9670</v>
      </c>
      <c r="F53" s="127"/>
      <c r="G53" s="127">
        <v>50489</v>
      </c>
      <c r="H53" s="127">
        <v>43066</v>
      </c>
      <c r="I53" s="127">
        <v>7909</v>
      </c>
      <c r="J53" s="139">
        <v>281072</v>
      </c>
      <c r="L53" s="7"/>
    </row>
    <row r="54" spans="2:12" x14ac:dyDescent="0.25">
      <c r="B54" s="131">
        <v>51</v>
      </c>
      <c r="C54" s="127">
        <v>762</v>
      </c>
      <c r="D54" s="127">
        <v>152825</v>
      </c>
      <c r="E54" s="127">
        <v>7578</v>
      </c>
      <c r="F54" s="127">
        <v>362</v>
      </c>
      <c r="G54" s="127">
        <v>47720</v>
      </c>
      <c r="H54" s="127">
        <v>45466</v>
      </c>
      <c r="I54" s="127">
        <v>7589</v>
      </c>
      <c r="J54" s="139">
        <v>262302</v>
      </c>
      <c r="L54" s="7"/>
    </row>
    <row r="55" spans="2:12" x14ac:dyDescent="0.25">
      <c r="B55" s="131">
        <v>52</v>
      </c>
      <c r="C55" s="127">
        <v>303</v>
      </c>
      <c r="D55" s="127">
        <v>139869</v>
      </c>
      <c r="E55" s="127">
        <v>8024</v>
      </c>
      <c r="F55" s="127">
        <v>366</v>
      </c>
      <c r="G55" s="127">
        <v>26862</v>
      </c>
      <c r="H55" s="127">
        <v>24259</v>
      </c>
      <c r="I55" s="127">
        <v>6443</v>
      </c>
      <c r="J55" s="139">
        <v>206126</v>
      </c>
      <c r="L55" s="7"/>
    </row>
    <row r="56" spans="2:12" ht="15.75" thickBot="1" x14ac:dyDescent="0.3">
      <c r="B56" s="132">
        <v>53</v>
      </c>
      <c r="C56" s="128"/>
      <c r="D56" s="128">
        <v>114077</v>
      </c>
      <c r="E56" s="128">
        <v>8691</v>
      </c>
      <c r="F56" s="128"/>
      <c r="G56" s="128">
        <v>24789</v>
      </c>
      <c r="H56" s="128">
        <v>27994</v>
      </c>
      <c r="I56" s="128">
        <v>6157</v>
      </c>
      <c r="J56" s="140">
        <v>181708</v>
      </c>
      <c r="K56"/>
    </row>
    <row r="57" spans="2:12" x14ac:dyDescent="0.25">
      <c r="K57"/>
    </row>
    <row r="58" spans="2:12" x14ac:dyDescent="0.25">
      <c r="K58"/>
    </row>
    <row r="59" spans="2:12" x14ac:dyDescent="0.25">
      <c r="K59"/>
    </row>
    <row r="60" spans="2:12" x14ac:dyDescent="0.25">
      <c r="K60"/>
    </row>
    <row r="61" spans="2:12" x14ac:dyDescent="0.25">
      <c r="K61"/>
    </row>
    <row r="62" spans="2:12" x14ac:dyDescent="0.25">
      <c r="K62"/>
    </row>
    <row r="63" spans="2:12" x14ac:dyDescent="0.25">
      <c r="K63"/>
    </row>
    <row r="64" spans="2:12" x14ac:dyDescent="0.25">
      <c r="K64"/>
    </row>
    <row r="65" spans="11:11" x14ac:dyDescent="0.25">
      <c r="K65"/>
    </row>
    <row r="66" spans="11:11" x14ac:dyDescent="0.25">
      <c r="K66"/>
    </row>
    <row r="67" spans="11:11" x14ac:dyDescent="0.25">
      <c r="K67"/>
    </row>
    <row r="68" spans="11:11" x14ac:dyDescent="0.25">
      <c r="K68"/>
    </row>
    <row r="69" spans="11:11" x14ac:dyDescent="0.25">
      <c r="K69"/>
    </row>
    <row r="70" spans="11:11" x14ac:dyDescent="0.25">
      <c r="K70"/>
    </row>
    <row r="71" spans="11:11" x14ac:dyDescent="0.25">
      <c r="K71"/>
    </row>
    <row r="72" spans="11:11" x14ac:dyDescent="0.25">
      <c r="K72"/>
    </row>
    <row r="73" spans="11:11" x14ac:dyDescent="0.25">
      <c r="K73"/>
    </row>
    <row r="74" spans="11:11" x14ac:dyDescent="0.25">
      <c r="K74"/>
    </row>
    <row r="75" spans="11:11" x14ac:dyDescent="0.25">
      <c r="K75"/>
    </row>
    <row r="76" spans="11:11" x14ac:dyDescent="0.25">
      <c r="K76"/>
    </row>
    <row r="77" spans="11:11" x14ac:dyDescent="0.25">
      <c r="K77"/>
    </row>
    <row r="78" spans="11:11" x14ac:dyDescent="0.25">
      <c r="K78"/>
    </row>
    <row r="79" spans="11:11" x14ac:dyDescent="0.25">
      <c r="K79"/>
    </row>
    <row r="80" spans="11:11" x14ac:dyDescent="0.25">
      <c r="K80"/>
    </row>
    <row r="81" spans="11:11" x14ac:dyDescent="0.25">
      <c r="K81"/>
    </row>
    <row r="82" spans="11:11" x14ac:dyDescent="0.25">
      <c r="K82"/>
    </row>
    <row r="83" spans="11:11" x14ac:dyDescent="0.25">
      <c r="K83"/>
    </row>
    <row r="84" spans="11:11" x14ac:dyDescent="0.25">
      <c r="K84"/>
    </row>
    <row r="85" spans="11:11" x14ac:dyDescent="0.25">
      <c r="K85"/>
    </row>
    <row r="86" spans="11:11" x14ac:dyDescent="0.25">
      <c r="K86"/>
    </row>
    <row r="87" spans="11:11" x14ac:dyDescent="0.25">
      <c r="K87"/>
    </row>
    <row r="88" spans="11:11" x14ac:dyDescent="0.25">
      <c r="K88"/>
    </row>
    <row r="89" spans="11:11" x14ac:dyDescent="0.25">
      <c r="K89"/>
    </row>
    <row r="90" spans="11:11" x14ac:dyDescent="0.25">
      <c r="K90"/>
    </row>
    <row r="91" spans="11:11" x14ac:dyDescent="0.25">
      <c r="K91"/>
    </row>
    <row r="92" spans="11:11" x14ac:dyDescent="0.25">
      <c r="K92"/>
    </row>
    <row r="93" spans="11:11" x14ac:dyDescent="0.25">
      <c r="K93"/>
    </row>
    <row r="94" spans="11:11" x14ac:dyDescent="0.25">
      <c r="K94"/>
    </row>
    <row r="95" spans="11:11" x14ac:dyDescent="0.25">
      <c r="K95"/>
    </row>
    <row r="96" spans="11:11" x14ac:dyDescent="0.25">
      <c r="K96"/>
    </row>
    <row r="97" spans="11:11" x14ac:dyDescent="0.25">
      <c r="K97"/>
    </row>
    <row r="98" spans="11:11" x14ac:dyDescent="0.25">
      <c r="K98"/>
    </row>
    <row r="99" spans="11:11" x14ac:dyDescent="0.25">
      <c r="K99"/>
    </row>
    <row r="100" spans="11:11" x14ac:dyDescent="0.25">
      <c r="K100"/>
    </row>
    <row r="101" spans="11:11" x14ac:dyDescent="0.25">
      <c r="K101"/>
    </row>
    <row r="102" spans="11:11" x14ac:dyDescent="0.25">
      <c r="K102"/>
    </row>
    <row r="103" spans="11:11" x14ac:dyDescent="0.25">
      <c r="K103"/>
    </row>
    <row r="104" spans="11:11" x14ac:dyDescent="0.25">
      <c r="K104"/>
    </row>
    <row r="105" spans="11:11" x14ac:dyDescent="0.25">
      <c r="K105"/>
    </row>
    <row r="106" spans="11:11" x14ac:dyDescent="0.25">
      <c r="K106"/>
    </row>
    <row r="107" spans="11:11" x14ac:dyDescent="0.25">
      <c r="K107"/>
    </row>
    <row r="108" spans="11:11" x14ac:dyDescent="0.25">
      <c r="K108"/>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6"/>
  <sheetViews>
    <sheetView zoomScale="87" zoomScaleNormal="87" workbookViewId="0"/>
  </sheetViews>
  <sheetFormatPr defaultRowHeight="15" x14ac:dyDescent="0.25"/>
  <cols>
    <col min="2" max="2" width="14.85546875" customWidth="1"/>
    <col min="3" max="3" width="16.7109375" customWidth="1"/>
    <col min="4" max="4" width="14" customWidth="1"/>
    <col min="5" max="5" width="14.7109375" customWidth="1"/>
    <col min="6" max="6" width="14.42578125" customWidth="1"/>
    <col min="7" max="7" width="14" customWidth="1"/>
  </cols>
  <sheetData>
    <row r="1" spans="2:9" x14ac:dyDescent="0.25">
      <c r="B1" s="10" t="s">
        <v>89</v>
      </c>
      <c r="C1" s="10"/>
      <c r="D1" s="10"/>
      <c r="E1" s="10"/>
      <c r="F1" s="10"/>
      <c r="G1" s="10"/>
      <c r="H1" s="10"/>
      <c r="I1" s="10"/>
    </row>
    <row r="2" spans="2:9" ht="15.75" thickBot="1" x14ac:dyDescent="0.3"/>
    <row r="3" spans="2:9" ht="30" customHeight="1" x14ac:dyDescent="0.25">
      <c r="B3" s="118" t="s">
        <v>50</v>
      </c>
      <c r="C3" s="125" t="s">
        <v>52</v>
      </c>
      <c r="D3" s="125" t="s">
        <v>53</v>
      </c>
      <c r="E3" s="125" t="s">
        <v>54</v>
      </c>
      <c r="F3" s="125" t="s">
        <v>55</v>
      </c>
      <c r="G3" s="126" t="s">
        <v>51</v>
      </c>
    </row>
    <row r="4" spans="2:9" x14ac:dyDescent="0.25">
      <c r="B4" s="141">
        <v>1</v>
      </c>
      <c r="C4" s="121">
        <v>229.07</v>
      </c>
      <c r="D4" s="121">
        <v>372.2704</v>
      </c>
      <c r="E4" s="121">
        <v>410.14510000000001</v>
      </c>
      <c r="F4" s="121">
        <v>229.97040000000001</v>
      </c>
      <c r="G4" s="122">
        <v>333.42020000000002</v>
      </c>
      <c r="I4" t="s">
        <v>91</v>
      </c>
    </row>
    <row r="5" spans="2:9" x14ac:dyDescent="0.25">
      <c r="B5" s="141">
        <v>2</v>
      </c>
      <c r="C5" s="121">
        <v>229.07</v>
      </c>
      <c r="D5" s="121">
        <v>372.06180000000001</v>
      </c>
      <c r="E5" s="121">
        <v>413.55470000000003</v>
      </c>
      <c r="F5" s="121">
        <v>265.69529999999997</v>
      </c>
      <c r="G5" s="122">
        <v>328.41800000000001</v>
      </c>
    </row>
    <row r="6" spans="2:9" x14ac:dyDescent="0.25">
      <c r="B6" s="141">
        <v>3</v>
      </c>
      <c r="C6" s="121">
        <v>229.07</v>
      </c>
      <c r="D6" s="121">
        <v>371.96589999999998</v>
      </c>
      <c r="E6" s="121">
        <v>411.87880000000001</v>
      </c>
      <c r="F6" s="121">
        <v>225.93520000000001</v>
      </c>
      <c r="G6" s="122">
        <v>331.77760000000001</v>
      </c>
    </row>
    <row r="7" spans="2:9" x14ac:dyDescent="0.25">
      <c r="B7" s="141">
        <v>4</v>
      </c>
      <c r="C7" s="121">
        <v>229.07</v>
      </c>
      <c r="D7" s="121">
        <v>372.29500000000002</v>
      </c>
      <c r="E7" s="121">
        <v>411.10469999999998</v>
      </c>
      <c r="F7" s="121">
        <v>283.97129999999999</v>
      </c>
      <c r="G7" s="122">
        <v>334.44799999999998</v>
      </c>
    </row>
    <row r="8" spans="2:9" x14ac:dyDescent="0.25">
      <c r="B8" s="141">
        <v>5</v>
      </c>
      <c r="C8" s="121">
        <v>229.07</v>
      </c>
      <c r="D8" s="121">
        <v>369.26589999999999</v>
      </c>
      <c r="E8" s="121">
        <v>415.3415</v>
      </c>
      <c r="F8" s="121">
        <v>244.83369999999999</v>
      </c>
      <c r="G8" s="122">
        <v>335.50369999999998</v>
      </c>
    </row>
    <row r="9" spans="2:9" x14ac:dyDescent="0.25">
      <c r="B9" s="141">
        <v>6</v>
      </c>
      <c r="C9" s="121">
        <v>229.07</v>
      </c>
      <c r="D9" s="121">
        <v>368.8184</v>
      </c>
      <c r="E9" s="121">
        <v>412.18689999999998</v>
      </c>
      <c r="F9" s="121">
        <v>247.51609999999999</v>
      </c>
      <c r="G9" s="122">
        <v>336.87860000000001</v>
      </c>
    </row>
    <row r="10" spans="2:9" x14ac:dyDescent="0.25">
      <c r="B10" s="141">
        <v>7</v>
      </c>
      <c r="C10" s="121">
        <v>229.07</v>
      </c>
      <c r="D10" s="121">
        <v>369.07619999999997</v>
      </c>
      <c r="E10" s="121">
        <v>410.0401</v>
      </c>
      <c r="F10" s="121">
        <v>245.9982</v>
      </c>
      <c r="G10" s="122">
        <v>333.83760000000001</v>
      </c>
    </row>
    <row r="11" spans="2:9" x14ac:dyDescent="0.25">
      <c r="B11" s="141">
        <v>8</v>
      </c>
      <c r="C11" s="121">
        <v>229.07</v>
      </c>
      <c r="D11" s="121">
        <v>370.75709999999998</v>
      </c>
      <c r="E11" s="121">
        <v>421.1071</v>
      </c>
      <c r="F11" s="121">
        <v>250.41220000000001</v>
      </c>
      <c r="G11" s="122">
        <v>333.57080000000002</v>
      </c>
    </row>
    <row r="12" spans="2:9" x14ac:dyDescent="0.25">
      <c r="B12" s="141">
        <v>9</v>
      </c>
      <c r="C12" s="121">
        <v>229.07</v>
      </c>
      <c r="D12" s="121">
        <v>369.54</v>
      </c>
      <c r="E12" s="121">
        <v>421.11</v>
      </c>
      <c r="F12" s="121">
        <v>234.15</v>
      </c>
      <c r="G12" s="122">
        <v>333.77</v>
      </c>
    </row>
    <row r="13" spans="2:9" x14ac:dyDescent="0.25">
      <c r="B13" s="141">
        <v>10</v>
      </c>
      <c r="C13" s="121">
        <v>229.07</v>
      </c>
      <c r="D13" s="121">
        <v>368.97390000000001</v>
      </c>
      <c r="E13" s="121">
        <v>421.1071</v>
      </c>
      <c r="F13" s="121">
        <v>249.43510000000001</v>
      </c>
      <c r="G13" s="122">
        <v>324.11739999999998</v>
      </c>
    </row>
    <row r="14" spans="2:9" x14ac:dyDescent="0.25">
      <c r="B14" s="141">
        <v>11</v>
      </c>
      <c r="C14" s="121">
        <v>229.07</v>
      </c>
      <c r="D14" s="121">
        <v>367.22789999999998</v>
      </c>
      <c r="E14" s="121">
        <v>421.1071</v>
      </c>
      <c r="F14" s="121">
        <v>260.45359999999999</v>
      </c>
      <c r="G14" s="122">
        <v>334.28820000000002</v>
      </c>
    </row>
    <row r="15" spans="2:9" x14ac:dyDescent="0.25">
      <c r="B15" s="141">
        <v>12</v>
      </c>
      <c r="C15" s="121">
        <v>229.07</v>
      </c>
      <c r="D15" s="121">
        <v>362.2484</v>
      </c>
      <c r="E15" s="121">
        <v>421.1071</v>
      </c>
      <c r="F15" s="121">
        <v>271.48599999999999</v>
      </c>
      <c r="G15" s="122">
        <v>328.4812</v>
      </c>
    </row>
    <row r="16" spans="2:9" x14ac:dyDescent="0.25">
      <c r="B16" s="141">
        <v>13</v>
      </c>
      <c r="C16" s="121">
        <v>229.07</v>
      </c>
      <c r="D16" s="121">
        <v>360.84949999999998</v>
      </c>
      <c r="E16" s="121">
        <v>421.1071</v>
      </c>
      <c r="F16" s="121">
        <v>236.47139999999999</v>
      </c>
      <c r="G16" s="122">
        <v>327.70949999999999</v>
      </c>
    </row>
    <row r="17" spans="2:7" x14ac:dyDescent="0.25">
      <c r="B17" s="141">
        <v>14</v>
      </c>
      <c r="C17" s="121">
        <v>229.07</v>
      </c>
      <c r="D17" s="121">
        <v>356.62040000000002</v>
      </c>
      <c r="E17" s="121">
        <v>421.1071</v>
      </c>
      <c r="F17" s="121">
        <v>224.17250000000001</v>
      </c>
      <c r="G17" s="122">
        <v>309.60520000000002</v>
      </c>
    </row>
    <row r="18" spans="2:7" x14ac:dyDescent="0.25">
      <c r="B18" s="141">
        <v>15</v>
      </c>
      <c r="C18" s="121">
        <v>229.07</v>
      </c>
      <c r="D18" s="121">
        <v>351.80290000000002</v>
      </c>
      <c r="E18" s="121">
        <v>421.1071</v>
      </c>
      <c r="F18" s="121">
        <v>243.36179999999999</v>
      </c>
      <c r="G18" s="122">
        <v>315.6576</v>
      </c>
    </row>
    <row r="19" spans="2:7" x14ac:dyDescent="0.25">
      <c r="B19" s="141">
        <v>16</v>
      </c>
      <c r="C19" s="121">
        <v>229.07</v>
      </c>
      <c r="D19" s="121">
        <v>349.70830000000001</v>
      </c>
      <c r="E19" s="121">
        <v>421.1071</v>
      </c>
      <c r="F19" s="121">
        <v>256.75619999999998</v>
      </c>
      <c r="G19" s="122">
        <v>317.0684</v>
      </c>
    </row>
    <row r="20" spans="2:7" x14ac:dyDescent="0.25">
      <c r="B20" s="141">
        <v>17</v>
      </c>
      <c r="C20" s="121">
        <v>229.07</v>
      </c>
      <c r="D20" s="121">
        <v>350.40179999999998</v>
      </c>
      <c r="E20" s="121">
        <v>421.1071</v>
      </c>
      <c r="F20" s="121">
        <v>247.33</v>
      </c>
      <c r="G20" s="122">
        <v>312.66180000000003</v>
      </c>
    </row>
    <row r="21" spans="2:7" x14ac:dyDescent="0.25">
      <c r="B21" s="141">
        <v>18</v>
      </c>
      <c r="C21" s="121">
        <v>229.07</v>
      </c>
      <c r="D21" s="121">
        <v>348.02030000000002</v>
      </c>
      <c r="E21" s="121">
        <v>421.1071</v>
      </c>
      <c r="F21" s="121">
        <v>239.1814</v>
      </c>
      <c r="G21" s="122">
        <v>322.73590000000002</v>
      </c>
    </row>
    <row r="22" spans="2:7" x14ac:dyDescent="0.25">
      <c r="B22" s="141">
        <v>19</v>
      </c>
      <c r="C22" s="121">
        <v>229.07</v>
      </c>
      <c r="D22" s="121">
        <v>345.81479999999999</v>
      </c>
      <c r="E22" s="121">
        <v>420.63290000000001</v>
      </c>
      <c r="F22" s="121">
        <v>251.89189999999999</v>
      </c>
      <c r="G22" s="122">
        <v>299.83969999999999</v>
      </c>
    </row>
    <row r="23" spans="2:7" x14ac:dyDescent="0.25">
      <c r="B23" s="141">
        <v>20</v>
      </c>
      <c r="C23" s="121">
        <v>229.07</v>
      </c>
      <c r="D23" s="121">
        <v>346.6146</v>
      </c>
      <c r="E23" s="121">
        <v>419.14819999999997</v>
      </c>
      <c r="F23" s="121">
        <v>237.14930000000001</v>
      </c>
      <c r="G23" s="122">
        <v>302.1678</v>
      </c>
    </row>
    <row r="24" spans="2:7" x14ac:dyDescent="0.25">
      <c r="B24" s="141">
        <v>21</v>
      </c>
      <c r="C24" s="121">
        <v>229.07</v>
      </c>
      <c r="D24" s="121">
        <v>348.48840000000001</v>
      </c>
      <c r="E24" s="121">
        <v>421.70299999999997</v>
      </c>
      <c r="F24" s="121">
        <v>248.39850000000001</v>
      </c>
      <c r="G24" s="122">
        <v>299.99979999999999</v>
      </c>
    </row>
    <row r="25" spans="2:7" x14ac:dyDescent="0.25">
      <c r="B25" s="141">
        <v>22</v>
      </c>
      <c r="C25" s="121">
        <v>229.07</v>
      </c>
      <c r="D25" s="121">
        <v>331.87</v>
      </c>
      <c r="E25" s="121">
        <v>389.55</v>
      </c>
      <c r="F25" s="121">
        <v>233.79310000000001</v>
      </c>
      <c r="G25" s="122">
        <v>298.99349999999998</v>
      </c>
    </row>
    <row r="26" spans="2:7" x14ac:dyDescent="0.25">
      <c r="B26" s="141">
        <v>23</v>
      </c>
      <c r="C26" s="121">
        <v>229.07</v>
      </c>
      <c r="D26" s="121">
        <v>352.13240000000002</v>
      </c>
      <c r="E26" s="121">
        <v>426.42970000000003</v>
      </c>
      <c r="F26" s="121">
        <v>259.70159999999998</v>
      </c>
      <c r="G26" s="122">
        <v>299.98579999999998</v>
      </c>
    </row>
    <row r="27" spans="2:7" x14ac:dyDescent="0.25">
      <c r="B27" s="141">
        <v>24</v>
      </c>
      <c r="C27" s="121">
        <v>229.07</v>
      </c>
      <c r="D27" s="121">
        <v>357.85419999999999</v>
      </c>
      <c r="E27" s="121">
        <v>570.16380000000004</v>
      </c>
      <c r="F27" s="121">
        <v>259.31040000000002</v>
      </c>
      <c r="G27" s="122">
        <v>301.53379999999999</v>
      </c>
    </row>
    <row r="28" spans="2:7" x14ac:dyDescent="0.25">
      <c r="B28" s="141">
        <v>25</v>
      </c>
      <c r="C28" s="121">
        <v>229.07</v>
      </c>
      <c r="D28" s="121">
        <v>357.15170000000001</v>
      </c>
      <c r="E28" s="121">
        <v>569.98779999999999</v>
      </c>
      <c r="F28" s="121">
        <v>224.4367</v>
      </c>
      <c r="G28" s="122">
        <v>297.69409999999999</v>
      </c>
    </row>
    <row r="29" spans="2:7" x14ac:dyDescent="0.25">
      <c r="B29" s="141">
        <v>26</v>
      </c>
      <c r="C29" s="121">
        <v>229.07</v>
      </c>
      <c r="D29" s="121">
        <v>349.68419999999998</v>
      </c>
      <c r="E29" s="121">
        <v>420.82870000000003</v>
      </c>
      <c r="F29" s="121">
        <v>192.37440000000001</v>
      </c>
      <c r="G29" s="122">
        <v>306.46359999999999</v>
      </c>
    </row>
    <row r="30" spans="2:7" x14ac:dyDescent="0.25">
      <c r="B30" s="141">
        <v>27</v>
      </c>
      <c r="C30" s="121">
        <v>229.07</v>
      </c>
      <c r="D30" s="121">
        <v>349.6</v>
      </c>
      <c r="E30" s="121">
        <v>425.97</v>
      </c>
      <c r="F30" s="121">
        <v>202.22</v>
      </c>
      <c r="G30" s="122">
        <v>302.42</v>
      </c>
    </row>
    <row r="31" spans="2:7" x14ac:dyDescent="0.25">
      <c r="B31" s="141">
        <v>28</v>
      </c>
      <c r="C31" s="121">
        <v>229.07</v>
      </c>
      <c r="D31" s="121">
        <v>347.28620000000001</v>
      </c>
      <c r="E31" s="121">
        <v>435.73360000000002</v>
      </c>
      <c r="F31" s="121">
        <v>213.6217</v>
      </c>
      <c r="G31" s="122">
        <v>304.3159</v>
      </c>
    </row>
    <row r="32" spans="2:7" x14ac:dyDescent="0.25">
      <c r="B32" s="141">
        <v>29</v>
      </c>
      <c r="C32" s="121">
        <v>229.07</v>
      </c>
      <c r="D32" s="121">
        <v>349.28280000000001</v>
      </c>
      <c r="E32" s="121">
        <v>432.33629999999999</v>
      </c>
      <c r="F32" s="121">
        <v>219.33930000000001</v>
      </c>
      <c r="G32" s="122">
        <v>305.47829999999999</v>
      </c>
    </row>
    <row r="33" spans="2:7" x14ac:dyDescent="0.25">
      <c r="B33" s="141">
        <v>30</v>
      </c>
      <c r="C33" s="121">
        <v>229.07</v>
      </c>
      <c r="D33" s="121">
        <v>349.74610000000001</v>
      </c>
      <c r="E33" s="121">
        <v>439.1345</v>
      </c>
      <c r="F33" s="121">
        <v>203.86920000000001</v>
      </c>
      <c r="G33" s="122">
        <v>302.40359999999998</v>
      </c>
    </row>
    <row r="34" spans="2:7" x14ac:dyDescent="0.25">
      <c r="B34" s="141">
        <v>31</v>
      </c>
      <c r="C34" s="121">
        <v>229.07</v>
      </c>
      <c r="D34" s="121">
        <v>351.34100000000001</v>
      </c>
      <c r="E34" s="121">
        <v>438.74959999999999</v>
      </c>
      <c r="F34" s="121">
        <v>191.11240000000001</v>
      </c>
      <c r="G34" s="122">
        <v>304.59070000000003</v>
      </c>
    </row>
    <row r="35" spans="2:7" x14ac:dyDescent="0.25">
      <c r="B35" s="141">
        <v>32</v>
      </c>
      <c r="C35" s="121">
        <v>229.07</v>
      </c>
      <c r="D35" s="121">
        <v>352.13139999999999</v>
      </c>
      <c r="E35" s="121">
        <v>437.91120000000001</v>
      </c>
      <c r="F35" s="121">
        <v>211.73849999999999</v>
      </c>
      <c r="G35" s="122">
        <v>302.12279999999998</v>
      </c>
    </row>
    <row r="36" spans="2:7" x14ac:dyDescent="0.25">
      <c r="B36" s="141">
        <v>33</v>
      </c>
      <c r="C36" s="121">
        <v>229.07</v>
      </c>
      <c r="D36" s="121">
        <v>353.61649999999997</v>
      </c>
      <c r="E36" s="121">
        <v>439.05430000000001</v>
      </c>
      <c r="F36" s="121">
        <v>206.21680000000001</v>
      </c>
      <c r="G36" s="122">
        <v>304.00650000000002</v>
      </c>
    </row>
    <row r="37" spans="2:7" x14ac:dyDescent="0.25">
      <c r="B37" s="141">
        <v>34</v>
      </c>
      <c r="C37" s="121">
        <v>229.07</v>
      </c>
      <c r="D37" s="121">
        <v>350.75279999999998</v>
      </c>
      <c r="E37" s="121">
        <v>438.47300000000001</v>
      </c>
      <c r="F37" s="121">
        <v>258.4701</v>
      </c>
      <c r="G37" s="122">
        <v>300.68799999999999</v>
      </c>
    </row>
    <row r="38" spans="2:7" x14ac:dyDescent="0.25">
      <c r="B38" s="141">
        <v>35</v>
      </c>
      <c r="C38" s="121">
        <v>229.07</v>
      </c>
      <c r="D38" s="121">
        <v>352.94450000000001</v>
      </c>
      <c r="E38" s="121">
        <v>432.04399999999998</v>
      </c>
      <c r="F38" s="121">
        <v>207.02</v>
      </c>
      <c r="G38" s="122">
        <v>304.98739999999998</v>
      </c>
    </row>
    <row r="39" spans="2:7" x14ac:dyDescent="0.25">
      <c r="B39" s="141">
        <v>36</v>
      </c>
      <c r="C39" s="121">
        <v>229.07</v>
      </c>
      <c r="D39" s="121">
        <v>351.72230000000002</v>
      </c>
      <c r="E39" s="121">
        <v>431.2396</v>
      </c>
      <c r="F39" s="121">
        <v>197.76060000000001</v>
      </c>
      <c r="G39" s="122">
        <v>311.50689999999997</v>
      </c>
    </row>
    <row r="40" spans="2:7" x14ac:dyDescent="0.25">
      <c r="B40" s="141">
        <v>37</v>
      </c>
      <c r="C40" s="121">
        <v>229.07</v>
      </c>
      <c r="D40" s="121">
        <v>351.54629999999997</v>
      </c>
      <c r="E40" s="121">
        <v>428.66039999999998</v>
      </c>
      <c r="F40" s="121">
        <v>220.03919999999999</v>
      </c>
      <c r="G40" s="122">
        <v>305.1327</v>
      </c>
    </row>
    <row r="41" spans="2:7" x14ac:dyDescent="0.25">
      <c r="B41" s="141">
        <v>38</v>
      </c>
      <c r="C41" s="121">
        <v>229.07</v>
      </c>
      <c r="D41" s="121">
        <v>351.28699999999998</v>
      </c>
      <c r="E41" s="121">
        <v>434.18020000000001</v>
      </c>
      <c r="F41" s="121">
        <v>197.82929999999999</v>
      </c>
      <c r="G41" s="122">
        <v>299.31029999999998</v>
      </c>
    </row>
    <row r="42" spans="2:7" x14ac:dyDescent="0.25">
      <c r="B42" s="141">
        <v>39</v>
      </c>
      <c r="C42" s="121">
        <v>229.07</v>
      </c>
      <c r="D42" s="121">
        <v>351.91180000000003</v>
      </c>
      <c r="E42" s="121">
        <v>440.7448</v>
      </c>
      <c r="F42" s="121">
        <v>203.77250000000001</v>
      </c>
      <c r="G42" s="122">
        <v>306.73759999999999</v>
      </c>
    </row>
    <row r="43" spans="2:7" x14ac:dyDescent="0.25">
      <c r="B43" s="141">
        <v>40</v>
      </c>
      <c r="C43" s="121">
        <v>229.07</v>
      </c>
      <c r="D43" s="121">
        <v>352.17790000000002</v>
      </c>
      <c r="E43" s="121">
        <v>440.7448</v>
      </c>
      <c r="F43" s="121">
        <v>183.40819999999999</v>
      </c>
      <c r="G43" s="122">
        <v>304.74149999999997</v>
      </c>
    </row>
    <row r="44" spans="2:7" x14ac:dyDescent="0.25">
      <c r="B44" s="141">
        <v>41</v>
      </c>
      <c r="C44" s="121">
        <v>229.07</v>
      </c>
      <c r="D44" s="121">
        <v>352.26</v>
      </c>
      <c r="E44" s="121">
        <v>458.25</v>
      </c>
      <c r="F44" s="121">
        <v>178.62</v>
      </c>
      <c r="G44" s="122">
        <v>303.77</v>
      </c>
    </row>
    <row r="45" spans="2:7" x14ac:dyDescent="0.25">
      <c r="B45" s="141">
        <v>42</v>
      </c>
      <c r="C45" s="121">
        <v>229.07</v>
      </c>
      <c r="D45" s="121">
        <v>352.55590000000001</v>
      </c>
      <c r="E45" s="121">
        <v>458.25200000000001</v>
      </c>
      <c r="F45" s="121">
        <v>191.6131</v>
      </c>
      <c r="G45" s="122">
        <v>304.13920000000002</v>
      </c>
    </row>
    <row r="46" spans="2:7" x14ac:dyDescent="0.25">
      <c r="B46" s="141">
        <v>43</v>
      </c>
      <c r="C46" s="121">
        <v>229.07</v>
      </c>
      <c r="D46" s="121">
        <v>353.68540000000002</v>
      </c>
      <c r="E46" s="121">
        <v>458.25200000000001</v>
      </c>
      <c r="F46" s="121">
        <v>235.02459999999999</v>
      </c>
      <c r="G46" s="122">
        <v>304.78390000000002</v>
      </c>
    </row>
    <row r="47" spans="2:7" x14ac:dyDescent="0.25">
      <c r="B47" s="141">
        <v>44</v>
      </c>
      <c r="C47" s="121">
        <v>229.07</v>
      </c>
      <c r="D47" s="121">
        <v>354.2824</v>
      </c>
      <c r="E47" s="121">
        <v>458.25200000000001</v>
      </c>
      <c r="F47" s="121">
        <v>230.2568</v>
      </c>
      <c r="G47" s="122">
        <v>300.6703</v>
      </c>
    </row>
    <row r="48" spans="2:7" x14ac:dyDescent="0.25">
      <c r="B48" s="141">
        <v>45</v>
      </c>
      <c r="C48" s="121">
        <v>229.07</v>
      </c>
      <c r="D48" s="121">
        <v>352.8852</v>
      </c>
      <c r="E48" s="121">
        <v>435.90629999999999</v>
      </c>
      <c r="F48" s="121">
        <v>182.88050000000001</v>
      </c>
      <c r="G48" s="122">
        <v>304.3306</v>
      </c>
    </row>
    <row r="49" spans="2:8" x14ac:dyDescent="0.25">
      <c r="B49" s="141">
        <v>46</v>
      </c>
      <c r="C49" s="121">
        <v>229.07</v>
      </c>
      <c r="D49" s="121">
        <v>357.12959999999998</v>
      </c>
      <c r="E49" s="121">
        <v>446.03969999999998</v>
      </c>
      <c r="F49" s="121">
        <v>203.215</v>
      </c>
      <c r="G49" s="122">
        <v>304.05520000000001</v>
      </c>
    </row>
    <row r="50" spans="2:8" x14ac:dyDescent="0.25">
      <c r="B50" s="141">
        <v>47</v>
      </c>
      <c r="C50" s="121">
        <v>229.07</v>
      </c>
      <c r="D50" s="121">
        <v>354.18430000000001</v>
      </c>
      <c r="E50" s="121">
        <v>444.84359999999998</v>
      </c>
      <c r="F50" s="121">
        <v>258.87490000000003</v>
      </c>
      <c r="G50" s="122">
        <v>314.24110000000002</v>
      </c>
    </row>
    <row r="51" spans="2:8" x14ac:dyDescent="0.25">
      <c r="B51" s="141">
        <v>48</v>
      </c>
      <c r="C51" s="121">
        <v>229.07</v>
      </c>
      <c r="D51" s="121">
        <v>356.1551</v>
      </c>
      <c r="E51" s="121">
        <v>444.84359999999998</v>
      </c>
      <c r="F51" s="121">
        <v>201.99359999999999</v>
      </c>
      <c r="G51" s="122">
        <v>302.15390000000002</v>
      </c>
    </row>
    <row r="52" spans="2:8" x14ac:dyDescent="0.25">
      <c r="B52" s="141">
        <v>49</v>
      </c>
      <c r="C52" s="121">
        <v>229.072</v>
      </c>
      <c r="D52" s="121">
        <v>356.53359999999998</v>
      </c>
      <c r="E52" s="121">
        <v>442.82499999999999</v>
      </c>
      <c r="F52" s="121">
        <v>200.0335</v>
      </c>
      <c r="G52" s="122">
        <v>310.7303</v>
      </c>
    </row>
    <row r="53" spans="2:8" x14ac:dyDescent="0.25">
      <c r="B53" s="141">
        <v>50</v>
      </c>
      <c r="C53" s="121">
        <v>229.072</v>
      </c>
      <c r="D53" s="121">
        <v>359.28030000000001</v>
      </c>
      <c r="E53" s="121">
        <v>440.09089999999998</v>
      </c>
      <c r="F53" s="121">
        <v>237.80029999999999</v>
      </c>
      <c r="G53" s="122">
        <v>307.74959999999999</v>
      </c>
    </row>
    <row r="54" spans="2:8" x14ac:dyDescent="0.25">
      <c r="B54" s="141">
        <v>51</v>
      </c>
      <c r="C54" s="121">
        <v>229.072</v>
      </c>
      <c r="D54" s="121">
        <v>359.28030000000001</v>
      </c>
      <c r="E54" s="121">
        <v>440.09089999999998</v>
      </c>
      <c r="F54" s="121">
        <v>237.80029999999999</v>
      </c>
      <c r="G54" s="122">
        <v>307.74959999999999</v>
      </c>
    </row>
    <row r="55" spans="2:8" x14ac:dyDescent="0.25">
      <c r="B55" s="141">
        <v>52</v>
      </c>
      <c r="C55" s="121">
        <v>229.072</v>
      </c>
      <c r="D55" s="121"/>
      <c r="E55" s="121"/>
      <c r="F55" s="121"/>
      <c r="G55" s="122"/>
      <c r="H55" t="s">
        <v>90</v>
      </c>
    </row>
    <row r="56" spans="2:8" ht="15.75" thickBot="1" x14ac:dyDescent="0.3">
      <c r="B56" s="142">
        <v>53</v>
      </c>
      <c r="C56" s="123">
        <v>229.07</v>
      </c>
      <c r="D56" s="123">
        <v>364.20440000000002</v>
      </c>
      <c r="E56" s="123">
        <v>452.14150000000001</v>
      </c>
      <c r="F56" s="123">
        <v>273.00490000000002</v>
      </c>
      <c r="G56" s="124">
        <v>318.78539999999998</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2</vt:i4>
      </vt:variant>
    </vt:vector>
  </HeadingPairs>
  <TitlesOfParts>
    <vt:vector size="9" baseType="lpstr">
      <vt:lpstr>POROČILO 2020</vt:lpstr>
      <vt:lpstr>TRŽNA CENA</vt:lpstr>
      <vt:lpstr>ZAKOL GOVEDA</vt:lpstr>
      <vt:lpstr>CENA IN MASA PO RAZREDIH</vt:lpstr>
      <vt:lpstr>CENE PO TEDNIH</vt:lpstr>
      <vt:lpstr>SKUPNI ZAKOL PO TEDNIH</vt:lpstr>
      <vt:lpstr>EVROPSKE CENE</vt:lpstr>
      <vt:lpstr>'POROČILO 2020'!_ftn1</vt:lpstr>
      <vt:lpstr>'POROČILO 2020'!_ftnref1</vt:lpstr>
    </vt:vector>
  </TitlesOfParts>
  <Company>ARSKTRP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Polona Bezlaj</cp:lastModifiedBy>
  <dcterms:created xsi:type="dcterms:W3CDTF">2020-09-29T09:23:28Z</dcterms:created>
  <dcterms:modified xsi:type="dcterms:W3CDTF">2021-04-20T10:41:53Z</dcterms:modified>
</cp:coreProperties>
</file>