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d.sigov.si\DAT\MOPE\UZP\SS\00_Splošno\03_Komuniciranje\Napoved objav JR\"/>
    </mc:Choice>
  </mc:AlternateContent>
  <xr:revisionPtr revIDLastSave="0" documentId="13_ncr:1_{76093A1D-5FF2-4022-AEBF-EE8E78BB6E23}" xr6:coauthVersionLast="47" xr6:coauthVersionMax="47" xr10:uidLastSave="{00000000-0000-0000-0000-000000000000}"/>
  <bookViews>
    <workbookView xWindow="25490" yWindow="-2200" windowWidth="38620" windowHeight="21220" xr2:uid="{00000000-000D-0000-FFFF-FFFF00000000}"/>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5" i="1"/>
</calcChain>
</file>

<file path=xl/sharedStrings.xml><?xml version="1.0" encoding="utf-8"?>
<sst xmlns="http://schemas.openxmlformats.org/spreadsheetml/2006/main" count="204" uniqueCount="106">
  <si>
    <t>Ukrepi v teku</t>
  </si>
  <si>
    <t>Naziv ukrepa</t>
  </si>
  <si>
    <t>Razpisana vrednost podpore - EU del
(v EUR)</t>
  </si>
  <si>
    <t xml:space="preserve">Vir financiranja </t>
  </si>
  <si>
    <t>Področje</t>
  </si>
  <si>
    <t>Potencialni upravičenci oz. končni prejemniki</t>
  </si>
  <si>
    <t>Datum objave JR/JP</t>
  </si>
  <si>
    <t>Datum zaključka</t>
  </si>
  <si>
    <t>Opomba</t>
  </si>
  <si>
    <t>Javni razpis za sofinanciranje distribucijskih transformatorskih postaj in izgradnje nizkonapetostnih distribucijskih omrežij za obdobje 2022 do 2026  (JR NOO DIST EE 2023)</t>
  </si>
  <si>
    <t>NOO</t>
  </si>
  <si>
    <t>Učinkovita raba energije</t>
  </si>
  <si>
    <t>Elektrodistribucijska podjetja</t>
  </si>
  <si>
    <t>Do porabe sredstev</t>
  </si>
  <si>
    <t>Razpis je zaključen.</t>
  </si>
  <si>
    <t>Javni razpis za sofinanciranje prestrukturiranja daljinskih sistemov na OVE, ki vključujejo uporabo novih tehnologij (NOO-DO OVE_2023)</t>
  </si>
  <si>
    <t>Obnovljivi viri energije</t>
  </si>
  <si>
    <t>Srednja in mala podjetja, podjetja na področju javnih služb na področju oskrbe s toploto, koncesionarji za dobavo toplote, podjetja, ki dobavljajo odvečno toploto v sisteme daljinskega ogrevanja, javna komunalna podjetja.</t>
  </si>
  <si>
    <t>Javni razpis za sofinanciranje občinskih celostnih prometnih strategij (JR OCPS)</t>
  </si>
  <si>
    <t>EKP 21-27</t>
  </si>
  <si>
    <t>Trajnostna mobilnost</t>
  </si>
  <si>
    <t>občina, ki še nima izdelane OCPS ali je od njenega sprejema na občinskem/mestnem svetu do oddaje vloge na predmetni javni razpis minilo več kot dve leti</t>
  </si>
  <si>
    <t>Javno povabilo za energetske prenove stavb izjemnega upravnega ali družbenega pomena v okviru Načrta za okrevanje in odpornost, razvojnega področja "Zeleni prehod", komponente 2: Trajnostna prenova stavb (C1 K2)</t>
  </si>
  <si>
    <t>URE - Trajnostna prenova stavb</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</si>
  <si>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</si>
  <si>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Povabilo je zaključeno.</t>
  </si>
  <si>
    <t>Javni razpis za sofinanciranje nadgradnje tehničnih stavbnih sistemov (NOO_TSS_2022)</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</si>
  <si>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</si>
  <si>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razpis za sofinanciranje izgradnje novih naprav za proizvodnjo električne energije iz hidro in/ali geotermalne energije za obdobje 2024 do 2026 (NOO – HEGE OVE 2024)</t>
  </si>
  <si>
    <t>2.000.000 </t>
  </si>
  <si>
    <t>HE in GEO: gospodarske družbe in samostojni podjetniki posamezniki po ZGD ter zadruge po ZZad, SE: pravne osebe javnega prava</t>
  </si>
  <si>
    <t>Javni razpis za sofinanciranje distribucijskih transformatorskih postaj in izgradnje nizkonapetostnega distribucijskega omrežja za obdobje 2023-2026 (NOO - DIST EE 2024)</t>
  </si>
  <si>
    <t>Do porabe sredstev oz. do 6.11.2024</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</si>
  <si>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</si>
  <si>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</si>
  <si>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prestrukturiranja daljinskih sistemov na OVE za obdobje 2024 do 2026 (NOO REPWR – DO OVE 2024)</t>
  </si>
  <si>
    <t>NOO + NOO - RePowerEU</t>
  </si>
  <si>
    <t>Srednja in mala podjetja, podjetja na področju javnih služb na področju oskrbe s toploto, koncesionarji za dobavo toplote, podjetja, ki dobavljajo toploto v sisteme daljinskega ogrevanja, javna komunalna podjetja, zadruge</t>
  </si>
  <si>
    <t>Razpis je z dnem 14.3.2025 zaprt.</t>
  </si>
  <si>
    <t>Javni razpis za sofinanciranje izgradnje novih naprav za proizvodnjo električne energije iz sončne energije na javnih stavbah in parkiriščih za obdobje 2024 do 2026 (NOO – SE OVE 2024)</t>
  </si>
  <si>
    <t>Občine</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</si>
  <si>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</si>
  <si>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</si>
  <si>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Povabilo v okviru Dogovora za razvoj regij - Regijski centri mobilnosti (RCM)</t>
  </si>
  <si>
    <t>Regionalne razvojne agencije</t>
  </si>
  <si>
    <t>Rok za oddajo osnutkov dopolnitev dogovora se je iztekel 30.10.2024</t>
  </si>
  <si>
    <t>Povabilo je zaprto, v teku je oddaja vlog za naeposredno potrditev vlog.</t>
  </si>
  <si>
    <t>Povabilo v okviru Dogovora za razvoj regij - Regijske celotne prometne strategije (RCPS)</t>
  </si>
  <si>
    <t xml:space="preserve">Javni poziv za dodeljevanje nepovratnih finančnih spodbud fizičnim osebam za električna vozila (JP REPWR SUB-EVFO24). </t>
  </si>
  <si>
    <t>NOO - RePowerEU</t>
  </si>
  <si>
    <t>Fizične osebe s stalnim prebivališčem v Republiki Sloveniji</t>
  </si>
  <si>
    <t xml:space="preserve">Javni poziv za dodeljevanje nepovratnih finančnih spodbud pravnim osebam za električna vozila (JP REPWR SUB-EVPO24). </t>
  </si>
  <si>
    <t>Pravne osebe javnega prava, nevladne organizacije s statusom nevladne organizacije v javnem interesu, pravne osebe zasebnega prava</t>
  </si>
  <si>
    <t>Javni razpis za sofinanciranje srednjenapetostnega (SN) distribucijskega omrežja električne energije (REPWR - DIST EE 2024)</t>
  </si>
  <si>
    <t>Elektrodistribucijska podjetja, sistemski operater distribucijskega omrežja</t>
  </si>
  <si>
    <t>Javni poziv za sofinanciranje nakupa vozil za vzpostavitev brezemisijske linije v javnem potniškem prometu (JP REPWR JPP BUS 2024)</t>
  </si>
  <si>
    <t>Mestne občine z urbanimi vozlišči</t>
  </si>
  <si>
    <t>Javni razpis za sofinanciranje celovite energetske prenove stavb v lasti in rabi občin za obdobje od 2023 do 2027 (JR_EKP_JOB_2024)</t>
  </si>
  <si>
    <t>Prvi rok za oddajo vlog v skladu z navodili iz razpisne dokumentacije je 17. 3. 2025, drugi rok je 9. 6. 2025 in zadnji rok je 13. 10. 2025.</t>
  </si>
  <si>
    <t>Javni razpis za sofinanciranje naložb v skupnostno samooskrbo z električno energijo iz obnovljivih virov energije za obdobje od 2025 do 2027 (JR EKP SSO OVE 2025)</t>
  </si>
  <si>
    <t>Gospodarske družbe po Zakonu o gospodarskih družbah (ZGD-1) in zadruge po Zakonu o zadrugah (ZZad)</t>
  </si>
  <si>
    <t>Prvi rok za oddajo vlog je 5. 5. 2025, drugi rok je 8. 9. 2025 in tretji rok je 8. 12. 2025.</t>
  </si>
  <si>
    <t>Javno povabilo posredniškim telesom k oddaji »Vloge prijavitelja za posredovanje predloga operacije za sofinanciranje celovite energetske prenove stavb ožjega in širšega javnega sektorja za obdobje od 2023 do 2027« (JP_OJS_ŠJS_2025)</t>
  </si>
  <si>
    <t>Prijavitelji in upravičenci do sofinanciranja po tem povabilu so lahko samo osebe ožjega in širšega javnega sektorja, katerih ustanovitelj je Republika Slovenija</t>
  </si>
  <si>
    <t>Prvi rok za oddajo vlog je 28. 4. 2025, drugi rok je 15. 9. 2025, tretji rok je 20. 4. 2026 in zadnji rok je 21. 9. 2026.</t>
  </si>
  <si>
    <t>Javni razpis za sofinanciranje postavitve javno dostopne polnilne infrastrukture za električna vozila (JR NOO REPWR PPEV 2025)</t>
  </si>
  <si>
    <t>Fizične osebe, ki opravljajo dejavnost, samostojni podjetniki ter pravne osebe javnega in zasebnega prava, ki izvajajo gospodarsko dejavnost</t>
  </si>
  <si>
    <t>Prvi rok za oddajo vlog je 28. 4. 2025, drugi rok je 3. 7. 2025.</t>
  </si>
  <si>
    <t xml:space="preserve">	Javni razpis za sofinanciranje izgradnje novih naprav za proizvodnjo električne energije iz sončne energije na javnih stavbah in parkiriščih za obdobje 2025 do 2026 (NOO – SE OVE 2025)</t>
  </si>
  <si>
    <t>Prvi rok za oddajo vlog je 30. 9. 2025, drugi rok je 30. 4. 2026.</t>
  </si>
  <si>
    <t xml:space="preserve">Opomba: Ukrepi v teku pomeni, da gre za ukrep, ki je trenutno objavljen oziroma izbirni postopek še ni zaključen. </t>
  </si>
  <si>
    <t>Načrtovani ukrepi</t>
  </si>
  <si>
    <t>Predvidena vrednost podpore - EU del oz. CH prispevek
(v EUR)</t>
  </si>
  <si>
    <t>Predviden datum objave JR/JP</t>
  </si>
  <si>
    <t>Ozaveščanje socialno ranljivih skupin in omogočanje dostopa do nepovratnih sredstev in zmanjšanje energetske revščine</t>
  </si>
  <si>
    <t>Gospodinjstva z nizkimi prihodki</t>
  </si>
  <si>
    <t>n.p.</t>
  </si>
  <si>
    <t>V teku je sprememba Programa EKP 21-27.</t>
  </si>
  <si>
    <t>Celovita energetska prenova zasebnih večstanovanjskih stavb (vključeni demo sNES, potres, revščina,...)</t>
  </si>
  <si>
    <t>Gospodinjstva</t>
  </si>
  <si>
    <t>Javni razpis za spodbude energetskim skupnostim na OVE (sončne elektrarne, plitka geotermija)</t>
  </si>
  <si>
    <t xml:space="preserve">Švicarski mehanizem </t>
  </si>
  <si>
    <t>Pravne osebe javnega prava</t>
  </si>
  <si>
    <t>Opomba: načrtovani ukrepi so ukrepi, za katere se pripravljajo strokovne in izvedbene podlage. Vsi podatki o načrtovanih ukrepih so indikativne narave in se lahko tekom priprave spremenijo.</t>
  </si>
  <si>
    <t>Program izvaja Eko sklad preko Javnega poziva ZER 2024.</t>
  </si>
  <si>
    <t>Prvo povabilo: zaključeno (rok za oddajo vlog v 2. fazo se je iztekel 26. 9. 2024)
Drugo povabilo: zaključeno (rok za oddajo vlog v 1. fazo se je iztekel 12.6.2025)</t>
  </si>
  <si>
    <t>Povabila objavi ZMOS, ki je posredniško telo za izbor operacij. MOPE je vsebinsko pristojno posredniško telo, ki izvaja drugo fazo postopka neposredne potrditve operacije.
Prvo povabilo: izdane vse odločitve o podpori
Drugo povabilo: v teku je 1. faza NPO</t>
  </si>
  <si>
    <t>Poziv je zaključen, v teku je nov javni poziv (EVFO25), kjer se dodeljujejo sredstva Sklada za podnebne spremembe.</t>
  </si>
  <si>
    <t>Gospodarske družbe in samostojni podjetniki posamezniki po Zakonu o gospodarskih družbah (ZGD-1) in zadruge po Zakonu o zadrugah (Zzad)</t>
  </si>
  <si>
    <t>Javni razpis za sofinanciranje ukrepov trajnostne mobilnosti v obdobju 2023-2029 (JR EKP UTM 2025)</t>
  </si>
  <si>
    <t>Prvi rok za oddajo vlog je 3. 10. 2025, drugi rok je 6. 2. 2026 in tretji rok je 5. 6. 2026.</t>
  </si>
  <si>
    <t>samostojni podjetniki posamezniki ter pravne osebe javnega in zasebnega prava, v skladu z Zakonom, ki ureja gospodarske družbe (ZGD-1), ter zadruge, v skladu z Zakonom, ki ureja zadruge (Zzad), ki opravljajo gospodarsko dejavnost</t>
  </si>
  <si>
    <t>Oddaja vlog je možna od 22. 7. 2025 dalje.</t>
  </si>
  <si>
    <t>Javni poziv za dodeljevanje nepovratnih finančnih spodbud pravnim osebam za hranilnike električne energije (JP REPWR SUB-HEE-PO25)</t>
  </si>
  <si>
    <t>Javni razpis za sofinanciranje izgradnje in prestrukturiranja daljinskih sistemov ogrevanja in hlajenja na OVE za obdobje 2025 do 2029 (JR EKP DO OVE 2025)</t>
  </si>
  <si>
    <t>Prvi rok za oddajo vlog je 11. 9. 2025, drugi rok je 8. 1. 2026 in tretji rok je 11. 9. 2026</t>
  </si>
  <si>
    <t>Do porabe sredstev oz. najkasneje do 11. 9. 2026</t>
  </si>
  <si>
    <t>Do porabe sredstev oz. najkasneje do 5. 6. 2026</t>
  </si>
  <si>
    <t>Javni razpis za sofinanciranje naložb v izgradnjo novih naprav za proizvodnjo električne energije iz sončne ali vetrne energije za obdobje od 2025 do 2029 (JR EKP SE VE OVE 2025)</t>
  </si>
  <si>
    <t>D porabe sredstev</t>
  </si>
  <si>
    <t>Oddaja vlog je možna  v roku 6 mesecev od objave povabila, oz. najkasneje do vključno 7.1.2026.</t>
  </si>
  <si>
    <t>Pravne osebe javnega ali zasebnega prava po Zakonu o gospodarskih družbah, ki opravljajo gospodarsko dejavnost in katerih projektni predlogi oziroma naložbe so uvrščene na listo A indikativnega seznama naložb</t>
  </si>
  <si>
    <t>Sklad za modernizacijo</t>
  </si>
  <si>
    <t>Povabilo k predložitvi vlog za neposredno potrditev projektov v okviru Sheme OVE (del A): Proizvodnja energije iz obnovljivih virov energije – sončna in vetrna energija</t>
  </si>
  <si>
    <t>Povabilo k predložitvi vlog za neposredno potrditev projektov v okviru Sheme EE (del A): Posodobitev in razvoj prenosnega in distribucijskega električnega omrežja</t>
  </si>
  <si>
    <t>Javni poziv za sofinanciranje naložb v pametno elektroenergetsko omrežje za obdobje 2026 do 2028  (oznaka: JP EKP EE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</si>
</sst>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 _€"/>
  </numFmts>
  <fonts count="15"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
      <sz val="8"/>
      <name val="Calibri"/>
      <scheme val="minor"/>
    </font>
    <font>
      <sz val="8"/>
      <color theme="1"/>
      <name val="Calibri"/>
      <scheme val="minor"/>
    </font>
  </fonts>
  <fills count="5">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02">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4" fontId="12" fillId="0" borderId="0" xfId="0" applyNumberFormat="1" applyFont="1"/>
    <xf numFmtId="0" fontId="9"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2" borderId="1" xfId="0"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2" fillId="0" borderId="1" xfId="0" applyFont="1" applyBorder="1" applyAlignment="1">
      <alignment wrapText="1"/>
    </xf>
    <xf numFmtId="14" fontId="2" fillId="0" borderId="1" xfId="0" applyNumberFormat="1" applyFont="1" applyFill="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Border="1" applyAlignment="1">
      <alignment vertical="center" wrapText="1"/>
    </xf>
    <xf numFmtId="0" fontId="1"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14" fontId="2" fillId="3" borderId="3"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left" vertical="center" wrapText="1"/>
    </xf>
    <xf numFmtId="165" fontId="2" fillId="3"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xf>
    <xf numFmtId="165" fontId="2" fillId="0" borderId="8" xfId="0" applyNumberFormat="1" applyFont="1" applyBorder="1" applyAlignment="1">
      <alignment horizontal="center" vertical="center" wrapText="1"/>
    </xf>
    <xf numFmtId="0" fontId="11" fillId="3" borderId="2" xfId="0" applyFont="1" applyFill="1" applyBorder="1" applyAlignment="1">
      <alignment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wrapText="1"/>
    </xf>
    <xf numFmtId="14" fontId="2" fillId="3" borderId="1" xfId="0" applyNumberFormat="1" applyFont="1" applyFill="1" applyBorder="1" applyAlignment="1">
      <alignment horizontal="left" vertical="center"/>
    </xf>
    <xf numFmtId="0" fontId="2" fillId="3" borderId="7" xfId="0" applyFont="1" applyFill="1" applyBorder="1" applyAlignment="1">
      <alignment vertical="center" wrapText="1"/>
    </xf>
    <xf numFmtId="165"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164" fontId="2" fillId="3" borderId="8" xfId="0" applyNumberFormat="1" applyFont="1" applyFill="1" applyBorder="1" applyAlignment="1">
      <alignment horizontal="left" vertical="center" wrapText="1"/>
    </xf>
    <xf numFmtId="14" fontId="2" fillId="3" borderId="8"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14" fontId="2" fillId="0" borderId="10" xfId="0" applyNumberFormat="1" applyFont="1" applyFill="1" applyBorder="1" applyAlignment="1">
      <alignment horizontal="left" vertical="center" wrapText="1"/>
    </xf>
    <xf numFmtId="0" fontId="9" fillId="0" borderId="9" xfId="0" applyFont="1" applyFill="1" applyBorder="1" applyAlignment="1">
      <alignment horizontal="center" wrapText="1"/>
    </xf>
    <xf numFmtId="0" fontId="11" fillId="4" borderId="2" xfId="0" applyFont="1" applyFill="1" applyBorder="1" applyAlignment="1">
      <alignment vertical="center" wrapText="1"/>
    </xf>
    <xf numFmtId="165"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wrapText="1"/>
    </xf>
    <xf numFmtId="164" fontId="2" fillId="4" borderId="1" xfId="0" applyNumberFormat="1" applyFont="1" applyFill="1" applyBorder="1" applyAlignment="1">
      <alignment horizontal="left" vertical="center" wrapText="1"/>
    </xf>
    <xf numFmtId="14" fontId="2" fillId="4" borderId="1" xfId="0" applyNumberFormat="1"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2" fillId="4" borderId="8" xfId="0" applyNumberFormat="1"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vertical="center" wrapText="1"/>
    </xf>
    <xf numFmtId="0" fontId="1" fillId="4" borderId="8" xfId="0" applyFont="1" applyFill="1" applyBorder="1" applyAlignment="1">
      <alignment horizontal="left" vertical="center" wrapText="1"/>
    </xf>
    <xf numFmtId="164" fontId="2" fillId="4" borderId="8" xfId="0" applyNumberFormat="1" applyFont="1" applyFill="1" applyBorder="1" applyAlignment="1">
      <alignment horizontal="left" vertical="center" wrapText="1"/>
    </xf>
    <xf numFmtId="14" fontId="2" fillId="4" borderId="8" xfId="0" applyNumberFormat="1"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7" xfId="0" applyFont="1" applyFill="1" applyBorder="1" applyAlignment="1">
      <alignment vertical="center" wrapText="1"/>
    </xf>
    <xf numFmtId="165" fontId="1" fillId="4" borderId="8" xfId="0" applyNumberFormat="1" applyFont="1" applyFill="1" applyBorder="1" applyAlignment="1">
      <alignment horizontal="center" vertical="center" wrapText="1"/>
    </xf>
    <xf numFmtId="0" fontId="2" fillId="4" borderId="8" xfId="0"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165" fontId="2"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4" fontId="2" fillId="4" borderId="3" xfId="0" applyNumberFormat="1" applyFont="1" applyFill="1" applyBorder="1" applyAlignment="1">
      <alignment horizontal="left" vertical="center" wrapText="1"/>
    </xf>
    <xf numFmtId="49" fontId="2" fillId="0" borderId="2" xfId="0" applyNumberFormat="1" applyFont="1" applyBorder="1" applyAlignment="1">
      <alignment horizontal="left" vertical="center" wrapText="1"/>
    </xf>
    <xf numFmtId="49" fontId="13" fillId="0" borderId="2" xfId="0" applyNumberFormat="1" applyFont="1" applyBorder="1" applyAlignment="1">
      <alignment horizontal="left" vertical="center" wrapText="1"/>
    </xf>
    <xf numFmtId="3" fontId="14"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165" formatCode="#,##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39:H43" totalsRowShown="0" headerRowDxfId="24" dataDxfId="22" headerRowBorderDxfId="23" tableBorderDxfId="21" totalsRowBorderDxfId="20">
  <autoFilter ref="B39:H43" xr:uid="{00000000-0009-0000-0100-000001000000}"/>
  <sortState xmlns:xlrd2="http://schemas.microsoft.com/office/spreadsheetml/2017/richdata2" ref="B40:H43">
    <sortCondition ref="G39:G43"/>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32" totalsRowShown="0" headerRowDxfId="12" dataDxfId="10" headerRowBorderDxfId="11" tableBorderDxfId="9" totalsRowBorderDxfId="8">
  <autoFilter ref="B4:I32"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6"/>
  <sheetViews>
    <sheetView showGridLines="0" tabSelected="1" topLeftCell="A29" zoomScale="130" zoomScaleNormal="130" workbookViewId="0">
      <selection activeCell="B51" sqref="B51"/>
    </sheetView>
  </sheetViews>
  <sheetFormatPr defaultColWidth="9.140625" defaultRowHeight="15" x14ac:dyDescent="0.25"/>
  <cols>
    <col min="1" max="1" width="2" style="1" customWidth="1"/>
    <col min="2" max="2" width="73.42578125" style="1" customWidth="1"/>
    <col min="3" max="3" width="14.85546875" style="1" customWidth="1"/>
    <col min="4" max="4" width="16.42578125" style="1" customWidth="1"/>
    <col min="5" max="5" width="22.140625" style="1" bestFit="1" customWidth="1"/>
    <col min="6" max="6" width="58.42578125" style="1" customWidth="1"/>
    <col min="7" max="7" width="8.42578125" style="1" customWidth="1"/>
    <col min="8" max="8" width="31.42578125" style="1" customWidth="1"/>
    <col min="9" max="9" width="28.85546875" customWidth="1"/>
    <col min="10" max="10" width="31.42578125" style="1" customWidth="1"/>
    <col min="11" max="11" width="15.42578125" style="1" customWidth="1"/>
    <col min="12" max="16384" width="9.140625" style="1"/>
  </cols>
  <sheetData>
    <row r="1" spans="2:10" ht="11.25" x14ac:dyDescent="0.2">
      <c r="B1" s="7" t="s">
        <v>0</v>
      </c>
      <c r="I1" s="1"/>
    </row>
    <row r="2" spans="2:10" ht="11.25" x14ac:dyDescent="0.2">
      <c r="B2" s="2"/>
      <c r="I2" s="1"/>
    </row>
    <row r="3" spans="2:10" ht="11.25" x14ac:dyDescent="0.2">
      <c r="B3" s="2"/>
      <c r="I3" s="1"/>
    </row>
    <row r="4" spans="2:10" s="22" customFormat="1" ht="33.75" x14ac:dyDescent="0.25">
      <c r="B4" s="20" t="s">
        <v>1</v>
      </c>
      <c r="C4" s="16" t="s">
        <v>2</v>
      </c>
      <c r="D4" s="16" t="s">
        <v>3</v>
      </c>
      <c r="E4" s="16" t="s">
        <v>4</v>
      </c>
      <c r="F4" s="16" t="s">
        <v>5</v>
      </c>
      <c r="G4" s="16" t="s">
        <v>6</v>
      </c>
      <c r="H4" s="16" t="s">
        <v>7</v>
      </c>
      <c r="I4" s="28" t="s">
        <v>8</v>
      </c>
    </row>
    <row r="5" spans="2:10" s="17" customFormat="1" ht="22.5" x14ac:dyDescent="0.2">
      <c r="B5" s="51" t="s">
        <v>9</v>
      </c>
      <c r="C5" s="58">
        <f>80000000-42000000</f>
        <v>38000000</v>
      </c>
      <c r="D5" s="52" t="s">
        <v>10</v>
      </c>
      <c r="E5" s="53" t="s">
        <v>11</v>
      </c>
      <c r="F5" s="48" t="s">
        <v>12</v>
      </c>
      <c r="G5" s="49">
        <v>45044</v>
      </c>
      <c r="H5" s="53" t="s">
        <v>13</v>
      </c>
      <c r="I5" s="54" t="s">
        <v>14</v>
      </c>
      <c r="J5" s="75"/>
    </row>
    <row r="6" spans="2:10" s="17" customFormat="1" ht="33.75" x14ac:dyDescent="0.2">
      <c r="B6" s="55" t="s">
        <v>15</v>
      </c>
      <c r="C6" s="58">
        <v>11000000</v>
      </c>
      <c r="D6" s="52" t="s">
        <v>10</v>
      </c>
      <c r="E6" s="56" t="s">
        <v>16</v>
      </c>
      <c r="F6" s="56" t="s">
        <v>17</v>
      </c>
      <c r="G6" s="49">
        <v>45051</v>
      </c>
      <c r="H6" s="53" t="s">
        <v>13</v>
      </c>
      <c r="I6" s="54" t="s">
        <v>14</v>
      </c>
      <c r="J6" s="75"/>
    </row>
    <row r="7" spans="2:10" ht="22.5" x14ac:dyDescent="0.2">
      <c r="B7" s="55" t="s">
        <v>18</v>
      </c>
      <c r="C7" s="58">
        <v>4372655</v>
      </c>
      <c r="D7" s="52" t="s">
        <v>19</v>
      </c>
      <c r="E7" s="56" t="s">
        <v>20</v>
      </c>
      <c r="F7" s="56" t="s">
        <v>21</v>
      </c>
      <c r="G7" s="49">
        <v>45247</v>
      </c>
      <c r="H7" s="57">
        <v>45277</v>
      </c>
      <c r="I7" s="54" t="s">
        <v>14</v>
      </c>
      <c r="J7" s="75"/>
    </row>
    <row r="8" spans="2:10" ht="90" x14ac:dyDescent="0.2">
      <c r="B8" s="46" t="s">
        <v>22</v>
      </c>
      <c r="C8" s="58">
        <v>73000000</v>
      </c>
      <c r="D8" s="47" t="s">
        <v>10</v>
      </c>
      <c r="E8" s="48" t="s">
        <v>23</v>
      </c>
      <c r="F8" s="48" t="s">
        <v>24</v>
      </c>
      <c r="G8" s="49">
        <v>44896</v>
      </c>
      <c r="H8" s="48" t="s">
        <v>13</v>
      </c>
      <c r="I8" s="50" t="s">
        <v>25</v>
      </c>
    </row>
    <row r="9" spans="2:10" ht="45" x14ac:dyDescent="0.2">
      <c r="B9" s="46" t="s">
        <v>26</v>
      </c>
      <c r="C9" s="58">
        <v>13050000</v>
      </c>
      <c r="D9" s="47" t="s">
        <v>10</v>
      </c>
      <c r="E9" s="48" t="s">
        <v>23</v>
      </c>
      <c r="F9" s="48" t="s">
        <v>27</v>
      </c>
      <c r="G9" s="49">
        <v>44927</v>
      </c>
      <c r="H9" s="48" t="s">
        <v>13</v>
      </c>
      <c r="I9" s="50" t="s">
        <v>14</v>
      </c>
    </row>
    <row r="10" spans="2:10" ht="22.5" x14ac:dyDescent="0.2">
      <c r="B10" s="62" t="s">
        <v>28</v>
      </c>
      <c r="C10" s="63" t="s">
        <v>29</v>
      </c>
      <c r="D10" s="52" t="s">
        <v>10</v>
      </c>
      <c r="E10" s="56" t="s">
        <v>16</v>
      </c>
      <c r="F10" s="64" t="s">
        <v>30</v>
      </c>
      <c r="G10" s="49">
        <v>45464</v>
      </c>
      <c r="H10" s="65" t="s">
        <v>13</v>
      </c>
      <c r="I10" s="54" t="s">
        <v>14</v>
      </c>
    </row>
    <row r="11" spans="2:10" ht="22.5" x14ac:dyDescent="0.2">
      <c r="B11" s="66" t="s">
        <v>31</v>
      </c>
      <c r="C11" s="67">
        <v>42000000</v>
      </c>
      <c r="D11" s="68" t="s">
        <v>10</v>
      </c>
      <c r="E11" s="69" t="s">
        <v>11</v>
      </c>
      <c r="F11" s="69" t="s">
        <v>12</v>
      </c>
      <c r="G11" s="70">
        <v>45536</v>
      </c>
      <c r="H11" s="71" t="s">
        <v>32</v>
      </c>
      <c r="I11" s="54" t="s">
        <v>14</v>
      </c>
      <c r="J11" s="33"/>
    </row>
    <row r="12" spans="2:10" ht="33.75" x14ac:dyDescent="0.2">
      <c r="B12" s="66" t="s">
        <v>33</v>
      </c>
      <c r="C12" s="67">
        <v>2500000</v>
      </c>
      <c r="D12" s="68" t="s">
        <v>10</v>
      </c>
      <c r="E12" s="69" t="s">
        <v>23</v>
      </c>
      <c r="F12" s="69" t="s">
        <v>34</v>
      </c>
      <c r="G12" s="70">
        <v>44896</v>
      </c>
      <c r="H12" s="71" t="s">
        <v>13</v>
      </c>
      <c r="I12" s="54" t="s">
        <v>14</v>
      </c>
    </row>
    <row r="13" spans="2:10" ht="33.75" x14ac:dyDescent="0.2">
      <c r="B13" s="72" t="s">
        <v>35</v>
      </c>
      <c r="C13" s="67">
        <v>28026691.489999998</v>
      </c>
      <c r="D13" s="52" t="s">
        <v>36</v>
      </c>
      <c r="E13" s="56" t="s">
        <v>16</v>
      </c>
      <c r="F13" s="56" t="s">
        <v>37</v>
      </c>
      <c r="G13" s="70">
        <v>45627</v>
      </c>
      <c r="H13" s="71" t="s">
        <v>13</v>
      </c>
      <c r="I13" s="73" t="s">
        <v>38</v>
      </c>
      <c r="J13" s="33"/>
    </row>
    <row r="14" spans="2:10" ht="22.5" x14ac:dyDescent="0.2">
      <c r="B14" s="55" t="s">
        <v>39</v>
      </c>
      <c r="C14" s="58">
        <v>48000000</v>
      </c>
      <c r="D14" s="52" t="s">
        <v>10</v>
      </c>
      <c r="E14" s="56" t="s">
        <v>16</v>
      </c>
      <c r="F14" s="56" t="s">
        <v>40</v>
      </c>
      <c r="G14" s="49">
        <v>45352</v>
      </c>
      <c r="H14" s="49" t="s">
        <v>13</v>
      </c>
      <c r="I14" s="54" t="s">
        <v>14</v>
      </c>
    </row>
    <row r="15" spans="2:10" ht="45" x14ac:dyDescent="0.2">
      <c r="B15" s="76" t="s">
        <v>48</v>
      </c>
      <c r="C15" s="77">
        <v>11250000</v>
      </c>
      <c r="D15" s="78" t="s">
        <v>49</v>
      </c>
      <c r="E15" s="79" t="s">
        <v>20</v>
      </c>
      <c r="F15" s="79" t="s">
        <v>50</v>
      </c>
      <c r="G15" s="80">
        <v>45485</v>
      </c>
      <c r="H15" s="81" t="s">
        <v>13</v>
      </c>
      <c r="I15" s="82" t="s">
        <v>87</v>
      </c>
      <c r="J15" s="33"/>
    </row>
    <row r="16" spans="2:10" ht="22.5" x14ac:dyDescent="0.2">
      <c r="B16" s="83" t="s">
        <v>53</v>
      </c>
      <c r="C16" s="84">
        <v>19895000</v>
      </c>
      <c r="D16" s="85" t="s">
        <v>49</v>
      </c>
      <c r="E16" s="86" t="s">
        <v>11</v>
      </c>
      <c r="F16" s="87" t="s">
        <v>54</v>
      </c>
      <c r="G16" s="88">
        <v>45566</v>
      </c>
      <c r="H16" s="89" t="s">
        <v>13</v>
      </c>
      <c r="I16" s="90" t="s">
        <v>14</v>
      </c>
      <c r="J16" s="33"/>
    </row>
    <row r="17" spans="2:10" ht="22.5" x14ac:dyDescent="0.2">
      <c r="B17" s="91" t="s">
        <v>55</v>
      </c>
      <c r="C17" s="92">
        <v>3000000</v>
      </c>
      <c r="D17" s="85" t="s">
        <v>49</v>
      </c>
      <c r="E17" s="93" t="s">
        <v>20</v>
      </c>
      <c r="F17" s="87" t="s">
        <v>56</v>
      </c>
      <c r="G17" s="88">
        <v>45627</v>
      </c>
      <c r="H17" s="89" t="s">
        <v>13</v>
      </c>
      <c r="I17" s="90" t="s">
        <v>14</v>
      </c>
      <c r="J17" s="33"/>
    </row>
    <row r="18" spans="2:10" ht="22.5" x14ac:dyDescent="0.2">
      <c r="B18" s="94" t="s">
        <v>68</v>
      </c>
      <c r="C18" s="95">
        <v>12000000</v>
      </c>
      <c r="D18" s="78" t="s">
        <v>10</v>
      </c>
      <c r="E18" s="96" t="s">
        <v>16</v>
      </c>
      <c r="F18" s="96" t="s">
        <v>40</v>
      </c>
      <c r="G18" s="80">
        <v>45751</v>
      </c>
      <c r="H18" s="89" t="s">
        <v>13</v>
      </c>
      <c r="I18" s="97" t="s">
        <v>14</v>
      </c>
      <c r="J18" s="33"/>
    </row>
    <row r="19" spans="2:10" ht="90" x14ac:dyDescent="0.2">
      <c r="B19" s="18" t="s">
        <v>41</v>
      </c>
      <c r="C19" s="59">
        <v>53917253</v>
      </c>
      <c r="D19" s="25" t="s">
        <v>19</v>
      </c>
      <c r="E19" s="15" t="s">
        <v>20</v>
      </c>
      <c r="F19" s="15" t="s">
        <v>42</v>
      </c>
      <c r="G19" s="10">
        <v>45247</v>
      </c>
      <c r="H19" s="10" t="s">
        <v>85</v>
      </c>
      <c r="I19" s="37" t="s">
        <v>86</v>
      </c>
    </row>
    <row r="20" spans="2:10" ht="22.5" x14ac:dyDescent="0.2">
      <c r="B20" s="18" t="s">
        <v>43</v>
      </c>
      <c r="C20" s="59">
        <v>4080000</v>
      </c>
      <c r="D20" s="25" t="s">
        <v>19</v>
      </c>
      <c r="E20" s="26" t="s">
        <v>20</v>
      </c>
      <c r="F20" s="26" t="s">
        <v>44</v>
      </c>
      <c r="G20" s="10">
        <v>45352</v>
      </c>
      <c r="H20" s="26" t="s">
        <v>45</v>
      </c>
      <c r="I20" s="39" t="s">
        <v>46</v>
      </c>
    </row>
    <row r="21" spans="2:10" ht="22.5" x14ac:dyDescent="0.2">
      <c r="B21" s="18" t="s">
        <v>47</v>
      </c>
      <c r="C21" s="59">
        <v>1420000</v>
      </c>
      <c r="D21" s="25" t="s">
        <v>19</v>
      </c>
      <c r="E21" s="15" t="s">
        <v>20</v>
      </c>
      <c r="F21" s="15" t="s">
        <v>44</v>
      </c>
      <c r="G21" s="10">
        <v>45352</v>
      </c>
      <c r="H21" s="38" t="s">
        <v>45</v>
      </c>
      <c r="I21" s="39" t="s">
        <v>46</v>
      </c>
    </row>
    <row r="22" spans="2:10" ht="22.5" x14ac:dyDescent="0.2">
      <c r="B22" s="42" t="s">
        <v>51</v>
      </c>
      <c r="C22" s="60">
        <v>3750000</v>
      </c>
      <c r="D22" s="25" t="s">
        <v>49</v>
      </c>
      <c r="E22" s="40" t="s">
        <v>20</v>
      </c>
      <c r="F22" s="40" t="s">
        <v>52</v>
      </c>
      <c r="G22" s="10">
        <v>45516</v>
      </c>
      <c r="H22" s="41" t="s">
        <v>13</v>
      </c>
      <c r="I22" s="36"/>
      <c r="J22" s="33"/>
    </row>
    <row r="23" spans="2:10" ht="45" x14ac:dyDescent="0.2">
      <c r="B23" s="43" t="s">
        <v>57</v>
      </c>
      <c r="C23" s="61">
        <v>34500000</v>
      </c>
      <c r="D23" s="44" t="s">
        <v>19</v>
      </c>
      <c r="E23" s="45" t="s">
        <v>23</v>
      </c>
      <c r="F23" s="26" t="s">
        <v>40</v>
      </c>
      <c r="G23" s="14">
        <v>45627</v>
      </c>
      <c r="H23" s="34" t="s">
        <v>13</v>
      </c>
      <c r="I23" s="39" t="s">
        <v>58</v>
      </c>
      <c r="J23" s="33"/>
    </row>
    <row r="24" spans="2:10" ht="33.75" x14ac:dyDescent="0.2">
      <c r="B24" s="42" t="s">
        <v>59</v>
      </c>
      <c r="C24" s="12">
        <v>29677890</v>
      </c>
      <c r="D24" s="25" t="s">
        <v>19</v>
      </c>
      <c r="E24" s="9" t="s">
        <v>11</v>
      </c>
      <c r="F24" s="26" t="s">
        <v>60</v>
      </c>
      <c r="G24" s="10">
        <v>45688</v>
      </c>
      <c r="H24" s="34" t="s">
        <v>13</v>
      </c>
      <c r="I24" s="39" t="s">
        <v>61</v>
      </c>
      <c r="J24" s="33"/>
    </row>
    <row r="25" spans="2:10" ht="33.75" x14ac:dyDescent="0.2">
      <c r="B25" s="43" t="s">
        <v>62</v>
      </c>
      <c r="C25" s="61">
        <v>18400000</v>
      </c>
      <c r="D25" s="44" t="s">
        <v>19</v>
      </c>
      <c r="E25" s="45" t="s">
        <v>23</v>
      </c>
      <c r="F25" s="26" t="s">
        <v>63</v>
      </c>
      <c r="G25" s="14">
        <v>45702</v>
      </c>
      <c r="H25" s="74" t="s">
        <v>13</v>
      </c>
      <c r="I25" s="41" t="s">
        <v>64</v>
      </c>
      <c r="J25" s="33"/>
    </row>
    <row r="26" spans="2:10" ht="22.5" x14ac:dyDescent="0.2">
      <c r="B26" s="29" t="s">
        <v>65</v>
      </c>
      <c r="C26" s="27">
        <f>21685000-5000000</f>
        <v>16685000</v>
      </c>
      <c r="D26" s="19" t="s">
        <v>49</v>
      </c>
      <c r="E26" s="15" t="s">
        <v>20</v>
      </c>
      <c r="F26" s="15" t="s">
        <v>66</v>
      </c>
      <c r="G26" s="10">
        <v>45716</v>
      </c>
      <c r="H26" s="74" t="s">
        <v>13</v>
      </c>
      <c r="I26" s="41" t="s">
        <v>67</v>
      </c>
      <c r="J26" s="33"/>
    </row>
    <row r="27" spans="2:10" ht="22.5" x14ac:dyDescent="0.2">
      <c r="B27" s="18" t="s">
        <v>89</v>
      </c>
      <c r="C27" s="27">
        <v>41000000</v>
      </c>
      <c r="D27" s="25" t="s">
        <v>19</v>
      </c>
      <c r="E27" s="26" t="s">
        <v>20</v>
      </c>
      <c r="F27" s="26" t="s">
        <v>40</v>
      </c>
      <c r="G27" s="10">
        <v>45786</v>
      </c>
      <c r="H27" s="74" t="s">
        <v>13</v>
      </c>
      <c r="I27" s="41" t="s">
        <v>69</v>
      </c>
      <c r="J27" s="33"/>
    </row>
    <row r="28" spans="2:10" ht="26.25" customHeight="1" x14ac:dyDescent="0.2">
      <c r="B28" s="3" t="s">
        <v>74</v>
      </c>
      <c r="C28" s="12">
        <v>23500000</v>
      </c>
      <c r="D28" s="13" t="s">
        <v>19</v>
      </c>
      <c r="E28" s="9" t="s">
        <v>23</v>
      </c>
      <c r="F28" s="15" t="s">
        <v>75</v>
      </c>
      <c r="G28" s="10">
        <v>45778</v>
      </c>
      <c r="H28" s="11" t="s">
        <v>13</v>
      </c>
      <c r="I28" s="26" t="s">
        <v>84</v>
      </c>
      <c r="J28" s="24"/>
    </row>
    <row r="29" spans="2:10" ht="33.75" x14ac:dyDescent="0.2">
      <c r="B29" s="3" t="s">
        <v>98</v>
      </c>
      <c r="C29" s="12">
        <v>64542130.5</v>
      </c>
      <c r="D29" s="13" t="s">
        <v>19</v>
      </c>
      <c r="E29" s="9" t="s">
        <v>16</v>
      </c>
      <c r="F29" s="15" t="s">
        <v>88</v>
      </c>
      <c r="G29" s="10">
        <v>45814</v>
      </c>
      <c r="H29" s="11" t="s">
        <v>97</v>
      </c>
      <c r="I29" s="26" t="s">
        <v>90</v>
      </c>
      <c r="J29" s="24"/>
    </row>
    <row r="30" spans="2:10" ht="33.75" x14ac:dyDescent="0.2">
      <c r="B30" s="18" t="s">
        <v>93</v>
      </c>
      <c r="C30" s="27">
        <v>16913970.609999999</v>
      </c>
      <c r="D30" s="19" t="s">
        <v>49</v>
      </c>
      <c r="E30" s="9" t="s">
        <v>11</v>
      </c>
      <c r="F30" s="15" t="s">
        <v>91</v>
      </c>
      <c r="G30" s="10">
        <v>45828</v>
      </c>
      <c r="H30" s="11" t="s">
        <v>13</v>
      </c>
      <c r="I30" s="26" t="s">
        <v>92</v>
      </c>
      <c r="J30" s="24"/>
    </row>
    <row r="31" spans="2:10" ht="33.75" x14ac:dyDescent="0.2">
      <c r="B31" s="18" t="s">
        <v>103</v>
      </c>
      <c r="C31" s="59">
        <v>29522515.32</v>
      </c>
      <c r="D31" s="19" t="s">
        <v>102</v>
      </c>
      <c r="E31" s="9" t="s">
        <v>16</v>
      </c>
      <c r="F31" s="15" t="s">
        <v>101</v>
      </c>
      <c r="G31" s="10">
        <v>45849</v>
      </c>
      <c r="H31" s="26" t="s">
        <v>99</v>
      </c>
      <c r="I31" s="11" t="s">
        <v>100</v>
      </c>
      <c r="J31" s="24"/>
    </row>
    <row r="32" spans="2:10" ht="33.75" x14ac:dyDescent="0.2">
      <c r="B32" s="18" t="s">
        <v>94</v>
      </c>
      <c r="C32" s="59">
        <v>51238602.350000001</v>
      </c>
      <c r="D32" s="13" t="s">
        <v>19</v>
      </c>
      <c r="E32" s="9" t="s">
        <v>16</v>
      </c>
      <c r="F32" s="15" t="s">
        <v>88</v>
      </c>
      <c r="G32" s="10">
        <v>45856</v>
      </c>
      <c r="H32" s="26" t="s">
        <v>96</v>
      </c>
      <c r="I32" s="26" t="s">
        <v>95</v>
      </c>
      <c r="J32" s="24"/>
    </row>
    <row r="33" spans="2:10" x14ac:dyDescent="0.25">
      <c r="B33" s="24"/>
      <c r="C33" s="30"/>
      <c r="D33" s="31"/>
      <c r="E33" s="24"/>
      <c r="F33" s="24"/>
      <c r="G33" s="32"/>
      <c r="H33" s="33"/>
      <c r="J33" s="33"/>
    </row>
    <row r="34" spans="2:10" ht="23.25" x14ac:dyDescent="0.25">
      <c r="B34" s="8" t="s">
        <v>70</v>
      </c>
      <c r="C34" s="4"/>
    </row>
    <row r="37" spans="2:10" x14ac:dyDescent="0.25">
      <c r="B37" s="7" t="s">
        <v>71</v>
      </c>
      <c r="D37" s="35"/>
    </row>
    <row r="39" spans="2:10" s="22" customFormat="1" ht="45" x14ac:dyDescent="0.25">
      <c r="B39" s="20" t="s">
        <v>1</v>
      </c>
      <c r="C39" s="16" t="s">
        <v>72</v>
      </c>
      <c r="D39" s="16" t="s">
        <v>3</v>
      </c>
      <c r="E39" s="16" t="s">
        <v>4</v>
      </c>
      <c r="F39" s="16" t="s">
        <v>5</v>
      </c>
      <c r="G39" s="16" t="s">
        <v>73</v>
      </c>
      <c r="H39" s="21" t="s">
        <v>8</v>
      </c>
      <c r="I39" s="23"/>
      <c r="J39" s="23"/>
    </row>
    <row r="40" spans="2:10" s="22" customFormat="1" ht="22.5" x14ac:dyDescent="0.25">
      <c r="B40" s="99" t="s">
        <v>105</v>
      </c>
      <c r="C40" s="100">
        <v>17544117.640000001</v>
      </c>
      <c r="D40" s="13" t="s">
        <v>19</v>
      </c>
      <c r="E40" s="9" t="s">
        <v>11</v>
      </c>
      <c r="F40" s="9" t="s">
        <v>54</v>
      </c>
      <c r="G40" s="10">
        <v>45870</v>
      </c>
      <c r="H40" s="101"/>
      <c r="I40" s="23"/>
      <c r="J40" s="23"/>
    </row>
    <row r="41" spans="2:10" s="22" customFormat="1" ht="22.5" x14ac:dyDescent="0.25">
      <c r="B41" s="98" t="s">
        <v>104</v>
      </c>
      <c r="C41" s="12">
        <v>19730000</v>
      </c>
      <c r="D41" s="19" t="s">
        <v>102</v>
      </c>
      <c r="E41" s="9" t="s">
        <v>11</v>
      </c>
      <c r="F41" s="9" t="s">
        <v>54</v>
      </c>
      <c r="G41" s="10">
        <v>45884</v>
      </c>
      <c r="H41" s="26"/>
      <c r="I41" s="23"/>
      <c r="J41" s="23"/>
    </row>
    <row r="42" spans="2:10" ht="11.25" x14ac:dyDescent="0.2">
      <c r="B42" s="3" t="s">
        <v>78</v>
      </c>
      <c r="C42" s="12">
        <v>13215432.439999999</v>
      </c>
      <c r="D42" s="13" t="s">
        <v>19</v>
      </c>
      <c r="E42" s="9" t="s">
        <v>23</v>
      </c>
      <c r="F42" s="15" t="s">
        <v>79</v>
      </c>
      <c r="G42" s="10" t="s">
        <v>76</v>
      </c>
      <c r="H42" s="11" t="s">
        <v>77</v>
      </c>
      <c r="I42" s="24"/>
      <c r="J42" s="24"/>
    </row>
    <row r="43" spans="2:10" ht="11.25" x14ac:dyDescent="0.2">
      <c r="B43" s="18" t="s">
        <v>80</v>
      </c>
      <c r="C43" s="27">
        <v>11800000</v>
      </c>
      <c r="D43" s="19" t="s">
        <v>81</v>
      </c>
      <c r="E43" s="15" t="s">
        <v>16</v>
      </c>
      <c r="F43" s="15" t="s">
        <v>82</v>
      </c>
      <c r="G43" s="10">
        <v>45992</v>
      </c>
      <c r="H43" s="11"/>
      <c r="I43" s="24"/>
      <c r="J43" s="24"/>
    </row>
    <row r="44" spans="2:10" ht="11.25" x14ac:dyDescent="0.2">
      <c r="I44" s="24"/>
      <c r="J44" s="24"/>
    </row>
    <row r="45" spans="2:10" x14ac:dyDescent="0.25">
      <c r="B45" s="5"/>
      <c r="F45" s="6"/>
    </row>
    <row r="46" spans="2:10" ht="23.25" x14ac:dyDescent="0.25">
      <c r="B46" s="8" t="s">
        <v>83</v>
      </c>
      <c r="F46"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ABCB5569CCA241B0EEED31D916C083" ma:contentTypeVersion="4" ma:contentTypeDescription="Create a new document." ma:contentTypeScope="" ma:versionID="92aec3faf98b85ad9291ba13d66e7dbd">
  <xsd:schema xmlns:xsd="http://www.w3.org/2001/XMLSchema" xmlns:xs="http://www.w3.org/2001/XMLSchema" xmlns:p="http://schemas.microsoft.com/office/2006/metadata/properties" xmlns:ns3="8308ca9c-c2e6-44e9-b6fc-48660a0fce54" targetNamespace="http://schemas.microsoft.com/office/2006/metadata/properties" ma:root="true" ma:fieldsID="b667c7fbf5698a0a395549e5f68c4ec9" ns3:_="">
    <xsd:import namespace="8308ca9c-c2e6-44e9-b6fc-48660a0fce5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8ca9c-c2e6-44e9-b6fc-48660a0fc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9DC333-3564-4D20-89CA-65B2FAA733CC}">
  <ds:schemaRefs>
    <ds:schemaRef ds:uri="http://schemas.microsoft.com/sharepoint/v3/contenttype/forms"/>
  </ds:schemaRefs>
</ds:datastoreItem>
</file>

<file path=customXml/itemProps2.xml><?xml version="1.0" encoding="utf-8"?>
<ds:datastoreItem xmlns:ds="http://schemas.openxmlformats.org/officeDocument/2006/customXml" ds:itemID="{9DA101D6-F6FC-4DC2-A806-0C46E1A3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8ca9c-c2e6-44e9-b6fc-48660a0fc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CC946-30A3-4544-A0F2-1B67BBC8CB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MZI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uzp</dc:creator>
  <cp:keywords/>
  <dc:description/>
  <cp:lastModifiedBy>Nataša Naumović</cp:lastModifiedBy>
  <cp:revision/>
  <dcterms:created xsi:type="dcterms:W3CDTF">2022-05-16T06:34:44Z</dcterms:created>
  <dcterms:modified xsi:type="dcterms:W3CDTF">2025-07-22T06:10:48Z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0x010100F9ABCB5569CCA241B0EEED31D916C083</vt:lpwstr>
  </property>
</Properties>
</file>