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ad.sigov.si\DAT\MOPE\UZP\SS\00_Splošno\03_Komuniciranje\Napoved objav JR\"/>
    </mc:Choice>
  </mc:AlternateContent>
  <xr:revisionPtr revIDLastSave="0" documentId="13_ncr:1_{20FB7F1D-0A73-44D5-B8E1-AF55DD61C7DD}" xr6:coauthVersionLast="47" xr6:coauthVersionMax="47" xr10:uidLastSave="{00000000-0000-0000-0000-000000000000}"/>
  <bookViews>
    <workbookView xWindow="-110" yWindow="-110" windowWidth="38620" windowHeight="21220" xr2:uid="{00000000-000D-0000-FFFF-FFFF00000000}"/>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1" l="1"/>
  <c r="C31" i="1"/>
</calcChain>
</file>

<file path=xl/sharedStrings.xml><?xml version="1.0" encoding="utf-8"?>
<sst xmlns="http://schemas.openxmlformats.org/spreadsheetml/2006/main" count="177" uniqueCount="89">
  <si>
    <t>Načrtovani ukrepi</t>
  </si>
  <si>
    <t>Naziv ukrepa</t>
  </si>
  <si>
    <t xml:space="preserve">Vir financiranja </t>
  </si>
  <si>
    <t>Datum objave JR/JP</t>
  </si>
  <si>
    <t>NOO</t>
  </si>
  <si>
    <t>Področje</t>
  </si>
  <si>
    <t>Predviden datum objave JR/JP</t>
  </si>
  <si>
    <t>Opomba</t>
  </si>
  <si>
    <t>Ozaveščanje socialno ranljivih skupin in omogočanje dostopa do nepovratnih sredstev in zmanjšanje energetske revščine</t>
  </si>
  <si>
    <t>Spodbujanje proizvodnje električne energije iz OVE (sončne in vetrne elektrarne)</t>
  </si>
  <si>
    <t>Spodbujanje lokalnih energetskih skupnosti</t>
  </si>
  <si>
    <t>Spodbujanje naložb in tehnologij za pretvorbo viškov električne energije iz OVE ter povezovanje omrežij za potrebe shranjevanja energije ob pretvorbi</t>
  </si>
  <si>
    <t>EKP 21-27</t>
  </si>
  <si>
    <t>Srednja in mala podjetja, podjetja na področju javnih služb na področju oskrbe s toploto, koncesionarji za dobavo toplote, podjetja, ki dobavljajo odvečno toploto v sisteme daljinskega ogrevanja, javna komunalna podjetja.</t>
  </si>
  <si>
    <t>Trajnostna mobilnost</t>
  </si>
  <si>
    <t xml:space="preserve">Ministrstva oziroma ožji javni sektor, širši javni sektor, ki ima v lasti stavbe, ki jih je treba prenoviti, ter javni stanovanjski skladi. V sami izvedbi naložb pa bodo sodelovali tudi MSP ter drugi sektorji, ki bodo lahko vključeni preko različnih storitev, kot je npr. energetsko pogodbeništvo, javno-zasebno partnerstvo ipd. </t>
  </si>
  <si>
    <t>Podjetja</t>
  </si>
  <si>
    <t>Gospodinjstva</t>
  </si>
  <si>
    <t>Ukrepi v teku</t>
  </si>
  <si>
    <t>Datum zaključka</t>
  </si>
  <si>
    <t>Opomba: načrtovani ukrepi so ukrepi, za katere se pripravljajo strokovne in izvedbene podlage. Vsi podatki o načrtovanih ukrepih so indikativne narave in se lahko tekom priprave spremenijo.</t>
  </si>
  <si>
    <t>URE - Trajnostna prenova stavb</t>
  </si>
  <si>
    <t>Obnovljivi viri energije</t>
  </si>
  <si>
    <t>Učinkovita raba energije</t>
  </si>
  <si>
    <t>Javno povabilo za energetske prenove stavb izjemnega upravnega ali družbenega pomena v okviru Načrta za okrevanje in odpornost, razvojnega področja "Zeleni prehod", komponente 2: Trajnostna prenova stavb (C1 K2)</t>
  </si>
  <si>
    <t>Javni razpis za sofinanciranje energetske prenove večstanovanjskih stavb v javni lasti (NOO_VSSVJL_2022)</t>
  </si>
  <si>
    <t>Predmet sofinanciranja so projekti celovite energetske prenove večstanovanjskih stavb v (so)lasti javnih stanovanjskih skladov, katerih ustanovitelj je/so občina/občine ali Republika Slovenija in ki so pravne osebe javnega prava.</t>
  </si>
  <si>
    <t>Javni razpis za sofinanciranje nadgradnje tehničnih stavbnih sistemov (NOO_TSS_2022)</t>
  </si>
  <si>
    <t>Spodbujanje novih daljinskih sistemov na OVE (ogrevanje in hlajenje)</t>
  </si>
  <si>
    <t>Celovita energetska prenova stavb zasebnega storitvenega sektorja</t>
  </si>
  <si>
    <t>Celovita energetska prenova zasebnih večstanovanjskih stavb (vključeni demo sNES, potres, revščina,...)</t>
  </si>
  <si>
    <t>Do porabe sredstev</t>
  </si>
  <si>
    <t>Potencialni upravičenci oz. končni prejemniki</t>
  </si>
  <si>
    <t>V okviru naložbe so lahko vključene le celovite prenove stavb, ki so v celoti v lasti Republike Slovenije in/ali osebe širšega javnega sektorja, katerih ustanovitelj je zgolj Republika Slovenija, in ki so v okviru okrevanja po COVID-19 posebnega upravnega ali družbenega pomena, ter zagotavljajo optimalno delovanje v primeru ponovitve izrednih situacij v državi, kot je epidemija. Nosilni organi v okviru tega Povabila so Ministrstvo za notranje zadeve (MNZ), Ministrstvo za javno upravo (MJU), Ministrstvo za kulturo (MK) in Ministrstvo za vzgojo in izobraževanje (MVI) in Ministrstvo za visoko šolstvo, znanost in inovacije (MVZI) .</t>
  </si>
  <si>
    <t>Javni razpis za sofinanciranje občinskih celostnih prometnih strategij (JR OCPS)</t>
  </si>
  <si>
    <t>Javni razpis za sofinanciranje ukrepov trajnostne mobilnosti</t>
  </si>
  <si>
    <t xml:space="preserve">Švicarski mehanizem </t>
  </si>
  <si>
    <t>NOO - RePowerEU</t>
  </si>
  <si>
    <t>POVABILO k predložitvi vlog za sofinanciranje operacij trajnostne mobilnosti z mehanizmom CTN v okviru »Programa evropske kohezijske politike v obdobju 2021–2027 v Sloveniji«, prednostna naloga 4: »Trajnostna mobilnost«, specifičnega cilja RSO2.8.: »Spodbujanje trajnostne večmodalne mestne mobilnosti v okviru prehoda na gospodarstvo z ničelno stopnjo neto emisij ogljika«</t>
  </si>
  <si>
    <t>Mestne občine in pravne osebe javnega prava v delni/celotni lasti ali ustanoviteljstvu mestnih občin</t>
  </si>
  <si>
    <t xml:space="preserve">Povabilo v okviru Dogovora za razvoj regij - Regijski centri mobilnosti (RCM) </t>
  </si>
  <si>
    <t>Povabilo v okviru Dogovora za razvoj regij - Regijske celotne prometne strategije (RCPS)</t>
  </si>
  <si>
    <t>Regionalne razvojne agencije</t>
  </si>
  <si>
    <t>Javni razpis za spodbude energetskim skupnostim na OVE (sončne elektrarne, plitka geotermija)</t>
  </si>
  <si>
    <t>Elektrodistribucijska podjetja</t>
  </si>
  <si>
    <t>občina, ki še nima izdelane OCPS ali je od njenega sprejema na občinskem/mestnem svetu do oddaje vloge na predmetni javni razpis minilo več kot dve leti</t>
  </si>
  <si>
    <t>Pravne osebe javnega prava</t>
  </si>
  <si>
    <t>Srednja in mala podjetja, podjetja na področju javnih služb na področju oskrbe s toploto, koncesionarji za dobavo toplote, podjetja, ki dobavljajo toploto v sisteme daljinskega ogrevanja, javna komunalna podjetja, zadruge</t>
  </si>
  <si>
    <t>Javni razpis za sofinanciranje srednjenapetostnega (SN) distribucijskega omrežja električne energije</t>
  </si>
  <si>
    <t>Javni razpis za sofinanciranje prestrukturiranja daljinskih sistemov na OVE, ki vključujejo uporabo novih tehnologij</t>
  </si>
  <si>
    <t>MOPE je posredniško telo, izvajalec ukrepa bo drug subjekt.</t>
  </si>
  <si>
    <t>Razpisana vrednost podpore - EU del
(v EUR)</t>
  </si>
  <si>
    <t>Predvidena vrednost podpore - EU del oz. CH prispevek
(v EUR)</t>
  </si>
  <si>
    <t>Pravne osebe javnega in zasebnega prava</t>
  </si>
  <si>
    <t>Gospodinjstva z nizkimi prihodki</t>
  </si>
  <si>
    <t>Pravne osebe javnega prava ter pravne in fizične osebe zasebnega prava</t>
  </si>
  <si>
    <t>Podjetja, javni sektor, gospodinjstva, občine, zadruge, zavodi, posamezniki</t>
  </si>
  <si>
    <t>Podjetja, javni sektor, gospodinjstva, občine, zadruge, zavodi</t>
  </si>
  <si>
    <t>Javni razpis za sofinanciranje izgradnje novih naprav za proizvodnjo električne energije iz sončne energije na javnih stavbah in parkiriščih za obdobje 2024 do 2026 (NOO – SE OVE 2024)</t>
  </si>
  <si>
    <t>Javni razpis za sofinanciranje vzpostavitve infrastrukture za alternativna goriva v prometu:
a) javno dostopna polnilna infrastruktura (hitre in običajne polnilnice) izven TEN-T omrežja in urbanih središč
b) javno dostopna polnilna infrastruktura (hitre in običajne polnilnice) izven TEN-T omrežja</t>
  </si>
  <si>
    <t>Razpis je zaključen.</t>
  </si>
  <si>
    <t>Razpis je v pripravi.</t>
  </si>
  <si>
    <t>MKRR je objavil povabilo.</t>
  </si>
  <si>
    <t>HE in GEO: gospodarske družbe in samostojni podjetniki posamezniki po ZGD ter zadruge po ZZad, SE: pravne osebe javnega prava</t>
  </si>
  <si>
    <t>Povabila objavi ZMOS, ki je posredniško telo za izbor operacij. MOPE je vsebinsko pristojno posredniško telo, ki izvaja drugo fazo postopka neposredne potrditve operacije.
Prvo povabilo: poteka pregled vlog v 2. fazi</t>
  </si>
  <si>
    <t>Prvo povabilo: rok za oddajo vlog v 2. fazi postopka - 26. 9. 2024.
Drugo povabilo: predvidoma februar 2025</t>
  </si>
  <si>
    <t>Fizične osebe s stalnim prebivališčem v Republiki Sloveniji</t>
  </si>
  <si>
    <t>Javni razpis za sofinanciranje izgradnje novih naprav za proizvodnjo električne energije iz hidro in/ali geotermalne energije za obdobje 2024 do 2026 (NOO – HEGE OVE 2024)</t>
  </si>
  <si>
    <t xml:space="preserve">Javni poziv za dodeljevanje nepovratnih finančnih spodbud fizičnim osebam za električna vozila (JP REPWR SUB-EVFO24). </t>
  </si>
  <si>
    <t xml:space="preserve">Javni poziv za dodeljevanje nepovratnih finančnih spodbud pravnim osebam za električna vozila (JP REPWR SUB-EVPO24). </t>
  </si>
  <si>
    <t>Javni razpis za sofinanciranje distribucijskih transformatorskih postaj in izgradnje nizkonapetostnih distribucijskih omrežij za obdobje 2022 do 2026  (JR NOO DIST EE 2022)</t>
  </si>
  <si>
    <t>Javni razpis za sofinanciranje prestrukturiranja daljinskih sistemov na OVE, ki vključujejo uporabo novih tehnologij (NOO-DO OVE_2023)</t>
  </si>
  <si>
    <t>Pravne osebe javnega prava, nevladne organizacije s statusom nevladne organizacije v javnem interesu, pravne osebe zasebnega prava</t>
  </si>
  <si>
    <t xml:space="preserve">Opomba: Ukrepi v teku pomeni, da gre za ukrep, ki je trenutno objavljen oziroma izbirni postopek še ni zaključen. </t>
  </si>
  <si>
    <t>Javni razpis za sofinanciranje distribucijskih transformatorskih postaj in izgradnje nizkonapetostnega distribucijskega omrežja za obdobje 2023-2026 (NOO - DIST EE 2024)</t>
  </si>
  <si>
    <t>2.000.000 </t>
  </si>
  <si>
    <t>Rok za oddajo osnutkov dopolnitev dogovora 30.10.2024</t>
  </si>
  <si>
    <t>Povabilo je zaključeno.</t>
  </si>
  <si>
    <t>Mestne občine z urbanimi vozlišči</t>
  </si>
  <si>
    <t>Poziv je v pripravi.</t>
  </si>
  <si>
    <t>Javni poziv za spodbujanje brezemisijskega JPP - brezemisijski avtobusi</t>
  </si>
  <si>
    <t>Javni poziv za spodbujanje brezemisijskega JPP - infrastruktura za alternativna goriva v prometu
a) ultra-hitre polnilne postaje za potrebe izvajanja JPP
b) oskrbovalne postaje za vodik za potrebe izvajanja JPP</t>
  </si>
  <si>
    <t>Pripravljajo se strokovne podlage.</t>
  </si>
  <si>
    <t>NOO + NOO - RePowerEU</t>
  </si>
  <si>
    <t>Javni razpis za sofinanciranje energetske prenove stavb v lasti in rabi občin ter izgradnjo novih naprav za proizvodnjo električne energije iz sončne energije za obdobje od 2023 do 2027</t>
  </si>
  <si>
    <t>V teku je sprememba Programa EKP 21-27.</t>
  </si>
  <si>
    <t>n.p.</t>
  </si>
  <si>
    <t>Občine</t>
  </si>
  <si>
    <t>Elektrodistribucijska podjetja, sistemski operater distribucijskega omrežja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</si>
</sst>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yyyy"/>
  </numFmts>
  <fonts count="13" x14ac:knownFonts="1">
    <font>
      <sz val="11"/>
      <color theme="1"/>
      <name val="Calibri"/>
      <family val="2"/>
      <charset val="238"/>
      <scheme val="minor"/>
    </font>
    <font>
      <sz val="8"/>
      <color theme="1"/>
      <name val="Calibri"/>
      <family val="2"/>
      <charset val="238"/>
      <scheme val="minor"/>
    </font>
    <font>
      <sz val="8"/>
      <name val="Calibri"/>
      <family val="2"/>
      <charset val="238"/>
      <scheme val="minor"/>
    </font>
    <font>
      <b/>
      <sz val="8"/>
      <color theme="1"/>
      <name val="Calibri"/>
      <family val="2"/>
      <charset val="238"/>
      <scheme val="minor"/>
    </font>
    <font>
      <sz val="8"/>
      <color rgb="FF222222"/>
      <name val="Calibri"/>
      <family val="2"/>
      <charset val="238"/>
      <scheme val="minor"/>
    </font>
    <font>
      <i/>
      <sz val="8"/>
      <color theme="1"/>
      <name val="Times New Roman"/>
      <family val="1"/>
      <charset val="238"/>
    </font>
    <font>
      <sz val="8"/>
      <color theme="1"/>
      <name val="Times New Roman"/>
      <family val="1"/>
      <charset val="238"/>
    </font>
    <font>
      <b/>
      <u/>
      <sz val="8"/>
      <color theme="1"/>
      <name val="Calibri"/>
      <family val="2"/>
      <charset val="238"/>
      <scheme val="minor"/>
    </font>
    <font>
      <b/>
      <u/>
      <sz val="8"/>
      <name val="Calibri"/>
      <family val="2"/>
      <charset val="238"/>
      <scheme val="minor"/>
    </font>
    <font>
      <sz val="8"/>
      <color rgb="FFFF0000"/>
      <name val="Calibri"/>
      <family val="2"/>
      <charset val="238"/>
      <scheme val="minor"/>
    </font>
    <font>
      <b/>
      <sz val="8"/>
      <name val="Calibri"/>
      <family val="2"/>
      <charset val="238"/>
      <scheme val="minor"/>
    </font>
    <font>
      <sz val="8"/>
      <color rgb="FF111111"/>
      <name val="Calibri"/>
      <family val="2"/>
      <charset val="238"/>
      <scheme val="minor"/>
    </font>
    <font>
      <sz val="9"/>
      <color theme="1"/>
      <name val="Segoe UI"/>
      <family val="2"/>
      <charset val="238"/>
    </font>
  </fonts>
  <fills count="4">
    <fill>
      <patternFill patternType="none"/>
    </fill>
    <fill>
      <patternFill patternType="gray125"/>
    </fill>
    <fill>
      <patternFill patternType="solid">
        <fgColor theme="9" tint="0.79998168889431442"/>
        <bgColor indexed="64"/>
      </patternFill>
    </fill>
    <fill>
      <patternFill patternType="solid">
        <fgColor them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s>
  <cellStyleXfs count="1">
    <xf numFmtId="0" fontId="0" fillId="0" borderId="0"/>
  </cellStyleXfs>
  <cellXfs count="74">
    <xf numFmtId="0" fontId="0" fillId="0" borderId="0" xfId="0"/>
    <xf numFmtId="0" fontId="1" fillId="0" borderId="0" xfId="0" applyFont="1" applyAlignment="1">
      <alignment wrapText="1"/>
    </xf>
    <xf numFmtId="0" fontId="3" fillId="0" borderId="0" xfId="0" applyFont="1" applyAlignment="1">
      <alignment wrapText="1"/>
    </xf>
    <xf numFmtId="0" fontId="1" fillId="0" borderId="2" xfId="0" applyFont="1" applyFill="1" applyBorder="1" applyAlignment="1">
      <alignment horizontal="left" vertical="center" wrapText="1"/>
    </xf>
    <xf numFmtId="4" fontId="4" fillId="0" borderId="0" xfId="0" applyNumberFormat="1" applyFont="1" applyAlignment="1">
      <alignment wrapText="1"/>
    </xf>
    <xf numFmtId="0" fontId="5"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8" fillId="0" borderId="0" xfId="0" applyFont="1" applyFill="1" applyBorder="1" applyAlignment="1">
      <alignment wrapText="1"/>
    </xf>
    <xf numFmtId="0" fontId="1" fillId="0" borderId="1" xfId="0" applyFont="1" applyBorder="1" applyAlignment="1">
      <alignment horizontal="left" vertical="center" wrapText="1"/>
    </xf>
    <xf numFmtId="164" fontId="2" fillId="0" borderId="1" xfId="0" applyNumberFormat="1" applyFont="1" applyFill="1" applyBorder="1" applyAlignment="1">
      <alignment horizontal="left" vertical="center" wrapText="1"/>
    </xf>
    <xf numFmtId="0" fontId="2" fillId="0" borderId="3" xfId="0" applyFont="1" applyFill="1" applyBorder="1" applyAlignment="1">
      <alignment horizontal="left" vertical="center" wrapText="1"/>
    </xf>
    <xf numFmtId="3"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164" fontId="2" fillId="0" borderId="8" xfId="0" applyNumberFormat="1" applyFont="1" applyFill="1" applyBorder="1" applyAlignment="1">
      <alignment horizontal="left" vertical="center" wrapText="1"/>
    </xf>
    <xf numFmtId="0" fontId="2" fillId="0" borderId="1" xfId="0" applyFont="1" applyBorder="1" applyAlignment="1">
      <alignment horizontal="left" vertical="center" wrapText="1"/>
    </xf>
    <xf numFmtId="0" fontId="3" fillId="0" borderId="5" xfId="0" applyFont="1" applyBorder="1" applyAlignment="1">
      <alignment horizontal="center" vertical="center" wrapText="1"/>
    </xf>
    <xf numFmtId="0" fontId="2" fillId="0" borderId="0" xfId="0" applyFont="1" applyAlignment="1">
      <alignment wrapText="1"/>
    </xf>
    <xf numFmtId="0" fontId="2" fillId="0" borderId="2" xfId="0" applyFont="1" applyFill="1" applyBorder="1" applyAlignment="1">
      <alignment horizontal="left" vertical="center" wrapText="1"/>
    </xf>
    <xf numFmtId="0" fontId="2"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1" fillId="0" borderId="0" xfId="0" applyFont="1" applyAlignment="1">
      <alignment horizontal="center" vertical="center" wrapText="1"/>
    </xf>
    <xf numFmtId="0" fontId="3" fillId="0" borderId="0" xfId="0" applyFont="1" applyBorder="1" applyAlignment="1">
      <alignment horizontal="center" vertical="center" wrapText="1"/>
    </xf>
    <xf numFmtId="0" fontId="2" fillId="0" borderId="0"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3" fontId="2" fillId="0" borderId="1" xfId="0" applyNumberFormat="1" applyFont="1" applyFill="1" applyBorder="1" applyAlignment="1">
      <alignment horizontal="center" vertical="center" wrapText="1"/>
    </xf>
    <xf numFmtId="0" fontId="10" fillId="0" borderId="6" xfId="0" applyFont="1" applyBorder="1" applyAlignment="1">
      <alignment horizontal="center" vertical="center" wrapText="1"/>
    </xf>
    <xf numFmtId="49" fontId="2" fillId="0" borderId="2"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3"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164" fontId="2" fillId="0" borderId="0" xfId="0" applyNumberFormat="1" applyFont="1" applyFill="1" applyBorder="1" applyAlignment="1">
      <alignment horizontal="left" vertical="center" wrapText="1"/>
    </xf>
    <xf numFmtId="14" fontId="2" fillId="0" borderId="0" xfId="0" applyNumberFormat="1" applyFont="1" applyFill="1" applyBorder="1" applyAlignment="1">
      <alignment horizontal="left" vertical="center" wrapText="1"/>
    </xf>
    <xf numFmtId="0" fontId="2" fillId="0" borderId="5" xfId="0" applyFont="1" applyFill="1" applyBorder="1" applyAlignment="1">
      <alignment vertical="center" wrapText="1"/>
    </xf>
    <xf numFmtId="14" fontId="2" fillId="0" borderId="8" xfId="0" applyNumberFormat="1" applyFont="1" applyFill="1" applyBorder="1" applyAlignment="1">
      <alignment horizontal="left" vertical="center" wrapText="1"/>
    </xf>
    <xf numFmtId="0" fontId="9" fillId="0" borderId="9" xfId="0" applyFont="1" applyFill="1" applyBorder="1" applyAlignment="1">
      <alignment horizontal="center" wrapText="1"/>
    </xf>
    <xf numFmtId="4" fontId="12" fillId="0" borderId="0" xfId="0" applyNumberFormat="1" applyFont="1"/>
    <xf numFmtId="0" fontId="9" fillId="0" borderId="3" xfId="0" applyFont="1" applyBorder="1" applyAlignment="1">
      <alignment horizontal="left" vertical="center" wrapText="1"/>
    </xf>
    <xf numFmtId="0" fontId="2" fillId="0" borderId="3" xfId="0" applyFont="1" applyBorder="1" applyAlignment="1">
      <alignment horizontal="left" vertical="center" wrapText="1"/>
    </xf>
    <xf numFmtId="0" fontId="2" fillId="2" borderId="2" xfId="0" applyFont="1" applyFill="1" applyBorder="1" applyAlignment="1">
      <alignment horizontal="left" vertical="center" wrapText="1"/>
    </xf>
    <xf numFmtId="3"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164" fontId="2" fillId="2" borderId="1" xfId="0" applyNumberFormat="1" applyFont="1" applyFill="1" applyBorder="1" applyAlignment="1">
      <alignment horizontal="left" vertical="center" wrapText="1"/>
    </xf>
    <xf numFmtId="14" fontId="2" fillId="0" borderId="3" xfId="0" applyNumberFormat="1" applyFont="1" applyFill="1" applyBorder="1" applyAlignment="1">
      <alignment horizontal="left" vertical="center" wrapText="1"/>
    </xf>
    <xf numFmtId="0" fontId="11" fillId="0" borderId="2" xfId="0" applyFont="1" applyBorder="1" applyAlignment="1">
      <alignment vertical="center" wrapText="1"/>
    </xf>
    <xf numFmtId="4" fontId="2" fillId="0" borderId="1" xfId="0" applyNumberFormat="1" applyFont="1" applyBorder="1" applyAlignment="1">
      <alignment horizontal="center" vertical="center"/>
    </xf>
    <xf numFmtId="0" fontId="2" fillId="0" borderId="1" xfId="0" applyFont="1" applyBorder="1" applyAlignment="1">
      <alignment wrapText="1"/>
    </xf>
    <xf numFmtId="164" fontId="2" fillId="0" borderId="1" xfId="0" applyNumberFormat="1" applyFont="1" applyBorder="1" applyAlignment="1">
      <alignment horizontal="left" vertical="center" wrapText="1"/>
    </xf>
    <xf numFmtId="14" fontId="2" fillId="0" borderId="1" xfId="0" applyNumberFormat="1" applyFont="1" applyBorder="1" applyAlignment="1">
      <alignment horizontal="left" vertical="center"/>
    </xf>
    <xf numFmtId="14" fontId="9" fillId="0" borderId="3" xfId="0" applyNumberFormat="1" applyFont="1" applyFill="1" applyBorder="1" applyAlignment="1">
      <alignment horizontal="left" vertical="center" wrapText="1"/>
    </xf>
    <xf numFmtId="14" fontId="2" fillId="0" borderId="1" xfId="0" applyNumberFormat="1" applyFont="1" applyFill="1" applyBorder="1" applyAlignment="1">
      <alignment horizontal="left" vertical="center" wrapText="1"/>
    </xf>
    <xf numFmtId="0" fontId="2" fillId="0" borderId="2" xfId="0" applyFont="1" applyBorder="1" applyAlignment="1">
      <alignment vertical="center" wrapText="1"/>
    </xf>
    <xf numFmtId="0" fontId="2" fillId="0" borderId="7" xfId="0" applyFont="1" applyBorder="1" applyAlignment="1">
      <alignment vertical="center" wrapText="1"/>
    </xf>
    <xf numFmtId="3" fontId="2" fillId="0" borderId="8" xfId="0" applyNumberFormat="1" applyFont="1" applyBorder="1" applyAlignment="1">
      <alignment horizontal="center" vertical="center" wrapText="1"/>
    </xf>
    <xf numFmtId="0" fontId="2" fillId="0" borderId="8" xfId="0" applyFont="1" applyFill="1" applyBorder="1" applyAlignment="1">
      <alignment horizontal="center" vertical="center" wrapText="1"/>
    </xf>
    <xf numFmtId="0" fontId="2" fillId="0" borderId="8" xfId="0" applyFont="1" applyBorder="1" applyAlignment="1">
      <alignment vertical="center" wrapText="1"/>
    </xf>
    <xf numFmtId="0" fontId="9" fillId="0" borderId="10" xfId="0" applyFont="1" applyBorder="1" applyAlignment="1">
      <alignment horizontal="left" vertical="center" wrapText="1"/>
    </xf>
    <xf numFmtId="0" fontId="1" fillId="3" borderId="2" xfId="0" applyFont="1" applyFill="1" applyBorder="1" applyAlignment="1">
      <alignment horizontal="left" vertical="center" wrapText="1"/>
    </xf>
    <xf numFmtId="3" fontId="2"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164" fontId="2" fillId="3" borderId="1" xfId="0" applyNumberFormat="1"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2" xfId="0" applyFont="1" applyFill="1" applyBorder="1" applyAlignment="1">
      <alignment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14" fontId="2" fillId="3" borderId="3" xfId="0" applyNumberFormat="1"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1" xfId="0" applyFont="1" applyFill="1" applyBorder="1" applyAlignment="1">
      <alignment horizontal="left" vertical="center" wrapText="1"/>
    </xf>
    <xf numFmtId="14" fontId="2" fillId="3" borderId="1" xfId="0" applyNumberFormat="1" applyFont="1" applyFill="1" applyBorder="1" applyAlignment="1">
      <alignment horizontal="left" vertical="center" wrapText="1"/>
    </xf>
  </cellXfs>
  <cellStyles count="1">
    <cellStyle name="Navadno" xfId="0" builtinId="0"/>
  </cellStyles>
  <dxfs count="25">
    <dxf>
      <font>
        <b/>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8"/>
        <color rgb="FFFF0000"/>
        <name val="Calibri"/>
        <family val="2"/>
        <charset val="238"/>
        <scheme val="minor"/>
      </font>
      <alignment horizontal="left"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numFmt numFmtId="3" formatCode="#,##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8"/>
        <name val="Calibri"/>
        <family val="2"/>
        <charset val="238"/>
        <scheme val="minor"/>
      </font>
      <alignment vertical="center" textRotation="0" wrapText="1" indent="0" justifyLastLine="0" shrinkToFit="0" readingOrder="0"/>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numFmt numFmtId="30" formatCode="@"/>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B25:H40" totalsRowShown="0" headerRowDxfId="24" dataDxfId="22" headerRowBorderDxfId="23" tableBorderDxfId="21" totalsRowBorderDxfId="20">
  <autoFilter ref="B25:H40" xr:uid="{00000000-0009-0000-0100-000001000000}"/>
  <sortState xmlns:xlrd2="http://schemas.microsoft.com/office/spreadsheetml/2017/richdata2" ref="B26:H40">
    <sortCondition ref="G25:G40"/>
  </sortState>
  <tableColumns count="7">
    <tableColumn id="1" xr3:uid="{00000000-0010-0000-0000-000001000000}" name="Naziv ukrepa" dataDxfId="19"/>
    <tableColumn id="2" xr3:uid="{00000000-0010-0000-0000-000002000000}" name="Predvidena vrednost podpore - EU del oz. CH prispevek_x000a_(v EUR)" dataDxfId="18"/>
    <tableColumn id="3" xr3:uid="{00000000-0010-0000-0000-000003000000}" name="Vir financiranja " dataDxfId="17"/>
    <tableColumn id="4" xr3:uid="{00000000-0010-0000-0000-000004000000}" name="Področje" dataDxfId="16"/>
    <tableColumn id="5" xr3:uid="{00000000-0010-0000-0000-000005000000}" name="Potencialni upravičenci oz. končni prejemniki" dataDxfId="15"/>
    <tableColumn id="6" xr3:uid="{00000000-0010-0000-0000-000006000000}" name="Predviden datum objave JR/JP" dataDxfId="14"/>
    <tableColumn id="7" xr3:uid="{00000000-0010-0000-0000-000007000000}" name="Opomba" dataDxfId="13"/>
  </tableColumns>
  <tableStyleInfo name="TableStyleLight1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2" displayName="Tabela2" ref="B4:I18" totalsRowShown="0" headerRowDxfId="0" dataDxfId="12" headerRowBorderDxfId="10" tableBorderDxfId="11" totalsRowBorderDxfId="9">
  <autoFilter ref="B4:I18" xr:uid="{00000000-0009-0000-0100-000002000000}"/>
  <tableColumns count="8">
    <tableColumn id="1" xr3:uid="{00000000-0010-0000-0100-000001000000}" name="Naziv ukrepa" dataDxfId="8"/>
    <tableColumn id="2" xr3:uid="{00000000-0010-0000-0100-000002000000}" name="Razpisana vrednost podpore - EU del_x000a_(v EUR)" dataDxfId="7"/>
    <tableColumn id="3" xr3:uid="{00000000-0010-0000-0100-000003000000}" name="Vir financiranja " dataDxfId="6"/>
    <tableColumn id="4" xr3:uid="{00000000-0010-0000-0100-000004000000}" name="Področje" dataDxfId="5"/>
    <tableColumn id="5" xr3:uid="{00000000-0010-0000-0100-000005000000}" name="Potencialni upravičenci oz. končni prejemniki" dataDxfId="4"/>
    <tableColumn id="6" xr3:uid="{00000000-0010-0000-0100-000006000000}" name="Datum objave JR/JP" dataDxfId="3"/>
    <tableColumn id="7" xr3:uid="{00000000-0010-0000-0100-000007000000}" name="Datum zaključka" dataDxfId="2"/>
    <tableColumn id="8" xr3:uid="{00000000-0010-0000-0100-000008000000}" name="Opomba" dataDxfId="1"/>
  </tableColumns>
  <tableStyleInfo name="TableStyleLight21" showFirstColumn="0" showLastColumn="0" showRowStripes="1" showColumnStripes="0"/>
</table>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43"/>
  <sheetViews>
    <sheetView showGridLines="0" tabSelected="1" zoomScale="130" zoomScaleNormal="130" workbookViewId="0">
      <selection activeCell="F17" sqref="F17"/>
    </sheetView>
  </sheetViews>
  <sheetFormatPr defaultColWidth="9.1796875" defaultRowHeight="14.5" x14ac:dyDescent="0.35"/>
  <cols>
    <col min="1" max="1" width="2" style="1" customWidth="1"/>
    <col min="2" max="2" width="73.453125" style="1" customWidth="1"/>
    <col min="3" max="3" width="14.81640625" style="1" customWidth="1"/>
    <col min="4" max="4" width="16.453125" style="1" customWidth="1"/>
    <col min="5" max="5" width="22.1796875" style="1" bestFit="1" customWidth="1"/>
    <col min="6" max="6" width="58.54296875" style="1" customWidth="1"/>
    <col min="7" max="7" width="8.453125" style="1" customWidth="1"/>
    <col min="8" max="8" width="31.54296875" style="1" customWidth="1"/>
    <col min="9" max="9" width="28.81640625" customWidth="1"/>
    <col min="10" max="10" width="31.54296875" style="1" customWidth="1"/>
    <col min="11" max="11" width="15.453125" style="1" customWidth="1"/>
    <col min="12" max="16384" width="9.1796875" style="1"/>
  </cols>
  <sheetData>
    <row r="1" spans="2:10" ht="10.5" x14ac:dyDescent="0.25">
      <c r="B1" s="7" t="s">
        <v>18</v>
      </c>
      <c r="I1" s="1"/>
    </row>
    <row r="2" spans="2:10" ht="10.5" x14ac:dyDescent="0.25">
      <c r="B2" s="2"/>
      <c r="I2" s="1"/>
    </row>
    <row r="3" spans="2:10" ht="10.5" x14ac:dyDescent="0.25">
      <c r="B3" s="2"/>
      <c r="I3" s="1"/>
    </row>
    <row r="4" spans="2:10" s="22" customFormat="1" ht="31.5" x14ac:dyDescent="0.35">
      <c r="B4" s="20" t="s">
        <v>1</v>
      </c>
      <c r="C4" s="16" t="s">
        <v>51</v>
      </c>
      <c r="D4" s="16" t="s">
        <v>2</v>
      </c>
      <c r="E4" s="16" t="s">
        <v>5</v>
      </c>
      <c r="F4" s="16" t="s">
        <v>32</v>
      </c>
      <c r="G4" s="16" t="s">
        <v>3</v>
      </c>
      <c r="H4" s="16" t="s">
        <v>19</v>
      </c>
      <c r="I4" s="28" t="s">
        <v>7</v>
      </c>
    </row>
    <row r="5" spans="2:10" s="17" customFormat="1" ht="21" x14ac:dyDescent="0.25">
      <c r="B5" s="67" t="s">
        <v>70</v>
      </c>
      <c r="C5" s="62">
        <f>80000000-C29</f>
        <v>39000000</v>
      </c>
      <c r="D5" s="68" t="s">
        <v>4</v>
      </c>
      <c r="E5" s="69" t="s">
        <v>23</v>
      </c>
      <c r="F5" s="64" t="s">
        <v>44</v>
      </c>
      <c r="G5" s="65">
        <v>45044</v>
      </c>
      <c r="H5" s="69" t="s">
        <v>31</v>
      </c>
      <c r="I5" s="70" t="s">
        <v>60</v>
      </c>
      <c r="J5" s="38"/>
    </row>
    <row r="6" spans="2:10" s="17" customFormat="1" ht="31.5" x14ac:dyDescent="0.25">
      <c r="B6" s="71" t="s">
        <v>71</v>
      </c>
      <c r="C6" s="62">
        <v>11000000</v>
      </c>
      <c r="D6" s="68" t="s">
        <v>4</v>
      </c>
      <c r="E6" s="72" t="s">
        <v>22</v>
      </c>
      <c r="F6" s="72" t="s">
        <v>13</v>
      </c>
      <c r="G6" s="65">
        <v>45051</v>
      </c>
      <c r="H6" s="69" t="s">
        <v>31</v>
      </c>
      <c r="I6" s="70" t="s">
        <v>60</v>
      </c>
      <c r="J6" s="38"/>
    </row>
    <row r="7" spans="2:10" ht="21" x14ac:dyDescent="0.25">
      <c r="B7" s="71" t="s">
        <v>34</v>
      </c>
      <c r="C7" s="62">
        <v>4372655</v>
      </c>
      <c r="D7" s="68" t="s">
        <v>12</v>
      </c>
      <c r="E7" s="72" t="s">
        <v>14</v>
      </c>
      <c r="F7" s="72" t="s">
        <v>45</v>
      </c>
      <c r="G7" s="65">
        <v>45247</v>
      </c>
      <c r="H7" s="73">
        <v>45277</v>
      </c>
      <c r="I7" s="70" t="s">
        <v>60</v>
      </c>
      <c r="J7" s="38"/>
    </row>
    <row r="8" spans="2:10" ht="73.5" x14ac:dyDescent="0.25">
      <c r="B8" s="61" t="s">
        <v>24</v>
      </c>
      <c r="C8" s="62">
        <v>73000000</v>
      </c>
      <c r="D8" s="63" t="s">
        <v>4</v>
      </c>
      <c r="E8" s="64" t="s">
        <v>21</v>
      </c>
      <c r="F8" s="64" t="s">
        <v>33</v>
      </c>
      <c r="G8" s="65">
        <v>44896</v>
      </c>
      <c r="H8" s="64" t="s">
        <v>31</v>
      </c>
      <c r="I8" s="66" t="s">
        <v>77</v>
      </c>
    </row>
    <row r="9" spans="2:10" ht="42" x14ac:dyDescent="0.25">
      <c r="B9" s="61" t="s">
        <v>27</v>
      </c>
      <c r="C9" s="62">
        <v>13050000</v>
      </c>
      <c r="D9" s="63" t="s">
        <v>4</v>
      </c>
      <c r="E9" s="64" t="s">
        <v>21</v>
      </c>
      <c r="F9" s="64" t="s">
        <v>15</v>
      </c>
      <c r="G9" s="65">
        <v>44927</v>
      </c>
      <c r="H9" s="64" t="s">
        <v>31</v>
      </c>
      <c r="I9" s="66" t="s">
        <v>60</v>
      </c>
    </row>
    <row r="10" spans="2:10" ht="31.5" x14ac:dyDescent="0.25">
      <c r="B10" s="3" t="s">
        <v>25</v>
      </c>
      <c r="C10" s="27">
        <v>2500000</v>
      </c>
      <c r="D10" s="13" t="s">
        <v>4</v>
      </c>
      <c r="E10" s="9" t="s">
        <v>21</v>
      </c>
      <c r="F10" s="9" t="s">
        <v>26</v>
      </c>
      <c r="G10" s="10">
        <v>44896</v>
      </c>
      <c r="H10" s="9" t="s">
        <v>31</v>
      </c>
      <c r="I10" s="40"/>
    </row>
    <row r="11" spans="2:10" ht="52.5" x14ac:dyDescent="0.25">
      <c r="B11" s="18" t="s">
        <v>38</v>
      </c>
      <c r="C11" s="27">
        <v>53917253</v>
      </c>
      <c r="D11" s="25" t="s">
        <v>12</v>
      </c>
      <c r="E11" s="15" t="s">
        <v>14</v>
      </c>
      <c r="F11" s="15" t="s">
        <v>39</v>
      </c>
      <c r="G11" s="10">
        <v>45247</v>
      </c>
      <c r="H11" s="10" t="s">
        <v>65</v>
      </c>
      <c r="I11" s="41" t="s">
        <v>64</v>
      </c>
    </row>
    <row r="12" spans="2:10" ht="21" x14ac:dyDescent="0.25">
      <c r="B12" s="18" t="s">
        <v>58</v>
      </c>
      <c r="C12" s="27">
        <v>48000000</v>
      </c>
      <c r="D12" s="25" t="s">
        <v>4</v>
      </c>
      <c r="E12" s="15" t="s">
        <v>22</v>
      </c>
      <c r="F12" s="15" t="s">
        <v>87</v>
      </c>
      <c r="G12" s="10">
        <v>45352</v>
      </c>
      <c r="H12" s="10" t="s">
        <v>31</v>
      </c>
      <c r="I12" s="41"/>
    </row>
    <row r="13" spans="2:10" ht="21" x14ac:dyDescent="0.25">
      <c r="B13" s="42" t="s">
        <v>40</v>
      </c>
      <c r="C13" s="43">
        <v>4080000</v>
      </c>
      <c r="D13" s="44" t="s">
        <v>12</v>
      </c>
      <c r="E13" s="45" t="s">
        <v>14</v>
      </c>
      <c r="F13" s="45" t="s">
        <v>42</v>
      </c>
      <c r="G13" s="46">
        <v>45352</v>
      </c>
      <c r="H13" s="45" t="s">
        <v>76</v>
      </c>
      <c r="I13" s="47" t="s">
        <v>62</v>
      </c>
    </row>
    <row r="14" spans="2:10" ht="21" x14ac:dyDescent="0.25">
      <c r="B14" s="18" t="s">
        <v>41</v>
      </c>
      <c r="C14" s="27">
        <v>1420000</v>
      </c>
      <c r="D14" s="25" t="s">
        <v>12</v>
      </c>
      <c r="E14" s="15" t="s">
        <v>14</v>
      </c>
      <c r="F14" s="15" t="s">
        <v>42</v>
      </c>
      <c r="G14" s="10">
        <v>45352</v>
      </c>
      <c r="H14" s="10" t="s">
        <v>76</v>
      </c>
      <c r="I14" s="47" t="s">
        <v>62</v>
      </c>
    </row>
    <row r="15" spans="2:10" ht="21" x14ac:dyDescent="0.25">
      <c r="B15" s="48" t="s">
        <v>67</v>
      </c>
      <c r="C15" s="49" t="s">
        <v>75</v>
      </c>
      <c r="D15" s="25" t="s">
        <v>4</v>
      </c>
      <c r="E15" s="15" t="s">
        <v>22</v>
      </c>
      <c r="F15" s="50" t="s">
        <v>63</v>
      </c>
      <c r="G15" s="51">
        <v>45464</v>
      </c>
      <c r="H15" s="52" t="s">
        <v>31</v>
      </c>
      <c r="I15" s="53"/>
    </row>
    <row r="16" spans="2:10" ht="10.5" x14ac:dyDescent="0.25">
      <c r="B16" s="48" t="s">
        <v>68</v>
      </c>
      <c r="C16" s="49">
        <v>11250000</v>
      </c>
      <c r="D16" s="25" t="s">
        <v>37</v>
      </c>
      <c r="E16" s="50" t="s">
        <v>14</v>
      </c>
      <c r="F16" s="50" t="s">
        <v>66</v>
      </c>
      <c r="G16" s="10">
        <v>45485</v>
      </c>
      <c r="H16" s="54" t="s">
        <v>31</v>
      </c>
      <c r="I16" s="40"/>
      <c r="J16" s="35"/>
    </row>
    <row r="17" spans="2:10" ht="21" x14ac:dyDescent="0.25">
      <c r="B17" s="55" t="s">
        <v>69</v>
      </c>
      <c r="C17" s="49">
        <v>3750000</v>
      </c>
      <c r="D17" s="25" t="s">
        <v>37</v>
      </c>
      <c r="E17" s="50" t="s">
        <v>14</v>
      </c>
      <c r="F17" s="50" t="s">
        <v>72</v>
      </c>
      <c r="G17" s="10">
        <v>45516</v>
      </c>
      <c r="H17" s="54" t="s">
        <v>31</v>
      </c>
      <c r="I17" s="40"/>
      <c r="J17" s="35"/>
    </row>
    <row r="18" spans="2:10" ht="21" x14ac:dyDescent="0.25">
      <c r="B18" s="56" t="s">
        <v>74</v>
      </c>
      <c r="C18" s="57">
        <v>42000000</v>
      </c>
      <c r="D18" s="58" t="s">
        <v>4</v>
      </c>
      <c r="E18" s="59" t="s">
        <v>23</v>
      </c>
      <c r="F18" s="59" t="s">
        <v>44</v>
      </c>
      <c r="G18" s="14">
        <v>45536</v>
      </c>
      <c r="H18" s="37" t="s">
        <v>31</v>
      </c>
      <c r="I18" s="60"/>
      <c r="J18" s="35"/>
    </row>
    <row r="19" spans="2:10" x14ac:dyDescent="0.35">
      <c r="B19" s="24"/>
      <c r="C19" s="32"/>
      <c r="D19" s="33"/>
      <c r="E19" s="24"/>
      <c r="F19" s="24"/>
      <c r="G19" s="34"/>
      <c r="H19" s="35"/>
      <c r="J19" s="35"/>
    </row>
    <row r="20" spans="2:10" x14ac:dyDescent="0.35">
      <c r="B20" s="8" t="s">
        <v>73</v>
      </c>
      <c r="C20" s="4"/>
    </row>
    <row r="23" spans="2:10" ht="15" x14ac:dyDescent="0.4">
      <c r="B23" s="7" t="s">
        <v>0</v>
      </c>
      <c r="D23" s="39"/>
    </row>
    <row r="25" spans="2:10" s="22" customFormat="1" ht="42" x14ac:dyDescent="0.35">
      <c r="B25" s="20" t="s">
        <v>1</v>
      </c>
      <c r="C25" s="16" t="s">
        <v>52</v>
      </c>
      <c r="D25" s="16" t="s">
        <v>2</v>
      </c>
      <c r="E25" s="16" t="s">
        <v>5</v>
      </c>
      <c r="F25" s="16" t="s">
        <v>32</v>
      </c>
      <c r="G25" s="16" t="s">
        <v>6</v>
      </c>
      <c r="H25" s="21" t="s">
        <v>7</v>
      </c>
      <c r="I25" s="23"/>
      <c r="J25" s="23"/>
    </row>
    <row r="26" spans="2:10" s="22" customFormat="1" ht="31.5" x14ac:dyDescent="0.35">
      <c r="B26" s="18" t="s">
        <v>49</v>
      </c>
      <c r="C26" s="27">
        <v>28000000</v>
      </c>
      <c r="D26" s="25" t="s">
        <v>83</v>
      </c>
      <c r="E26" s="26" t="s">
        <v>22</v>
      </c>
      <c r="F26" s="31" t="s">
        <v>47</v>
      </c>
      <c r="G26" s="10">
        <v>45566</v>
      </c>
      <c r="H26" s="11" t="s">
        <v>61</v>
      </c>
      <c r="I26" s="23"/>
      <c r="J26" s="24"/>
    </row>
    <row r="27" spans="2:10" ht="10.5" x14ac:dyDescent="0.25">
      <c r="B27" s="18" t="s">
        <v>48</v>
      </c>
      <c r="C27" s="27">
        <v>19895000</v>
      </c>
      <c r="D27" s="25" t="s">
        <v>37</v>
      </c>
      <c r="E27" s="36" t="s">
        <v>23</v>
      </c>
      <c r="F27" s="31" t="s">
        <v>88</v>
      </c>
      <c r="G27" s="10">
        <v>45566</v>
      </c>
      <c r="H27" s="11" t="s">
        <v>61</v>
      </c>
      <c r="I27" s="24"/>
      <c r="J27" s="24"/>
    </row>
    <row r="28" spans="2:10" ht="10.5" x14ac:dyDescent="0.25">
      <c r="B28" s="29" t="s">
        <v>80</v>
      </c>
      <c r="C28" s="12">
        <v>3000000</v>
      </c>
      <c r="D28" s="19" t="s">
        <v>37</v>
      </c>
      <c r="E28" s="15" t="s">
        <v>14</v>
      </c>
      <c r="F28" s="9" t="s">
        <v>78</v>
      </c>
      <c r="G28" s="10">
        <v>45566</v>
      </c>
      <c r="H28" s="11" t="s">
        <v>79</v>
      </c>
      <c r="I28" s="24"/>
      <c r="J28" s="24"/>
    </row>
    <row r="29" spans="2:10" ht="10.5" x14ac:dyDescent="0.25">
      <c r="B29" s="18" t="s">
        <v>35</v>
      </c>
      <c r="C29" s="27">
        <v>41000000</v>
      </c>
      <c r="D29" s="25" t="s">
        <v>12</v>
      </c>
      <c r="E29" s="26" t="s">
        <v>14</v>
      </c>
      <c r="F29" s="26" t="s">
        <v>87</v>
      </c>
      <c r="G29" s="10">
        <v>45597</v>
      </c>
      <c r="H29" s="11" t="s">
        <v>61</v>
      </c>
      <c r="I29" s="24"/>
      <c r="J29" s="24"/>
    </row>
    <row r="30" spans="2:10" ht="21" x14ac:dyDescent="0.25">
      <c r="B30" s="3" t="s">
        <v>8</v>
      </c>
      <c r="C30" s="12">
        <v>15000000</v>
      </c>
      <c r="D30" s="13" t="s">
        <v>12</v>
      </c>
      <c r="E30" s="9" t="s">
        <v>21</v>
      </c>
      <c r="F30" s="15" t="s">
        <v>54</v>
      </c>
      <c r="G30" s="10">
        <v>45614</v>
      </c>
      <c r="H30" s="11" t="s">
        <v>50</v>
      </c>
      <c r="I30" s="24"/>
      <c r="J30" s="24"/>
    </row>
    <row r="31" spans="2:10" ht="31.5" x14ac:dyDescent="0.25">
      <c r="B31" s="29" t="s">
        <v>59</v>
      </c>
      <c r="C31" s="27">
        <f>21685000-5000000</f>
        <v>16685000</v>
      </c>
      <c r="D31" s="19" t="s">
        <v>37</v>
      </c>
      <c r="E31" s="15" t="s">
        <v>14</v>
      </c>
      <c r="F31" s="15" t="s">
        <v>55</v>
      </c>
      <c r="G31" s="10">
        <v>45626</v>
      </c>
      <c r="H31" s="11" t="s">
        <v>61</v>
      </c>
      <c r="I31" s="24"/>
      <c r="J31" s="24"/>
    </row>
    <row r="32" spans="2:10" ht="31.5" x14ac:dyDescent="0.25">
      <c r="B32" s="18" t="s">
        <v>81</v>
      </c>
      <c r="C32" s="27">
        <v>5000000</v>
      </c>
      <c r="D32" s="19" t="s">
        <v>37</v>
      </c>
      <c r="E32" s="15" t="s">
        <v>14</v>
      </c>
      <c r="F32" s="15" t="s">
        <v>46</v>
      </c>
      <c r="G32" s="10">
        <v>45597</v>
      </c>
      <c r="H32" s="11" t="s">
        <v>82</v>
      </c>
      <c r="I32" s="24"/>
      <c r="J32" s="24"/>
    </row>
    <row r="33" spans="2:10" ht="21" x14ac:dyDescent="0.25">
      <c r="B33" s="3" t="s">
        <v>84</v>
      </c>
      <c r="C33" s="12">
        <v>30000000</v>
      </c>
      <c r="D33" s="30" t="s">
        <v>12</v>
      </c>
      <c r="E33" s="31" t="s">
        <v>21</v>
      </c>
      <c r="F33" s="26" t="s">
        <v>87</v>
      </c>
      <c r="G33" s="10">
        <v>45597</v>
      </c>
      <c r="H33" s="11" t="s">
        <v>61</v>
      </c>
      <c r="I33" s="24"/>
      <c r="J33" s="24"/>
    </row>
    <row r="34" spans="2:10" ht="10.5" x14ac:dyDescent="0.25">
      <c r="B34" s="3" t="s">
        <v>29</v>
      </c>
      <c r="C34" s="12">
        <v>15000000</v>
      </c>
      <c r="D34" s="13" t="s">
        <v>12</v>
      </c>
      <c r="E34" s="9" t="s">
        <v>21</v>
      </c>
      <c r="F34" s="15" t="s">
        <v>16</v>
      </c>
      <c r="G34" s="10" t="s">
        <v>86</v>
      </c>
      <c r="H34" s="11" t="s">
        <v>85</v>
      </c>
      <c r="I34" s="24"/>
      <c r="J34" s="24"/>
    </row>
    <row r="35" spans="2:10" ht="10.5" x14ac:dyDescent="0.25">
      <c r="B35" s="3" t="s">
        <v>28</v>
      </c>
      <c r="C35" s="12">
        <v>32654604.289999995</v>
      </c>
      <c r="D35" s="13" t="s">
        <v>12</v>
      </c>
      <c r="E35" s="9" t="s">
        <v>22</v>
      </c>
      <c r="F35" s="15" t="s">
        <v>56</v>
      </c>
      <c r="G35" s="10" t="s">
        <v>86</v>
      </c>
      <c r="H35" s="11" t="s">
        <v>85</v>
      </c>
      <c r="I35" s="24"/>
      <c r="J35" s="24"/>
    </row>
    <row r="36" spans="2:10" ht="10.5" x14ac:dyDescent="0.25">
      <c r="B36" s="3" t="s">
        <v>9</v>
      </c>
      <c r="C36" s="12">
        <v>82002164</v>
      </c>
      <c r="D36" s="13" t="s">
        <v>12</v>
      </c>
      <c r="E36" s="9" t="s">
        <v>22</v>
      </c>
      <c r="F36" s="15" t="s">
        <v>56</v>
      </c>
      <c r="G36" s="10" t="s">
        <v>86</v>
      </c>
      <c r="H36" s="11" t="s">
        <v>85</v>
      </c>
      <c r="I36" s="24"/>
      <c r="J36" s="24"/>
    </row>
    <row r="37" spans="2:10" ht="10.5" x14ac:dyDescent="0.25">
      <c r="B37" s="3" t="s">
        <v>30</v>
      </c>
      <c r="C37" s="12">
        <v>13215432.439999999</v>
      </c>
      <c r="D37" s="13" t="s">
        <v>12</v>
      </c>
      <c r="E37" s="9" t="s">
        <v>21</v>
      </c>
      <c r="F37" s="15" t="s">
        <v>17</v>
      </c>
      <c r="G37" s="10" t="s">
        <v>86</v>
      </c>
      <c r="H37" s="11" t="s">
        <v>85</v>
      </c>
      <c r="I37" s="24"/>
      <c r="J37" s="24"/>
    </row>
    <row r="38" spans="2:10" ht="10.5" x14ac:dyDescent="0.25">
      <c r="B38" s="3" t="s">
        <v>10</v>
      </c>
      <c r="C38" s="12">
        <v>29350890.84</v>
      </c>
      <c r="D38" s="13" t="s">
        <v>12</v>
      </c>
      <c r="E38" s="9" t="s">
        <v>23</v>
      </c>
      <c r="F38" s="15" t="s">
        <v>57</v>
      </c>
      <c r="G38" s="10" t="s">
        <v>86</v>
      </c>
      <c r="H38" s="11" t="s">
        <v>85</v>
      </c>
      <c r="I38" s="24"/>
      <c r="J38" s="24"/>
    </row>
    <row r="39" spans="2:10" ht="21" x14ac:dyDescent="0.25">
      <c r="B39" s="3" t="s">
        <v>11</v>
      </c>
      <c r="C39" s="12">
        <v>24650000</v>
      </c>
      <c r="D39" s="13" t="s">
        <v>12</v>
      </c>
      <c r="E39" s="9" t="s">
        <v>23</v>
      </c>
      <c r="F39" s="15" t="s">
        <v>57</v>
      </c>
      <c r="G39" s="10" t="s">
        <v>86</v>
      </c>
      <c r="H39" s="11" t="s">
        <v>85</v>
      </c>
      <c r="I39" s="24"/>
      <c r="J39" s="24"/>
    </row>
    <row r="40" spans="2:10" ht="10.5" x14ac:dyDescent="0.25">
      <c r="B40" s="18" t="s">
        <v>43</v>
      </c>
      <c r="C40" s="27">
        <v>11800000</v>
      </c>
      <c r="D40" s="19" t="s">
        <v>36</v>
      </c>
      <c r="E40" s="15" t="s">
        <v>22</v>
      </c>
      <c r="F40" s="15" t="s">
        <v>53</v>
      </c>
      <c r="G40" s="10">
        <v>45658</v>
      </c>
      <c r="H40" s="11"/>
      <c r="I40" s="24"/>
      <c r="J40" s="24"/>
    </row>
    <row r="41" spans="2:10" ht="10.5" x14ac:dyDescent="0.25">
      <c r="I41" s="24"/>
      <c r="J41" s="24"/>
    </row>
    <row r="42" spans="2:10" x14ac:dyDescent="0.35">
      <c r="B42" s="5"/>
      <c r="F42" s="6"/>
    </row>
    <row r="43" spans="2:10" ht="22" x14ac:dyDescent="0.35">
      <c r="B43" s="8" t="s">
        <v>20</v>
      </c>
      <c r="F43" s="6"/>
    </row>
  </sheetData>
  <mergeCells count="1">
    <mergeCell ref="J5:J7"/>
  </mergeCells>
  <phoneticPr fontId="2" type="noConversion"/>
  <pageMargins left="0.7" right="0.7" top="0.75" bottom="0.75" header="0.3" footer="0.3"/>
  <pageSetup paperSize="8" scale="67" fitToHeight="0" orientation="landscape"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List1</vt:lpstr>
    </vt:vector>
  </TitlesOfParts>
  <Company>MZI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uzp</dc:creator>
  <cp:lastModifiedBy>Nataša Naumović</cp:lastModifiedBy>
  <cp:lastPrinted>2024-10-04T09:03:36Z</cp:lastPrinted>
  <dcterms:created xsi:type="dcterms:W3CDTF">2022-05-16T06:34:44Z</dcterms:created>
  <dcterms:modified xsi:type="dcterms:W3CDTF">2024-10-09T12:55:39Z</dcterms:modified>
</cp:coreProperties>
</file>