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zzdm01.dkpmzz.si\Uporabniki\MZZ\a1600\Desktop\"/>
    </mc:Choice>
  </mc:AlternateContent>
  <bookViews>
    <workbookView xWindow="0" yWindow="0" windowWidth="18870" windowHeight="7725"/>
  </bookViews>
  <sheets>
    <sheet name="POGOJI" sheetId="1" r:id="rId1"/>
    <sheet name="OBVEZNA MERILA" sheetId="2" r:id="rId2"/>
    <sheet name="DODATNA MERILA - HUMANITARA" sheetId="3" r:id="rId3"/>
    <sheet name="DODATNA MERILA - INFRASTRUKTURA" sheetId="4" r:id="rId4"/>
  </sheets>
  <definedNames>
    <definedName name="_ftn1" localSheetId="0">POGOJI!#REF!</definedName>
    <definedName name="_ftn3" localSheetId="0">POGOJI!$A$26</definedName>
    <definedName name="_ftn5" localSheetId="0">POGOJI!#REF!</definedName>
    <definedName name="_ftn7" localSheetId="0">POGOJI!#REF!</definedName>
    <definedName name="_ftnref1" localSheetId="0">POGOJI!$A$4</definedName>
    <definedName name="_ftnref2" localSheetId="0">POGOJI!$D$4</definedName>
    <definedName name="_ftnref3" localSheetId="0">POGOJI!$A$9</definedName>
    <definedName name="_ftnref4" localSheetId="0">POGOJI!$D$12</definedName>
    <definedName name="_ftnref5" localSheetId="0">POGOJI!$A$13</definedName>
    <definedName name="_ftnref6" localSheetId="0">POGOJI!$A$15</definedName>
    <definedName name="_ftnref7" localSheetId="0">POGOJI!$A$18</definedName>
    <definedName name="_ftnref8" localSheetId="0">POGOJI!$A$20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0" i="2" l="1"/>
  <c r="B159" i="2"/>
  <c r="B147" i="2"/>
  <c r="B130" i="2"/>
  <c r="B118" i="2"/>
  <c r="B104" i="2"/>
  <c r="B76" i="2"/>
  <c r="B63" i="2"/>
  <c r="B54" i="2"/>
  <c r="B45" i="2"/>
  <c r="B28" i="2"/>
  <c r="B11" i="2"/>
  <c r="B26" i="3"/>
  <c r="C26" i="3"/>
  <c r="B25" i="3"/>
  <c r="B19" i="3"/>
  <c r="B10" i="3"/>
  <c r="B35" i="4"/>
  <c r="C118" i="2" l="1"/>
  <c r="C45" i="2"/>
  <c r="C11" i="2"/>
  <c r="C28" i="2"/>
  <c r="B10" i="2"/>
  <c r="B5" i="2"/>
  <c r="F4" i="2" l="1"/>
  <c r="F5" i="2"/>
  <c r="C104" i="2"/>
  <c r="C35" i="4" l="1"/>
  <c r="C25" i="3"/>
  <c r="C19" i="3"/>
  <c r="C10" i="3"/>
  <c r="C159" i="2"/>
  <c r="C63" i="2"/>
  <c r="F3" i="2" s="1"/>
  <c r="C147" i="2"/>
  <c r="C130" i="2"/>
  <c r="C76" i="2"/>
  <c r="F2" i="2" l="1"/>
  <c r="C54" i="2"/>
  <c r="C160" i="2" s="1"/>
  <c r="F6" i="2" l="1"/>
</calcChain>
</file>

<file path=xl/sharedStrings.xml><?xml version="1.0" encoding="utf-8"?>
<sst xmlns="http://schemas.openxmlformats.org/spreadsheetml/2006/main" count="285" uniqueCount="264">
  <si>
    <t>1. skladnost programa ali projekta z resolucijo, strateškimi dokumenti in vsebinskimi izhodišči mednarodnega razvojnega sodelovanja</t>
  </si>
  <si>
    <t>1. 1. Projekti in programi mednarodnega razvojnega sodelovanja</t>
  </si>
  <si>
    <t>DA</t>
  </si>
  <si>
    <t>NE</t>
  </si>
  <si>
    <t>Projekt/program naslavlja SDG 8:  Spodbujati trajnostno, vključujočo in vzdržno gospodarsko rast, polno in produktivno zaposlenost ter dostojno delo za vse</t>
  </si>
  <si>
    <t>8.3., 8.a</t>
  </si>
  <si>
    <t>Projekt/program naslavlja SDG 12:  Zagotoviti trajnostne načine proizvodnje in porabe</t>
  </si>
  <si>
    <t>12.2., 12. 5., 12.a</t>
  </si>
  <si>
    <t>Projekt/program naslavlja SDG 13: Boj proti podnebnim spremembam (zmanjševanje izpustov toplogrednih plinov in prilagajanje podnebnim spremembam v partnerskih državah (SDG 13))</t>
  </si>
  <si>
    <t>13.1., 13. 2, 13. 3., 13. a</t>
  </si>
  <si>
    <t>Projekt/program naslavlja SDG 16: Spodbujati miroljubne in vključujoče družbe za trajnostni razvoj, vsem omogočiti dostop do pravnega varstva ter oblikovati učinkovite, odgovorne in odprte ustanove na vseh ravneh</t>
  </si>
  <si>
    <t xml:space="preserve">16.3., 16. 6. </t>
  </si>
  <si>
    <t>Zahodni Balkan</t>
  </si>
  <si>
    <t>evropsko sosedstvo</t>
  </si>
  <si>
    <t xml:space="preserve">podsaharska Afrika. </t>
  </si>
  <si>
    <t>Projekt vsebuje aktivnost rekonstrukcije in rehabilitacije.</t>
  </si>
  <si>
    <t>Projekt vsebuje aktivnosti  za zagotavljanje varnosti preskrbe, zlasti otrok, s pitno vodo ter varno, zadostno in ustrezno hrano.</t>
  </si>
  <si>
    <t>Projekt je namenjen nujni pomoči po humanitarni krizi.</t>
  </si>
  <si>
    <t>Projekt/program vsebuje druge aktivnosti, ki spadajo v mednarodno razvojno pomoč, ki jo nudi RS partnerskim državam.</t>
  </si>
  <si>
    <t xml:space="preserve">Projekt/program globalnega učenja naslavlja SDG 4.7. </t>
  </si>
  <si>
    <t xml:space="preserve">Projekt/program je namenjen dejavnostim ozaveščanja na področju razvojnega sodelovanja v državi donatorici. </t>
  </si>
  <si>
    <t>1. 4. Projekt, ki ni skladen z vsebinskimi in geografskimi prioritetami</t>
  </si>
  <si>
    <t>1. 3. Projekti ozaveščanja in globalnega učenja</t>
  </si>
  <si>
    <t>1. 2. Humanitarni projekti in programi</t>
  </si>
  <si>
    <t>1. 1. 1. predlog je skladen z vsebinskimi prioritetami MRS RS</t>
  </si>
  <si>
    <t>1. 2. 1. predlog je skladen z vsebinskimi prioritetami na humanitarnem področju</t>
  </si>
  <si>
    <t>2. prispevek k odpravi revščine, zmanjšanju neenakosti ali k pospeševanju trajnostnega razvoja v partnerski državi ali regiji kot temeljnim ciljem mednarodnega razvojnega sodelovanja</t>
  </si>
  <si>
    <t>2. 1. predlog prispeva k odpravi revščine</t>
  </si>
  <si>
    <t xml:space="preserve">
Opredeljeno je, kako projekt prispeva k zmanjševanju revščine v vseh njenih oblikah in razsežnostih.</t>
  </si>
  <si>
    <t xml:space="preserve">2. 2. predlog prispeva k zmanjšanju neenakosti     </t>
  </si>
  <si>
    <t>1. 1. 2. predlog je skladen z geografskimi prioritetami RS</t>
  </si>
  <si>
    <t>Navedeno je, kako projekt prispeva k zmanjšanju neenakosti.</t>
  </si>
  <si>
    <t>2. 3. predlog prispeva k pospeševanju trajnostnega razvoja</t>
  </si>
  <si>
    <t xml:space="preserve">Opredeljen je vsaj 1 (en) ključni podcilj trajnostnega razvoja, kot splošni dolgoročni cilj, h katerega doseganju prispeva projekt. </t>
  </si>
  <si>
    <t>3. skladnost programa ali projekta z izkazanimi potrebami partnerske države</t>
  </si>
  <si>
    <t>Pojasnjena je usklajenost specifičnega cilja projekta s potrebami partnerske države, regije ali lokalne skupnosti.</t>
  </si>
  <si>
    <t>Predlog izkazuje usklajenost specifičnega cilja projekta s potrebami partnerske države, regije ali lokalne skupnosti in je ustrezno dokumentiran z dokazili.</t>
  </si>
  <si>
    <t>4. spoštovanje obveznosti na podlagi pogodbe o financiranju ali sofinanciranju programov ali projektov mednarodnega razvojnega sodelovanja, ki jo je prijavitelj sklenil s financerjem</t>
  </si>
  <si>
    <t>Prijavitelj navede programe in projekte, ki so bili (so)financirani s strani Vlade RS v zadnjih 5-ih letih.</t>
  </si>
  <si>
    <t xml:space="preserve">V zadnjih 5-ih letih s prijaviteljem ni bila prekinjena pogodba iz krivdnih razlogov. </t>
  </si>
  <si>
    <t>Prijavitelj ima poravnane davčne obveznosti.</t>
  </si>
  <si>
    <t xml:space="preserve">5. program ali projekt ne prispeva k povečani rabi fosilnih goriv </t>
  </si>
  <si>
    <t>Cilj programa ali projekta ni povezan s povečano rabo fosilnih goriv ali s povečanjem ogljičnega odtisa.</t>
  </si>
  <si>
    <t>Pojasnjeno je, da projekt ni namenjen ali usmerjen v povečano rabo fosilnih goriv ali povečanje ogljičnega odtisa.</t>
  </si>
  <si>
    <t>število točk</t>
  </si>
  <si>
    <t>Navedeno in obrazloženo je, da je vsebina predlaganega projekta komplementarna z drugimi donatorji v partnerski državi in ali obstajajo podobni projekti drugih donatorjev.</t>
  </si>
  <si>
    <t>1 točka: Navedeno in obrazloženo je, da je vsebina predlaganega projekta komplementarna z drugimi donatorji.</t>
  </si>
  <si>
    <t>0 točk: Ni navedeno in / ali obrazloženo, da je vsebina predlaganega projekta komplementarna z drugimi donatorji.</t>
  </si>
  <si>
    <t>2. specifični, merljivi, dosegljivi, upoštevni (relevantni) in časovno opredeljeni cilji programa ali projekta</t>
  </si>
  <si>
    <t>Specifični cilj se navezuje na problem in vsebino projekta.</t>
  </si>
  <si>
    <t>2 točke: Specifični cilj se navezuje na problem in vsebino projekta.</t>
  </si>
  <si>
    <t>1 točka: Specifični cilj se delno navezuje na problem in vsebino projekta.</t>
  </si>
  <si>
    <t>0 točk: Ni povezave med specifičnim ciljem, problemom in vsebino projekta.</t>
  </si>
  <si>
    <t>Specifični cilj ima opredeljene kazalnike, ki so merljivi.</t>
  </si>
  <si>
    <t>2 točki: Specifični cilj ima opredeljene kazalnike, ki so merljivi.</t>
  </si>
  <si>
    <t>1 točka: Specifični cilj ima pomanjkljivo opredeljene kazalnike, ki so delno merljivi.</t>
  </si>
  <si>
    <t>0 točk: Specifični cilj nima opredeljenih kazalnikov.</t>
  </si>
  <si>
    <t>Specifični cilji so časovno opredeljeni.</t>
  </si>
  <si>
    <t>2 točki: Specifični cilji so časovno opredeljeni.</t>
  </si>
  <si>
    <t>1 točka: Specifični cilj so pomanjkljivo časovno opredeljeni.</t>
  </si>
  <si>
    <t>0 točk: Specifični cilji niso časovno opredeljeni.</t>
  </si>
  <si>
    <t>Ustreznost pričakovanih rezultatov projekta.</t>
  </si>
  <si>
    <t>Rezultati so konkretni, jasni in prispevajo k doseganju specifičnega cilja projekta.</t>
  </si>
  <si>
    <t>3 točke: Vsi rezultati so konkretni, jasni in prispevajo k doseganju specifičnega cilja projekta.</t>
  </si>
  <si>
    <t>1 točka: Nekateri rezultati so konkretni, jasni in prispevajo k doseganju specifičnega cilja projekta, ne pa vsi.</t>
  </si>
  <si>
    <t>0 točk: Rezultati niso konkretni in jasni ter ne prispevajo k doseganju specifičnega cilja projekta.</t>
  </si>
  <si>
    <t xml:space="preserve">Časovni okvir za doseganje rezultatov je realen.  </t>
  </si>
  <si>
    <t>2 točki: Roki za dosego rezultatov so realni.</t>
  </si>
  <si>
    <t>1 točka: Nekateri roki za dosego rezultatov so realni, ne pa vsi.</t>
  </si>
  <si>
    <t>0 točk: Roki za dosego rezultatov niso realni.</t>
  </si>
  <si>
    <t>Kazalniki za doseganje rezultatov so ustrezni in številčno opredeljeni.</t>
  </si>
  <si>
    <t>2 točki: Kazalniki so ustrezni in številčno opredeljeni.</t>
  </si>
  <si>
    <t>1 točka: Kazalniki so delno ustrezni in številčno opredeljeni.</t>
  </si>
  <si>
    <t>0 točk: Kazalniki niso ustrezni.</t>
  </si>
  <si>
    <t>Viri za kazalnike so ustrezni.</t>
  </si>
  <si>
    <t>2 točki: Viri so ustrezni.</t>
  </si>
  <si>
    <t>1 točka: Viri so delno ustrezni.</t>
  </si>
  <si>
    <t>0 točk: Viri niso ustrezni.</t>
  </si>
  <si>
    <t>max število točk</t>
  </si>
  <si>
    <t>Aktivnosti za dosego rezultatov.</t>
  </si>
  <si>
    <t>Aktivnosti so opredeljene in si smiselno sledijo.</t>
  </si>
  <si>
    <t>2 točki: Vse aktivnosti so jasno opredeljene in si smiselno sledijo.</t>
  </si>
  <si>
    <t>1 točka: Nekatere aktivnosti so opredeljene, ne pa vse.</t>
  </si>
  <si>
    <t>0 točk: Aktivnosti niso opredeljene.</t>
  </si>
  <si>
    <t>Aktivnosti so zadostne in nujne za dosego posameznih rezultatov.</t>
  </si>
  <si>
    <t>2 točki: Aktivnosti so zadostne in nujne za dosego vseh rezultatov.</t>
  </si>
  <si>
    <t>1 točka: Aktivnosti so zadostne in nujne za dosego nekaterih rezultatov.</t>
  </si>
  <si>
    <t>0 točk: Aktivnosti niso zadostne in nujne za dosego rezultatov.</t>
  </si>
  <si>
    <t>3. opredelitev tveganj in scenarijev za odziv na ta tveganja</t>
  </si>
  <si>
    <t>Opredeljena so morebitna tveganja za doseganje specifičnega cilja in načini za reševanje.</t>
  </si>
  <si>
    <t>2 točki: Tveganja za dosego specifičnega cilja so realno opredeljena. Navedeni so načini za reševanje.</t>
  </si>
  <si>
    <t>1 točka: Tveganja za dosego specifičnega cilja so realno opredeljena. Načini za reševanje niso navedeni.</t>
  </si>
  <si>
    <t>0 točk: Tveganja niso opredeljena ali niso realna.</t>
  </si>
  <si>
    <t>Pripravljena je SWOT analiza.</t>
  </si>
  <si>
    <t>0 točk: SWOT analiza ni ustrezno pripravljena.</t>
  </si>
  <si>
    <t>1 točka: Pripravljena je ustrezna SWOT analiza .</t>
  </si>
  <si>
    <t>4. trajnost učinkov projekta ali programa in spodbujanje lokalnega lastništva</t>
  </si>
  <si>
    <t>Organizacijska trajnost</t>
  </si>
  <si>
    <t>1 točka: Pričakovani rezultati so zadovoljivo organizacijsko trajnostni, saj se bodo aktivnosti lahko nadaljevale omejen čas oz. v omejenem obsegu tudi po preteku projekta oz. je zagotovljeno ustrezno upravljanje v projektu pridobljene infrastrukture za omejeno obdobje.</t>
  </si>
  <si>
    <t>0 točk: Pričakovani rezultati niso organizacijsko trajnostni, saj se aktivnosti ne bodo mogle nadaljevati po preteku projekta oz. ni zagotovljeno ustrezno upravljanje v projektu pridobljene infrastrukture.</t>
  </si>
  <si>
    <t xml:space="preserve">Finančna trajnost </t>
  </si>
  <si>
    <t xml:space="preserve">1 točka: Pričakovani rezultati so zadovoljivo finančno trajnostni, saj se bodo aktivnosti lahko nadaljevale omejen čas oz. v omejenem obsegu tudi po preteku financiranja oz. so zagotovljeni finančni viri za gospodarno delovanje in redno vzdrževanje pridobljene infrastrukture za omejeno obdobje. </t>
  </si>
  <si>
    <t>0 točk: Pričakovani rezultati niso finančno trajnostni, saj se aktivnosti ne bodo mogle nadaljevati po preteku financiranja oz. niso zagotovljeni finančni viri za gospodarno delovanje in redno vzdrževanje pridobljene infrastrukture.</t>
  </si>
  <si>
    <t>Institucionalna trajnost</t>
  </si>
  <si>
    <t>5 točk: V projektu sodeluje lokalni partner (NVO, lokalna skupnost, civilna iniciativa, javni in zasebni sektor…).</t>
  </si>
  <si>
    <t>0 točk: Ne sodeluje</t>
  </si>
  <si>
    <t xml:space="preserve">5. ustreznost finančne sestave programa ali projekta </t>
  </si>
  <si>
    <t xml:space="preserve">Ustrezno so navedeni vsi stroški.  </t>
  </si>
  <si>
    <t>4 točke: Stroški so delno ustrezno navedeni. Pojavljajo se manjše nepravilnosti.</t>
  </si>
  <si>
    <t>0 točk: Stroški so pomanjkljivo ali napačno navedeni glede na vsebinsko zasnovo projekta in kategorije.</t>
  </si>
  <si>
    <t>Ustrezno so razdelani in ovrednoteni vsi stroški.</t>
  </si>
  <si>
    <t>6 točk: Stroški so delno razdelani in ovrednoteni po posameznih postavkah v okviru kategorij. Pojavljajo se manjše nepravilnosti.</t>
  </si>
  <si>
    <t>0 točk: Stroški niso ustrezno razdelani in ovrednoteni po posameznih postavkah v okviru kategorij. Pojavljajo se večje nepravilnosti.</t>
  </si>
  <si>
    <t>Sofinanciranje projekta.</t>
  </si>
  <si>
    <t>1 točka: Projekt ima sofinancerja / e. Pojavljajo se večje nepravilnosti pri prikazu v finančnem načrtu.</t>
  </si>
  <si>
    <t>0 točk: Projekt nima sofinancerja.</t>
  </si>
  <si>
    <t>Partnerstvo z zasebnim ali javnim sektorjem.</t>
  </si>
  <si>
    <t>0 točk: Projekt nima partnerja.</t>
  </si>
  <si>
    <t>Uporaba lokalnega znanja in materialov, ko je to smiselno in možno.</t>
  </si>
  <si>
    <t>2 točki: Projekt zagotavlja uporabo lokalnega znanja in materialov.</t>
  </si>
  <si>
    <t>1 točka: Projekt delno zagotavlja uporabo lokalnega znanja in materialov.</t>
  </si>
  <si>
    <t>0 točk: Projekt ne zagotavlja uporabe lokalnega znanja in materialov.</t>
  </si>
  <si>
    <t>Stroškovna učinkovitost.</t>
  </si>
  <si>
    <t xml:space="preserve">6 točk: Projekt v celoti zagotavlja najvišje možne rezultate glede na vložena finančna sredstva. </t>
  </si>
  <si>
    <t>4 točke: Projekt v večji meri zagotavlja najvišje možne rezultate glede na vložena finančna sredstva.</t>
  </si>
  <si>
    <t xml:space="preserve">2 točki: Projekt delno zagotavlja najvišje možne rezultate glede na vložena finančna sredstva. </t>
  </si>
  <si>
    <t>0 točk: Projekt ne zagotavlja najvišje možnih rezultatov glede na vložena finančna sredstva.</t>
  </si>
  <si>
    <t xml:space="preserve">6. usposobljenost prijavitelja in njegovih partnerjev </t>
  </si>
  <si>
    <t>Prijavitelj izkazuje delovanje v partnerski državi in na vsebinskem področju, ki ga prijavlja.</t>
  </si>
  <si>
    <t>0 točk: Dosedanje delovanje ni izkazano niti v partnerski državi niti na vsebinskem področju.</t>
  </si>
  <si>
    <t>Projektni predlog vključuje vsaj tri različne načine komuniciranja (kampanje, izjave za javnost, radijski/televizijski nastopi, promocijski material, elektronski mediji idr.) z javnostjo in mediji v Sloveniji.</t>
  </si>
  <si>
    <t>4 točk: Prijavitelj načrtuje tri ali več različnih načinov komuniciranja z javnostjo in mediji v Sloveniji.</t>
  </si>
  <si>
    <t>2 točki: Prijavitelj načrtuje do dva različna načina komuniciranja z javnostjo in mediji v Sloveniji.</t>
  </si>
  <si>
    <t>0 točk: Prijavitelj ne načrtuje komuniciranja z javnostjo in mediji v Sloveniji.</t>
  </si>
  <si>
    <t>Projektni predlog vključuje vsaj dva različna načina komuniciranja (kampanje, izjave za javnost, radijski/televizijski nastopi, promocijski material, elektronski mediji idr.) z javnostjo in mediji v partnerski državi.</t>
  </si>
  <si>
    <t>4 točk: Prijavitelj načrtuje dva ali več različnih načinov komuniciranja z javnostjo in mediji v partnerski državi.</t>
  </si>
  <si>
    <t>2 točki: Prijavitelj načrtuje en način komuniciranja z javnostjo in mediji v partnerski državi.</t>
  </si>
  <si>
    <t>0 točk: Prijavitelj ne načrtuje komuniciranja z javnostjo in mediji v partnerski državi.</t>
  </si>
  <si>
    <t>7. vpliv programa ali projekta na enakost spolov</t>
  </si>
  <si>
    <t>Vidik enakosti spolov je vključen v načrtovanje, izvajanje in spremljanje projekta.</t>
  </si>
  <si>
    <t>0 točk: Vidik enakosti spolov ni vključen.</t>
  </si>
  <si>
    <t>V okviru projekta se izvajajo aktivnosti, namenjene enakosti spolov.</t>
  </si>
  <si>
    <t>1 točka: Enakost spolov je pomemben in tudi načrtovan cilj, ne pa tudi poglaviten za izvedbo projekta. (vsaj ena aktivnost)</t>
  </si>
  <si>
    <t>0 točk: Aktivnosti projekta niso namenjene enakosti spolov, kar je bilo ugotovljeno na podlagi opravljene ocene</t>
  </si>
  <si>
    <t xml:space="preserve">Naveden je podcilj trajnostnega razvoja, ki naslavlja enakost spolov. </t>
  </si>
  <si>
    <t>1 točka: Podcilj je naveden.</t>
  </si>
  <si>
    <t xml:space="preserve">0 točk: Podcilj ni naveden. </t>
  </si>
  <si>
    <t>8. vpliv programa ali projekta na varovanje okolja, vključno z blaženjem podnebnih sprememb in prilagajanjem nanje</t>
  </si>
  <si>
    <t xml:space="preserve">V okviru projekta se izvajajo aktivnosti, ki vplivajo na varovanje okolja. </t>
  </si>
  <si>
    <t>0 točk: Aktivnosti projekta niso namenjene varovanju okolja, kar je bilo ugotovljeno na podlagi opravljene ocene.</t>
  </si>
  <si>
    <t>V okviru projekta se izvajajo aktivnosti, ki vplivajo na prilagajanje podnebnim spremembam.</t>
  </si>
  <si>
    <t>0 točk: Aktivnosti projekta niso namenjene prilagajanju na podnebne spremembe, kar je bilo ugotovljeno na podlagi opravljene ocene</t>
  </si>
  <si>
    <t>V okviru projekta se izvajajo aktivnosti, ki vplivajo na blaženje podnebnih sprememb.</t>
  </si>
  <si>
    <t>0 točk: Aktivnosti projekta niso namenjene blaženju na podnebnih sprememb, kar je bilo ugotovljeno na podlagi opravljene ocene.</t>
  </si>
  <si>
    <t>1 točka: Varovanje okolja je pomemben in tudi načrtovan cilj, ne pa tudi poglaviten za izvedbo projekta (vsaj ena aktivnost).</t>
  </si>
  <si>
    <t>1 točka: Prilagajanje podnebnim spremembam je pomemben in tudi načrtovan cilj, ne pa tudi poglaviten za izvedbo projekta (vsaj ena aktivnost).</t>
  </si>
  <si>
    <t>1 točka: Blaženje podnebnih sprememb je pomemben in tudi načrtovan cilj, ne pa tudi poglaviten za izvedbo projekta (vsaj ena aktivnost).</t>
  </si>
  <si>
    <t>Naveden je podcilj trajnostnega razvoja, ki naslavlja varovanje okolja.</t>
  </si>
  <si>
    <t>SDG</t>
  </si>
  <si>
    <t>12.2., 12.5., 12.a</t>
  </si>
  <si>
    <t>13.1., 13.2, 13.3., 13.a</t>
  </si>
  <si>
    <t xml:space="preserve">16.3., 16.6. </t>
  </si>
  <si>
    <r>
      <t>SDG (</t>
    </r>
    <r>
      <rPr>
        <b/>
        <sz val="8"/>
        <color theme="1"/>
        <rFont val="Arial"/>
        <family val="2"/>
        <charset val="238"/>
      </rPr>
      <t>OBKROŽI)</t>
    </r>
  </si>
  <si>
    <t>PROGRAMSKA DRŽAVA ali LDC</t>
  </si>
  <si>
    <t>Makedonija / Črna gora</t>
  </si>
  <si>
    <t>LDC</t>
  </si>
  <si>
    <t>9. spoštovanje pristopa, ki temelji na človekovih pravicah.</t>
  </si>
  <si>
    <t>Projekt prispeva k udejanjanju človekovih pravic.</t>
  </si>
  <si>
    <t>0 točk: ne</t>
  </si>
  <si>
    <t>Projekt identificira in spodbuja nosilce odgovornosti (lokalna, regionalna ali nacionalna vlada) k zagotavljanju pravic, ki so predmet projekta.</t>
  </si>
  <si>
    <t>1 točka: da</t>
  </si>
  <si>
    <t>8. Ɛ</t>
  </si>
  <si>
    <t>1. Ɛ</t>
  </si>
  <si>
    <t>2. Ɛ</t>
  </si>
  <si>
    <t>3. Ɛ</t>
  </si>
  <si>
    <t>4. Ɛ</t>
  </si>
  <si>
    <t>5. Ɛ</t>
  </si>
  <si>
    <t>6. Ɛ</t>
  </si>
  <si>
    <t>7. Ɛ</t>
  </si>
  <si>
    <t>9. Ɛ</t>
  </si>
  <si>
    <t>OBVEZNA MERILA Ɛ</t>
  </si>
  <si>
    <t>2 točki: da, ciljna skupina so otroci.</t>
  </si>
  <si>
    <t>1 točka: da, ciljna skupina ni določena.</t>
  </si>
  <si>
    <t>1. prispevek k pravočasnemu in učinkovitemu odzivu na humanitarne krize</t>
  </si>
  <si>
    <t>2. zmanjševanje ranljivosti in tveganja za krize oziroma preventivno delovanje in krepitev odpornosti</t>
  </si>
  <si>
    <t>3. preprečevanje in odzivanje na nasilje zaradi spola v izrednih razmerah</t>
  </si>
  <si>
    <t>2 točki: Cilj projekta je odprava nasilja zaradi spola v izrednih razmerah.</t>
  </si>
  <si>
    <t>1 točka: Projekt vključuje aktivnosti odzivanja na nasilje zaradi spola v izrednih razmerah, vendar to ni njegov primaren namen.</t>
  </si>
  <si>
    <t>0 točk: Projekt ne vključuje aktivnosti odzivanja na nasilje zaradi spola v izrednih razmerah.</t>
  </si>
  <si>
    <t>Preprečevanje in odzivanje na nasilje zaradi spola v izrednih razmerah</t>
  </si>
  <si>
    <t>2 točki: Projekt ustvarja nova in kakovostna delovna mesta.</t>
  </si>
  <si>
    <t>0 točk: Projekt ne ustvarja novih in kakovostnih delovnih mest.</t>
  </si>
  <si>
    <t>1. ustvarjanje novih in kakovostnih delovnih mest v partnerski državi ali regiji</t>
  </si>
  <si>
    <t>2. pospeševanje gospodarskega razvoja in povečanje konkurenčnosti gospodarstva partnerske države ali regije</t>
  </si>
  <si>
    <t>2 točki: Projekt pospešuje gospodarski razvoj in povečuje konkurenčnost gospodarstva.</t>
  </si>
  <si>
    <t>0 točk: Projekt ne pospešuje gospodarskega razvoja in ne povečuje konkurenčnosti gospodarstva.</t>
  </si>
  <si>
    <t>3. ohranjanje narave in trajnostna raba naravnih danosti območja</t>
  </si>
  <si>
    <t>3 točke: Projekt ohranja naravo in trajnostno rabo naravnih danosti območja.</t>
  </si>
  <si>
    <t>0 točk: Projekt ne prispeva k ohranjanju narave in trajnostni rabi naravnih danosti območja, vendar dodatno ne obremenjuje narave in ne ovira trajnostne rabe naravnih danosti.</t>
  </si>
  <si>
    <t xml:space="preserve">3 točke: Cilj projekt je usmerjen k uporabi obnovljivih virov energije in zmanjšanju porabe neobnovljivih virov energije. </t>
  </si>
  <si>
    <t>1 točka: Cilj projekt ima nevtralen vpliv (nima vpliva) na zmanjševanje porabe neobnovljivih virov energije, vendar pa ne pospešuje njihove porabe.</t>
  </si>
  <si>
    <t>4. povečevanje uporabe obnovljivih virov energije oz. zmanjševanje porabe fosilnih virov energije</t>
  </si>
  <si>
    <t>2 točki: Projekt vključuje usposabljanje za uporabo tehnologije.</t>
  </si>
  <si>
    <t>0 točk: Projekt ne vključuje usposabljanja za uporabo tehnologije.</t>
  </si>
  <si>
    <t>DODATNA MERILA - INFRASTRUKTURA Ɛ</t>
  </si>
  <si>
    <t>DODATNA MERILA - HUMANITARA Ɛ</t>
  </si>
  <si>
    <t>Točke glede na kategorije:</t>
  </si>
  <si>
    <t>4. finance (5)</t>
  </si>
  <si>
    <t>3. reference in promocija (6.)</t>
  </si>
  <si>
    <t xml:space="preserve"> Ɛ</t>
  </si>
  <si>
    <t>2. cilji in načela (1. +  3. + 4. + 9)</t>
  </si>
  <si>
    <t>Specifični cilj je opredeljen, utemeljen in uresničljiv.</t>
  </si>
  <si>
    <t>2 točki: Specifični cilj je jasno opredeljen in uresničljiv.</t>
  </si>
  <si>
    <t>1 točka: Specifični cilj je pomanjkljivo opredeljen in/ali neuresničljiv.</t>
  </si>
  <si>
    <t>0 točk: Specifični cilj ni opredeljen in ni uresničljiv.</t>
  </si>
  <si>
    <t>3 točke: Pričakovani rezultati so organizacijsko trajnostni, saj se bodo aktivnosti lahko nadaljevale tudi po preteku projekta oz. je zagotovljeno ustrezno upravljanje v projektu pridobljene infrastrukture.</t>
  </si>
  <si>
    <t xml:space="preserve">3 točke: Pričakovani rezultati so finančno trajnostni, saj se bodo aktivnosti lahko nadaljevale tudi po preteku financiranja oz. so zagotovljeni finančni viri za gospodarno delovanje in redno vzdrževanje pridobljene infrastrukture. </t>
  </si>
  <si>
    <t>6 točk: Vsi stroški so ustrezno navedeni glede na vsebinsko zasnovo projekta in pravilno razporejeni po kategorijah.</t>
  </si>
  <si>
    <t>10 točk: Vsi stroški so jasno, pravilno, natančno in podrobno razdelani in ovrednoteni po posameznih postavkah v okviru kategorij.</t>
  </si>
  <si>
    <t xml:space="preserve">5 točk: Projekt ima sofinancerja / e, kar je pravilno prikazano v finančnem načrtu.  </t>
  </si>
  <si>
    <t xml:space="preserve">10 točk: V projektu kot partner sodeluje zasebni sektor, ki ima certifikat družbene odgovornosti. </t>
  </si>
  <si>
    <t xml:space="preserve">7 točk: V projektu kot partner sodeluje zasebni sektor, ki nima certifikata, ali javni sektor. </t>
  </si>
  <si>
    <t>4 točke: Izkazano je delovanje v partnerski državi in na vsebinskem področju.</t>
  </si>
  <si>
    <t>2 točki: Izkazano je delovanje ali v partnerski državi ali na vsebinskem področju.</t>
  </si>
  <si>
    <t>3 točke: Enakost spolov je specifični cilj projekta in je podlaga za zasnovo in pričakovane rezultate.</t>
  </si>
  <si>
    <t>6 točk: Vidik enakosti spolov je vključen.</t>
  </si>
  <si>
    <t>2 točki: da (katerih)</t>
  </si>
  <si>
    <t>Projekt naslavlja ranljive skupine prebivalstva in jih ustrezno vključuje v načrtovanje, izvajanje in spremljanje projekta.</t>
  </si>
  <si>
    <t>2 točki: naslavlja ranljive skupine prebivalstva in jih ustrezno vključuje v načrtovanje, izvajanje in spremljanje projekta.</t>
  </si>
  <si>
    <t>1 točka: naslavlja ranljive skupine prebivalstva, jih pa ne vključuje v načrtovanje, izvajanje in spremljanje projekta.</t>
  </si>
  <si>
    <t>0 točk: ne naslavlja ranljive skupine prebivalstva</t>
  </si>
  <si>
    <t>Projekt prispeva k pravočasnemu in učinkovitemu odzivu na humanitarne krize. (VELJA ZGOLJ ZA NUJNO HUMAN. POMOČ)</t>
  </si>
  <si>
    <t>Projekt prispeva k človekovi varnosti in zaščiti in/ali nudi pomoč po oboroženih spopadih, v prvi vrsti otrokom.</t>
  </si>
  <si>
    <t>Projekt prispeva k zagotavljanju dostopa do pitne vode in prehranske varnosti, zlasti otrok.</t>
  </si>
  <si>
    <t>2 točki: Cilj projekta znatno zmanjšuje porabo neobnovljivih virov energije.</t>
  </si>
  <si>
    <t>1. umeščenost programa ali projekta v donatorsko okolje v partnerski državi ali regiji</t>
  </si>
  <si>
    <t xml:space="preserve">Pogoj: predlog je skladen z geografskimi prioritetami RS </t>
  </si>
  <si>
    <t>GEOG. POGOJ. Ɛ</t>
  </si>
  <si>
    <t>2 točki: Projekt se bo izvajal v programski državi (Makedonija ali Črna gora) ali najmanj razviti državi (LDC).</t>
  </si>
  <si>
    <t>0 točk: Projekt se bo izvajal v drugih državah.</t>
  </si>
  <si>
    <t>1. vsebina ( geografija iz pogojev + 2+ 7. + 8.)</t>
  </si>
  <si>
    <t>3 točke: Projekt ima sofinancerja / e. Pojavljajo se manjše nepravilnosti pri prikazu v finančnem načrtu.</t>
  </si>
  <si>
    <t>4 točke: Inovativne rešitve, nova tehnologija in nova znanja predstavljajo novost v svetovnem merilu.</t>
  </si>
  <si>
    <t>3 točke: Inovativne rešitve, nova tehnologija in nova znanja predstavljajo novost v državi izvajalca projekta.</t>
  </si>
  <si>
    <t>2 točki: Inovativne rešitve, nova tehnologija in nova znanja predstavljajo novost v partnerski državi.</t>
  </si>
  <si>
    <t>1 točka: Inovativne rešitve, nova tehnologija in nova znanja predstavljajo višjo raven od obstoječe tehnologije in znanj v partnerski državi.</t>
  </si>
  <si>
    <t>0 točk: Gre za prenos tehnologije in znanja na istem oz. nezadostnem nivoju glede na razvitost partnerske države.</t>
  </si>
  <si>
    <t>Projekt vključuje druge aktivnosti za zmanjševanje ranljivosti in tveganj za krizo (izobraževanje…)</t>
  </si>
  <si>
    <t>3 točke: Varovanje okolja je specifični cilj projekta in je podlaga za zasnovo in pričakovane rezultate.</t>
  </si>
  <si>
    <t>3 točke: Vpliv na prilagajanje podnebnim spremembam je specifični cilj projekta in je podlaga za zasnovo in pričakovane rezultate.</t>
  </si>
  <si>
    <t>3 točke: Vpliv na blaženje podnebnih sprememb je specifični cilj projekta in je podlaga za zasnovo in pričakovane rezultate.</t>
  </si>
  <si>
    <t>5. zmanjševanje onesnaženosti okolja v smislu učinkovitega ravnanja z odpadki in/ali zmanjšanja onesnaženosti odpadnih voda</t>
  </si>
  <si>
    <t>3 točke: Poglavitni cilj projekta je zmanjševanje onesnaževanja okolja v smislu učinkovitega ravnanja z odpadki in/ali zmanjšanja onesnaženosti odpadnih voda.</t>
  </si>
  <si>
    <t>2 točki: Cilj projekta znatno prispeva k zmanjševanju onesnaževanja okolja v smislu učinkovitega ravnanja z odpadki in/ali zmanjšanja onesnaženosti odpadnih voda.</t>
  </si>
  <si>
    <t>1 točka: Projekt posredno prispeva k zmanjševanju onesnaževanja okolja:  v smislu učinkovitega ravnanja z odpadki in/ali zmanjšanja onesnaženosti odpadnih voda</t>
  </si>
  <si>
    <t>0 točk: Projekt ne vpliva na onesnaževanje okolja smislu učinkovitega ravnanja z odpadki in/ali zmanjšanja onesnaženosti odpadnih voda.</t>
  </si>
  <si>
    <t>8. prenos novih tehnologij in znanj v partnersko državo ali regijo</t>
  </si>
  <si>
    <t xml:space="preserve">9. Prenos tehnologije vključuje usposabljanje za njeno uporabo. </t>
  </si>
  <si>
    <t xml:space="preserve">6. boljši dostop do zdravstva ali izobraževanja </t>
  </si>
  <si>
    <t>2 točki: Projekt omogoča boljši dostop do zdravstva (vključno z izboljšanjem zdravstvenega varstva) ali izobraževanja v vseh življenjskih obdobjih.</t>
  </si>
  <si>
    <t>0 točk: Projekt ne omogoča boljšega dostopa do zdravstva ali izobraževanja v vseh življenjskih obdobjih.</t>
  </si>
  <si>
    <t xml:space="preserve">7. boljši dostop do pitne vode </t>
  </si>
  <si>
    <t>2 točki: Projekt omogoča boljši dostop do pitne vode.</t>
  </si>
  <si>
    <t>0 točk: Projekt ne omogoča boljšega dostopa do pitne vode.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</si>
</sst>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2" fillId="3" borderId="1" xfId="0" applyFont="1" applyFill="1" applyBorder="1"/>
    <xf numFmtId="0" fontId="1" fillId="2" borderId="1" xfId="0" applyFont="1" applyFill="1" applyBorder="1"/>
    <xf numFmtId="0" fontId="2" fillId="3" borderId="3" xfId="0" applyFont="1" applyFill="1" applyBorder="1" applyAlignment="1">
      <alignment wrapText="1"/>
    </xf>
    <xf numFmtId="0" fontId="1" fillId="0" borderId="3" xfId="0" applyFont="1" applyBorder="1"/>
    <xf numFmtId="0" fontId="2" fillId="4" borderId="2" xfId="0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4" xfId="0" applyFont="1" applyBorder="1"/>
    <xf numFmtId="0" fontId="1" fillId="0" borderId="7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10" xfId="0" applyFont="1" applyBorder="1"/>
    <xf numFmtId="0" fontId="1" fillId="0" borderId="12" xfId="0" applyFont="1" applyBorder="1"/>
    <xf numFmtId="0" fontId="1" fillId="4" borderId="2" xfId="0" applyFont="1" applyFill="1" applyBorder="1"/>
    <xf numFmtId="0" fontId="1" fillId="3" borderId="3" xfId="0" applyFont="1" applyFill="1" applyBorder="1"/>
    <xf numFmtId="0" fontId="1" fillId="3" borderId="1" xfId="0" applyFont="1" applyFill="1" applyBorder="1"/>
    <xf numFmtId="0" fontId="1" fillId="2" borderId="3" xfId="0" applyFont="1" applyFill="1" applyBorder="1"/>
    <xf numFmtId="0" fontId="1" fillId="0" borderId="1" xfId="0" applyFont="1" applyFill="1" applyBorder="1"/>
    <xf numFmtId="0" fontId="1" fillId="0" borderId="13" xfId="0" applyFont="1" applyBorder="1"/>
    <xf numFmtId="0" fontId="1" fillId="0" borderId="13" xfId="0" applyFont="1" applyBorder="1" applyAlignment="1">
      <alignment wrapText="1"/>
    </xf>
    <xf numFmtId="0" fontId="1" fillId="5" borderId="0" xfId="0" applyFont="1" applyFill="1"/>
    <xf numFmtId="0" fontId="0" fillId="5" borderId="0" xfId="0" applyFill="1"/>
    <xf numFmtId="0" fontId="1" fillId="0" borderId="8" xfId="0" applyFont="1" applyFill="1" applyBorder="1" applyAlignment="1">
      <alignment wrapText="1"/>
    </xf>
    <xf numFmtId="0" fontId="1" fillId="0" borderId="3" xfId="0" applyFont="1" applyFill="1" applyBorder="1"/>
    <xf numFmtId="0" fontId="2" fillId="0" borderId="0" xfId="0" applyFont="1" applyAlignment="1">
      <alignment horizontal="center"/>
    </xf>
    <xf numFmtId="0" fontId="1" fillId="0" borderId="15" xfId="0" applyFont="1" applyBorder="1" applyAlignment="1">
      <alignment wrapText="1"/>
    </xf>
    <xf numFmtId="0" fontId="1" fillId="5" borderId="2" xfId="0" applyFont="1" applyFill="1" applyBorder="1"/>
    <xf numFmtId="0" fontId="1" fillId="0" borderId="4" xfId="0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0" borderId="9" xfId="0" applyFont="1" applyFill="1" applyBorder="1" applyAlignment="1">
      <alignment wrapText="1"/>
    </xf>
    <xf numFmtId="0" fontId="1" fillId="0" borderId="19" xfId="0" applyFont="1" applyFill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1" fillId="2" borderId="16" xfId="0" applyFont="1" applyFill="1" applyBorder="1"/>
    <xf numFmtId="0" fontId="1" fillId="0" borderId="20" xfId="0" applyFont="1" applyFill="1" applyBorder="1"/>
    <xf numFmtId="0" fontId="1" fillId="0" borderId="21" xfId="0" applyFont="1" applyFill="1" applyBorder="1"/>
    <xf numFmtId="0" fontId="1" fillId="0" borderId="22" xfId="0" applyFont="1" applyFill="1" applyBorder="1"/>
    <xf numFmtId="0" fontId="1" fillId="2" borderId="18" xfId="0" applyFont="1" applyFill="1" applyBorder="1"/>
    <xf numFmtId="0" fontId="2" fillId="2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1" fillId="0" borderId="23" xfId="0" applyFont="1" applyBorder="1"/>
    <xf numFmtId="0" fontId="2" fillId="5" borderId="3" xfId="0" applyFont="1" applyFill="1" applyBorder="1" applyAlignment="1">
      <alignment horizontal="right"/>
    </xf>
    <xf numFmtId="0" fontId="1" fillId="5" borderId="14" xfId="0" applyFont="1" applyFill="1" applyBorder="1"/>
    <xf numFmtId="0" fontId="1" fillId="4" borderId="14" xfId="0" applyFont="1" applyFill="1" applyBorder="1"/>
    <xf numFmtId="0" fontId="2" fillId="2" borderId="3" xfId="0" applyFont="1" applyFill="1" applyBorder="1" applyAlignment="1">
      <alignment horizontal="right"/>
    </xf>
    <xf numFmtId="0" fontId="2" fillId="4" borderId="2" xfId="0" applyFont="1" applyFill="1" applyBorder="1" applyAlignment="1">
      <alignment horizontal="right"/>
    </xf>
    <xf numFmtId="0" fontId="2" fillId="5" borderId="2" xfId="0" applyFont="1" applyFill="1" applyBorder="1" applyAlignment="1">
      <alignment horizontal="right"/>
    </xf>
    <xf numFmtId="0" fontId="1" fillId="0" borderId="23" xfId="0" applyFont="1" applyFill="1" applyBorder="1" applyAlignment="1">
      <alignment wrapText="1"/>
    </xf>
    <xf numFmtId="0" fontId="2" fillId="4" borderId="25" xfId="0" applyFont="1" applyFill="1" applyBorder="1" applyAlignment="1">
      <alignment wrapText="1"/>
    </xf>
    <xf numFmtId="0" fontId="1" fillId="0" borderId="23" xfId="0" applyFont="1" applyFill="1" applyBorder="1"/>
    <xf numFmtId="0" fontId="1" fillId="5" borderId="18" xfId="0" applyFont="1" applyFill="1" applyBorder="1"/>
    <xf numFmtId="0" fontId="2" fillId="5" borderId="24" xfId="0" applyFont="1" applyFill="1" applyBorder="1" applyAlignment="1">
      <alignment horizontal="right"/>
    </xf>
    <xf numFmtId="0" fontId="1" fillId="0" borderId="26" xfId="0" applyFont="1" applyFill="1" applyBorder="1"/>
    <xf numFmtId="0" fontId="1" fillId="0" borderId="27" xfId="0" applyFont="1" applyFill="1" applyBorder="1" applyAlignment="1">
      <alignment wrapText="1"/>
    </xf>
    <xf numFmtId="0" fontId="1" fillId="0" borderId="28" xfId="0" applyFont="1" applyFill="1" applyBorder="1"/>
    <xf numFmtId="0" fontId="1" fillId="0" borderId="29" xfId="0" applyFont="1" applyFill="1" applyBorder="1" applyAlignment="1">
      <alignment wrapText="1"/>
    </xf>
    <xf numFmtId="0" fontId="2" fillId="5" borderId="16" xfId="0" applyFont="1" applyFill="1" applyBorder="1" applyAlignment="1">
      <alignment horizontal="right"/>
    </xf>
    <xf numFmtId="0" fontId="2" fillId="5" borderId="2" xfId="0" applyFont="1" applyFill="1" applyBorder="1" applyAlignment="1">
      <alignment horizontal="right" wrapText="1"/>
    </xf>
    <xf numFmtId="0" fontId="1" fillId="0" borderId="4" xfId="0" applyFont="1" applyFill="1" applyBorder="1" applyAlignment="1">
      <alignment vertical="top"/>
    </xf>
    <xf numFmtId="0" fontId="1" fillId="0" borderId="9" xfId="0" applyFont="1" applyFill="1" applyBorder="1" applyAlignment="1">
      <alignment vertical="top"/>
    </xf>
    <xf numFmtId="0" fontId="1" fillId="0" borderId="19" xfId="0" applyFont="1" applyFill="1" applyBorder="1" applyAlignment="1">
      <alignment vertical="top" wrapText="1"/>
    </xf>
    <xf numFmtId="0" fontId="1" fillId="0" borderId="19" xfId="0" applyFont="1" applyFill="1" applyBorder="1" applyAlignment="1">
      <alignment vertical="top"/>
    </xf>
    <xf numFmtId="0" fontId="1" fillId="0" borderId="27" xfId="0" applyFont="1" applyFill="1" applyBorder="1" applyAlignment="1">
      <alignment vertical="top"/>
    </xf>
    <xf numFmtId="0" fontId="1" fillId="2" borderId="3" xfId="0" applyFont="1" applyFill="1" applyBorder="1" applyAlignment="1">
      <alignment wrapText="1"/>
    </xf>
    <xf numFmtId="0" fontId="1" fillId="0" borderId="17" xfId="0" applyFont="1" applyFill="1" applyBorder="1"/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center" wrapText="1"/>
    </xf>
    <xf numFmtId="0" fontId="1" fillId="2" borderId="1" xfId="0" applyFont="1" applyFill="1" applyBorder="1" applyAlignment="1">
      <alignment vertical="top" wrapText="1"/>
    </xf>
    <xf numFmtId="0" fontId="2" fillId="5" borderId="30" xfId="0" applyFont="1" applyFill="1" applyBorder="1" applyAlignment="1">
      <alignment horizontal="right" wrapText="1"/>
    </xf>
    <xf numFmtId="0" fontId="2" fillId="0" borderId="31" xfId="0" applyFont="1" applyBorder="1" applyAlignment="1">
      <alignment horizontal="right" vertical="center"/>
    </xf>
    <xf numFmtId="0" fontId="1" fillId="5" borderId="30" xfId="0" applyFont="1" applyFill="1" applyBorder="1"/>
    <xf numFmtId="0" fontId="2" fillId="5" borderId="30" xfId="0" applyFont="1" applyFill="1" applyBorder="1" applyAlignment="1">
      <alignment horizontal="right"/>
    </xf>
    <xf numFmtId="0" fontId="0" fillId="0" borderId="31" xfId="0" applyBorder="1"/>
    <xf numFmtId="0" fontId="1" fillId="0" borderId="18" xfId="0" applyFont="1" applyFill="1" applyBorder="1"/>
    <xf numFmtId="0" fontId="1" fillId="0" borderId="33" xfId="0" applyFont="1" applyFill="1" applyBorder="1" applyAlignment="1">
      <alignment wrapText="1"/>
    </xf>
    <xf numFmtId="0" fontId="2" fillId="5" borderId="25" xfId="0" applyFont="1" applyFill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6" borderId="32" xfId="0" applyFont="1" applyFill="1" applyBorder="1"/>
    <xf numFmtId="0" fontId="1" fillId="0" borderId="15" xfId="0" applyFont="1" applyBorder="1" applyAlignment="1">
      <alignment vertical="top" wrapText="1"/>
    </xf>
    <xf numFmtId="0" fontId="2" fillId="4" borderId="2" xfId="0" applyFont="1" applyFill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35" xfId="0" applyFont="1" applyFill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0" fontId="2" fillId="4" borderId="36" xfId="0" applyFont="1" applyFill="1" applyBorder="1" applyAlignment="1">
      <alignment horizontal="right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 applyAlignment="1">
      <alignment horizontal="right"/>
    </xf>
    <xf numFmtId="0" fontId="1" fillId="0" borderId="17" xfId="0" applyFont="1" applyFill="1" applyBorder="1" applyAlignment="1">
      <alignment vertical="top"/>
    </xf>
    <xf numFmtId="0" fontId="1" fillId="0" borderId="1" xfId="0" applyFont="1" applyBorder="1" applyAlignment="1">
      <alignment vertical="top"/>
    </xf>
    <xf numFmtId="0" fontId="2" fillId="0" borderId="38" xfId="0" applyFont="1" applyBorder="1" applyAlignment="1">
      <alignment horizontal="center" wrapText="1"/>
    </xf>
    <xf numFmtId="0" fontId="2" fillId="0" borderId="37" xfId="0" applyFont="1" applyBorder="1" applyAlignment="1">
      <alignment horizontal="center" wrapText="1"/>
    </xf>
    <xf numFmtId="0" fontId="2" fillId="0" borderId="34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1" fillId="0" borderId="5" xfId="0" applyFont="1" applyFill="1" applyBorder="1"/>
    <xf numFmtId="0" fontId="2" fillId="0" borderId="39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1" fillId="0" borderId="40" xfId="0" applyFont="1" applyFill="1" applyBorder="1"/>
    <xf numFmtId="0" fontId="1" fillId="0" borderId="3" xfId="0" applyFont="1" applyFill="1" applyBorder="1" applyAlignment="1">
      <alignment vertical="top"/>
    </xf>
    <xf numFmtId="0" fontId="1" fillId="0" borderId="5" xfId="0" applyFont="1" applyFill="1" applyBorder="1" applyAlignment="1">
      <alignment vertical="top"/>
    </xf>
    <xf numFmtId="0" fontId="1" fillId="0" borderId="3" xfId="0" applyFont="1" applyFill="1" applyBorder="1" applyAlignment="1">
      <alignment vertical="top" wrapText="1"/>
    </xf>
    <xf numFmtId="0" fontId="1" fillId="0" borderId="5" xfId="0" applyFont="1" applyFill="1" applyBorder="1" applyAlignment="1">
      <alignment vertical="top" wrapText="1"/>
    </xf>
    <xf numFmtId="0" fontId="1" fillId="0" borderId="5" xfId="0" applyFont="1" applyFill="1" applyBorder="1" applyAlignment="1">
      <alignment wrapText="1"/>
    </xf>
    <xf numFmtId="0" fontId="1" fillId="0" borderId="41" xfId="0" applyFont="1" applyBorder="1"/>
    <xf numFmtId="0" fontId="1" fillId="0" borderId="33" xfId="0" applyFont="1" applyBorder="1"/>
    <xf numFmtId="0" fontId="2" fillId="0" borderId="42" xfId="0" applyFont="1" applyBorder="1" applyAlignment="1">
      <alignment horizontal="center" wrapText="1"/>
    </xf>
    <xf numFmtId="0" fontId="2" fillId="0" borderId="23" xfId="0" applyFont="1" applyBorder="1" applyAlignment="1">
      <alignment horizontal="center" wrapText="1"/>
    </xf>
    <xf numFmtId="0" fontId="1" fillId="0" borderId="43" xfId="0" applyFont="1" applyBorder="1" applyAlignment="1">
      <alignment vertical="center"/>
    </xf>
    <xf numFmtId="0" fontId="1" fillId="0" borderId="4" xfId="0" applyFont="1" applyFill="1" applyBorder="1"/>
    <xf numFmtId="0" fontId="2" fillId="0" borderId="4" xfId="0" applyFont="1" applyFill="1" applyBorder="1" applyAlignment="1">
      <alignment horizontal="right"/>
    </xf>
    <xf numFmtId="0" fontId="1" fillId="0" borderId="42" xfId="0" applyFont="1" applyFill="1" applyBorder="1"/>
    <xf numFmtId="0" fontId="2" fillId="0" borderId="42" xfId="0" applyFont="1" applyBorder="1" applyAlignment="1">
      <alignment horizontal="right"/>
    </xf>
    <xf numFmtId="0" fontId="2" fillId="0" borderId="3" xfId="0" applyFont="1" applyFill="1" applyBorder="1" applyAlignment="1">
      <alignment horizontal="right"/>
    </xf>
    <xf numFmtId="0" fontId="1" fillId="0" borderId="6" xfId="0" applyFont="1" applyFill="1" applyBorder="1" applyAlignment="1">
      <alignment wrapText="1"/>
    </xf>
    <xf numFmtId="0" fontId="2" fillId="0" borderId="23" xfId="0" applyFont="1" applyBorder="1" applyAlignment="1">
      <alignment horizontal="right"/>
    </xf>
    <xf numFmtId="0" fontId="2" fillId="0" borderId="23" xfId="0" applyFont="1" applyFill="1" applyBorder="1" applyAlignment="1">
      <alignment horizontal="right"/>
    </xf>
    <xf numFmtId="0" fontId="1" fillId="0" borderId="44" xfId="0" applyFont="1" applyFill="1" applyBorder="1" applyAlignment="1">
      <alignment wrapText="1"/>
    </xf>
    <xf numFmtId="0" fontId="1" fillId="2" borderId="13" xfId="0" applyFont="1" applyFill="1" applyBorder="1" applyAlignment="1">
      <alignment wrapText="1"/>
    </xf>
    <xf numFmtId="0" fontId="1" fillId="0" borderId="6" xfId="0" applyFont="1" applyFill="1" applyBorder="1"/>
    <xf numFmtId="0" fontId="1" fillId="0" borderId="42" xfId="0" applyFont="1" applyBorder="1"/>
    <xf numFmtId="0" fontId="2" fillId="0" borderId="42" xfId="0" applyFont="1" applyFill="1" applyBorder="1" applyAlignment="1">
      <alignment horizontal="right"/>
    </xf>
    <xf numFmtId="0" fontId="1" fillId="0" borderId="39" xfId="0" applyFont="1" applyFill="1" applyBorder="1"/>
    <xf numFmtId="0" fontId="1" fillId="0" borderId="3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28014</xdr:colOff>
      <xdr:row>0</xdr:row>
      <xdr:rowOff>70037</xdr:rowOff>
    </xdr:from>
    <xdr:to>
      <xdr:col>5</xdr:col>
      <xdr:colOff>473394</xdr:colOff>
      <xdr:row>4</xdr:row>
      <xdr:rowOff>196876</xdr:rowOff>
    </xdr:to>
    <xdr:pic>
      <xdr:nvPicPr>
        <xdr:cNvPr id="5" name="Picture 4" descr="Logotip mednarodnega razvojnega sodelovanja Slovenije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33952" y="70037"/>
          <a:ext cx="1054699" cy="10303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3"/>
  <sheetViews>
    <sheetView tabSelected="1" topLeftCell="A16" zoomScaleNormal="100" workbookViewId="0">
      <selection activeCell="G9" sqref="G9"/>
    </sheetView>
  </sheetViews>
  <sheetFormatPr defaultRowHeight="15" x14ac:dyDescent="0.25"/>
  <cols>
    <col min="1" max="1" width="102.42578125" customWidth="1"/>
    <col min="2" max="3" width="9.140625" customWidth="1"/>
    <col min="4" max="4" width="20.42578125" customWidth="1"/>
    <col min="18" max="19" width="9.140625" hidden="1" customWidth="1"/>
  </cols>
  <sheetData>
    <row r="1" spans="1:28" ht="15.75" thickBot="1" x14ac:dyDescent="0.3">
      <c r="B1" s="31" t="s">
        <v>2</v>
      </c>
      <c r="C1" s="31" t="s">
        <v>3</v>
      </c>
    </row>
    <row r="2" spans="1:28" ht="25.5" thickBot="1" x14ac:dyDescent="0.3">
      <c r="A2" s="9" t="s">
        <v>0</v>
      </c>
      <c r="B2" s="20"/>
      <c r="C2" s="2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x14ac:dyDescent="0.25">
      <c r="A3" s="7" t="s">
        <v>1</v>
      </c>
      <c r="B3" s="21"/>
      <c r="C3" s="2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x14ac:dyDescent="0.25">
      <c r="A4" s="4" t="s">
        <v>24</v>
      </c>
      <c r="B4" s="6"/>
      <c r="C4" s="6"/>
      <c r="D4" s="73" t="s">
        <v>162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24.75" x14ac:dyDescent="0.25">
      <c r="A5" s="11" t="s">
        <v>4</v>
      </c>
      <c r="B5" s="14"/>
      <c r="C5" s="15"/>
      <c r="D5" s="75" t="s">
        <v>5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 t="s">
        <v>5</v>
      </c>
      <c r="U5" s="1"/>
      <c r="V5" s="1"/>
      <c r="W5" s="1"/>
      <c r="X5" s="1"/>
      <c r="Y5" s="1"/>
      <c r="Z5" s="1"/>
      <c r="AA5" s="1"/>
      <c r="AB5" s="1"/>
    </row>
    <row r="6" spans="1:28" x14ac:dyDescent="0.25">
      <c r="A6" s="13" t="s">
        <v>6</v>
      </c>
      <c r="B6" s="16"/>
      <c r="C6" s="17"/>
      <c r="D6" s="74" t="s">
        <v>159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 t="s">
        <v>7</v>
      </c>
      <c r="U6" s="1"/>
      <c r="V6" s="1"/>
      <c r="W6" s="1"/>
      <c r="X6" s="1"/>
      <c r="Y6" s="1"/>
      <c r="Z6" s="1"/>
      <c r="AA6" s="1"/>
      <c r="AB6" s="1"/>
    </row>
    <row r="7" spans="1:28" ht="24.75" x14ac:dyDescent="0.25">
      <c r="A7" s="12" t="s">
        <v>8</v>
      </c>
      <c r="B7" s="16"/>
      <c r="C7" s="18"/>
      <c r="D7" s="74" t="s">
        <v>160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 t="s">
        <v>9</v>
      </c>
      <c r="U7" s="1"/>
      <c r="V7" s="1"/>
      <c r="W7" s="1"/>
      <c r="X7" s="1"/>
      <c r="Y7" s="1"/>
      <c r="Z7" s="1"/>
      <c r="AA7" s="1"/>
      <c r="AB7" s="1"/>
    </row>
    <row r="8" spans="1:28" ht="24.75" x14ac:dyDescent="0.25">
      <c r="A8" s="10" t="s">
        <v>10</v>
      </c>
      <c r="B8" s="8"/>
      <c r="C8" s="8"/>
      <c r="D8" s="74" t="s">
        <v>161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 t="s">
        <v>11</v>
      </c>
      <c r="U8" s="1"/>
      <c r="V8" s="1"/>
      <c r="W8" s="1"/>
      <c r="X8" s="1"/>
      <c r="Y8" s="1"/>
      <c r="Z8" s="1"/>
      <c r="AA8" s="1"/>
      <c r="AB8" s="1"/>
    </row>
    <row r="9" spans="1:28" ht="24.75" x14ac:dyDescent="0.25">
      <c r="A9" s="6" t="s">
        <v>30</v>
      </c>
      <c r="B9" s="6"/>
      <c r="C9" s="6"/>
      <c r="D9" s="76" t="s">
        <v>163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x14ac:dyDescent="0.25">
      <c r="A10" s="19" t="s">
        <v>12</v>
      </c>
      <c r="B10" s="14"/>
      <c r="C10" s="14"/>
      <c r="D10" s="2" t="s">
        <v>164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x14ac:dyDescent="0.25">
      <c r="A11" s="16" t="s">
        <v>13</v>
      </c>
      <c r="B11" s="16"/>
      <c r="C11" s="16"/>
      <c r="D11" s="2" t="s">
        <v>165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x14ac:dyDescent="0.25">
      <c r="A12" s="8" t="s">
        <v>14</v>
      </c>
      <c r="B12" s="8"/>
      <c r="C12" s="8"/>
      <c r="D12" s="2" t="s">
        <v>165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x14ac:dyDescent="0.25">
      <c r="A13" s="5" t="s">
        <v>23</v>
      </c>
      <c r="B13" s="22"/>
      <c r="C13" s="22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x14ac:dyDescent="0.25">
      <c r="A14" s="6" t="s">
        <v>25</v>
      </c>
      <c r="B14" s="6"/>
      <c r="C14" s="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x14ac:dyDescent="0.25">
      <c r="A15" s="14" t="s">
        <v>17</v>
      </c>
      <c r="B15" s="14"/>
      <c r="C15" s="14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x14ac:dyDescent="0.25">
      <c r="A16" s="16" t="s">
        <v>15</v>
      </c>
      <c r="B16" s="16"/>
      <c r="C16" s="16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x14ac:dyDescent="0.25">
      <c r="A17" s="8" t="s">
        <v>16</v>
      </c>
      <c r="B17" s="8"/>
      <c r="C17" s="8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x14ac:dyDescent="0.25">
      <c r="A18" s="5" t="s">
        <v>22</v>
      </c>
      <c r="B18" s="22"/>
      <c r="C18" s="22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x14ac:dyDescent="0.25">
      <c r="A19" s="14" t="s">
        <v>19</v>
      </c>
      <c r="B19" s="14"/>
      <c r="C19" s="14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x14ac:dyDescent="0.25">
      <c r="A20" s="8" t="s">
        <v>20</v>
      </c>
      <c r="B20" s="8"/>
      <c r="C20" s="8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x14ac:dyDescent="0.25">
      <c r="A21" s="5" t="s">
        <v>21</v>
      </c>
      <c r="B21" s="22"/>
      <c r="C21" s="22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x14ac:dyDescent="0.25">
      <c r="A22" s="3" t="s">
        <v>18</v>
      </c>
      <c r="B22" s="3"/>
      <c r="C22" s="3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5.75" thickBot="1" x14ac:dyDescent="0.3">
      <c r="A23" s="27"/>
      <c r="B23" s="27"/>
      <c r="C23" s="27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25.5" thickBot="1" x14ac:dyDescent="0.3">
      <c r="A24" s="9" t="s">
        <v>26</v>
      </c>
      <c r="B24" s="20"/>
      <c r="C24" s="20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x14ac:dyDescent="0.25">
      <c r="A25" s="4" t="s">
        <v>27</v>
      </c>
      <c r="B25" s="23"/>
      <c r="C25" s="23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4.25" customHeight="1" x14ac:dyDescent="0.25">
      <c r="A26" s="11" t="s">
        <v>28</v>
      </c>
      <c r="B26" s="24"/>
      <c r="C26" s="24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x14ac:dyDescent="0.25">
      <c r="A27" s="6" t="s">
        <v>29</v>
      </c>
      <c r="B27" s="23"/>
      <c r="C27" s="23"/>
    </row>
    <row r="28" spans="1:28" x14ac:dyDescent="0.25">
      <c r="A28" s="25" t="s">
        <v>31</v>
      </c>
      <c r="B28" s="24"/>
      <c r="C28" s="24"/>
    </row>
    <row r="29" spans="1:28" x14ac:dyDescent="0.25">
      <c r="A29" s="6" t="s">
        <v>32</v>
      </c>
      <c r="B29" s="6"/>
      <c r="C29" s="6"/>
    </row>
    <row r="30" spans="1:28" x14ac:dyDescent="0.25">
      <c r="A30" s="3" t="s">
        <v>33</v>
      </c>
      <c r="B30" s="3"/>
      <c r="C30" s="3"/>
    </row>
    <row r="31" spans="1:28" ht="15.75" thickBot="1" x14ac:dyDescent="0.3">
      <c r="A31" s="28"/>
      <c r="B31" s="28"/>
      <c r="C31" s="28"/>
    </row>
    <row r="32" spans="1:28" ht="15.75" thickBot="1" x14ac:dyDescent="0.3">
      <c r="A32" s="9" t="s">
        <v>34</v>
      </c>
      <c r="B32" s="20"/>
      <c r="C32" s="20"/>
    </row>
    <row r="33" spans="1:3" x14ac:dyDescent="0.25">
      <c r="A33" s="4" t="s">
        <v>35</v>
      </c>
      <c r="B33" s="23"/>
      <c r="C33" s="23"/>
    </row>
    <row r="34" spans="1:3" ht="24.75" x14ac:dyDescent="0.25">
      <c r="A34" s="26" t="s">
        <v>36</v>
      </c>
      <c r="B34" s="24"/>
      <c r="C34" s="24"/>
    </row>
    <row r="35" spans="1:3" ht="15.75" thickBot="1" x14ac:dyDescent="0.3">
      <c r="A35" s="28"/>
      <c r="B35" s="28"/>
      <c r="C35" s="28"/>
    </row>
    <row r="36" spans="1:3" ht="25.5" thickBot="1" x14ac:dyDescent="0.3">
      <c r="A36" s="9" t="s">
        <v>37</v>
      </c>
      <c r="B36" s="20"/>
      <c r="C36" s="20"/>
    </row>
    <row r="37" spans="1:3" x14ac:dyDescent="0.25">
      <c r="A37" s="4" t="s">
        <v>38</v>
      </c>
      <c r="B37" s="23"/>
      <c r="C37" s="23"/>
    </row>
    <row r="38" spans="1:3" x14ac:dyDescent="0.25">
      <c r="A38" s="29" t="s">
        <v>39</v>
      </c>
      <c r="B38" s="30"/>
      <c r="C38" s="30"/>
    </row>
    <row r="39" spans="1:3" x14ac:dyDescent="0.25">
      <c r="A39" s="26" t="s">
        <v>40</v>
      </c>
      <c r="B39" s="24"/>
      <c r="C39" s="24"/>
    </row>
    <row r="40" spans="1:3" ht="15.75" thickBot="1" x14ac:dyDescent="0.3">
      <c r="A40" s="28"/>
      <c r="B40" s="28"/>
      <c r="C40" s="28"/>
    </row>
    <row r="41" spans="1:3" ht="15.75" thickBot="1" x14ac:dyDescent="0.3">
      <c r="A41" s="9" t="s">
        <v>41</v>
      </c>
      <c r="B41" s="20"/>
      <c r="C41" s="20"/>
    </row>
    <row r="42" spans="1:3" x14ac:dyDescent="0.25">
      <c r="A42" s="4" t="s">
        <v>43</v>
      </c>
      <c r="B42" s="23"/>
      <c r="C42" s="23"/>
    </row>
    <row r="43" spans="1:3" x14ac:dyDescent="0.25">
      <c r="A43" s="26" t="s">
        <v>42</v>
      </c>
      <c r="B43" s="24"/>
      <c r="C43" s="24"/>
    </row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3"/>
  <sheetViews>
    <sheetView topLeftCell="A70" zoomScale="96" zoomScaleNormal="96" workbookViewId="0">
      <selection activeCell="A35" sqref="A35"/>
    </sheetView>
  </sheetViews>
  <sheetFormatPr defaultRowHeight="15" x14ac:dyDescent="0.25"/>
  <cols>
    <col min="1" max="1" width="102.42578125" customWidth="1"/>
    <col min="2" max="3" width="9.140625" customWidth="1"/>
    <col min="4" max="4" width="7.42578125" customWidth="1"/>
    <col min="5" max="5" width="35.28515625" customWidth="1"/>
  </cols>
  <sheetData>
    <row r="1" spans="1:7" ht="37.5" thickBot="1" x14ac:dyDescent="0.3">
      <c r="B1" s="38" t="s">
        <v>44</v>
      </c>
      <c r="C1" s="38" t="s">
        <v>78</v>
      </c>
      <c r="E1" s="95" t="s">
        <v>206</v>
      </c>
      <c r="F1" s="94"/>
    </row>
    <row r="2" spans="1:7" ht="15.75" thickBot="1" x14ac:dyDescent="0.3">
      <c r="A2" s="89" t="s">
        <v>236</v>
      </c>
      <c r="B2" s="49"/>
      <c r="C2" s="51"/>
      <c r="E2" s="99" t="s">
        <v>240</v>
      </c>
      <c r="F2" s="94">
        <f>SUM(C5+C11+C28+C45+C130+C147)</f>
        <v>43</v>
      </c>
    </row>
    <row r="3" spans="1:7" x14ac:dyDescent="0.25">
      <c r="A3" s="116" t="s">
        <v>238</v>
      </c>
      <c r="B3" s="118"/>
      <c r="C3" s="101"/>
      <c r="E3" s="94" t="s">
        <v>210</v>
      </c>
      <c r="F3" s="94">
        <f>SUM(C10+C63+C76+C159)</f>
        <v>20</v>
      </c>
    </row>
    <row r="4" spans="1:7" ht="15.75" thickBot="1" x14ac:dyDescent="0.3">
      <c r="A4" s="117" t="s">
        <v>239</v>
      </c>
      <c r="B4" s="119"/>
      <c r="C4" s="100"/>
      <c r="E4" s="94" t="s">
        <v>208</v>
      </c>
      <c r="F4" s="94">
        <f>SUM(C106:C117)</f>
        <v>12</v>
      </c>
    </row>
    <row r="5" spans="1:7" ht="15.75" thickBot="1" x14ac:dyDescent="0.3">
      <c r="A5" s="52" t="s">
        <v>237</v>
      </c>
      <c r="B5" s="33">
        <f>SUM(B2+B3)</f>
        <v>0</v>
      </c>
      <c r="C5" s="52">
        <v>2</v>
      </c>
      <c r="E5" s="94" t="s">
        <v>207</v>
      </c>
      <c r="F5" s="94">
        <f>SUM(C78:C103)</f>
        <v>39</v>
      </c>
    </row>
    <row r="6" spans="1:7" ht="15.75" thickBot="1" x14ac:dyDescent="0.3">
      <c r="A6" s="89" t="s">
        <v>235</v>
      </c>
      <c r="B6" s="49"/>
      <c r="C6" s="51"/>
      <c r="E6" s="97" t="s">
        <v>209</v>
      </c>
      <c r="F6" s="96">
        <f>SUM(F2:F5)</f>
        <v>114</v>
      </c>
      <c r="G6" s="1"/>
    </row>
    <row r="7" spans="1:7" ht="24.75" x14ac:dyDescent="0.25">
      <c r="A7" s="4" t="s">
        <v>45</v>
      </c>
      <c r="B7" s="39"/>
      <c r="C7" s="50"/>
      <c r="G7" s="1"/>
    </row>
    <row r="8" spans="1:7" x14ac:dyDescent="0.25">
      <c r="A8" s="11" t="s">
        <v>46</v>
      </c>
      <c r="B8" s="14"/>
      <c r="C8" s="109"/>
      <c r="G8" s="1"/>
    </row>
    <row r="9" spans="1:7" ht="15.75" thickBot="1" x14ac:dyDescent="0.3">
      <c r="A9" s="32" t="s">
        <v>47</v>
      </c>
      <c r="B9" s="46"/>
      <c r="C9" s="102"/>
      <c r="G9" s="1"/>
    </row>
    <row r="10" spans="1:7" ht="15.75" thickBot="1" x14ac:dyDescent="0.3">
      <c r="A10" s="52" t="s">
        <v>172</v>
      </c>
      <c r="B10" s="33">
        <f>SUM(B8+B9)</f>
        <v>0</v>
      </c>
      <c r="C10" s="52">
        <v>1</v>
      </c>
      <c r="G10" s="1"/>
    </row>
    <row r="11" spans="1:7" ht="15.75" thickBot="1" x14ac:dyDescent="0.3">
      <c r="A11" s="9" t="s">
        <v>48</v>
      </c>
      <c r="B11" s="49">
        <f>SUM(B12+B16+B20+B24)</f>
        <v>0</v>
      </c>
      <c r="C11" s="51">
        <f>SUM(C12+C16+C20+C24)</f>
        <v>8</v>
      </c>
      <c r="E11" s="1"/>
      <c r="F11" s="1"/>
      <c r="G11" s="1"/>
    </row>
    <row r="12" spans="1:7" x14ac:dyDescent="0.25">
      <c r="A12" s="35" t="s">
        <v>211</v>
      </c>
      <c r="B12" s="43"/>
      <c r="C12" s="50">
        <v>2</v>
      </c>
    </row>
    <row r="13" spans="1:7" x14ac:dyDescent="0.25">
      <c r="A13" s="34" t="s">
        <v>212</v>
      </c>
      <c r="B13" s="40"/>
      <c r="C13" s="103"/>
    </row>
    <row r="14" spans="1:7" x14ac:dyDescent="0.25">
      <c r="A14" s="36" t="s">
        <v>213</v>
      </c>
      <c r="B14" s="41"/>
      <c r="C14" s="104"/>
    </row>
    <row r="15" spans="1:7" x14ac:dyDescent="0.25">
      <c r="A15" s="37" t="s">
        <v>214</v>
      </c>
      <c r="B15" s="42"/>
      <c r="C15" s="86"/>
    </row>
    <row r="16" spans="1:7" x14ac:dyDescent="0.25">
      <c r="A16" s="6" t="s">
        <v>49</v>
      </c>
      <c r="B16" s="43"/>
      <c r="C16" s="44">
        <v>2</v>
      </c>
    </row>
    <row r="17" spans="1:3" x14ac:dyDescent="0.25">
      <c r="A17" s="34" t="s">
        <v>50</v>
      </c>
      <c r="B17" s="40"/>
      <c r="C17" s="103"/>
    </row>
    <row r="18" spans="1:3" x14ac:dyDescent="0.25">
      <c r="A18" s="36" t="s">
        <v>51</v>
      </c>
      <c r="B18" s="105"/>
      <c r="C18" s="104"/>
    </row>
    <row r="19" spans="1:3" x14ac:dyDescent="0.25">
      <c r="A19" s="37" t="s">
        <v>52</v>
      </c>
      <c r="B19" s="42"/>
      <c r="C19" s="86"/>
    </row>
    <row r="20" spans="1:3" x14ac:dyDescent="0.25">
      <c r="A20" s="6" t="s">
        <v>53</v>
      </c>
      <c r="B20" s="43"/>
      <c r="C20" s="44">
        <v>2</v>
      </c>
    </row>
    <row r="21" spans="1:3" x14ac:dyDescent="0.25">
      <c r="A21" s="34" t="s">
        <v>54</v>
      </c>
      <c r="B21" s="40"/>
      <c r="C21" s="103"/>
    </row>
    <row r="22" spans="1:3" x14ac:dyDescent="0.25">
      <c r="A22" s="36" t="s">
        <v>55</v>
      </c>
      <c r="B22" s="41"/>
      <c r="C22" s="104"/>
    </row>
    <row r="23" spans="1:3" x14ac:dyDescent="0.25">
      <c r="A23" s="37" t="s">
        <v>56</v>
      </c>
      <c r="B23" s="42"/>
      <c r="C23" s="86"/>
    </row>
    <row r="24" spans="1:3" x14ac:dyDescent="0.25">
      <c r="A24" s="6" t="s">
        <v>57</v>
      </c>
      <c r="B24" s="43"/>
      <c r="C24" s="44">
        <v>2</v>
      </c>
    </row>
    <row r="25" spans="1:3" x14ac:dyDescent="0.25">
      <c r="A25" s="34" t="s">
        <v>58</v>
      </c>
      <c r="B25" s="40"/>
      <c r="C25" s="103"/>
    </row>
    <row r="26" spans="1:3" x14ac:dyDescent="0.25">
      <c r="A26" s="36" t="s">
        <v>59</v>
      </c>
      <c r="B26" s="41"/>
      <c r="C26" s="104"/>
    </row>
    <row r="27" spans="1:3" ht="15.75" thickBot="1" x14ac:dyDescent="0.3">
      <c r="A27" s="53" t="s">
        <v>60</v>
      </c>
      <c r="B27" s="55"/>
      <c r="C27" s="106"/>
    </row>
    <row r="28" spans="1:3" ht="15.75" thickBot="1" x14ac:dyDescent="0.3">
      <c r="A28" s="54" t="s">
        <v>61</v>
      </c>
      <c r="B28" s="20">
        <f>SUM(B29+B33+B37+B41)</f>
        <v>0</v>
      </c>
      <c r="C28" s="51">
        <f>SUM(C29:C43)</f>
        <v>9</v>
      </c>
    </row>
    <row r="29" spans="1:3" x14ac:dyDescent="0.25">
      <c r="A29" s="23" t="s">
        <v>62</v>
      </c>
      <c r="B29" s="43"/>
      <c r="C29" s="50">
        <v>3</v>
      </c>
    </row>
    <row r="30" spans="1:3" x14ac:dyDescent="0.25">
      <c r="A30" s="34" t="s">
        <v>63</v>
      </c>
      <c r="B30" s="40"/>
      <c r="C30" s="103"/>
    </row>
    <row r="31" spans="1:3" x14ac:dyDescent="0.25">
      <c r="A31" s="36" t="s">
        <v>64</v>
      </c>
      <c r="B31" s="41"/>
      <c r="C31" s="104"/>
    </row>
    <row r="32" spans="1:3" x14ac:dyDescent="0.25">
      <c r="A32" s="37" t="s">
        <v>65</v>
      </c>
      <c r="B32" s="42"/>
      <c r="C32" s="86"/>
    </row>
    <row r="33" spans="1:3" x14ac:dyDescent="0.25">
      <c r="A33" s="6" t="s">
        <v>66</v>
      </c>
      <c r="B33" s="43"/>
      <c r="C33" s="44">
        <v>2</v>
      </c>
    </row>
    <row r="34" spans="1:3" x14ac:dyDescent="0.25">
      <c r="A34" s="34" t="s">
        <v>67</v>
      </c>
      <c r="B34" s="40"/>
      <c r="C34" s="103"/>
    </row>
    <row r="35" spans="1:3" x14ac:dyDescent="0.25">
      <c r="A35" s="36" t="s">
        <v>68</v>
      </c>
      <c r="B35" s="41"/>
      <c r="C35" s="104"/>
    </row>
    <row r="36" spans="1:3" x14ac:dyDescent="0.25">
      <c r="A36" s="37" t="s">
        <v>69</v>
      </c>
      <c r="B36" s="42"/>
      <c r="C36" s="86"/>
    </row>
    <row r="37" spans="1:3" x14ac:dyDescent="0.25">
      <c r="A37" s="23" t="s">
        <v>70</v>
      </c>
      <c r="B37" s="43"/>
      <c r="C37" s="44">
        <v>2</v>
      </c>
    </row>
    <row r="38" spans="1:3" x14ac:dyDescent="0.25">
      <c r="A38" s="34" t="s">
        <v>71</v>
      </c>
      <c r="B38" s="40"/>
      <c r="C38" s="45"/>
    </row>
    <row r="39" spans="1:3" x14ac:dyDescent="0.25">
      <c r="A39" s="36" t="s">
        <v>72</v>
      </c>
      <c r="B39" s="41"/>
      <c r="C39" s="45"/>
    </row>
    <row r="40" spans="1:3" x14ac:dyDescent="0.25">
      <c r="A40" s="37" t="s">
        <v>73</v>
      </c>
      <c r="B40" s="42"/>
      <c r="C40" s="45"/>
    </row>
    <row r="41" spans="1:3" x14ac:dyDescent="0.25">
      <c r="A41" s="6" t="s">
        <v>74</v>
      </c>
      <c r="B41" s="43"/>
      <c r="C41" s="44">
        <v>2</v>
      </c>
    </row>
    <row r="42" spans="1:3" x14ac:dyDescent="0.25">
      <c r="A42" s="34" t="s">
        <v>75</v>
      </c>
      <c r="B42" s="40"/>
      <c r="C42" s="103"/>
    </row>
    <row r="43" spans="1:3" x14ac:dyDescent="0.25">
      <c r="A43" s="36" t="s">
        <v>76</v>
      </c>
      <c r="B43" s="41"/>
      <c r="C43" s="104"/>
    </row>
    <row r="44" spans="1:3" ht="15.75" thickBot="1" x14ac:dyDescent="0.3">
      <c r="A44" s="37" t="s">
        <v>77</v>
      </c>
      <c r="B44" s="42"/>
      <c r="C44" s="86"/>
    </row>
    <row r="45" spans="1:3" ht="15.75" thickBot="1" x14ac:dyDescent="0.3">
      <c r="A45" s="54" t="s">
        <v>79</v>
      </c>
      <c r="B45" s="20">
        <f>SUM(B46+B50)</f>
        <v>0</v>
      </c>
      <c r="C45" s="51">
        <f>SUM(C46+C50)</f>
        <v>4</v>
      </c>
    </row>
    <row r="46" spans="1:3" x14ac:dyDescent="0.25">
      <c r="A46" s="23" t="s">
        <v>80</v>
      </c>
      <c r="B46" s="43"/>
      <c r="C46" s="50">
        <v>2</v>
      </c>
    </row>
    <row r="47" spans="1:3" x14ac:dyDescent="0.25">
      <c r="A47" s="34" t="s">
        <v>81</v>
      </c>
      <c r="B47" s="40"/>
      <c r="C47" s="103"/>
    </row>
    <row r="48" spans="1:3" x14ac:dyDescent="0.25">
      <c r="A48" s="36" t="s">
        <v>82</v>
      </c>
      <c r="B48" s="41"/>
      <c r="C48" s="104"/>
    </row>
    <row r="49" spans="1:3" x14ac:dyDescent="0.25">
      <c r="A49" s="37" t="s">
        <v>83</v>
      </c>
      <c r="B49" s="42"/>
      <c r="C49" s="86"/>
    </row>
    <row r="50" spans="1:3" x14ac:dyDescent="0.25">
      <c r="A50" s="6" t="s">
        <v>84</v>
      </c>
      <c r="B50" s="43"/>
      <c r="C50" s="44">
        <v>2</v>
      </c>
    </row>
    <row r="51" spans="1:3" x14ac:dyDescent="0.25">
      <c r="A51" s="34" t="s">
        <v>85</v>
      </c>
      <c r="B51" s="40"/>
      <c r="C51" s="103"/>
    </row>
    <row r="52" spans="1:3" x14ac:dyDescent="0.25">
      <c r="A52" s="36" t="s">
        <v>86</v>
      </c>
      <c r="B52" s="41"/>
      <c r="C52" s="104"/>
    </row>
    <row r="53" spans="1:3" x14ac:dyDescent="0.25">
      <c r="A53" s="37" t="s">
        <v>87</v>
      </c>
      <c r="B53" s="42"/>
      <c r="C53" s="86"/>
    </row>
    <row r="54" spans="1:3" ht="15.75" thickBot="1" x14ac:dyDescent="0.3">
      <c r="A54" s="47" t="s">
        <v>173</v>
      </c>
      <c r="B54" s="56">
        <f>SUM(B11+B28+B45)</f>
        <v>0</v>
      </c>
      <c r="C54" s="57">
        <f>SUM(C11+C28+C45)</f>
        <v>21</v>
      </c>
    </row>
    <row r="55" spans="1:3" ht="15.75" thickBot="1" x14ac:dyDescent="0.3">
      <c r="A55" s="9" t="s">
        <v>88</v>
      </c>
      <c r="B55" s="49"/>
      <c r="C55" s="51"/>
    </row>
    <row r="56" spans="1:3" x14ac:dyDescent="0.25">
      <c r="A56" s="6" t="s">
        <v>89</v>
      </c>
      <c r="B56" s="43"/>
      <c r="C56" s="44">
        <v>2</v>
      </c>
    </row>
    <row r="57" spans="1:3" x14ac:dyDescent="0.25">
      <c r="A57" s="34" t="s">
        <v>90</v>
      </c>
      <c r="B57" s="40"/>
      <c r="C57" s="103"/>
    </row>
    <row r="58" spans="1:3" x14ac:dyDescent="0.25">
      <c r="A58" s="36" t="s">
        <v>91</v>
      </c>
      <c r="B58" s="105"/>
      <c r="C58" s="104"/>
    </row>
    <row r="59" spans="1:3" x14ac:dyDescent="0.25">
      <c r="A59" s="37" t="s">
        <v>92</v>
      </c>
      <c r="B59" s="42"/>
      <c r="C59" s="86"/>
    </row>
    <row r="60" spans="1:3" x14ac:dyDescent="0.25">
      <c r="A60" s="6" t="s">
        <v>93</v>
      </c>
      <c r="B60" s="43"/>
      <c r="C60" s="44">
        <v>1</v>
      </c>
    </row>
    <row r="61" spans="1:3" x14ac:dyDescent="0.25">
      <c r="A61" s="34" t="s">
        <v>95</v>
      </c>
      <c r="B61" s="40"/>
      <c r="C61" s="103"/>
    </row>
    <row r="62" spans="1:3" ht="15.75" thickBot="1" x14ac:dyDescent="0.3">
      <c r="A62" s="36" t="s">
        <v>94</v>
      </c>
      <c r="B62" s="58"/>
      <c r="C62" s="107"/>
    </row>
    <row r="63" spans="1:3" ht="15.75" thickBot="1" x14ac:dyDescent="0.3">
      <c r="A63" s="62" t="s">
        <v>174</v>
      </c>
      <c r="B63" s="33">
        <f>SUM(B56+B60)</f>
        <v>0</v>
      </c>
      <c r="C63" s="52">
        <f>SUM(C56:C62)</f>
        <v>3</v>
      </c>
    </row>
    <row r="64" spans="1:3" ht="15.75" thickBot="1" x14ac:dyDescent="0.3">
      <c r="A64" s="54" t="s">
        <v>96</v>
      </c>
      <c r="B64" s="20"/>
      <c r="C64" s="51"/>
    </row>
    <row r="65" spans="1:3" x14ac:dyDescent="0.25">
      <c r="A65" s="23" t="s">
        <v>97</v>
      </c>
      <c r="B65" s="43"/>
      <c r="C65" s="50">
        <v>3</v>
      </c>
    </row>
    <row r="66" spans="1:3" ht="24.75" x14ac:dyDescent="0.25">
      <c r="A66" s="34" t="s">
        <v>215</v>
      </c>
      <c r="B66" s="40"/>
      <c r="C66" s="103"/>
    </row>
    <row r="67" spans="1:3" ht="36.75" x14ac:dyDescent="0.25">
      <c r="A67" s="36" t="s">
        <v>98</v>
      </c>
      <c r="B67" s="41"/>
      <c r="C67" s="104"/>
    </row>
    <row r="68" spans="1:3" ht="24.75" x14ac:dyDescent="0.25">
      <c r="A68" s="37" t="s">
        <v>99</v>
      </c>
      <c r="B68" s="42"/>
      <c r="C68" s="86"/>
    </row>
    <row r="69" spans="1:3" x14ac:dyDescent="0.25">
      <c r="A69" s="6" t="s">
        <v>100</v>
      </c>
      <c r="B69" s="43"/>
      <c r="C69" s="44">
        <v>3</v>
      </c>
    </row>
    <row r="70" spans="1:3" ht="24.75" x14ac:dyDescent="0.25">
      <c r="A70" s="34" t="s">
        <v>216</v>
      </c>
      <c r="B70" s="40"/>
      <c r="C70" s="103"/>
    </row>
    <row r="71" spans="1:3" ht="36.75" x14ac:dyDescent="0.25">
      <c r="A71" s="36" t="s">
        <v>101</v>
      </c>
      <c r="B71" s="41"/>
      <c r="C71" s="104"/>
    </row>
    <row r="72" spans="1:3" ht="24.75" x14ac:dyDescent="0.25">
      <c r="A72" s="37" t="s">
        <v>102</v>
      </c>
      <c r="B72" s="42"/>
      <c r="C72" s="86"/>
    </row>
    <row r="73" spans="1:3" x14ac:dyDescent="0.25">
      <c r="A73" s="23" t="s">
        <v>103</v>
      </c>
      <c r="B73" s="43"/>
      <c r="C73" s="44">
        <v>5</v>
      </c>
    </row>
    <row r="74" spans="1:3" x14ac:dyDescent="0.25">
      <c r="A74" s="34" t="s">
        <v>104</v>
      </c>
      <c r="B74" s="40"/>
      <c r="C74" s="103"/>
    </row>
    <row r="75" spans="1:3" ht="15.75" thickBot="1" x14ac:dyDescent="0.3">
      <c r="A75" s="61" t="s">
        <v>105</v>
      </c>
      <c r="B75" s="58"/>
      <c r="C75" s="107"/>
    </row>
    <row r="76" spans="1:3" ht="15.75" thickBot="1" x14ac:dyDescent="0.3">
      <c r="A76" s="63" t="s">
        <v>175</v>
      </c>
      <c r="B76" s="33">
        <f>SUM(B65+B69+B73)</f>
        <v>0</v>
      </c>
      <c r="C76" s="52">
        <f>SUM(C65:C75)</f>
        <v>11</v>
      </c>
    </row>
    <row r="77" spans="1:3" ht="15.75" thickBot="1" x14ac:dyDescent="0.3">
      <c r="A77" s="54" t="s">
        <v>106</v>
      </c>
      <c r="B77" s="20"/>
      <c r="C77" s="51"/>
    </row>
    <row r="78" spans="1:3" x14ac:dyDescent="0.25">
      <c r="A78" s="23" t="s">
        <v>107</v>
      </c>
      <c r="B78" s="43"/>
      <c r="C78" s="50">
        <v>6</v>
      </c>
    </row>
    <row r="79" spans="1:3" x14ac:dyDescent="0.25">
      <c r="A79" s="34" t="s">
        <v>217</v>
      </c>
      <c r="B79" s="40"/>
      <c r="C79" s="103"/>
    </row>
    <row r="80" spans="1:3" x14ac:dyDescent="0.25">
      <c r="A80" s="36" t="s">
        <v>108</v>
      </c>
      <c r="B80" s="41"/>
      <c r="C80" s="104"/>
    </row>
    <row r="81" spans="1:3" x14ac:dyDescent="0.25">
      <c r="A81" s="37" t="s">
        <v>109</v>
      </c>
      <c r="B81" s="42"/>
      <c r="C81" s="86"/>
    </row>
    <row r="82" spans="1:3" x14ac:dyDescent="0.25">
      <c r="A82" s="6" t="s">
        <v>110</v>
      </c>
      <c r="B82" s="43"/>
      <c r="C82" s="44">
        <v>10</v>
      </c>
    </row>
    <row r="83" spans="1:3" x14ac:dyDescent="0.25">
      <c r="A83" s="64" t="s">
        <v>218</v>
      </c>
      <c r="B83" s="40"/>
      <c r="C83" s="103"/>
    </row>
    <row r="84" spans="1:3" x14ac:dyDescent="0.25">
      <c r="A84" s="65" t="s">
        <v>111</v>
      </c>
      <c r="B84" s="41"/>
      <c r="C84" s="108"/>
    </row>
    <row r="85" spans="1:3" x14ac:dyDescent="0.25">
      <c r="A85" s="67" t="s">
        <v>112</v>
      </c>
      <c r="B85" s="42"/>
      <c r="C85" s="86"/>
    </row>
    <row r="86" spans="1:3" x14ac:dyDescent="0.25">
      <c r="A86" s="23" t="s">
        <v>113</v>
      </c>
      <c r="B86" s="43"/>
      <c r="C86" s="44">
        <v>5</v>
      </c>
    </row>
    <row r="87" spans="1:3" x14ac:dyDescent="0.25">
      <c r="A87" s="34" t="s">
        <v>219</v>
      </c>
      <c r="B87" s="40"/>
      <c r="C87" s="103"/>
    </row>
    <row r="88" spans="1:3" x14ac:dyDescent="0.25">
      <c r="A88" s="59" t="s">
        <v>241</v>
      </c>
      <c r="B88" s="60"/>
      <c r="C88" s="104"/>
    </row>
    <row r="89" spans="1:3" x14ac:dyDescent="0.25">
      <c r="A89" s="36" t="s">
        <v>114</v>
      </c>
      <c r="B89" s="41"/>
      <c r="C89" s="104"/>
    </row>
    <row r="90" spans="1:3" x14ac:dyDescent="0.25">
      <c r="A90" s="37" t="s">
        <v>115</v>
      </c>
      <c r="B90" s="42"/>
      <c r="C90" s="86"/>
    </row>
    <row r="91" spans="1:3" x14ac:dyDescent="0.25">
      <c r="A91" s="6" t="s">
        <v>116</v>
      </c>
      <c r="B91" s="43"/>
      <c r="C91" s="44">
        <v>10</v>
      </c>
    </row>
    <row r="92" spans="1:3" x14ac:dyDescent="0.25">
      <c r="A92" s="64" t="s">
        <v>220</v>
      </c>
      <c r="B92" s="40"/>
      <c r="C92" s="103"/>
    </row>
    <row r="93" spans="1:3" x14ac:dyDescent="0.25">
      <c r="A93" s="65" t="s">
        <v>221</v>
      </c>
      <c r="B93" s="41"/>
      <c r="C93" s="104"/>
    </row>
    <row r="94" spans="1:3" x14ac:dyDescent="0.25">
      <c r="A94" s="67" t="s">
        <v>117</v>
      </c>
      <c r="B94" s="42"/>
      <c r="C94" s="86"/>
    </row>
    <row r="95" spans="1:3" x14ac:dyDescent="0.25">
      <c r="A95" s="23" t="s">
        <v>118</v>
      </c>
      <c r="B95" s="43"/>
      <c r="C95" s="44">
        <v>2</v>
      </c>
    </row>
    <row r="96" spans="1:3" x14ac:dyDescent="0.25">
      <c r="A96" s="34" t="s">
        <v>119</v>
      </c>
      <c r="B96" s="40"/>
      <c r="C96" s="103"/>
    </row>
    <row r="97" spans="1:3" x14ac:dyDescent="0.25">
      <c r="A97" s="59" t="s">
        <v>120</v>
      </c>
      <c r="B97" s="60"/>
      <c r="C97" s="104"/>
    </row>
    <row r="98" spans="1:3" x14ac:dyDescent="0.25">
      <c r="A98" s="37" t="s">
        <v>121</v>
      </c>
      <c r="B98" s="42"/>
      <c r="C98" s="86"/>
    </row>
    <row r="99" spans="1:3" x14ac:dyDescent="0.25">
      <c r="A99" s="6" t="s">
        <v>122</v>
      </c>
      <c r="B99" s="43"/>
      <c r="C99" s="44">
        <v>6</v>
      </c>
    </row>
    <row r="100" spans="1:3" x14ac:dyDescent="0.25">
      <c r="A100" s="64" t="s">
        <v>123</v>
      </c>
      <c r="B100" s="40"/>
      <c r="C100" s="103"/>
    </row>
    <row r="101" spans="1:3" x14ac:dyDescent="0.25">
      <c r="A101" s="68" t="s">
        <v>124</v>
      </c>
      <c r="B101" s="60"/>
      <c r="C101" s="104"/>
    </row>
    <row r="102" spans="1:3" x14ac:dyDescent="0.25">
      <c r="A102" s="65" t="s">
        <v>125</v>
      </c>
      <c r="B102" s="41"/>
      <c r="C102" s="104"/>
    </row>
    <row r="103" spans="1:3" ht="15.75" thickBot="1" x14ac:dyDescent="0.3">
      <c r="A103" s="67" t="s">
        <v>126</v>
      </c>
      <c r="B103" s="42"/>
      <c r="C103" s="86"/>
    </row>
    <row r="104" spans="1:3" ht="15.75" thickBot="1" x14ac:dyDescent="0.3">
      <c r="A104" s="63" t="s">
        <v>176</v>
      </c>
      <c r="B104" s="33">
        <f>SUM(B78+B82+B86+B91+B95+B99)</f>
        <v>0</v>
      </c>
      <c r="C104" s="52">
        <f>SUM(C78:C103)</f>
        <v>39</v>
      </c>
    </row>
    <row r="105" spans="1:3" ht="15.75" thickBot="1" x14ac:dyDescent="0.3">
      <c r="A105" s="54" t="s">
        <v>127</v>
      </c>
      <c r="B105" s="20"/>
      <c r="C105" s="51"/>
    </row>
    <row r="106" spans="1:3" x14ac:dyDescent="0.25">
      <c r="A106" s="23" t="s">
        <v>128</v>
      </c>
      <c r="B106" s="43"/>
      <c r="C106" s="50">
        <v>4</v>
      </c>
    </row>
    <row r="107" spans="1:3" x14ac:dyDescent="0.25">
      <c r="A107" s="34" t="s">
        <v>222</v>
      </c>
      <c r="B107" s="40"/>
      <c r="C107" s="103"/>
    </row>
    <row r="108" spans="1:3" x14ac:dyDescent="0.25">
      <c r="A108" s="36" t="s">
        <v>223</v>
      </c>
      <c r="B108" s="41"/>
      <c r="C108" s="104"/>
    </row>
    <row r="109" spans="1:3" x14ac:dyDescent="0.25">
      <c r="A109" s="37" t="s">
        <v>129</v>
      </c>
      <c r="B109" s="42"/>
      <c r="C109" s="86"/>
    </row>
    <row r="110" spans="1:3" ht="24.75" x14ac:dyDescent="0.25">
      <c r="A110" s="4" t="s">
        <v>130</v>
      </c>
      <c r="B110" s="43"/>
      <c r="C110" s="44">
        <v>4</v>
      </c>
    </row>
    <row r="111" spans="1:3" x14ac:dyDescent="0.25">
      <c r="A111" s="64" t="s">
        <v>131</v>
      </c>
      <c r="B111" s="40"/>
      <c r="C111" s="103"/>
    </row>
    <row r="112" spans="1:3" x14ac:dyDescent="0.25">
      <c r="A112" s="65" t="s">
        <v>132</v>
      </c>
      <c r="B112" s="41"/>
      <c r="C112" s="104"/>
    </row>
    <row r="113" spans="1:4" x14ac:dyDescent="0.25">
      <c r="A113" s="67" t="s">
        <v>133</v>
      </c>
      <c r="B113" s="42"/>
      <c r="C113" s="86"/>
    </row>
    <row r="114" spans="1:4" ht="24.75" x14ac:dyDescent="0.25">
      <c r="A114" s="69" t="s">
        <v>134</v>
      </c>
      <c r="B114" s="43"/>
      <c r="C114" s="44">
        <v>4</v>
      </c>
    </row>
    <row r="115" spans="1:4" x14ac:dyDescent="0.25">
      <c r="A115" s="34" t="s">
        <v>135</v>
      </c>
      <c r="B115" s="40"/>
      <c r="C115" s="103"/>
    </row>
    <row r="116" spans="1:4" x14ac:dyDescent="0.25">
      <c r="A116" s="59" t="s">
        <v>136</v>
      </c>
      <c r="B116" s="60"/>
      <c r="C116" s="104"/>
    </row>
    <row r="117" spans="1:4" ht="15.75" thickBot="1" x14ac:dyDescent="0.3">
      <c r="A117" s="37" t="s">
        <v>137</v>
      </c>
      <c r="B117" s="42"/>
      <c r="C117" s="86"/>
    </row>
    <row r="118" spans="1:4" ht="15.75" thickBot="1" x14ac:dyDescent="0.3">
      <c r="A118" s="63" t="s">
        <v>177</v>
      </c>
      <c r="B118" s="33">
        <f>SUM(B106+B110+B114)</f>
        <v>0</v>
      </c>
      <c r="C118" s="52">
        <f>SUM(C106:C117)</f>
        <v>12</v>
      </c>
    </row>
    <row r="119" spans="1:4" ht="15.75" thickBot="1" x14ac:dyDescent="0.3">
      <c r="A119" s="54" t="s">
        <v>138</v>
      </c>
      <c r="B119" s="20"/>
      <c r="C119" s="51"/>
    </row>
    <row r="120" spans="1:4" x14ac:dyDescent="0.25">
      <c r="A120" s="23" t="s">
        <v>139</v>
      </c>
      <c r="B120" s="43"/>
      <c r="C120" s="50">
        <v>6</v>
      </c>
    </row>
    <row r="121" spans="1:4" x14ac:dyDescent="0.25">
      <c r="A121" s="34" t="s">
        <v>225</v>
      </c>
      <c r="B121" s="40"/>
      <c r="C121" s="103"/>
    </row>
    <row r="122" spans="1:4" x14ac:dyDescent="0.25">
      <c r="A122" s="37" t="s">
        <v>140</v>
      </c>
      <c r="B122" s="42"/>
      <c r="C122" s="86"/>
    </row>
    <row r="123" spans="1:4" x14ac:dyDescent="0.25">
      <c r="A123" s="6" t="s">
        <v>141</v>
      </c>
      <c r="B123" s="43"/>
      <c r="C123" s="44">
        <v>3</v>
      </c>
    </row>
    <row r="124" spans="1:4" x14ac:dyDescent="0.25">
      <c r="A124" s="64" t="s">
        <v>224</v>
      </c>
      <c r="B124" s="40"/>
      <c r="C124" s="103"/>
    </row>
    <row r="125" spans="1:4" x14ac:dyDescent="0.25">
      <c r="A125" s="65" t="s">
        <v>142</v>
      </c>
      <c r="B125" s="41"/>
      <c r="C125" s="104"/>
    </row>
    <row r="126" spans="1:4" x14ac:dyDescent="0.25">
      <c r="A126" s="67" t="s">
        <v>143</v>
      </c>
      <c r="B126" s="42"/>
      <c r="C126" s="86"/>
    </row>
    <row r="127" spans="1:4" x14ac:dyDescent="0.25">
      <c r="A127" s="23" t="s">
        <v>144</v>
      </c>
      <c r="B127" s="43"/>
      <c r="C127" s="44">
        <v>1</v>
      </c>
      <c r="D127" s="72" t="s">
        <v>158</v>
      </c>
    </row>
    <row r="128" spans="1:4" x14ac:dyDescent="0.25">
      <c r="A128" s="34" t="s">
        <v>145</v>
      </c>
      <c r="B128" s="40"/>
      <c r="C128" s="103"/>
      <c r="D128" s="71"/>
    </row>
    <row r="129" spans="1:4" ht="15.75" thickBot="1" x14ac:dyDescent="0.3">
      <c r="A129" s="37" t="s">
        <v>146</v>
      </c>
      <c r="B129" s="42"/>
      <c r="C129" s="86"/>
    </row>
    <row r="130" spans="1:4" ht="15.75" thickBot="1" x14ac:dyDescent="0.3">
      <c r="A130" s="63" t="s">
        <v>178</v>
      </c>
      <c r="B130" s="33">
        <f>SUM(B120+B123+B127)</f>
        <v>0</v>
      </c>
      <c r="C130" s="52">
        <f>SUM(C120:C129)</f>
        <v>10</v>
      </c>
    </row>
    <row r="131" spans="1:4" ht="15.75" thickBot="1" x14ac:dyDescent="0.3">
      <c r="A131" s="54" t="s">
        <v>147</v>
      </c>
      <c r="B131" s="20"/>
      <c r="C131" s="51"/>
    </row>
    <row r="132" spans="1:4" x14ac:dyDescent="0.25">
      <c r="A132" s="23" t="s">
        <v>148</v>
      </c>
      <c r="B132" s="43"/>
      <c r="C132" s="50">
        <v>3</v>
      </c>
    </row>
    <row r="133" spans="1:4" x14ac:dyDescent="0.25">
      <c r="A133" s="34" t="s">
        <v>248</v>
      </c>
      <c r="B133" s="40"/>
      <c r="C133" s="103"/>
    </row>
    <row r="134" spans="1:4" x14ac:dyDescent="0.25">
      <c r="A134" s="115" t="s">
        <v>154</v>
      </c>
      <c r="B134" s="105"/>
      <c r="C134" s="104"/>
    </row>
    <row r="135" spans="1:4" x14ac:dyDescent="0.25">
      <c r="A135" s="120" t="s">
        <v>149</v>
      </c>
      <c r="B135" s="42"/>
      <c r="C135" s="86"/>
    </row>
    <row r="136" spans="1:4" x14ac:dyDescent="0.25">
      <c r="A136" s="6" t="s">
        <v>150</v>
      </c>
      <c r="B136" s="43"/>
      <c r="C136" s="44">
        <v>3</v>
      </c>
    </row>
    <row r="137" spans="1:4" x14ac:dyDescent="0.25">
      <c r="A137" s="64" t="s">
        <v>249</v>
      </c>
      <c r="B137" s="40"/>
      <c r="C137" s="103"/>
    </row>
    <row r="138" spans="1:4" ht="24" x14ac:dyDescent="0.25">
      <c r="A138" s="114" t="s">
        <v>155</v>
      </c>
      <c r="B138" s="41"/>
      <c r="C138" s="104"/>
    </row>
    <row r="139" spans="1:4" ht="24" x14ac:dyDescent="0.25">
      <c r="A139" s="113" t="s">
        <v>151</v>
      </c>
      <c r="B139" s="42"/>
      <c r="C139" s="86"/>
    </row>
    <row r="140" spans="1:4" x14ac:dyDescent="0.25">
      <c r="A140" s="6" t="s">
        <v>152</v>
      </c>
      <c r="B140" s="43"/>
      <c r="C140" s="44">
        <v>3</v>
      </c>
    </row>
    <row r="141" spans="1:4" x14ac:dyDescent="0.25">
      <c r="A141" s="64" t="s">
        <v>250</v>
      </c>
      <c r="B141" s="40"/>
      <c r="C141" s="103"/>
    </row>
    <row r="142" spans="1:4" x14ac:dyDescent="0.25">
      <c r="A142" s="112" t="s">
        <v>156</v>
      </c>
      <c r="B142" s="41"/>
      <c r="C142" s="104"/>
    </row>
    <row r="143" spans="1:4" x14ac:dyDescent="0.25">
      <c r="A143" s="111" t="s">
        <v>153</v>
      </c>
      <c r="B143" s="42"/>
      <c r="C143" s="86"/>
    </row>
    <row r="144" spans="1:4" x14ac:dyDescent="0.25">
      <c r="A144" s="23" t="s">
        <v>157</v>
      </c>
      <c r="B144" s="43"/>
      <c r="C144" s="44">
        <v>1</v>
      </c>
      <c r="D144" s="72" t="s">
        <v>158</v>
      </c>
    </row>
    <row r="145" spans="1:4" x14ac:dyDescent="0.25">
      <c r="A145" s="34" t="s">
        <v>145</v>
      </c>
      <c r="B145" s="40"/>
      <c r="C145" s="103"/>
      <c r="D145" s="71"/>
    </row>
    <row r="146" spans="1:4" ht="15.75" thickBot="1" x14ac:dyDescent="0.3">
      <c r="A146" s="37" t="s">
        <v>146</v>
      </c>
      <c r="B146" s="42"/>
      <c r="C146" s="106"/>
      <c r="D146" s="71"/>
    </row>
    <row r="147" spans="1:4" ht="15.75" thickBot="1" x14ac:dyDescent="0.3">
      <c r="A147" s="63" t="s">
        <v>171</v>
      </c>
      <c r="B147" s="33">
        <f>SUM(B132+B136+B140+B144)</f>
        <v>0</v>
      </c>
      <c r="C147" s="52">
        <f>SUM(C132:C146)</f>
        <v>10</v>
      </c>
    </row>
    <row r="148" spans="1:4" ht="15.75" thickBot="1" x14ac:dyDescent="0.3">
      <c r="A148" s="54" t="s">
        <v>166</v>
      </c>
      <c r="B148" s="20"/>
      <c r="C148" s="51"/>
    </row>
    <row r="149" spans="1:4" x14ac:dyDescent="0.25">
      <c r="A149" s="23" t="s">
        <v>167</v>
      </c>
      <c r="B149" s="43"/>
      <c r="C149" s="50">
        <v>2</v>
      </c>
    </row>
    <row r="150" spans="1:4" x14ac:dyDescent="0.25">
      <c r="A150" s="34" t="s">
        <v>226</v>
      </c>
      <c r="B150" s="110"/>
      <c r="C150" s="109"/>
    </row>
    <row r="151" spans="1:4" x14ac:dyDescent="0.25">
      <c r="A151" s="120" t="s">
        <v>168</v>
      </c>
      <c r="B151" s="42"/>
      <c r="C151" s="86"/>
    </row>
    <row r="152" spans="1:4" ht="24" x14ac:dyDescent="0.25">
      <c r="A152" s="77" t="s">
        <v>169</v>
      </c>
      <c r="B152" s="43"/>
      <c r="C152" s="44">
        <v>1</v>
      </c>
    </row>
    <row r="153" spans="1:4" x14ac:dyDescent="0.25">
      <c r="A153" s="64" t="s">
        <v>170</v>
      </c>
      <c r="B153" s="40"/>
      <c r="C153" s="103"/>
    </row>
    <row r="154" spans="1:4" x14ac:dyDescent="0.25">
      <c r="A154" s="66" t="s">
        <v>168</v>
      </c>
      <c r="B154" s="42"/>
      <c r="C154" s="86"/>
    </row>
    <row r="155" spans="1:4" x14ac:dyDescent="0.25">
      <c r="A155" s="6" t="s">
        <v>227</v>
      </c>
      <c r="B155" s="43"/>
      <c r="C155" s="44">
        <v>2</v>
      </c>
    </row>
    <row r="156" spans="1:4" x14ac:dyDescent="0.25">
      <c r="A156" s="64" t="s">
        <v>228</v>
      </c>
      <c r="B156" s="40"/>
      <c r="C156" s="103"/>
    </row>
    <row r="157" spans="1:4" x14ac:dyDescent="0.25">
      <c r="A157" s="98" t="s">
        <v>229</v>
      </c>
      <c r="B157" s="60"/>
      <c r="C157" s="104"/>
    </row>
    <row r="158" spans="1:4" ht="15.75" thickBot="1" x14ac:dyDescent="0.3">
      <c r="A158" s="66" t="s">
        <v>230</v>
      </c>
      <c r="B158" s="41"/>
      <c r="C158" s="86"/>
    </row>
    <row r="159" spans="1:4" ht="15.75" thickBot="1" x14ac:dyDescent="0.3">
      <c r="A159" s="78" t="s">
        <v>179</v>
      </c>
      <c r="B159" s="80">
        <f>SUM(B149+B152+B155)</f>
        <v>0</v>
      </c>
      <c r="C159" s="81">
        <f>SUM(C149:C158)</f>
        <v>5</v>
      </c>
    </row>
    <row r="160" spans="1:4" ht="16.5" thickTop="1" thickBot="1" x14ac:dyDescent="0.3">
      <c r="A160" s="79" t="s">
        <v>180</v>
      </c>
      <c r="B160" s="135">
        <f>SUM(B5+B10+B54+B63+B76+B104+B118+B130+B147+B159)</f>
        <v>0</v>
      </c>
      <c r="C160" s="87">
        <f>SUM(C5+C10+C54+C63+C76+C104+C118+C130+C147+C159)</f>
        <v>114</v>
      </c>
    </row>
    <row r="161" spans="4:4" ht="15.75" thickTop="1" x14ac:dyDescent="0.25"/>
    <row r="163" spans="4:4" x14ac:dyDescent="0.25">
      <c r="D163" s="1"/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zoomScale="106" zoomScaleNormal="106" workbookViewId="0">
      <selection activeCell="B26" sqref="B26"/>
    </sheetView>
  </sheetViews>
  <sheetFormatPr defaultRowHeight="15" x14ac:dyDescent="0.25"/>
  <cols>
    <col min="1" max="1" width="102.42578125" customWidth="1"/>
    <col min="2" max="2" width="11" customWidth="1"/>
    <col min="3" max="3" width="10.85546875" customWidth="1"/>
  </cols>
  <sheetData>
    <row r="1" spans="1:3" ht="25.5" thickBot="1" x14ac:dyDescent="0.3">
      <c r="B1" s="38" t="s">
        <v>44</v>
      </c>
      <c r="C1" s="38" t="s">
        <v>78</v>
      </c>
    </row>
    <row r="2" spans="1:3" ht="15.75" thickBot="1" x14ac:dyDescent="0.3">
      <c r="A2" s="9" t="s">
        <v>183</v>
      </c>
      <c r="B2" s="49"/>
      <c r="C2" s="51"/>
    </row>
    <row r="3" spans="1:3" x14ac:dyDescent="0.25">
      <c r="A3" s="4" t="s">
        <v>231</v>
      </c>
      <c r="B3" s="39"/>
      <c r="C3" s="50">
        <v>1</v>
      </c>
    </row>
    <row r="4" spans="1:3" x14ac:dyDescent="0.25">
      <c r="A4" s="11" t="s">
        <v>170</v>
      </c>
      <c r="B4" s="14"/>
      <c r="C4" s="103"/>
    </row>
    <row r="5" spans="1:3" x14ac:dyDescent="0.25">
      <c r="A5" s="32" t="s">
        <v>168</v>
      </c>
      <c r="B5" s="8"/>
      <c r="C5" s="86"/>
    </row>
    <row r="6" spans="1:3" x14ac:dyDescent="0.25">
      <c r="A6" s="35" t="s">
        <v>232</v>
      </c>
      <c r="B6" s="43"/>
      <c r="C6" s="50">
        <v>2</v>
      </c>
    </row>
    <row r="7" spans="1:3" x14ac:dyDescent="0.25">
      <c r="A7" s="34" t="s">
        <v>181</v>
      </c>
      <c r="B7" s="121"/>
      <c r="C7" s="122"/>
    </row>
    <row r="8" spans="1:3" x14ac:dyDescent="0.25">
      <c r="A8" s="36" t="s">
        <v>182</v>
      </c>
      <c r="B8" s="105"/>
      <c r="C8" s="104"/>
    </row>
    <row r="9" spans="1:3" ht="15.75" thickBot="1" x14ac:dyDescent="0.3">
      <c r="A9" s="53" t="s">
        <v>168</v>
      </c>
      <c r="B9" s="42"/>
      <c r="C9" s="86"/>
    </row>
    <row r="10" spans="1:3" ht="15.75" thickBot="1" x14ac:dyDescent="0.3">
      <c r="A10" s="85" t="s">
        <v>172</v>
      </c>
      <c r="B10" s="48">
        <f>SUM(B3:B9)</f>
        <v>0</v>
      </c>
      <c r="C10" s="52">
        <f>SUM(C3:C9)</f>
        <v>3</v>
      </c>
    </row>
    <row r="11" spans="1:3" ht="15.75" thickBot="1" x14ac:dyDescent="0.3">
      <c r="A11" s="54" t="s">
        <v>184</v>
      </c>
      <c r="B11" s="20"/>
      <c r="C11" s="51"/>
    </row>
    <row r="12" spans="1:3" x14ac:dyDescent="0.25">
      <c r="A12" s="23" t="s">
        <v>233</v>
      </c>
      <c r="B12" s="43"/>
      <c r="C12" s="50">
        <v>2</v>
      </c>
    </row>
    <row r="13" spans="1:3" x14ac:dyDescent="0.25">
      <c r="A13" s="34" t="s">
        <v>181</v>
      </c>
      <c r="B13" s="121"/>
      <c r="C13" s="103"/>
    </row>
    <row r="14" spans="1:3" x14ac:dyDescent="0.25">
      <c r="A14" s="126" t="s">
        <v>182</v>
      </c>
      <c r="B14" s="105"/>
      <c r="C14" s="104"/>
    </row>
    <row r="15" spans="1:3" x14ac:dyDescent="0.25">
      <c r="A15" s="129" t="s">
        <v>168</v>
      </c>
      <c r="B15" s="70"/>
      <c r="C15" s="107"/>
    </row>
    <row r="16" spans="1:3" x14ac:dyDescent="0.25">
      <c r="A16" s="130" t="s">
        <v>247</v>
      </c>
      <c r="B16" s="6"/>
      <c r="C16" s="44">
        <v>1</v>
      </c>
    </row>
    <row r="17" spans="1:3" x14ac:dyDescent="0.25">
      <c r="A17" s="126" t="s">
        <v>170</v>
      </c>
      <c r="B17" s="131"/>
      <c r="C17" s="108"/>
    </row>
    <row r="18" spans="1:3" ht="15.75" thickBot="1" x14ac:dyDescent="0.3">
      <c r="A18" s="84" t="s">
        <v>168</v>
      </c>
      <c r="B18" s="70"/>
      <c r="C18" s="127"/>
    </row>
    <row r="19" spans="1:3" ht="15.75" thickBot="1" x14ac:dyDescent="0.3">
      <c r="A19" s="85" t="s">
        <v>173</v>
      </c>
      <c r="B19" s="33">
        <f>SUM(B12:B18)</f>
        <v>0</v>
      </c>
      <c r="C19" s="52">
        <f>SUM(C12:C18)</f>
        <v>3</v>
      </c>
    </row>
    <row r="20" spans="1:3" ht="15.75" thickBot="1" x14ac:dyDescent="0.3">
      <c r="A20" s="54" t="s">
        <v>185</v>
      </c>
      <c r="B20" s="20"/>
      <c r="C20" s="51"/>
    </row>
    <row r="21" spans="1:3" x14ac:dyDescent="0.25">
      <c r="A21" s="6" t="s">
        <v>189</v>
      </c>
      <c r="B21" s="23"/>
      <c r="C21" s="50">
        <v>2</v>
      </c>
    </row>
    <row r="22" spans="1:3" x14ac:dyDescent="0.25">
      <c r="A22" s="34" t="s">
        <v>186</v>
      </c>
      <c r="B22" s="121"/>
      <c r="C22" s="103"/>
    </row>
    <row r="23" spans="1:3" x14ac:dyDescent="0.25">
      <c r="A23" s="36" t="s">
        <v>187</v>
      </c>
      <c r="B23" s="105"/>
      <c r="C23" s="104"/>
    </row>
    <row r="24" spans="1:3" ht="15.75" thickBot="1" x14ac:dyDescent="0.3">
      <c r="A24" s="53" t="s">
        <v>188</v>
      </c>
      <c r="B24" s="30"/>
      <c r="C24" s="128"/>
    </row>
    <row r="25" spans="1:3" ht="15.75" thickBot="1" x14ac:dyDescent="0.3">
      <c r="A25" s="85" t="s">
        <v>174</v>
      </c>
      <c r="B25" s="33">
        <f>SUM(B21:B24)</f>
        <v>0</v>
      </c>
      <c r="C25" s="52">
        <f>SUM(C21:C24)</f>
        <v>2</v>
      </c>
    </row>
    <row r="26" spans="1:3" ht="16.5" thickTop="1" thickBot="1" x14ac:dyDescent="0.3">
      <c r="A26" s="79" t="s">
        <v>205</v>
      </c>
      <c r="B26" s="135">
        <f>SUM(B10+B19+B25)</f>
        <v>0</v>
      </c>
      <c r="C26" s="87">
        <f>SUM(C10+C19+C25)</f>
        <v>8</v>
      </c>
    </row>
    <row r="27" spans="1:3" ht="15.75" thickTop="1" x14ac:dyDescent="0.25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zoomScale="98" zoomScaleNormal="98" workbookViewId="0">
      <selection activeCell="A18" sqref="A18"/>
    </sheetView>
  </sheetViews>
  <sheetFormatPr defaultRowHeight="15" x14ac:dyDescent="0.25"/>
  <cols>
    <col min="1" max="1" width="102.42578125" customWidth="1"/>
    <col min="2" max="2" width="11" customWidth="1"/>
    <col min="3" max="3" width="10.85546875" customWidth="1"/>
  </cols>
  <sheetData>
    <row r="1" spans="1:3" ht="25.5" thickBot="1" x14ac:dyDescent="0.3">
      <c r="B1" s="38" t="s">
        <v>44</v>
      </c>
      <c r="C1" s="38" t="s">
        <v>78</v>
      </c>
    </row>
    <row r="2" spans="1:3" ht="15.75" thickBot="1" x14ac:dyDescent="0.3">
      <c r="A2" s="9" t="s">
        <v>192</v>
      </c>
      <c r="B2" s="49"/>
      <c r="C2" s="51">
        <v>2</v>
      </c>
    </row>
    <row r="3" spans="1:3" x14ac:dyDescent="0.25">
      <c r="A3" s="11" t="s">
        <v>190</v>
      </c>
      <c r="B3" s="132"/>
      <c r="C3" s="124"/>
    </row>
    <row r="4" spans="1:3" ht="15.75" thickBot="1" x14ac:dyDescent="0.3">
      <c r="A4" s="32" t="s">
        <v>191</v>
      </c>
      <c r="B4" s="8"/>
      <c r="C4" s="86"/>
    </row>
    <row r="5" spans="1:3" ht="15.75" thickBot="1" x14ac:dyDescent="0.3">
      <c r="A5" s="9" t="s">
        <v>193</v>
      </c>
      <c r="B5" s="49"/>
      <c r="C5" s="51">
        <v>2</v>
      </c>
    </row>
    <row r="6" spans="1:3" x14ac:dyDescent="0.25">
      <c r="A6" s="11" t="s">
        <v>194</v>
      </c>
      <c r="B6" s="132"/>
      <c r="C6" s="124"/>
    </row>
    <row r="7" spans="1:3" ht="15.75" thickBot="1" x14ac:dyDescent="0.3">
      <c r="A7" s="32" t="s">
        <v>195</v>
      </c>
      <c r="B7" s="8"/>
      <c r="C7" s="86"/>
    </row>
    <row r="8" spans="1:3" ht="15.75" thickBot="1" x14ac:dyDescent="0.3">
      <c r="A8" s="9" t="s">
        <v>196</v>
      </c>
      <c r="B8" s="49"/>
      <c r="C8" s="51">
        <v>3</v>
      </c>
    </row>
    <row r="9" spans="1:3" x14ac:dyDescent="0.25">
      <c r="A9" s="11" t="s">
        <v>197</v>
      </c>
      <c r="B9" s="132"/>
      <c r="C9" s="124"/>
    </row>
    <row r="10" spans="1:3" ht="24.75" thickBot="1" x14ac:dyDescent="0.3">
      <c r="A10" s="88" t="s">
        <v>198</v>
      </c>
      <c r="B10" s="8"/>
      <c r="C10" s="86"/>
    </row>
    <row r="11" spans="1:3" ht="15.75" thickBot="1" x14ac:dyDescent="0.3">
      <c r="A11" s="89" t="s">
        <v>201</v>
      </c>
      <c r="B11" s="49"/>
      <c r="C11" s="51">
        <v>3</v>
      </c>
    </row>
    <row r="12" spans="1:3" x14ac:dyDescent="0.25">
      <c r="A12" s="91" t="s">
        <v>199</v>
      </c>
      <c r="B12" s="123"/>
      <c r="C12" s="133"/>
    </row>
    <row r="13" spans="1:3" x14ac:dyDescent="0.25">
      <c r="A13" s="90" t="s">
        <v>234</v>
      </c>
      <c r="B13" s="16"/>
      <c r="C13" s="104"/>
    </row>
    <row r="14" spans="1:3" ht="24.75" thickBot="1" x14ac:dyDescent="0.3">
      <c r="A14" s="88" t="s">
        <v>200</v>
      </c>
      <c r="B14" s="8"/>
      <c r="C14" s="86"/>
    </row>
    <row r="15" spans="1:3" ht="24.75" thickBot="1" x14ac:dyDescent="0.3">
      <c r="A15" s="89" t="s">
        <v>251</v>
      </c>
      <c r="B15" s="49"/>
      <c r="C15" s="51">
        <v>3</v>
      </c>
    </row>
    <row r="16" spans="1:3" ht="24" x14ac:dyDescent="0.25">
      <c r="A16" s="91" t="s">
        <v>252</v>
      </c>
      <c r="B16" s="123"/>
      <c r="C16" s="133"/>
    </row>
    <row r="17" spans="1:3" ht="24" x14ac:dyDescent="0.25">
      <c r="A17" s="90" t="s">
        <v>253</v>
      </c>
      <c r="B17" s="16"/>
      <c r="C17" s="104"/>
    </row>
    <row r="18" spans="1:3" ht="24" x14ac:dyDescent="0.25">
      <c r="A18" s="88" t="s">
        <v>254</v>
      </c>
      <c r="B18" s="16"/>
      <c r="C18" s="104"/>
    </row>
    <row r="19" spans="1:3" ht="24.75" thickBot="1" x14ac:dyDescent="0.3">
      <c r="A19" s="88" t="s">
        <v>255</v>
      </c>
      <c r="B19" s="46"/>
      <c r="C19" s="127"/>
    </row>
    <row r="20" spans="1:3" ht="15.75" thickBot="1" x14ac:dyDescent="0.3">
      <c r="A20" s="9" t="s">
        <v>258</v>
      </c>
      <c r="B20" s="49"/>
      <c r="C20" s="51">
        <v>2</v>
      </c>
    </row>
    <row r="21" spans="1:3" ht="24.75" x14ac:dyDescent="0.25">
      <c r="A21" s="11" t="s">
        <v>259</v>
      </c>
      <c r="B21" s="132"/>
      <c r="C21" s="124"/>
    </row>
    <row r="22" spans="1:3" ht="15.75" thickBot="1" x14ac:dyDescent="0.3">
      <c r="A22" s="32" t="s">
        <v>260</v>
      </c>
      <c r="B22" s="8"/>
      <c r="C22" s="86"/>
    </row>
    <row r="23" spans="1:3" ht="15.75" thickBot="1" x14ac:dyDescent="0.3">
      <c r="A23" s="9" t="s">
        <v>261</v>
      </c>
      <c r="B23" s="49"/>
      <c r="C23" s="51">
        <v>2</v>
      </c>
    </row>
    <row r="24" spans="1:3" x14ac:dyDescent="0.25">
      <c r="A24" s="11" t="s">
        <v>262</v>
      </c>
      <c r="B24" s="132"/>
      <c r="C24" s="124"/>
    </row>
    <row r="25" spans="1:3" ht="15.75" thickBot="1" x14ac:dyDescent="0.3">
      <c r="A25" s="32" t="s">
        <v>263</v>
      </c>
      <c r="B25" s="8"/>
      <c r="C25" s="86"/>
    </row>
    <row r="26" spans="1:3" ht="15.75" thickBot="1" x14ac:dyDescent="0.3">
      <c r="A26" s="89" t="s">
        <v>256</v>
      </c>
      <c r="B26" s="20"/>
      <c r="C26" s="93">
        <v>4</v>
      </c>
    </row>
    <row r="27" spans="1:3" x14ac:dyDescent="0.25">
      <c r="A27" s="91" t="s">
        <v>242</v>
      </c>
      <c r="B27" s="17"/>
      <c r="C27" s="124"/>
    </row>
    <row r="28" spans="1:3" x14ac:dyDescent="0.25">
      <c r="A28" s="90" t="s">
        <v>243</v>
      </c>
      <c r="B28" s="16"/>
      <c r="C28" s="104"/>
    </row>
    <row r="29" spans="1:3" x14ac:dyDescent="0.25">
      <c r="A29" s="92" t="s">
        <v>244</v>
      </c>
      <c r="B29" s="16"/>
      <c r="C29" s="104"/>
    </row>
    <row r="30" spans="1:3" ht="24" x14ac:dyDescent="0.25">
      <c r="A30" s="88" t="s">
        <v>245</v>
      </c>
      <c r="B30" s="16"/>
      <c r="C30" s="104"/>
    </row>
    <row r="31" spans="1:3" ht="15.75" thickBot="1" x14ac:dyDescent="0.3">
      <c r="A31" s="88" t="s">
        <v>246</v>
      </c>
      <c r="B31" s="83"/>
      <c r="C31" s="125"/>
    </row>
    <row r="32" spans="1:3" ht="15.75" thickBot="1" x14ac:dyDescent="0.3">
      <c r="A32" s="89" t="s">
        <v>257</v>
      </c>
      <c r="B32" s="49"/>
      <c r="C32" s="51">
        <v>2</v>
      </c>
    </row>
    <row r="33" spans="1:3" x14ac:dyDescent="0.25">
      <c r="A33" s="34" t="s">
        <v>202</v>
      </c>
      <c r="B33" s="123"/>
      <c r="C33" s="124"/>
    </row>
    <row r="34" spans="1:3" ht="15.75" thickBot="1" x14ac:dyDescent="0.3">
      <c r="A34" s="36" t="s">
        <v>203</v>
      </c>
      <c r="B34" s="134"/>
      <c r="C34" s="106"/>
    </row>
    <row r="35" spans="1:3" ht="16.5" thickTop="1" thickBot="1" x14ac:dyDescent="0.3">
      <c r="A35" s="79" t="s">
        <v>204</v>
      </c>
      <c r="B35" s="82">
        <f>SUM(B2:B34)</f>
        <v>0</v>
      </c>
      <c r="C35" s="87">
        <f>SUM(C2:C34)</f>
        <v>23</v>
      </c>
    </row>
    <row r="36" spans="1:3" ht="15.75" thickTop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POGOJI</vt:lpstr>
      <vt:lpstr>OBVEZNA MERILA</vt:lpstr>
      <vt:lpstr>DODATNA MERILA - HUMANITARA</vt:lpstr>
      <vt:lpstr>DODATNA MERILA - INFRASTRUKTURA</vt:lpstr>
      <vt:lpstr>POGOJI!_ftn3</vt:lpstr>
      <vt:lpstr>POGOJI!_ftnref1</vt:lpstr>
      <vt:lpstr>POGOJI!_ftnref2</vt:lpstr>
      <vt:lpstr>POGOJI!_ftnref3</vt:lpstr>
      <vt:lpstr>POGOJI!_ftnref4</vt:lpstr>
      <vt:lpstr>POGOJI!_ftnref5</vt:lpstr>
      <vt:lpstr>POGOJI!_ftnref6</vt:lpstr>
      <vt:lpstr>POGOJI!_ftnref7</vt:lpstr>
      <vt:lpstr>POGOJI!_ftnref8</vt:lpstr>
    </vt:vector>
  </TitlesOfParts>
  <Company>Ministrstvo za zunanje zadeve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Polonca Mrvar</dc:creator>
  <cp:lastModifiedBy>Rok Hren</cp:lastModifiedBy>
  <cp:lastPrinted>2019-06-03T12:26:10Z</cp:lastPrinted>
  <dcterms:created xsi:type="dcterms:W3CDTF">2019-05-24T09:57:28Z</dcterms:created>
  <dcterms:modified xsi:type="dcterms:W3CDTF">2020-09-14T10:38:46Z</dcterms:modified>
</cp:coreProperties>
</file>