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ZRH\2. IZVAJANJE\ADMINISTRACIJA IZVAJANJA\2025 JESEN - posodobitve - za verifikacijo GD\"/>
    </mc:Choice>
  </mc:AlternateContent>
  <bookViews>
    <workbookView xWindow="-120" yWindow="-120" windowWidth="25440" windowHeight="15990" tabRatio="836"/>
  </bookViews>
  <sheets>
    <sheet name="Finančno poročilo" sheetId="7" r:id="rId1"/>
    <sheet name="Opis zaznamovalcev" sheetId="16" r:id="rId2"/>
    <sheet name="Data" sheetId="2" state="hidden" r:id="rId3"/>
  </sheets>
  <externalReferences>
    <externalReference r:id="rId4"/>
    <externalReference r:id="rId5"/>
    <externalReference r:id="rId6"/>
    <externalReference r:id="rId7"/>
  </externalReferences>
  <definedNames>
    <definedName name="_Npu80">[1]Data!#REF!</definedName>
    <definedName name="_Npu81">[1]Data!#REF!</definedName>
    <definedName name="Bi_channels">Data!$G$2:$G$381</definedName>
    <definedName name="Countries">Data!$H$2:$H$164</definedName>
    <definedName name="Donator">Data!$F$2:$F$2</definedName>
    <definedName name="End_date">[1]Data!$I$2</definedName>
    <definedName name="Extending_agency">[1]Data!$J$2:$J$76</definedName>
    <definedName name="Financer_RS">Data!$Q$2:$Q$5</definedName>
    <definedName name="Izvajalec">Data!$M$2:$M$5</definedName>
    <definedName name="Kategorija_izdatka">Data!#REF!</definedName>
    <definedName name="Mark">Data!$K$2:$K$4</definedName>
    <definedName name="Markers">[1]Data!$G$2:$G$4</definedName>
    <definedName name="Multi_channels">[1]Data!$D$2:$D$122</definedName>
    <definedName name="nameLookup">[1]Data!$J$2:$K$89</definedName>
    <definedName name="Nosilec_projekta">Data!$C$7:$C$49</definedName>
    <definedName name="Partnerska_drzava">[2]Data!$H$2:$H$164</definedName>
    <definedName name="Poročilo">[3]Data!$A$29:$A$38</definedName>
    <definedName name="_xlnm.Print_Area" localSheetId="0">'Finančno poročilo'!$A$1:$S$101</definedName>
    <definedName name="Purpose">Data!$I$2:$I$259</definedName>
    <definedName name="Purpose_codes">[1]Data!$B$2:$B$198</definedName>
    <definedName name="Sedež_izvajalca">Data!$O$2:$O$4</definedName>
    <definedName name="Start_date">[1]Data!$H$2</definedName>
    <definedName name="Stevilka_pogodbe">Data!$B$2:$B$11</definedName>
    <definedName name="Type_aid">Data!$J$2:$J$16</definedName>
    <definedName name="Vrsta_pomoci">[2]Data!$J$2:$J$16</definedName>
    <definedName name="Vrsta_porocila">Data!$A$2:$A$7</definedName>
    <definedName name="Vrsta_prihodka">Data!$E$2:$E$3</definedName>
    <definedName name="vsdv">[4]Data!$K$2:$K$4</definedName>
    <definedName name="Vsebinska_opredelitev">[2]Data!$I$2:$I$210</definedName>
    <definedName name="Vsebinska_opredelitev_1">Data!$I$2:$I$210</definedName>
    <definedName name="Zaporedna_poročila">Data!$A$30:$A$39</definedName>
  </definedNames>
  <calcPr calcId="162913"/>
</workbook>
</file>

<file path=xl/calcChain.xml><?xml version="1.0" encoding="utf-8"?>
<calcChain xmlns="http://schemas.openxmlformats.org/spreadsheetml/2006/main">
  <c r="B78" i="7" l="1"/>
  <c r="C78" i="7"/>
  <c r="E78" i="7"/>
  <c r="F78" i="7"/>
  <c r="H78" i="7"/>
  <c r="I78" i="7"/>
  <c r="K78" i="7"/>
  <c r="L78" i="7"/>
  <c r="N78" i="7"/>
  <c r="P80" i="7"/>
  <c r="P79" i="7"/>
  <c r="N73" i="7"/>
  <c r="L73" i="7"/>
  <c r="K73" i="7"/>
  <c r="I73" i="7"/>
  <c r="H73" i="7"/>
  <c r="F73" i="7"/>
  <c r="E73" i="7"/>
  <c r="C73" i="7"/>
  <c r="B73" i="7"/>
  <c r="N64" i="7"/>
  <c r="L64" i="7"/>
  <c r="K64" i="7"/>
  <c r="I64" i="7"/>
  <c r="H64" i="7"/>
  <c r="E64" i="7"/>
  <c r="F64" i="7"/>
  <c r="C64" i="7"/>
  <c r="B64" i="7"/>
  <c r="P67" i="7"/>
  <c r="P66" i="7"/>
  <c r="O72" i="7"/>
  <c r="O67" i="7"/>
  <c r="O66" i="7"/>
  <c r="G56" i="7"/>
  <c r="H49" i="7"/>
  <c r="G49" i="7"/>
  <c r="H54" i="7"/>
  <c r="G54" i="7"/>
  <c r="P65" i="7"/>
  <c r="P68" i="7"/>
  <c r="P69" i="7"/>
  <c r="P70" i="7"/>
  <c r="P71" i="7"/>
  <c r="P72" i="7"/>
  <c r="P74" i="7"/>
  <c r="P75" i="7"/>
  <c r="P76" i="7"/>
  <c r="P77" i="7"/>
  <c r="P81" i="7"/>
  <c r="P82" i="7"/>
  <c r="O65" i="7"/>
  <c r="O68" i="7"/>
  <c r="O69" i="7"/>
  <c r="O70" i="7"/>
  <c r="O71" i="7"/>
  <c r="Q71" i="7" s="1"/>
  <c r="R71" i="7" s="1"/>
  <c r="O74" i="7"/>
  <c r="O75" i="7"/>
  <c r="O76" i="7"/>
  <c r="Q76" i="7"/>
  <c r="R76" i="7" s="1"/>
  <c r="O77" i="7"/>
  <c r="O79" i="7"/>
  <c r="O80" i="7"/>
  <c r="O81" i="7"/>
  <c r="O82" i="7"/>
  <c r="P84" i="7"/>
  <c r="O84" i="7"/>
  <c r="N84" i="7"/>
  <c r="L84" i="7"/>
  <c r="K84" i="7"/>
  <c r="I84" i="7"/>
  <c r="H84" i="7"/>
  <c r="F84" i="7"/>
  <c r="E84" i="7"/>
  <c r="C84" i="7"/>
  <c r="B84" i="7"/>
  <c r="Q68" i="7"/>
  <c r="R68" i="7" s="1"/>
  <c r="P73" i="7" l="1"/>
  <c r="Q66" i="7"/>
  <c r="R66" i="7" s="1"/>
  <c r="Q79" i="7"/>
  <c r="R79" i="7" s="1"/>
  <c r="O64" i="7"/>
  <c r="C86" i="7"/>
  <c r="L86" i="7"/>
  <c r="Q82" i="7"/>
  <c r="R82" i="7" s="1"/>
  <c r="Q72" i="7"/>
  <c r="R72" i="7" s="1"/>
  <c r="I86" i="7"/>
  <c r="E86" i="7"/>
  <c r="N86" i="7"/>
  <c r="Q77" i="7"/>
  <c r="R77" i="7" s="1"/>
  <c r="Q67" i="7"/>
  <c r="R67" i="7" s="1"/>
  <c r="B86" i="7"/>
  <c r="K86" i="7"/>
  <c r="Q84" i="7"/>
  <c r="R84" i="7" s="1"/>
  <c r="Q80" i="7"/>
  <c r="R80" i="7" s="1"/>
  <c r="F86" i="7"/>
  <c r="H86" i="7"/>
  <c r="P78" i="7"/>
  <c r="Q70" i="7"/>
  <c r="R70" i="7" s="1"/>
  <c r="G57" i="7"/>
  <c r="Q74" i="7"/>
  <c r="R74" i="7" s="1"/>
  <c r="Q69" i="7"/>
  <c r="R69" i="7" s="1"/>
  <c r="Q81" i="7"/>
  <c r="R81" i="7" s="1"/>
  <c r="Q75" i="7"/>
  <c r="R75" i="7" s="1"/>
  <c r="O73" i="7"/>
  <c r="Q65" i="7"/>
  <c r="R65" i="7" s="1"/>
  <c r="P64" i="7"/>
  <c r="O78" i="7"/>
  <c r="R64" i="7" l="1"/>
  <c r="O86" i="7"/>
  <c r="Q78" i="7"/>
  <c r="R78" i="7"/>
  <c r="Q73" i="7"/>
  <c r="Q64" i="7"/>
  <c r="R73" i="7"/>
  <c r="P86" i="7"/>
  <c r="R86" i="7" l="1"/>
  <c r="Q86" i="7"/>
</calcChain>
</file>

<file path=xl/comments1.xml><?xml version="1.0" encoding="utf-8"?>
<comments xmlns="http://schemas.openxmlformats.org/spreadsheetml/2006/main">
  <authors>
    <author>Helena Močilnikar</author>
  </authors>
  <commentList>
    <comment ref="U65" authorId="0" shapeId="0">
      <text>
        <r>
          <rPr>
            <b/>
            <sz val="9"/>
            <color indexed="81"/>
            <rFont val="Tahoma"/>
            <family val="2"/>
            <charset val="238"/>
          </rPr>
          <t>Helena Močilnikar
Kako sta lahko identična?
Tega ne razumem.</t>
        </r>
      </text>
    </comment>
  </commentList>
</comments>
</file>

<file path=xl/sharedStrings.xml><?xml version="1.0" encoding="utf-8"?>
<sst xmlns="http://schemas.openxmlformats.org/spreadsheetml/2006/main" count="1063" uniqueCount="1019">
  <si>
    <t>Armenia: 610</t>
  </si>
  <si>
    <t>Azerbaijan: 611</t>
  </si>
  <si>
    <t>Bangladesh: 666</t>
  </si>
  <si>
    <t>Belarus: 86</t>
  </si>
  <si>
    <t>Belize: 352</t>
  </si>
  <si>
    <t>Benin: 236</t>
  </si>
  <si>
    <t>Bhutan: 630</t>
  </si>
  <si>
    <t>Bolivia: 428</t>
  </si>
  <si>
    <t>Botswana: 227</t>
  </si>
  <si>
    <t>Brazil: 431</t>
  </si>
  <si>
    <t>Burkina Faso: 287</t>
  </si>
  <si>
    <t>Burundi: 228</t>
  </si>
  <si>
    <t>Cambodia: 728</t>
  </si>
  <si>
    <t>Cameroon: 229</t>
  </si>
  <si>
    <t>Chad: 232</t>
  </si>
  <si>
    <t>Chile: 434</t>
  </si>
  <si>
    <t>Colombia: 437</t>
  </si>
  <si>
    <t>Comoros: 233</t>
  </si>
  <si>
    <t>Cook Islands: 831</t>
  </si>
  <si>
    <t>Costa Rica: 336</t>
  </si>
  <si>
    <t>Cuba: 338</t>
  </si>
  <si>
    <t>Djibouti: 274</t>
  </si>
  <si>
    <t>Dominica: 378</t>
  </si>
  <si>
    <t>Dominican Republic: 340</t>
  </si>
  <si>
    <t>Ecuador: 440</t>
  </si>
  <si>
    <t>Egypt: 142</t>
  </si>
  <si>
    <t>El Salvador: 342</t>
  </si>
  <si>
    <t>Equatorial Guinea: 245</t>
  </si>
  <si>
    <t>Eritrea: 271</t>
  </si>
  <si>
    <t>Ethiopia: 238</t>
  </si>
  <si>
    <t>Fiji: 832</t>
  </si>
  <si>
    <t>Gabon: 239</t>
  </si>
  <si>
    <t>Gambia: 240</t>
  </si>
  <si>
    <t>Georgia: 612</t>
  </si>
  <si>
    <t>Ghana: 241</t>
  </si>
  <si>
    <t>Grenada: 381</t>
  </si>
  <si>
    <t>Guatemala: 347</t>
  </si>
  <si>
    <t>Guinea: 243</t>
  </si>
  <si>
    <t>Guinea-Bissau: 244</t>
  </si>
  <si>
    <t>Guyana: 446</t>
  </si>
  <si>
    <t>Haiti: 349</t>
  </si>
  <si>
    <t>Honduras: 351</t>
  </si>
  <si>
    <t>India: 645</t>
  </si>
  <si>
    <t>Indonesia: 738</t>
  </si>
  <si>
    <t>Iran: 540</t>
  </si>
  <si>
    <t>Iraq: 543</t>
  </si>
  <si>
    <t>Jamaica: 354</t>
  </si>
  <si>
    <t>Jordan: 549</t>
  </si>
  <si>
    <t>Kazakhstan: 613</t>
  </si>
  <si>
    <t>Kenya: 248</t>
  </si>
  <si>
    <t>Kiribati: 836</t>
  </si>
  <si>
    <t>Kosovo: 57</t>
  </si>
  <si>
    <t>Lebanon: 555</t>
  </si>
  <si>
    <t>Lesotho: 249</t>
  </si>
  <si>
    <t>Liberia: 251</t>
  </si>
  <si>
    <t>Libya: 133</t>
  </si>
  <si>
    <t>Madagascar: 252</t>
  </si>
  <si>
    <t>Malawi: 253</t>
  </si>
  <si>
    <t>Malaysia: 751</t>
  </si>
  <si>
    <t>Maldives: 655</t>
  </si>
  <si>
    <t>Mali: 255</t>
  </si>
  <si>
    <t>Marshall Islands: 859</t>
  </si>
  <si>
    <t>Mauritania: 256</t>
  </si>
  <si>
    <t>Mauritius: 257</t>
  </si>
  <si>
    <t>Mexico: 358</t>
  </si>
  <si>
    <t>Moldova: 93</t>
  </si>
  <si>
    <t>Mongolia: 753</t>
  </si>
  <si>
    <t>Montenegro: 65</t>
  </si>
  <si>
    <t>Montserrat: 385</t>
  </si>
  <si>
    <t>Morocco: 136</t>
  </si>
  <si>
    <t>Mozambique: 259</t>
  </si>
  <si>
    <t>Myanmar: 635</t>
  </si>
  <si>
    <t>Namibia: 275</t>
  </si>
  <si>
    <t>Nauru: 845</t>
  </si>
  <si>
    <t>Nepal: 660</t>
  </si>
  <si>
    <t>Nicaragua: 364</t>
  </si>
  <si>
    <t>Niger: 260</t>
  </si>
  <si>
    <t>Nigeria: 261</t>
  </si>
  <si>
    <t>Niue: 856</t>
  </si>
  <si>
    <t>Pakistan: 665</t>
  </si>
  <si>
    <t>Turkmenistan: 616</t>
  </si>
  <si>
    <t>Tuvalu: 872</t>
  </si>
  <si>
    <t>Uganda: 285</t>
  </si>
  <si>
    <t>Ukraine: 85</t>
  </si>
  <si>
    <t>Uruguay: 460</t>
  </si>
  <si>
    <t>Uzbekistan: 617</t>
  </si>
  <si>
    <t>Vanuatu: 854</t>
  </si>
  <si>
    <t>Venezuela: 463</t>
  </si>
  <si>
    <t>Yemen: 580</t>
  </si>
  <si>
    <t>Zambia: 288</t>
  </si>
  <si>
    <t>Zimbabwe: 265</t>
  </si>
  <si>
    <t>KONČNO</t>
  </si>
  <si>
    <t>Številka pogodbe</t>
  </si>
  <si>
    <t>Stevilka pogodbe</t>
  </si>
  <si>
    <t>Nosilec projekta</t>
  </si>
  <si>
    <t>Vrsta prihodka</t>
  </si>
  <si>
    <t>finančni</t>
  </si>
  <si>
    <t>Donator</t>
  </si>
  <si>
    <t>Skupaj</t>
  </si>
  <si>
    <t>Bi_channels</t>
  </si>
  <si>
    <t>Africa, regional: 298</t>
  </si>
  <si>
    <t>America, regional: 498</t>
  </si>
  <si>
    <t>Asia, regional: 798</t>
  </si>
  <si>
    <t>Central Asia, regional: 619</t>
  </si>
  <si>
    <t>Europe, regional: 89</t>
  </si>
  <si>
    <t>Far East Asia, regional: 789</t>
  </si>
  <si>
    <t>Middle East, regional: 589</t>
  </si>
  <si>
    <t>North &amp; Central America, regional: 389</t>
  </si>
  <si>
    <t>North of Sahara, regional: 189</t>
  </si>
  <si>
    <t>Oceania, regional: 889</t>
  </si>
  <si>
    <t>South &amp; Central Asia, regional: 689</t>
  </si>
  <si>
    <t>South America, regional: 489</t>
  </si>
  <si>
    <t>South Asia, regional: 679</t>
  </si>
  <si>
    <t>South of Sahara, regional: 289</t>
  </si>
  <si>
    <t>West Indies, regional: 380</t>
  </si>
  <si>
    <t>Afghanistan: 625</t>
  </si>
  <si>
    <t>Albania: 71</t>
  </si>
  <si>
    <t>Algeria: 130</t>
  </si>
  <si>
    <t>Angola: 225</t>
  </si>
  <si>
    <t>Antigua and Barbuda: 377</t>
  </si>
  <si>
    <t>Argentina: 425</t>
  </si>
  <si>
    <t>denarni</t>
  </si>
  <si>
    <t>1: Ministrstvo Za Delo, Družino In Socialne Zadeve</t>
  </si>
  <si>
    <t>2: Ministrstvo Za Finance</t>
  </si>
  <si>
    <t>3: Ministrstvo Za Gospodarstvo</t>
  </si>
  <si>
    <t>4: Ministrstvo Za Javno Upravo</t>
  </si>
  <si>
    <t>5: Ministrstvo Za Kmetijstvo, Gozdarstvo In Prehrano</t>
  </si>
  <si>
    <t>6: Ministrstvo Za Kulturo</t>
  </si>
  <si>
    <t>7: Ministrstvo Za Notranje Zadeve</t>
  </si>
  <si>
    <t>8: Ministrstvo Za Obrambo</t>
  </si>
  <si>
    <t>9: Ministrstvo Za Okolje In Prostor</t>
  </si>
  <si>
    <t>10: Ministrstvo Za Pravosodje</t>
  </si>
  <si>
    <t>11: Ministrstvo Za Promet</t>
  </si>
  <si>
    <t>12: Ministrstvo Za Šolstvo In Šport</t>
  </si>
  <si>
    <t>13: Ministrstvo Za Visoko Šolstvo, Znanost In Tehnologijo</t>
  </si>
  <si>
    <t>14: Ministrstvo Za Zdravje</t>
  </si>
  <si>
    <t>15: Ministrstvo Za Zunanje Zadeve</t>
  </si>
  <si>
    <t>16: Služba Vlade Republike Slovenije Za Lokalno Samoupravo In Regionalno Politiko</t>
  </si>
  <si>
    <t>17: Služba Vlade Republike Slovenije Za Podnebne Spremembe</t>
  </si>
  <si>
    <t>18: Služba Vlade Republike Slovenije Za Razvoj In Evropske Zadeve</t>
  </si>
  <si>
    <t>19: Služba Vlade Republike Slovenije Za Zakonodajo</t>
  </si>
  <si>
    <t>20: CEF – Center za razvoj financ</t>
  </si>
  <si>
    <t>21: CEP - Center za evropsko prihodnost</t>
  </si>
  <si>
    <t>22: GeGD – Center za podporo razvoju e-upravljanja</t>
  </si>
  <si>
    <t>23: ITF – Fundacija za razminiranje in pomoč žrtvam min</t>
  </si>
  <si>
    <t>24: Skupaj – Center za psihosocialno dobrobit otrok</t>
  </si>
  <si>
    <t>25: CMSR – Center za mednarodno sodelovanje in razvoj</t>
  </si>
  <si>
    <t>26: Center za trajnostni razvoj podeželja Kranj</t>
  </si>
  <si>
    <t>27: Društvo Edirisa Slovenije</t>
  </si>
  <si>
    <t>28: Društvo študentski kulturni center Škuc</t>
  </si>
  <si>
    <t>29: Društvo Unicef Slovenija</t>
  </si>
  <si>
    <t>30: Društvo za človekove pravice in človeku prijazne dejavnosti Humanitas</t>
  </si>
  <si>
    <t>31: Ekvilib Inštitut</t>
  </si>
  <si>
    <t>32: Focus društvo za sonaraven razvoj</t>
  </si>
  <si>
    <t>33: Grozd URE in OVE – zavod za trajnostni razvoj energetike in ekologije</t>
  </si>
  <si>
    <t>34: Inštitut za Afriške študije</t>
  </si>
  <si>
    <t>35: Mirovni inštitut</t>
  </si>
  <si>
    <t>36: Misijonsko središče Slovenije</t>
  </si>
  <si>
    <t>37: Rdeči križ Slovenije – zveza združenj</t>
  </si>
  <si>
    <t>Palau: 861</t>
  </si>
  <si>
    <t>Panama: 366</t>
  </si>
  <si>
    <t>Papua New Guinea: 862</t>
  </si>
  <si>
    <t>Paraguay: 451</t>
  </si>
  <si>
    <t>Peru: 454</t>
  </si>
  <si>
    <t>Philippines: 755</t>
  </si>
  <si>
    <t>Rwanda: 266</t>
  </si>
  <si>
    <t>Samoa: 880</t>
  </si>
  <si>
    <t>Senegal: 269</t>
  </si>
  <si>
    <t>Serbia: 63</t>
  </si>
  <si>
    <t>Seychelles: 270</t>
  </si>
  <si>
    <t>Sierra Leone: 272</t>
  </si>
  <si>
    <t>Solomon Islands: 866</t>
  </si>
  <si>
    <t>Somalia: 273</t>
  </si>
  <si>
    <t>South Africa: 218</t>
  </si>
  <si>
    <t>Sri Lanka: 640</t>
  </si>
  <si>
    <t>Sudan: 278</t>
  </si>
  <si>
    <t>Suriname: 457</t>
  </si>
  <si>
    <t>Swaziland: 280</t>
  </si>
  <si>
    <t>Tajikistan: 615</t>
  </si>
  <si>
    <t>Tanzania: 282</t>
  </si>
  <si>
    <t>Thailand: 764</t>
  </si>
  <si>
    <t>Timor-Leste: 765</t>
  </si>
  <si>
    <t>Togo: 283</t>
  </si>
  <si>
    <t>Tokelau: 868</t>
  </si>
  <si>
    <t>Tonga: 870</t>
  </si>
  <si>
    <t>Tunisia: 139</t>
  </si>
  <si>
    <t>Turkey: 55</t>
  </si>
  <si>
    <t>A01: General budget support</t>
  </si>
  <si>
    <t>A02: Sector budget support</t>
  </si>
  <si>
    <t>B01: Core support to NGOs, other private bodies, PPPs and research institutes</t>
  </si>
  <si>
    <t>B02: Core contributions to multilateral institutions</t>
  </si>
  <si>
    <t>B04: Basket funds/pooled funding</t>
  </si>
  <si>
    <t>C01: Project-type interventions</t>
  </si>
  <si>
    <t>D01: Donor country personnel</t>
  </si>
  <si>
    <t>D02: Other technical assistance</t>
  </si>
  <si>
    <t>E01: Scholarships/training in donor country</t>
  </si>
  <si>
    <t>E02: Imputed student costs</t>
  </si>
  <si>
    <t>F01: Debt relief</t>
  </si>
  <si>
    <t>G01: Administrative costs not included elsewhere</t>
  </si>
  <si>
    <t>H01: Development awareness</t>
  </si>
  <si>
    <t>H02: Refugees in donor countries</t>
  </si>
  <si>
    <t>38: Sloga - platforma za razvojno sodelovanje in humanitarno pomoč</t>
  </si>
  <si>
    <t>39: Slovenska filantropija</t>
  </si>
  <si>
    <t>40: Slovenska karitas</t>
  </si>
  <si>
    <t>41: Športna unija Slovenije</t>
  </si>
  <si>
    <t>42: Umanotera – Slovenska fundacija za trajnostni razvoj</t>
  </si>
  <si>
    <t>43: Zavod Krog</t>
  </si>
  <si>
    <t>Datum prihodka</t>
  </si>
  <si>
    <t>stroški dela</t>
  </si>
  <si>
    <t>stroški potovanj</t>
  </si>
  <si>
    <t>produkcijski stroški</t>
  </si>
  <si>
    <t>Vrsta izdatka</t>
  </si>
  <si>
    <t>1a: Ministrstvo za gospodarski razvoj in tehnologijo</t>
  </si>
  <si>
    <t>2a: Ministrstvo za infrastrukturo in prostor</t>
  </si>
  <si>
    <t>3a: Ministrstvo za izobraževanje, znanost kulturo in šport</t>
  </si>
  <si>
    <t>4a: Ministrstvo za kmetijstvo in okolje</t>
  </si>
  <si>
    <t>5a: Ministrstvo za pravosodje in javno upravo</t>
  </si>
  <si>
    <t>Število aneksov k pogodbi</t>
  </si>
  <si>
    <t>Od</t>
  </si>
  <si>
    <t>Do</t>
  </si>
  <si>
    <t>ŽIG</t>
  </si>
  <si>
    <t>Neposredni odhodki</t>
  </si>
  <si>
    <t>Posredni odhodki</t>
  </si>
  <si>
    <t>Ministrstvo za zunanje zadeve</t>
  </si>
  <si>
    <t>South Sudan: 279</t>
  </si>
  <si>
    <t>States Ex-Yugoslavia unspecified: 88</t>
  </si>
  <si>
    <t>Developing countries, unspecified: 998</t>
  </si>
  <si>
    <t>Markerji</t>
  </si>
  <si>
    <t>0 - ne vpliva</t>
  </si>
  <si>
    <t>1 - močno vpliva</t>
  </si>
  <si>
    <t>2 - je poglavitni namen dejavnosti</t>
  </si>
  <si>
    <t>_______________________________________________________</t>
  </si>
  <si>
    <t>Datum:</t>
  </si>
  <si>
    <t>Ime/naziv (so)finacerja</t>
  </si>
  <si>
    <t>Naslov projekta</t>
  </si>
  <si>
    <t>Cabo Verde: 230</t>
  </si>
  <si>
    <t>Kyrgyzstan: 614</t>
  </si>
  <si>
    <t>Micronesia: 860</t>
  </si>
  <si>
    <t>Syrian Arab Republic: 573</t>
  </si>
  <si>
    <t>Viet Nam: 769</t>
  </si>
  <si>
    <t xml:space="preserve">Zap. št. </t>
  </si>
  <si>
    <t>Prihodki v denarju</t>
  </si>
  <si>
    <t>Materialni (in-kind/stvarni) vložki</t>
  </si>
  <si>
    <r>
      <rPr>
        <b/>
        <sz val="10"/>
        <rFont val="Arial"/>
        <family val="2"/>
        <charset val="238"/>
      </rPr>
      <t>Produkcijski stroški</t>
    </r>
    <r>
      <rPr>
        <sz val="10"/>
        <rFont val="Arial"/>
        <family val="2"/>
        <charset val="238"/>
      </rPr>
      <t>: delo zunanjih sodelavcev po avtorski, podjemni ali drugi pogodbi; študentsko delo; nabava, priprava in tisk gradiva povezanega s projektom (promocijski material, gradivo za konference, seminarje in delavnice, publikacije itd.); najem prostorov in postrežba pri dogodkih, ki so del izvajanja projekta (npr. na delavnicah, konferencah, seminarjih itd.); material (npr. gradbeni) in oprema, elektronska oprema, najem opreme itd.; storitve (npr. zdravstvene, vizumske, prevajalske); nagrade za prostovoljce; drugi produkcijski stroški.</t>
    </r>
  </si>
  <si>
    <r>
      <rPr>
        <b/>
        <sz val="10"/>
        <rFont val="Arial"/>
        <family val="2"/>
        <charset val="238"/>
      </rPr>
      <t>Ime in priimek odgovorne osebe</t>
    </r>
    <r>
      <rPr>
        <sz val="10"/>
        <rFont val="Arial"/>
        <family val="2"/>
        <charset val="238"/>
      </rPr>
      <t>: izpisati s tiskanimi črkami</t>
    </r>
  </si>
  <si>
    <t>Podatki o projektu (obvezno izpolniti vse rubrike)</t>
  </si>
  <si>
    <t>Partnerska država</t>
  </si>
  <si>
    <t>Vrsta pomoči</t>
  </si>
  <si>
    <t>Prihodki projekta</t>
  </si>
  <si>
    <t>Odhodki projekta</t>
  </si>
  <si>
    <t>Skupaj prihodki v denarju</t>
  </si>
  <si>
    <t>Skupaj materialni vložki</t>
  </si>
  <si>
    <t>SKUPAJ PRIHODKI</t>
  </si>
  <si>
    <r>
      <rPr>
        <b/>
        <sz val="10"/>
        <rFont val="Arial"/>
        <family val="2"/>
        <charset val="238"/>
      </rPr>
      <t>Funkcija:</t>
    </r>
    <r>
      <rPr>
        <sz val="10"/>
        <rFont val="Arial"/>
        <family val="2"/>
        <charset val="238"/>
      </rPr>
      <t xml:space="preserve"> </t>
    </r>
  </si>
  <si>
    <t xml:space="preserve">FINANČNO POROČANJE </t>
  </si>
  <si>
    <r>
      <rPr>
        <b/>
        <sz val="10"/>
        <rFont val="Arial"/>
        <family val="2"/>
        <charset val="238"/>
      </rPr>
      <t xml:space="preserve">Stroški dela </t>
    </r>
    <r>
      <rPr>
        <sz val="10"/>
        <rFont val="Arial"/>
        <family val="2"/>
        <charset val="238"/>
      </rPr>
      <t>se nanašajo samo na zaposlene pri izvajalcu, ki sodelujejo pri projektu.</t>
    </r>
  </si>
  <si>
    <r>
      <rPr>
        <b/>
        <sz val="10"/>
        <rFont val="Arial"/>
        <family val="2"/>
        <charset val="238"/>
      </rPr>
      <t>Stroški potovanj</t>
    </r>
    <r>
      <rPr>
        <sz val="10"/>
        <rFont val="Arial"/>
        <family val="2"/>
        <charset val="238"/>
      </rPr>
      <t xml:space="preserve"> se nanašajo samo na zaposlene pri izvajalcu, ki sodelujejo pri projektu.</t>
    </r>
  </si>
  <si>
    <t>Vsebinska opredelitev projekta</t>
  </si>
  <si>
    <t xml:space="preserve">OPISOV ZAZNAMOVALCEV PO POSAMEZNIH POLITIKAH </t>
  </si>
  <si>
    <t>METODOLOGIJA DOLOČANJA ZAZNAMOVALCEV</t>
  </si>
  <si>
    <t>Z zaznamovalci ovrednotimo vpliv posameznega projekta v podporo pomembnejšim politikam mednarodnega razvojnega sodelovanja (skrb za okolje, prilagajanje podnebnim spremembam, blaženje podnebnih sprememb, enakost spolov).</t>
  </si>
  <si>
    <t>Izvajalec v vsebinskem načrtu projekta opredeli cilj projekta s kazalniki, pričakovane rezultate projekta s kazalniki in aktivnosti v okviru posameznih rezultatov. Izvajalec v finančnem načrtu navede vrednosti posameznih zaznamovalcev, upoštevajoč predlog projekta. Ministrstvo ima pri pregledu projektne dokumentacije pravico, da vrednost zaznamovalca po dogovoru z izvajalcem spremeni, če za to obstajajo tehtni razlogi.</t>
  </si>
  <si>
    <t>Sistem vrednotenja zaznamovalcev</t>
  </si>
  <si>
    <t>Zaznamovalec 2: doseganje ciljev posamezne politike je poglavitni cilj projekta. Zaznamovalec 2 se uporabi pri projektih, kjer je cilj projekta neposredno doseganje ciljev posamezne politike. Specifični cilj projekta, kot je določen v projektu, je v tem primeru enak ciljem posamezne politike.</t>
  </si>
  <si>
    <t>Zaznamovalec 1: doseganje ciljev posamezne politike je pomemben cilj projekta. Zaznamovalec 1 se uporabi za projekte, za katere so cilji posamezne politike pomembni, ne pa tudi poglavitni za izvedbo projekta.</t>
  </si>
  <si>
    <t>Zaznamovalec 0: projekt ne vpliva na doseganje ciljev posamezne politike. Zaznamovalec 0 se uporabi za projekte, katerih specifični cilj ne prispeva k ciljem posamezne politike.</t>
  </si>
  <si>
    <t>Vrednost 0 se ne more uporabiti kot privzeta vrednost. Analizo je potrebno opraviti za vse projekte, saj nudi zagotovilo, da projekt ni v nasprotju s cilji posamezne politike. V primeru, da le-ta ne bi bila narejena, bi polje ostalo neoznačeno, kar vzpostavlja jasno ločnico med projekti, ki nimajo vpliva na cilje po posamezni politiki in tistimi, za katere vpliv ni znan.</t>
  </si>
  <si>
    <t>SKRB ZA OKOLJE</t>
  </si>
  <si>
    <t>Cilj politike: prispevati k fizičnemu izboljšanju (zaščita in obnova) naravnega okolja v državah v razvoju, vključno z razvojem in krepitvijo politik, zakonodaje in institucij s področja zaščite okolja v državah v razvoju.</t>
  </si>
  <si>
    <t>Primeri aktivnosti:</t>
  </si>
  <si>
    <t></t>
  </si>
  <si>
    <t>s področja družbene infrastrukture in storitev: (i) zaščita vodnih virov, (ii) oblikovanja in izvajanja politik, ki upoštevajo okoljske in družbene omejitve rabe voda, (iii) zdravstvenih praks (sanitacija) in načinov urejanja odpadnih voda s pozitivnimi učinki na okolje;</t>
  </si>
  <si>
    <t>s področja gospodarske infrastrukture in storitev: (i) infrastrukturni projekti z elementi zaščite in urejanja okolja, (ii) trajnostna raba energetskih virov (obnovljivi viri energije), zmanjševanje rabe energije;</t>
  </si>
  <si>
    <t>s področij: (i) trajnostna raba kmetijskih in vodnih površin, (ii) programi trajnostne rabe gozdov ter zmanjševanja deforestacije in degradacije tal, (iii) trajnostno ravnanje z morskimi viri, (iv) uvajanje in spodbujanje bolj čistih in učinkovitih proizvodnih procesov, (v) zmanjševanje onesnaževanja/onesnaženja tal, vode in zraka (npr. filtri), (vi) zviševanje energetske učinkovitosti v industriji, (vii) trajnostna turistična raba občutljivih naravnih območij.</t>
  </si>
  <si>
    <t>Izvajalec ob pripravi projekta oceni vpliv projektnih aktivnosti na okolje, na podlagi katerih utemelji izbrano vrednost zaznamovalca 0, 1 ali 2. Če sta zaznamovalca za podnebne spremembe 2 ali 1, je tudi zaznamovalec za okolje 2 ali 1.</t>
  </si>
  <si>
    <t>Izvajalec lahko izbere vrednost zaznamovalca 1 tudi v primeru, če pri izvajanju vključi vsaj eno od naštetih aktivnosti in na ta način spodbuja ciljne skupine k spremembi navad za ohranjanje okolja: čistilne akcije, ločevanje odpadkov, izobraževalni program z okoljsko tematiko, elektronska komunikacija, kjer je to le možno, uporaba recikliranega papirja, uporaba stekla namesto plastike, spodbujanje uporabe lokalnih prevozov oziroma prevozov z avtomobili namesto letalskih prevozov, lokalni prevoz s kolesi, varčevanje z energijo, uporaba obnovljivih virov energije, spodbujanje odgovornega potrošništva, uporabo lokalno pridelanih proizvodov in drugo.</t>
  </si>
  <si>
    <t>VPLIV NA PODNEBNE SPREMEMBE / PRILAGAJANJE</t>
  </si>
  <si>
    <t xml:space="preserve">Cilj politike: prispevati k ciljem Okvirne konvencije Združenih narodov o spremembi podnebja. </t>
  </si>
  <si>
    <t>Z zaznamovalcem se označuje oceno vpliva projekta na zmanjševanje izpostavljenosti naravnih ali človekovih sistemov na pričakovane podnebne spremembe: zbiranje in širjenje informacij, oblikovanje in širjenje znanja, izgradnja zmogljivosti, načrtovanja in izvajanja aktivnosti za prilagoditev na negativne učinke podnebnih sprememb. Če je zaznamovalec za podnebne spremembe / prilagajanje 2 ali 1, je tudi zaznamovalec za okolje 2 ali 1.</t>
  </si>
  <si>
    <t>vključevanje prilagajanja na podnebne spremembe v nacionalne in mednarodne politike in programe držav v razvoju;</t>
  </si>
  <si>
    <t>spodbujanje prilagajanja preko zakonodaje in regulative;</t>
  </si>
  <si>
    <t>izobraževanje, usposabljanje in ozaveščanje o vzrokih in posledicah podnebnih sprememb ter pomenu prilagajanja;</t>
  </si>
  <si>
    <t>opazovanje in napovedovanje posledic podnebnih sprememb, študije ranljivosti zaradi podnebnih sprememb, sistemi hitrega opozarjanja na posledice podnebnih sprememb ipd.;</t>
  </si>
  <si>
    <t>ukrepi za nadzor nad malarijo in drugimi boleznimi na področjih, ki jim zaradi podnebnih sprememb grozi porast v obolelosti;</t>
  </si>
  <si>
    <t>skrb za ohranjanje vodnih virov na območjih, ki jim grozi pomanjkanje vode zaradi podnebnih sprememb;</t>
  </si>
  <si>
    <t>spodbujanje poljščin, odpornih na suše, ter izgradnja namakalnih sistemov za soočanje s podnebnimi spremembami;</t>
  </si>
  <si>
    <t>spodbujanje raznolikosti gozdnega biotopa kot ukrepa za prilagajanje na posledice podnebnih sprememb;</t>
  </si>
  <si>
    <t>ukrepi za zaščito pred poplavami;</t>
  </si>
  <si>
    <t>razvoj preventivnih ukrepov, vključno z zavarovanji za posledice podnebnih sprememb, itd.</t>
  </si>
  <si>
    <t>VPLIV NA PODNEBNE SPREMEMBE / BLAŽENJE</t>
  </si>
  <si>
    <t>Cilj politike: prispevati k ciljem Okvirne konvencije Združenih narodov o spremembi podnebja.</t>
  </si>
  <si>
    <t>Z zaznamovalcem se označuje oceno vpliva projekta na stabilizacijo koncentracije toplogrednih plinov v ozračju (zmanjšanje izpustov in / ali njihovo izločanje iz ozračja). Če je zaznamovalec za podnebne spremembe / blaženje 2 ali 1, je tudi zaznamovalec za okolje 2 ali 1.</t>
  </si>
  <si>
    <t>Aktivnosti morajo prispevati vsaj k enemu od naslednjih ciljev:</t>
  </si>
  <si>
    <t>omejevanje antropogenih izpustov toplogrednih plinov (predvsem CO2, CH4 in N2O, HFC-ji, PFC-ji in SF6), vključno s plini, ki jih regulira Montrealski protokol (CFC-ji in HCFC-ji). Primeri: namestitev obnovljivih virov energije, učinkovitejša raba energije, zmanjševanje rabe energije, ravnanje z odpadki in upravljanje z odpadnimi vodami, s ciljem zmanjševanja izpustov CH4;</t>
  </si>
  <si>
    <t>zaščita in obnova ponorov (npr.: trajnostno upravljanje z gozdovi, pogozdovanje);</t>
  </si>
  <si>
    <t>vključevanje podnebnih sprememb v politike držav v razvoju (krepitev pravnih in regulativnih okvirjev, izgradnja zmogljivosti, izobraževanje, raziskave, prenos tehnologij, ozaveščanje);</t>
  </si>
  <si>
    <t>podpora državam v razvoju pri doseganju ciljev Okvirne konvencije Združenih narodov o spremembi podnebja.</t>
  </si>
  <si>
    <t xml:space="preserve">ENAKOST SPOLOV </t>
  </si>
  <si>
    <t xml:space="preserve">Cilji politike: prispevati k enakosti spolov in krepitvi moči žensk in deklic ter zmanjševanja diskriminacije ali neenakosti. </t>
  </si>
  <si>
    <t>Izvajalec ob pripravi projekta oceni vpliv projektnih aktivnosti na enakost spolov, na podlagi katerih utemelji izbrano vrednost zaznamovalca 0, 1 ali 2.</t>
  </si>
  <si>
    <t xml:space="preserve"> Primera projektov, ki bosta označena z vrednostjo zaznamovalca 0:</t>
  </si>
  <si>
    <t>opismenjevanje in izobraževanje, ki je zasnovano tako za dečke kot za deklice, brez ciljev in aktivnosti, ki bi naslavljali spolne prepreke v izobraževanju;</t>
  </si>
  <si>
    <t>izgradnja športne dvorane z ločenimi sanitarijami, a brez posebnih ukrepov, ki bi spodbujali vključevanje deklic in žensk v športne aktivnosti.</t>
  </si>
  <si>
    <t>Primeri projektov, ki bodo označeni z vrednostjo zaznamovalca 1:</t>
  </si>
  <si>
    <t>opismenjevanje in izobraževanje, ki je zasnovano tako za dečke kot za deklice, vendar s posebnim ciljem in aktivnostmi, ki naslavljajo spolne prepreke v izobraževanju deklet, na primer s finančnimi spodbudami revnim družinam, da vključijo deklice v šolo;</t>
  </si>
  <si>
    <t>projekt, ki naslavlja potrebe mladostnikov na področju spolnega in reproduktivnega zdravja in pravic z vzpostavitvijo klinike, kjer imajo mladostniki dostop do informacij, testiranja na virus HIV, svetovanja o načrtovanju družine, in ki vključuje diferencirano ponudbo glede na spol;</t>
  </si>
  <si>
    <t>infrastrukturni projekt nove linije podzemne železnice, ki upošteva prilagajanje transportnega sistema ženskam tako, da upošteva njihove varnostne potrebe in umesti prostore za podjetja, katerih lastnice so ženske.</t>
  </si>
  <si>
    <t>Primeri projektov, ki bodo označeni z vrednostjo zaznamovalca 2:</t>
  </si>
  <si>
    <t>projekt, ki se osredotoča na dostop deklic do izobrazbe in njihovo uspešnost, z glavnim ciljem zmanjšati razlike med deklicami in dečki;</t>
  </si>
  <si>
    <t>projekt, katerega cilj je preprečevati ali odgovoriti na nasilje na podlagi spola;</t>
  </si>
  <si>
    <t>projekt socialnega varstva, ki ima specifični namen opolnomočiti ženske in deklice, ki so pripoznane kot prikrajšana skupina v družbi.</t>
  </si>
  <si>
    <t>PODPIS ZAKONITEGA ZASTOPNIKA IN ŽIG IZVAJALCA</t>
  </si>
  <si>
    <t>Zaporedna št. poročila in obdobje poročanja</t>
  </si>
  <si>
    <t>1. poročilo</t>
  </si>
  <si>
    <r>
      <rPr>
        <b/>
        <sz val="10"/>
        <rFont val="Arial"/>
        <family val="2"/>
        <charset val="238"/>
      </rPr>
      <t>Zaporedna št. poročila in obdobje poročanja:</t>
    </r>
    <r>
      <rPr>
        <sz val="10"/>
        <rFont val="Arial"/>
        <family val="2"/>
        <charset val="238"/>
      </rPr>
      <t xml:space="preserve"> izvajalec s klikom na drsnik izbere zaporedno št. poročila in vpiše obdobje poročanja.</t>
    </r>
  </si>
  <si>
    <t>Zaporedna št. poročila</t>
  </si>
  <si>
    <t>2. poročilo</t>
  </si>
  <si>
    <t>3. poročilo</t>
  </si>
  <si>
    <t>4. poročilo</t>
  </si>
  <si>
    <t>5. poročilo</t>
  </si>
  <si>
    <t>6. poročilo</t>
  </si>
  <si>
    <t>7. poročilo</t>
  </si>
  <si>
    <t>8. poročilo</t>
  </si>
  <si>
    <t>9. poročilo</t>
  </si>
  <si>
    <r>
      <rPr>
        <b/>
        <sz val="10"/>
        <rFont val="Arial"/>
        <family val="2"/>
        <charset val="238"/>
      </rPr>
      <t xml:space="preserve">Naslov projekta </t>
    </r>
    <r>
      <rPr>
        <sz val="10"/>
        <rFont val="Arial"/>
        <family val="2"/>
        <charset val="238"/>
      </rPr>
      <t>je enak naslovu v vsebinskem načrtu projekta.</t>
    </r>
  </si>
  <si>
    <r>
      <rPr>
        <b/>
        <sz val="10"/>
        <rFont val="Arial"/>
        <family val="2"/>
        <charset val="238"/>
      </rPr>
      <t>Skupaj prihodki:</t>
    </r>
    <r>
      <rPr>
        <sz val="10"/>
        <rFont val="Arial"/>
        <family val="2"/>
        <charset val="238"/>
      </rPr>
      <t xml:space="preserve"> seštevek skupaj prihodki v denarju in skupaj materialni vložki.</t>
    </r>
  </si>
  <si>
    <t>Vrsta predvidenega odhodka po kategorijah finančnega načrta</t>
  </si>
  <si>
    <t>Razlika med predvidenim in realiziranim odhodkom v EUR*</t>
  </si>
  <si>
    <t>produkcijski stroški (razčlenjeni po kategorijah iz potrjenega finančnega načrta)</t>
  </si>
  <si>
    <t>NAVODILA ZA IZPOLNJEVANJE OBRAZCA OFP</t>
  </si>
  <si>
    <t xml:space="preserve">obrazec OFP </t>
  </si>
  <si>
    <t>O realiziranih odhodkih se poroča tako, da se obrazec z vsakim poročanjem dopolnjuje, pri čemer navedbe iz predhodnih poročanj ostajajo nespremenjene.</t>
  </si>
  <si>
    <r>
      <t>Obvezno navesti</t>
    </r>
    <r>
      <rPr>
        <b/>
        <sz val="10"/>
        <rFont val="Arial"/>
        <family val="2"/>
        <charset val="238"/>
      </rPr>
      <t xml:space="preserve"> vse prihodke</t>
    </r>
    <r>
      <rPr>
        <sz val="10"/>
        <rFont val="Arial"/>
        <family val="2"/>
        <charset val="238"/>
      </rPr>
      <t>. Če prihodki ali odhodki niso v EUR, se pri preračunavanju uporablja srednji menjalni tečaj Evropske centralne banke na dan knjiženja prihodka oziroma na dan izstavitve računa. Navesti uporabljeni tečaj.</t>
    </r>
  </si>
  <si>
    <t>Predvideni odhodek po predlogu finančnega načrta v EUR</t>
  </si>
  <si>
    <t>1. vmesno poročilo realizirani odhodek v EUR</t>
  </si>
  <si>
    <t>2. vmesno poročilo realizirani odhodek v EUR</t>
  </si>
  <si>
    <t>3. vmesno poročilo realizirani odhodek v EUR</t>
  </si>
  <si>
    <t>KONČNO POROČILO realizirani odhodek v EUR</t>
  </si>
  <si>
    <t>SKUPNO POROČILO realizirani odhodek v EUR</t>
  </si>
  <si>
    <t>Datum podpisa pogodbe</t>
  </si>
  <si>
    <t>Datum podpisa aneksov</t>
  </si>
  <si>
    <t>Vpliv na podnebne spremembe (prilagajanje)</t>
  </si>
  <si>
    <t>Vpliv na podnebne spremembe (blaženje)</t>
  </si>
  <si>
    <t>Vpliv na enakost spolov</t>
  </si>
  <si>
    <t>Vpliv na okolje</t>
  </si>
  <si>
    <t>Predvideni prihodki iz finančnega načrta v EUR</t>
  </si>
  <si>
    <t>Realizirani prihodki v EUR</t>
  </si>
  <si>
    <t>Drugi financerji</t>
  </si>
  <si>
    <t xml:space="preserve">Opombe </t>
  </si>
  <si>
    <t>Izvajalec</t>
  </si>
  <si>
    <t>Sedež izvajalca</t>
  </si>
  <si>
    <t>Koda izvajalca</t>
  </si>
  <si>
    <t>10000-PUBLIC SECTOR INSTITUTIONS</t>
  </si>
  <si>
    <t>11000-Donor Government</t>
  </si>
  <si>
    <t>11001-Central Government</t>
  </si>
  <si>
    <t>11002-Local Government</t>
  </si>
  <si>
    <t>11003-Public corporations</t>
  </si>
  <si>
    <t>11004-Other public entities in donor country</t>
  </si>
  <si>
    <t>12000-Recipient Government</t>
  </si>
  <si>
    <t>12001-Central Government</t>
  </si>
  <si>
    <t>12002-Local Government</t>
  </si>
  <si>
    <t>12003-Public corporations</t>
  </si>
  <si>
    <t>12004-Other public entities in recipient country</t>
  </si>
  <si>
    <t>13000-Third Country Government (Delegated co-operation)</t>
  </si>
  <si>
    <t xml:space="preserve">20000-NON-GOVERNMENTAL ORGANISATIONS (NGOs) AND CIVIL SOCIETY </t>
  </si>
  <si>
    <t>21000-INTERNATIONAL NGO</t>
  </si>
  <si>
    <t xml:space="preserve">21045-African Medical and Research Foundation </t>
  </si>
  <si>
    <t xml:space="preserve">21046-Agency for Cooperation and Research in Development </t>
  </si>
  <si>
    <t xml:space="preserve">21001-Association of Geoscientists for International Development </t>
  </si>
  <si>
    <t>21063-Conservation International</t>
  </si>
  <si>
    <t xml:space="preserve">21005-Consumer Unity and Trust Society International </t>
  </si>
  <si>
    <t>21029-Doctors Without Borders</t>
  </si>
  <si>
    <t xml:space="preserve">47035-Environmental Development Action in the Third World </t>
  </si>
  <si>
    <t xml:space="preserve">21007-Environmental Liaison Centre International </t>
  </si>
  <si>
    <t>21503-Family Health International 360</t>
  </si>
  <si>
    <t xml:space="preserve">21011-Global Campaign for Education </t>
  </si>
  <si>
    <t xml:space="preserve">21013-Health Action International </t>
  </si>
  <si>
    <t xml:space="preserve">21024-Inter Press Service, International Association </t>
  </si>
  <si>
    <t>21038-International Alert</t>
  </si>
  <si>
    <t>21057-International Centre for Transitional Justice</t>
  </si>
  <si>
    <t xml:space="preserve">21016-International Committee of the Red Cross </t>
  </si>
  <si>
    <t>21044-International Council for the Control of Iodine Deficiency Disorders</t>
  </si>
  <si>
    <t xml:space="preserve">21018-International Federation of Red Cross and Red Crescent Societies </t>
  </si>
  <si>
    <t xml:space="preserve">21020-International HIV/AIDS Alliance </t>
  </si>
  <si>
    <t xml:space="preserve">21022-International Network for Alternative Financial Institutions </t>
  </si>
  <si>
    <t>21042-International Peacebuilding Alliance</t>
  </si>
  <si>
    <t xml:space="preserve">21023-International Planned Parenthood Federation </t>
  </si>
  <si>
    <t>21061-International Rehabilitation Council for Torture Victims</t>
  </si>
  <si>
    <t>21504-International Relief and Development</t>
  </si>
  <si>
    <t>21506-International Rescue Committee</t>
  </si>
  <si>
    <t xml:space="preserve">21034-International Union Against Tuberculosis and Lung Disease </t>
  </si>
  <si>
    <t>21053-IPAS-Protecting Women’s Health, Advancing Women’s Reproductive Rights</t>
  </si>
  <si>
    <t>21054-Life and Peace Institute</t>
  </si>
  <si>
    <t>21501-OXFAM International</t>
  </si>
  <si>
    <t>21507-Pact World</t>
  </si>
  <si>
    <t xml:space="preserve">21031-PANOS Institute </t>
  </si>
  <si>
    <t xml:space="preserve">21032-Population Services International </t>
  </si>
  <si>
    <t>21505-Save the Children</t>
  </si>
  <si>
    <t>21041-Society for International Development</t>
  </si>
  <si>
    <t>21062-The Nature Conservancy</t>
  </si>
  <si>
    <t xml:space="preserve">21036-World University Service </t>
  </si>
  <si>
    <t>21502-World Vision</t>
  </si>
  <si>
    <t>22000-Donor country-based NGO</t>
  </si>
  <si>
    <t>21047-AgriCord</t>
  </si>
  <si>
    <t>21060-Association for the Prevention of Torture</t>
  </si>
  <si>
    <t xml:space="preserve">21006-Development Gateway Foundation </t>
  </si>
  <si>
    <t xml:space="preserve">21049-European Centre for Development Policy Management </t>
  </si>
  <si>
    <t xml:space="preserve">21008-Eurostep </t>
  </si>
  <si>
    <t xml:space="preserve">47042-Foundation for International Training </t>
  </si>
  <si>
    <t>21050-Geneva Call</t>
  </si>
  <si>
    <t xml:space="preserve">21014-Human Rights Information and Documentation Systems </t>
  </si>
  <si>
    <t xml:space="preserve">21015-International Catholic Rural Association </t>
  </si>
  <si>
    <t>21058-International Crisis Group</t>
  </si>
  <si>
    <t xml:space="preserve">21019-International Federation of Settlements and Neighbourhood Centres </t>
  </si>
  <si>
    <t xml:space="preserve">21025-International Seismological Centre </t>
  </si>
  <si>
    <t xml:space="preserve">21026-International Service for Human Rights </t>
  </si>
  <si>
    <t>21040-International Women's Tribune Centre</t>
  </si>
  <si>
    <t xml:space="preserve">21027-ITF Enhancing Human Security </t>
  </si>
  <si>
    <t>22501-OXFAM - provider country office</t>
  </si>
  <si>
    <t>22502-Save the Children - donor country office</t>
  </si>
  <si>
    <t xml:space="preserve">21033-Transparency International </t>
  </si>
  <si>
    <t>21037-Women's World Banking</t>
  </si>
  <si>
    <t xml:space="preserve">21035-World Organisation Against Torture </t>
  </si>
  <si>
    <t xml:space="preserve">23000-Developing country-based NGO </t>
  </si>
  <si>
    <t>21059-Africa Solidarity Fund</t>
  </si>
  <si>
    <t>21048-Association of African Universities</t>
  </si>
  <si>
    <t xml:space="preserve">21010-Forum for African Women Educationalists </t>
  </si>
  <si>
    <t>21051-Institut Supérieur Panafricaine d’Economie Coopérative</t>
  </si>
  <si>
    <t>21028-International University Exchange Fund - IUEF Stip. in Africa and Latin America</t>
  </si>
  <si>
    <t xml:space="preserve">21003-Latin American Council for Social Sciences </t>
  </si>
  <si>
    <t>23501-National Red Cross and Red Crescent Societies</t>
  </si>
  <si>
    <t>21030-Pan African Institute for Development</t>
  </si>
  <si>
    <t>21055-Regional AIDS Training Network</t>
  </si>
  <si>
    <t>30000-PUBLIC-PRIVATE PARTNERSHIPS (PPPs) and NETWORKS</t>
  </si>
  <si>
    <t>31000-Public-Private Partnership (PPP)</t>
  </si>
  <si>
    <t>30008-Cities Alliance</t>
  </si>
  <si>
    <t>31006-Coalition for Epidemic Preparedness Innovations</t>
  </si>
  <si>
    <t>30016-European Fund for Southeast Europe</t>
  </si>
  <si>
    <t>30007-Global Alliance for ICT and Development</t>
  </si>
  <si>
    <t xml:space="preserve">30001-Global Alliance for Improved Nutrition </t>
  </si>
  <si>
    <t>30012-Global Climate Partnership Fund</t>
  </si>
  <si>
    <t xml:space="preserve">47043-Global Crop Diversity Trust </t>
  </si>
  <si>
    <t>30015-Global Energy Efficiency and Renewable Energy Fund</t>
  </si>
  <si>
    <t xml:space="preserve">30003-Global e-Schools and Communities Initiative </t>
  </si>
  <si>
    <t xml:space="preserve">30004-Global Water Partnership </t>
  </si>
  <si>
    <t xml:space="preserve">30005-International AIDS Vaccine Initiative </t>
  </si>
  <si>
    <t xml:space="preserve">30006-International Partnership on Microbicides </t>
  </si>
  <si>
    <t>30011-International Union for the Conservation of Nature</t>
  </si>
  <si>
    <t>30013-Microfinance Enhancement Facility</t>
  </si>
  <si>
    <t>30014-Regional Micro, Small and Medium Enterprise Investment Fund for Sub-Saharan Africa</t>
  </si>
  <si>
    <t>21056-Renewable Energy and Energy Efficiency Partnership</t>
  </si>
  <si>
    <t>30017-SANAD Fund for Micro, Small and Medium Enterprises</t>
  </si>
  <si>
    <t>30009-Small Arms Survey</t>
  </si>
  <si>
    <t>32000-Network</t>
  </si>
  <si>
    <t xml:space="preserve">47010-Commonwealth Agency for Public Administration and Management </t>
  </si>
  <si>
    <t xml:space="preserve">47028-Commonwealth Partnership for Technical Management </t>
  </si>
  <si>
    <t>21043-European Parliamentarians for Africa</t>
  </si>
  <si>
    <t>31004-Extractive Industries Transparency Initiative International Secretariat</t>
  </si>
  <si>
    <t>31001-Global Development Network</t>
  </si>
  <si>
    <t>31002-Global Knowledge Partnership</t>
  </si>
  <si>
    <t xml:space="preserve">21017-International Centre for Trade and Sustainable Development </t>
  </si>
  <si>
    <t>31003-International Land Coalition</t>
  </si>
  <si>
    <t>31005-Parliamentary Network on the World Bank</t>
  </si>
  <si>
    <t>40000-MULTILATERAL ORGANISATIONS</t>
  </si>
  <si>
    <t>41000-United Nations agency, fund or commission (UN)</t>
  </si>
  <si>
    <t>41147-Central Emergency Response Fund</t>
  </si>
  <si>
    <t xml:space="preserve">41101-Convention to Combat Desertification </t>
  </si>
  <si>
    <t xml:space="preserve">41102-Desert Locust Control Organisation for Eastern Africa </t>
  </si>
  <si>
    <t xml:space="preserve">41106-Economic and Social Commission for Asia and the Pacific </t>
  </si>
  <si>
    <t>41105-Economic and Social Commission for Western Asia</t>
  </si>
  <si>
    <t xml:space="preserve">41103-Economic Commission for Africa </t>
  </si>
  <si>
    <t>41104-Economic Commission for Latin America and the Caribbean</t>
  </si>
  <si>
    <t>41301-Food and Agricultural Organisation</t>
  </si>
  <si>
    <t>41318-Global Mechanism</t>
  </si>
  <si>
    <t>41312-International Atomic Energy Agency - assessed contributions</t>
  </si>
  <si>
    <t>41107-International Atomic Energy Agency (Contributions to Technical Cooperation Fund Only)</t>
  </si>
  <si>
    <t xml:space="preserve">41108-International Fund for Agricultural Development </t>
  </si>
  <si>
    <t>41302-International Labour Organisation - Assessed Contributions</t>
  </si>
  <si>
    <t>41144-International Labour Organisation - Regular Budget Supplementary Account</t>
  </si>
  <si>
    <t>41145-International Maritime Organization - Technical Co-operation Fund</t>
  </si>
  <si>
    <t>41303-International Telecommunications Union</t>
  </si>
  <si>
    <t xml:space="preserve">41110-Joint United Nations Programme on HIV/AIDS </t>
  </si>
  <si>
    <t>41320-Technology Bank for Least Developed Countries</t>
  </si>
  <si>
    <t>41305-United Nations</t>
  </si>
  <si>
    <t xml:space="preserve">41111-United Nations Capital Development Fund </t>
  </si>
  <si>
    <t xml:space="preserve">41122-United Nations Children’s Fund </t>
  </si>
  <si>
    <t xml:space="preserve">41112-United Nations Conference on Trade and Development </t>
  </si>
  <si>
    <t>41142-United Nations Democracy Fund</t>
  </si>
  <si>
    <t>41310-United Nations Department of Peacekeeping Operations [only MINURSO, MINUSCA, MINUSMA, MINUSTAH, MONUSCO, UNAMID, UNIFIL, UNISFA, UNMIK, UNMIL, UNMISS, UNOCI]. Report contributions mission by mission in CRS++.</t>
  </si>
  <si>
    <t>41148-United Nations Department of Political Affairs, Trust Fund in Support of Political Affairs</t>
  </si>
  <si>
    <t xml:space="preserve">41114-United Nations Development Programme </t>
  </si>
  <si>
    <t>41314-United Nations Economic Commission for Europe (extrabudgetary contributions only)</t>
  </si>
  <si>
    <t>41304-United Nations Educational, Scientific and Cultural Organisation</t>
  </si>
  <si>
    <t>41146-United Nations Entity for Gender Equality and the Empowerment of Women</t>
  </si>
  <si>
    <t xml:space="preserve">41116-United Nations Environment Programme </t>
  </si>
  <si>
    <t xml:space="preserve">41316-United Nations Framework Convention on Climate Change </t>
  </si>
  <si>
    <t>41313-United Nations High Commissioner for Human Rights (extrabudgetary contributions only)</t>
  </si>
  <si>
    <t xml:space="preserve">41120-United Nations Human Settlement Programme </t>
  </si>
  <si>
    <t xml:space="preserve">41123-United Nations Industrial Development Organisation </t>
  </si>
  <si>
    <t xml:space="preserve">41125-United Nations Institute for Training and Research </t>
  </si>
  <si>
    <t>41315-United Nations International Strategy for Disaster Reduction</t>
  </si>
  <si>
    <t xml:space="preserve">41126-United Nations Mine Action Service </t>
  </si>
  <si>
    <t>41502-United Nations Office for Project Services</t>
  </si>
  <si>
    <t xml:space="preserve">41127-United Nations Office of Co-ordination of Humanitarian Affairs </t>
  </si>
  <si>
    <t xml:space="preserve">41121-United Nations Office of the United Nations High Commissioner for Refugees </t>
  </si>
  <si>
    <t xml:space="preserve">41128-United Nations Office on Drugs and Crime </t>
  </si>
  <si>
    <t>41311-United Nations Peacebuilding Fund (Window One:  Flexible Contributions Only)</t>
  </si>
  <si>
    <t>41141-United Nations Peacebuilding Fund (Window Two:  Restricted Contributions Only)</t>
  </si>
  <si>
    <t xml:space="preserve">41119-United Nations Population Fund </t>
  </si>
  <si>
    <t>41501-United Nations Reducing Emissions from Deforestation and Forest Degradation</t>
  </si>
  <si>
    <t>41130-United Nations Relief and Works Agency for Palestine Refugees in the Near East</t>
  </si>
  <si>
    <t xml:space="preserve">41129-United Nations Research Institute for Social Development </t>
  </si>
  <si>
    <t xml:space="preserve">41133-United Nations Special Initiative on Africa </t>
  </si>
  <si>
    <t xml:space="preserve">41131-United Nations System Staff College </t>
  </si>
  <si>
    <t xml:space="preserve">41132-United Nations System Standing Committee on Nutrition </t>
  </si>
  <si>
    <t xml:space="preserve">41134-United Nations University (including Endowment Fund) </t>
  </si>
  <si>
    <t>41137-United Nations Voluntary Fund for Technical Co-operation in the Field of Human Rights</t>
  </si>
  <si>
    <t xml:space="preserve">41138-United Nations Voluntary Fund for Victims of Torture </t>
  </si>
  <si>
    <t xml:space="preserve">41136-United Nations Voluntary Fund on Disability </t>
  </si>
  <si>
    <t xml:space="preserve">41135-United Nations Volunteers </t>
  </si>
  <si>
    <t xml:space="preserve">41306-Universal Postal Union </t>
  </si>
  <si>
    <t>41503-UN-led Country-based Pooled Funds</t>
  </si>
  <si>
    <t xml:space="preserve">41140-World Food Programme </t>
  </si>
  <si>
    <t>41307-World Health Organisation - assessed contributions</t>
  </si>
  <si>
    <t>41143-World Health Organisation - core voluntary contributions account</t>
  </si>
  <si>
    <t xml:space="preserve">41308-World Intellectual Property Organisation </t>
  </si>
  <si>
    <t xml:space="preserve">41309-World Meteorological Organisation </t>
  </si>
  <si>
    <t>41319-World Tourism Organization</t>
  </si>
  <si>
    <t>42000-European Union Institution (EU)</t>
  </si>
  <si>
    <t>42001-European Commission - Development Share of Budget</t>
  </si>
  <si>
    <t>42003-European Commission - European Development Fund</t>
  </si>
  <si>
    <t xml:space="preserve">42004-European Investment Bank </t>
  </si>
  <si>
    <t>43000-International Monetary Fund (IMF)</t>
  </si>
  <si>
    <t>43006-Catastrophe Containment and Relief Trust</t>
  </si>
  <si>
    <t>43005-International Monetary Fund - Post-Catastrophe Debt Relief Trust</t>
  </si>
  <si>
    <t xml:space="preserve">43002-International Monetary Fund - Poverty Reduction and Growth - Heavily Indebted Poor Countries Debt Relief Initiative Trust Fund [includes HIPC, Extended Credit Facility (ECF), and ECF-HIPC sub-accounts] </t>
  </si>
  <si>
    <t>43004-International Monetary Fund - Poverty Reduction and Growth - Multilateral Debt Relief Initiative Trust</t>
  </si>
  <si>
    <t xml:space="preserve">43001-International Monetary Fund - Poverty Reduction and Growth Trust </t>
  </si>
  <si>
    <t>43003-International Monetary Fund - Subsidization of Emergency Post Conflict Assistance/Emergency Assistance for Natural Disasters for PRGT-eligible members</t>
  </si>
  <si>
    <t>44000-World Bank Group (WB)</t>
  </si>
  <si>
    <t>44006-Advance Market Commitments</t>
  </si>
  <si>
    <t xml:space="preserve">44001-International Bank for Reconstruction and Development </t>
  </si>
  <si>
    <t xml:space="preserve">44002-International Development Association </t>
  </si>
  <si>
    <t xml:space="preserve">44003-International Development Association - Heavily Indebted Poor Countries Debt Initiative Trust Fund </t>
  </si>
  <si>
    <t>44007-International Development Association - Multilateral Debt Relief Initiative</t>
  </si>
  <si>
    <t xml:space="preserve">44004-International Finance Corporation </t>
  </si>
  <si>
    <t xml:space="preserve">44005-Multilateral Investment Guarantee Agency </t>
  </si>
  <si>
    <t>45000-World Trade Organisation</t>
  </si>
  <si>
    <t>45002-World Trade Organisation - Advisory Centre on WTO Law</t>
  </si>
  <si>
    <t xml:space="preserve">45003-World Trade Organisation - Doha Development Agenda Global Trust Fund </t>
  </si>
  <si>
    <t xml:space="preserve">45001-World Trade Organisation - International Trade Centre </t>
  </si>
  <si>
    <t>46000-Regional Development Bank</t>
  </si>
  <si>
    <t>46002-African Development Bank</t>
  </si>
  <si>
    <t xml:space="preserve">46003-African Development Fund </t>
  </si>
  <si>
    <t>46022-African Export Import Bank</t>
  </si>
  <si>
    <t xml:space="preserve">46008-Andean Development Corporation </t>
  </si>
  <si>
    <t>46004-Asian Development Bank</t>
  </si>
  <si>
    <t xml:space="preserve">46005-Asian Development Fund </t>
  </si>
  <si>
    <t>46026-Asian Infrastructure Investment Bank</t>
  </si>
  <si>
    <t>46006-Black Sea Trade and Development Bank</t>
  </si>
  <si>
    <t xml:space="preserve">46009-Caribbean Development Bank </t>
  </si>
  <si>
    <t>46020-Central African States Development Bank</t>
  </si>
  <si>
    <t xml:space="preserve">46007-Central American Bank for Economic Integration </t>
  </si>
  <si>
    <t>46024-Council of Europe Development Bank</t>
  </si>
  <si>
    <t>46023-Eastern and Southern African Trade and Development Bank</t>
  </si>
  <si>
    <t>46015-European Bank for Reconstruction and Development</t>
  </si>
  <si>
    <t>46018-European Bank for Reconstruction and Development - Early Transition Countries Fund</t>
  </si>
  <si>
    <t>46017-European Bank for Reconstruction and Development – technical co-operation and special funds (all EBRD countries of operations)</t>
  </si>
  <si>
    <t>46016-European Bank for Reconstruction and Development – technical co-operation and special funds (ODA-eligible countries only)</t>
  </si>
  <si>
    <t>46019-European Bank for Reconstruction and Development - Western Balkans Joint Trust Fund</t>
  </si>
  <si>
    <t xml:space="preserve">46013-Inter-American Development Bank, Fund for Special Operations </t>
  </si>
  <si>
    <t xml:space="preserve">46012-Inter-American Development Bank, Inter-American Investment Corporation and Multilateral Investment Fund </t>
  </si>
  <si>
    <t>46025-Islamic Development Bank</t>
  </si>
  <si>
    <t>46021-West African Development Bank</t>
  </si>
  <si>
    <t>47000-Other multilateral institution</t>
  </si>
  <si>
    <t>47111-Adaptation Fund</t>
  </si>
  <si>
    <t xml:space="preserve">47009-African and Malagasy Council for Higher Education </t>
  </si>
  <si>
    <t xml:space="preserve">47001-African Capacity Building Foundation </t>
  </si>
  <si>
    <t>47137-African Risk Capacity Group</t>
  </si>
  <si>
    <t>47141-African Tax Administration Forum</t>
  </si>
  <si>
    <t xml:space="preserve">47005-African Union (excluding peacekeeping facilities) </t>
  </si>
  <si>
    <t xml:space="preserve">21002-Agency for International Trade Information and Co-operation </t>
  </si>
  <si>
    <t xml:space="preserve">47002-Asian Productivity Organisation </t>
  </si>
  <si>
    <t>47109-Asia-Pacific Economic Cooperation Support Fund (except contributions tied to counter-terrorism activities)</t>
  </si>
  <si>
    <t>47068-Asia-Pacific Fishery Commission</t>
  </si>
  <si>
    <t xml:space="preserve">47003-Association of South East Asian Nations: Economic Co-operation </t>
  </si>
  <si>
    <t xml:space="preserve">47011-Caribbean Community Secretariat </t>
  </si>
  <si>
    <t xml:space="preserve">47012-Caribbean Epidemiology Centre </t>
  </si>
  <si>
    <t>47145-Center of Excellence in Finance</t>
  </si>
  <si>
    <t>47112-Central European Initiative - Special Fund for Climate and Environmental Protection</t>
  </si>
  <si>
    <t>47015-CGIAR Fund</t>
  </si>
  <si>
    <t>47134-Clean Technology Fund</t>
  </si>
  <si>
    <t>47027-Colombo Plan</t>
  </si>
  <si>
    <t xml:space="preserve">47105-Common Fund for Commodities </t>
  </si>
  <si>
    <t xml:space="preserve">47013-Commonwealth Foundation </t>
  </si>
  <si>
    <t xml:space="preserve">47025-Commonwealth of Learning </t>
  </si>
  <si>
    <t>47132-Commonwealth Secretariat (ODA-eligible contributions only)</t>
  </si>
  <si>
    <t xml:space="preserve">47026-Community of Portuguese Speaking Countries </t>
  </si>
  <si>
    <t>47022-Convention on International Trade in Endangered Species of Wild Flora and Fauna</t>
  </si>
  <si>
    <t>47138-Council of Europe</t>
  </si>
  <si>
    <t xml:space="preserve">47037-Eastern-Regional Organisation of Public Administration </t>
  </si>
  <si>
    <t xml:space="preserve">47113-Economic and Monetary Community of Central Africa </t>
  </si>
  <si>
    <t xml:space="preserve">47034-Economic Community of West African States </t>
  </si>
  <si>
    <t xml:space="preserve">47036-European and Mediterranean Plant Protection Organisation </t>
  </si>
  <si>
    <t xml:space="preserve">47400-European Space Agency (ESA) programme “Space in support of International Development Aid” </t>
  </si>
  <si>
    <t xml:space="preserve">47504-Forest Carbon Partnership Facility </t>
  </si>
  <si>
    <t xml:space="preserve">47040-Forum Fisheries Agency </t>
  </si>
  <si>
    <t>47106-Geneva Centre for the Democratic Control of Armed Forces</t>
  </si>
  <si>
    <t xml:space="preserve">47123-Geneva International Centre for Humanitarian Demining </t>
  </si>
  <si>
    <t>47503-Global Agriculture and Food Security Program</t>
  </si>
  <si>
    <t xml:space="preserve">47122-Global Alliance for Vaccines and Immunization </t>
  </si>
  <si>
    <t>47143-Global Community Engagement and Resilience Fund</t>
  </si>
  <si>
    <t>47129-Global Environment Facility - Least Developed Countries Fund</t>
  </si>
  <si>
    <t>47130-Global Environment Facility - Special Climate Change Fund</t>
  </si>
  <si>
    <t>47044-Global Environment Facility Trust Fund</t>
  </si>
  <si>
    <t>47502-Global Fund for Disaster Risk Reduction</t>
  </si>
  <si>
    <t xml:space="preserve">47045-Global Fund to Fight AIDS, Tuberculosis and Malaria </t>
  </si>
  <si>
    <t>47136-Global Green Growth Institute</t>
  </si>
  <si>
    <t>47501-Global Partnership for Education</t>
  </si>
  <si>
    <t>41317-Green Climate Fund</t>
  </si>
  <si>
    <t>47116-Integrated Framework for Trade-Related Technical Assistance to Least Developed Countries</t>
  </si>
  <si>
    <t xml:space="preserve">47061-Inter-American Institute for Co-operation on Agriculture </t>
  </si>
  <si>
    <t xml:space="preserve">47065-Intergovernmental Oceanographic Commission </t>
  </si>
  <si>
    <t xml:space="preserve">47067-Intergovernmental Panel on Climate Change </t>
  </si>
  <si>
    <t xml:space="preserve">47019-International Centre for Advanced Mediterranean Agronomic Studies </t>
  </si>
  <si>
    <t xml:space="preserve">47050-International Cotton Advisory Committee </t>
  </si>
  <si>
    <t xml:space="preserve">47059-International Development Law Organisation </t>
  </si>
  <si>
    <t>30010-International drug purchase facility</t>
  </si>
  <si>
    <t>47107-International Finance Facility for Immunisation</t>
  </si>
  <si>
    <t xml:space="preserve">47058-International Institute for Democracy and Electoral Assistance </t>
  </si>
  <si>
    <t xml:space="preserve">47064-International Network for Bamboo and Rattan </t>
  </si>
  <si>
    <t xml:space="preserve">47066-International Organisation for Migration </t>
  </si>
  <si>
    <t>47046-International Organisation of the Francophonie</t>
  </si>
  <si>
    <t>47144-International Renewable Energy Agency</t>
  </si>
  <si>
    <t xml:space="preserve">47073-International Tropical Timber Organisation </t>
  </si>
  <si>
    <t xml:space="preserve">47074-International Vaccine Institute </t>
  </si>
  <si>
    <t xml:space="preserve">47076-Justice Studies Centre of the Americas </t>
  </si>
  <si>
    <t>47127-Latin-American Energy Organisation</t>
  </si>
  <si>
    <t xml:space="preserve">47077-Mekong River Commission </t>
  </si>
  <si>
    <t xml:space="preserve">47078-Multilateral Fund for the Implementation of the Montreal Protocol </t>
  </si>
  <si>
    <t>47117-New Partnership for Africa's Development</t>
  </si>
  <si>
    <t>47128-Nordic Development Fund</t>
  </si>
  <si>
    <t xml:space="preserve">47081-OECD Development Centre </t>
  </si>
  <si>
    <t>47142-OPEC Fund for International Development</t>
  </si>
  <si>
    <t xml:space="preserve">47080-Organisation for Economic Co-operation and Development (Contributions to special funds for Technical Co-operation Activities Only) </t>
  </si>
  <si>
    <t xml:space="preserve">47079-Organisation of American States </t>
  </si>
  <si>
    <t xml:space="preserve">47082-Organisation of Eastern Caribbean States </t>
  </si>
  <si>
    <t>47140-Organisation of Ibero-American States for Education, Science and Culture</t>
  </si>
  <si>
    <t>47110-Organisation of the Black Sea Economic Cooperation</t>
  </si>
  <si>
    <t>47131-Organization for Security and Co-operation in Europe</t>
  </si>
  <si>
    <t xml:space="preserve">47087-Pacific Islands Forum Secretariat </t>
  </si>
  <si>
    <t xml:space="preserve">47097-Pacific Regional Environment Programme </t>
  </si>
  <si>
    <t xml:space="preserve">47083-Pan-American Health Organisation </t>
  </si>
  <si>
    <t xml:space="preserve">47084-Pan-American Institute of Geography and History </t>
  </si>
  <si>
    <t xml:space="preserve">47086-Private Infrastructure Development Group </t>
  </si>
  <si>
    <t>47118-Regional Organisation for the Strengthening of Supreme Audit Institutions of Francophone Sub-Saharan Countries</t>
  </si>
  <si>
    <t>47119-Sahara and Sahel Observatory</t>
  </si>
  <si>
    <t xml:space="preserve">47029-Sahel and West Africa Club </t>
  </si>
  <si>
    <t xml:space="preserve">47096-Secretariat of the Pacific Community </t>
  </si>
  <si>
    <t xml:space="preserve">47120-South Asian Association for Regional Cooperation </t>
  </si>
  <si>
    <t xml:space="preserve">47092-South East Asian Fisheries Development Centre </t>
  </si>
  <si>
    <t xml:space="preserve">47093-South East Asian Ministers of Education </t>
  </si>
  <si>
    <t xml:space="preserve">47095-South Pacific Board for Educational Assessment </t>
  </si>
  <si>
    <t xml:space="preserve">47089-Southern African Development Community </t>
  </si>
  <si>
    <t>47135-Strategic Climate Fund</t>
  </si>
  <si>
    <t>47121-United Cities and Local Governments of Africa</t>
  </si>
  <si>
    <t xml:space="preserve">47098-Unrepresented Nations and Peoples’ Organisation </t>
  </si>
  <si>
    <t xml:space="preserve">47100-West African Monetary Union </t>
  </si>
  <si>
    <t>47139-World Customs Organization Customs Co-operation Fund</t>
  </si>
  <si>
    <t>51000-University, college or other teaching institution, research institute or think‑tank</t>
  </si>
  <si>
    <t>47101-Africa Rice Centre</t>
  </si>
  <si>
    <t>47069-Bioversity International</t>
  </si>
  <si>
    <t xml:space="preserve">47018-Centre for International Forestry Research </t>
  </si>
  <si>
    <t xml:space="preserve">21004-Council for the Development of Economic and Social Research in Africa </t>
  </si>
  <si>
    <t xml:space="preserve">47041-Food and Fertilizer Technology Centre </t>
  </si>
  <si>
    <t xml:space="preserve">21009-Forum for Agricultural Research in Africa </t>
  </si>
  <si>
    <t xml:space="preserve">47047-International African Institute </t>
  </si>
  <si>
    <t xml:space="preserve">47051-International Centre for Agricultural Research in Dry Areas </t>
  </si>
  <si>
    <t xml:space="preserve">47055-International Centre for Development Oriented Research in Agriculture </t>
  </si>
  <si>
    <t>47053-International Centre for Diarrhoeal Disease Research, Bangladesh</t>
  </si>
  <si>
    <t xml:space="preserve">47017-International Centre for Tropical Agriculture </t>
  </si>
  <si>
    <t xml:space="preserve">47054-International Centre of Insect Physiology and Ecology </t>
  </si>
  <si>
    <t xml:space="preserve">47057-International Crop Research for Semi-Arid Tropics </t>
  </si>
  <si>
    <t>51001-International Food Policy Research Institute</t>
  </si>
  <si>
    <t xml:space="preserve">21021-International Institute for Environment and Development </t>
  </si>
  <si>
    <t>21039-International Institute for Sustainable Development</t>
  </si>
  <si>
    <t xml:space="preserve">47062-International Institute of Tropical Agriculture </t>
  </si>
  <si>
    <t xml:space="preserve">47063-International Livestock Research Institute </t>
  </si>
  <si>
    <t xml:space="preserve">47020-International Maize and Wheat Improvement Centre </t>
  </si>
  <si>
    <t xml:space="preserve">47021-International Potato Centre </t>
  </si>
  <si>
    <t xml:space="preserve">47070-International Rice Research Institute </t>
  </si>
  <si>
    <t xml:space="preserve">47071-International Seed Testing Association </t>
  </si>
  <si>
    <t xml:space="preserve">47075-International Water Management Institute </t>
  </si>
  <si>
    <t xml:space="preserve">47099-University of the South Pacific </t>
  </si>
  <si>
    <t>47056-World AgroForestry Centre</t>
  </si>
  <si>
    <t xml:space="preserve">47103-World Maritime University </t>
  </si>
  <si>
    <t>47008-World Vegetable Centre</t>
  </si>
  <si>
    <t>47104-WorldFish Centre</t>
  </si>
  <si>
    <t>60000-Private sector institution</t>
  </si>
  <si>
    <t>61000-Private sector in provider country</t>
  </si>
  <si>
    <t>61001-Banks (deposit taking corporations)</t>
  </si>
  <si>
    <t>61003-Investment funds and other collective investment institutions</t>
  </si>
  <si>
    <t>61004-Holding companies, trusts and Special Purpose Vehicles</t>
  </si>
  <si>
    <t>61005-Insurance Corporations</t>
  </si>
  <si>
    <t>61006-Pension Funds</t>
  </si>
  <si>
    <t>61007-Other financial corporations</t>
  </si>
  <si>
    <t>61008-Exporters</t>
  </si>
  <si>
    <t>61009-Other non-financial corporations</t>
  </si>
  <si>
    <t>61010-Retail investors</t>
  </si>
  <si>
    <t>62000-Private sector in recipient country</t>
  </si>
  <si>
    <t>62001-Banks (deposit taking corporations except Micro Finance Institutions)</t>
  </si>
  <si>
    <t>62002-Micro Finance Institutions (deposit and non-deposit)</t>
  </si>
  <si>
    <t>62003-Investment funds and other collective investment institutions</t>
  </si>
  <si>
    <t>62004-Holding companies, trusts and Special Purpose Vehicles</t>
  </si>
  <si>
    <t>62005-Insurance Corporations</t>
  </si>
  <si>
    <t>62006-Pension Funds</t>
  </si>
  <si>
    <t>62007-Other financial corporations</t>
  </si>
  <si>
    <t>62008-Importers/Exporters</t>
  </si>
  <si>
    <t>62009-Other non-financial corporations</t>
  </si>
  <si>
    <t>62010-Retail investors</t>
  </si>
  <si>
    <t>63000-Private sector in third country</t>
  </si>
  <si>
    <t>63001-Banks (deposit taking corporations except Micro Finance Institutions)</t>
  </si>
  <si>
    <t>63002-Micro Finance Institutions (deposit and non-deposit)</t>
  </si>
  <si>
    <t>63003-Investment funds and other collective investment institutions</t>
  </si>
  <si>
    <t>63004-Holding companies, trusts and Special Purpose Vehicles</t>
  </si>
  <si>
    <t>63005-Insurance Corporations</t>
  </si>
  <si>
    <t>63006-Pension Funds</t>
  </si>
  <si>
    <t>63007-Other financial corporations</t>
  </si>
  <si>
    <t>63008-Exporters</t>
  </si>
  <si>
    <t>63009-Other non-financial corporations</t>
  </si>
  <si>
    <t>63010-Retail investors</t>
  </si>
  <si>
    <t>90000-Other</t>
  </si>
  <si>
    <t>Bosnia and Herzegovina: 64</t>
  </si>
  <si>
    <t>Former Yugoslav Republic of Macedonia: 66</t>
  </si>
  <si>
    <t>Central African Republic: 231</t>
  </si>
  <si>
    <t>Congo: 234</t>
  </si>
  <si>
    <t>Democratic Republic of the Congo: 235</t>
  </si>
  <si>
    <t>Côte d'Ivoire: 247</t>
  </si>
  <si>
    <t>Sao Tome and Principe: 268</t>
  </si>
  <si>
    <t>Saint Helena: 276</t>
  </si>
  <si>
    <t>Saint Lucia: 383</t>
  </si>
  <si>
    <t>Saint Vincent and the Grenadines: 384</t>
  </si>
  <si>
    <t>West Bank and Gaza Strip: 550</t>
  </si>
  <si>
    <t>China (People's Republic of): 730</t>
  </si>
  <si>
    <t>Democratic People's Republic of Korea: 740</t>
  </si>
  <si>
    <t>Lao People's Democratic Republic: 745</t>
  </si>
  <si>
    <t>Wallis and Futuna: 876</t>
  </si>
  <si>
    <t>Partnerska_drzava</t>
  </si>
  <si>
    <t>11110-Education policy and administrative management</t>
  </si>
  <si>
    <t>11120-Education facilities and training</t>
  </si>
  <si>
    <t>11130-Teacher training</t>
  </si>
  <si>
    <t>11182-Educational research</t>
  </si>
  <si>
    <t>11220-Primary education</t>
  </si>
  <si>
    <t>11230-Basic life skills for youth and adults</t>
  </si>
  <si>
    <t>11240-Early childhood education</t>
  </si>
  <si>
    <t>11320-Secondary education</t>
  </si>
  <si>
    <t>11330-Vocational training</t>
  </si>
  <si>
    <t>11420-Higher education</t>
  </si>
  <si>
    <t>11430-Advanced technical and managerial training</t>
  </si>
  <si>
    <t>12110-Health policy and administrative management</t>
  </si>
  <si>
    <t>12181-Medical education/training</t>
  </si>
  <si>
    <t>12182-Medical research</t>
  </si>
  <si>
    <t>12191-Medical services</t>
  </si>
  <si>
    <t>12220-Basic health care</t>
  </si>
  <si>
    <t>12230-Basic health infrastructure</t>
  </si>
  <si>
    <t>12240-Basic nutrition</t>
  </si>
  <si>
    <t>12250-Infectious disease control</t>
  </si>
  <si>
    <t>12261-Health education</t>
  </si>
  <si>
    <t>12262-Malaria control</t>
  </si>
  <si>
    <t>12263-Tuberculosis control</t>
  </si>
  <si>
    <t>12281-Health personnel development</t>
  </si>
  <si>
    <t>13010-Population policy and administrative management</t>
  </si>
  <si>
    <t>13020-Reproductive health care</t>
  </si>
  <si>
    <t>13030-Family planning</t>
  </si>
  <si>
    <t>13040-STD control including HIV/AIDS</t>
  </si>
  <si>
    <t>13081-Personnel development for population and reproductive health</t>
  </si>
  <si>
    <t>14010-Water sector policy and administrative management</t>
  </si>
  <si>
    <t>14015-Water resources conservation (including data collection)</t>
  </si>
  <si>
    <t>14020-Water supply and sanitation - large systems</t>
  </si>
  <si>
    <t>14021-Water supply - large systems</t>
  </si>
  <si>
    <t>14022-Sanitation - large systems</t>
  </si>
  <si>
    <t>14030-Basic drinking water supply and basic sanitation</t>
  </si>
  <si>
    <t>14031-Basic drinking water supply</t>
  </si>
  <si>
    <t>14032-Basic sanitation</t>
  </si>
  <si>
    <t>14040-River basins' development</t>
  </si>
  <si>
    <t>14050-Waste management/disposal</t>
  </si>
  <si>
    <t>14081-Education and training in water supply and sanitation</t>
  </si>
  <si>
    <t>15110-Public sector policy and administrative management</t>
  </si>
  <si>
    <t>15111-Public finance management</t>
  </si>
  <si>
    <t>15112-Decentralisation and support to subnational government</t>
  </si>
  <si>
    <t>15113-Anti-corruption organisations and institutions</t>
  </si>
  <si>
    <t>15114-Domestic revenue mobilisation</t>
  </si>
  <si>
    <t>15130-Legal and judicial development</t>
  </si>
  <si>
    <t>15150-Democratic participation and civil society</t>
  </si>
  <si>
    <t>15151-Elections</t>
  </si>
  <si>
    <t>15152-Legislatures and political parties</t>
  </si>
  <si>
    <t>15153-Media and free flow of information</t>
  </si>
  <si>
    <t>15160-Human rights</t>
  </si>
  <si>
    <t>15170-Women's equality organisations and institutions</t>
  </si>
  <si>
    <t>15180-Ending violence against women and girls</t>
  </si>
  <si>
    <t>15190-Facilitation of orderly, safe, regular and responsible migration and mobility</t>
  </si>
  <si>
    <t>15210-Security system management and reform</t>
  </si>
  <si>
    <t>15220-Civilian peace-building, conflict prevention and resolution</t>
  </si>
  <si>
    <t>15230-Participation in international peacekeeping operations</t>
  </si>
  <si>
    <t>15240-Reintegration and SALW control</t>
  </si>
  <si>
    <t>15250-Removal of land mines and explosive remnants of war</t>
  </si>
  <si>
    <t>15261-Child soldiers (prevention and demobilisation)</t>
  </si>
  <si>
    <t>16010-Social/welfare services</t>
  </si>
  <si>
    <t>16020-Employment policy and administrative management</t>
  </si>
  <si>
    <t>16030-Housing policy and administrative management</t>
  </si>
  <si>
    <t>16040-Low-cost housing</t>
  </si>
  <si>
    <t>16050-Multisector aid for basic social services</t>
  </si>
  <si>
    <t>16061-Culture and recreation</t>
  </si>
  <si>
    <t>16062-Statistical capacity building</t>
  </si>
  <si>
    <t>16063-Narcotics control</t>
  </si>
  <si>
    <t>16064-Social mitigation of HIV/AIDS</t>
  </si>
  <si>
    <t>21010-Transport policy and administrative management</t>
  </si>
  <si>
    <t>21020-Road transport</t>
  </si>
  <si>
    <t>21030-Rail transport</t>
  </si>
  <si>
    <t>21040-Water transport</t>
  </si>
  <si>
    <t>21050-Air transport</t>
  </si>
  <si>
    <t>21061-Storage</t>
  </si>
  <si>
    <t>21081-Education and training in transport and storage</t>
  </si>
  <si>
    <t>22010-Communications policy and administrative management</t>
  </si>
  <si>
    <t>22020-Telecommunications</t>
  </si>
  <si>
    <t>22030-Radio/television/print media</t>
  </si>
  <si>
    <t>22040-Information and communication technology (ICT)</t>
  </si>
  <si>
    <t>23110-Energy policy and administrative management</t>
  </si>
  <si>
    <t>23181-Energy education/training</t>
  </si>
  <si>
    <t>23182-Energy research</t>
  </si>
  <si>
    <t>23183-Energy conservation and demand-side efficiency</t>
  </si>
  <si>
    <t>23210-Energy generation, renewable sources - multiple technologies</t>
  </si>
  <si>
    <t>23220-Hydro-electric power plants</t>
  </si>
  <si>
    <t>23230-Solar energy</t>
  </si>
  <si>
    <t>23240-Wind energy</t>
  </si>
  <si>
    <t>23250-Marine energy</t>
  </si>
  <si>
    <t>23260-Geothermal energy</t>
  </si>
  <si>
    <t>23270-Biofuel-fired power plants</t>
  </si>
  <si>
    <t>23310-Energy generation, non-renewable sources, unspecified</t>
  </si>
  <si>
    <t>23320-Coal-fired electric power plants</t>
  </si>
  <si>
    <t>23330-Oil-fired electric power plants</t>
  </si>
  <si>
    <t>23340-Natural gas-fired electric power plants</t>
  </si>
  <si>
    <t>23350-Fossil fuel electric power plants with carbon capture and storage (CCS)</t>
  </si>
  <si>
    <t>23360-Non-renewable waste-fired electric power plants</t>
  </si>
  <si>
    <t>-Hybrid energy plants</t>
  </si>
  <si>
    <t>23410-Hybrid energy electric power plants</t>
  </si>
  <si>
    <t>23510-Nuclear energy electric power plants</t>
  </si>
  <si>
    <t>23610-Heat plants</t>
  </si>
  <si>
    <t>23620-District heating and cooling</t>
  </si>
  <si>
    <t>23630-Electric power transmission and distribution</t>
  </si>
  <si>
    <t>23640-Gas distribution</t>
  </si>
  <si>
    <t>24010-Financial policy and administrative management</t>
  </si>
  <si>
    <t>24020-Monetary institutions</t>
  </si>
  <si>
    <t>24030-Formal sector financial intermediaries</t>
  </si>
  <si>
    <t>24040-Informal/semi-formal financial intermediaries</t>
  </si>
  <si>
    <t>24050-Remittance facilitation, promotion and optimisation</t>
  </si>
  <si>
    <t>24081-Education/training in banking and financial services</t>
  </si>
  <si>
    <t>25010-Business support services and institutions</t>
  </si>
  <si>
    <t>25020-Privatisation</t>
  </si>
  <si>
    <t>31110-Agricultural policy and administrative management</t>
  </si>
  <si>
    <t>31120-Agricultural development</t>
  </si>
  <si>
    <t>31130-Agricultural land resources</t>
  </si>
  <si>
    <t>31140-Agricultural water resources</t>
  </si>
  <si>
    <t>31150-Agricultural inputs</t>
  </si>
  <si>
    <t>31161-Food crop production</t>
  </si>
  <si>
    <t>31162-Industrial crops/export crops</t>
  </si>
  <si>
    <t>31163-Livestock</t>
  </si>
  <si>
    <t>31164-Agrarian reform</t>
  </si>
  <si>
    <t>31165-Agricultural alternative development</t>
  </si>
  <si>
    <t>31166-Agricultural extension</t>
  </si>
  <si>
    <t>31181-Agricultural education/training</t>
  </si>
  <si>
    <t>31182-Agricultural research</t>
  </si>
  <si>
    <t>31191-Agricultural services</t>
  </si>
  <si>
    <t>31192-Plant and post-harvest protection and pest control</t>
  </si>
  <si>
    <t>31193-Agricultural financial services</t>
  </si>
  <si>
    <t>31194-Agricultural co-operatives</t>
  </si>
  <si>
    <t>31195-Livestock/veterinary services</t>
  </si>
  <si>
    <t>31210-Forestry policy and administrative management</t>
  </si>
  <si>
    <t>31220-Forestry development</t>
  </si>
  <si>
    <t>31261-Fuelwood/charcoal</t>
  </si>
  <si>
    <t>31281-Forestry education/training</t>
  </si>
  <si>
    <t>31282-Forestry research</t>
  </si>
  <si>
    <t>31291-Forestry services</t>
  </si>
  <si>
    <t>31310-Fishing policy and administrative management</t>
  </si>
  <si>
    <t>31320-Fishery development</t>
  </si>
  <si>
    <t>31381-Fishery education/training</t>
  </si>
  <si>
    <t>31382-Fishery research</t>
  </si>
  <si>
    <t>31391-Fishery services</t>
  </si>
  <si>
    <t>32110-Industrial policy and administrative management</t>
  </si>
  <si>
    <t>32120-Industrial development</t>
  </si>
  <si>
    <t>32130-Small and medium-sized enterprises (SME) development</t>
  </si>
  <si>
    <t>32140-Cottage industries and handicraft</t>
  </si>
  <si>
    <t>32161-Agro-industries</t>
  </si>
  <si>
    <t>32162-Forest industries</t>
  </si>
  <si>
    <t>32163-Textiles, leather and substitutes</t>
  </si>
  <si>
    <t>32164-Chemicals</t>
  </si>
  <si>
    <t>32165-Fertilizer plants</t>
  </si>
  <si>
    <t>32166-Cement/lime/plaster</t>
  </si>
  <si>
    <t>32167-Energy manufacturing</t>
  </si>
  <si>
    <t>32168-Pharmaceutical production</t>
  </si>
  <si>
    <t>32169-Basic metal industries</t>
  </si>
  <si>
    <t>32170-Non-ferrous metal industries</t>
  </si>
  <si>
    <t>32171-Engineering</t>
  </si>
  <si>
    <t>32172-Transport equipment industry</t>
  </si>
  <si>
    <t>32182-Technological research and development</t>
  </si>
  <si>
    <t>32210-Mineral/mining policy and administrative management</t>
  </si>
  <si>
    <t>32220-Mineral prospection and exploration</t>
  </si>
  <si>
    <t>32261-Coal</t>
  </si>
  <si>
    <t>32262-Oil and gas</t>
  </si>
  <si>
    <t>32263-Ferrous metals</t>
  </si>
  <si>
    <t>32264-Nonferrous metals</t>
  </si>
  <si>
    <t>32265-Precious metals/materials</t>
  </si>
  <si>
    <t>32266-Industrial minerals</t>
  </si>
  <si>
    <t>32267-Fertilizer minerals</t>
  </si>
  <si>
    <t>32268-Offshore minerals</t>
  </si>
  <si>
    <t>32310-Construction policy and administrative management</t>
  </si>
  <si>
    <t>33110-Trade policy and administrative management</t>
  </si>
  <si>
    <t>33120-Trade facilitation</t>
  </si>
  <si>
    <t>33130-Regional trade agreements (RTAs)</t>
  </si>
  <si>
    <t>33140-Multilateral trade negotiations</t>
  </si>
  <si>
    <t>33150-Trade-related adjustment</t>
  </si>
  <si>
    <t>33181-Trade education/training</t>
  </si>
  <si>
    <t>33210-Tourism policy and administrative management</t>
  </si>
  <si>
    <t>41010-Environmental policy and administrative management</t>
  </si>
  <si>
    <t>41020-Biosphere protection</t>
  </si>
  <si>
    <t>41030-Bio-diversity</t>
  </si>
  <si>
    <t>41040-Site preservation</t>
  </si>
  <si>
    <t>41050-Flood prevention/control</t>
  </si>
  <si>
    <t>41081-Environmental education/training</t>
  </si>
  <si>
    <t>41082-Environmental research</t>
  </si>
  <si>
    <t>-Other Multisector</t>
  </si>
  <si>
    <t>43010-Multisector aid</t>
  </si>
  <si>
    <t>43030-Urban development and management</t>
  </si>
  <si>
    <t>43040-Rural development</t>
  </si>
  <si>
    <t>43050-Non-agricultural alternative development</t>
  </si>
  <si>
    <t>43081-Multisector education/training</t>
  </si>
  <si>
    <t>43082-Research/scientific institutions</t>
  </si>
  <si>
    <t>51010-General budget support-related aid</t>
  </si>
  <si>
    <t>52010-Food aid/Food security programmes</t>
  </si>
  <si>
    <t>53030-Import support (capital goods)</t>
  </si>
  <si>
    <t>53040-Import support (commodities)</t>
  </si>
  <si>
    <t>60010-Action relating to debt</t>
  </si>
  <si>
    <t>60020-Debt forgiveness</t>
  </si>
  <si>
    <t>60030-Relief of multilateral debt</t>
  </si>
  <si>
    <t>60040-Rescheduling and refinancing</t>
  </si>
  <si>
    <t>60061-Debt for development swap</t>
  </si>
  <si>
    <t>60062-Other debt swap</t>
  </si>
  <si>
    <t>60063-Debt buy-back</t>
  </si>
  <si>
    <t xml:space="preserve">72010-Material relief assistance and services </t>
  </si>
  <si>
    <t>72040-Emergency food aid</t>
  </si>
  <si>
    <t>72050-Relief co-ordination; protection and support services</t>
  </si>
  <si>
    <t>73010-Reconstruction relief and rehabilitation</t>
  </si>
  <si>
    <t>74010-Disaster prevention and preparedness</t>
  </si>
  <si>
    <t>91010-Administrative costs (non-sector allocable)</t>
  </si>
  <si>
    <t>93010-Refugees in donor countries (non-sector allocable)</t>
  </si>
  <si>
    <t>99810-Sectors not specified</t>
  </si>
  <si>
    <t>99820-Promotion of development awareness (non-sector allocable)</t>
  </si>
  <si>
    <t>Vrsta_pomoci</t>
  </si>
  <si>
    <t>B03: Contributions to specific-purpose programmes and funds managed by international organisations (multilateral, INGO)</t>
  </si>
  <si>
    <t>CEP - Center za evrosko prihodnost</t>
  </si>
  <si>
    <t>Grajska cesta 1, 1234 Loka pri Mengšu</t>
  </si>
  <si>
    <t>ITF Ustanova za krepitev človekove varnosti</t>
  </si>
  <si>
    <t>Ministrstvo za finance</t>
  </si>
  <si>
    <t>CMSR - Center za mednarodno sodelovanje in razvoj</t>
  </si>
  <si>
    <t>Financer_RS</t>
  </si>
  <si>
    <t>Vsebinska_opredelitev_1</t>
  </si>
  <si>
    <r>
      <rPr>
        <b/>
        <sz val="10"/>
        <rFont val="Arial"/>
        <family val="2"/>
        <charset val="238"/>
      </rPr>
      <t>Vrsta predvidenega odhodka</t>
    </r>
    <r>
      <rPr>
        <sz val="10"/>
        <rFont val="Arial"/>
        <family val="2"/>
        <charset val="238"/>
      </rPr>
      <t>: pod vsako kategorijo stroškov (zeleno) izvajalec navede vse stroške projekta: vrsto predvidenega odhodka prepiše iz potrjenega finančnega načrta projekta.</t>
    </r>
  </si>
  <si>
    <t>Pogodbena vrednost v EUR</t>
  </si>
  <si>
    <t>Pogodbena vrednost v EUR po letih</t>
  </si>
  <si>
    <r>
      <rPr>
        <b/>
        <sz val="10"/>
        <rFont val="Arial"/>
        <family val="2"/>
        <charset val="238"/>
      </rPr>
      <t>Partnerska država</t>
    </r>
    <r>
      <rPr>
        <sz val="10"/>
        <rFont val="Arial"/>
        <family val="2"/>
        <charset val="238"/>
      </rPr>
      <t>: izbrati iz seznama. Do seznama izvajalec dostopi s klikom na drsnik na desni strani na koncu vrstice. Država prejemnica je iz OECD seznama prejemnic uradne razvojne pomoči http://www.oecd.org/dac/financing-sustainable-development/development-finance-standards/DAC_List_ODA_Recipients2018to2020_flows_En.pdf</t>
    </r>
  </si>
  <si>
    <t xml:space="preserve">Tabela ima pri vseh seštevkih in odstotkih formule.  Izvajalec naj dodaja vrstice med obstoječe vrstice. Formule za izračune je potrebno preveriti oziroma ustrezno popraviti. </t>
  </si>
  <si>
    <r>
      <rPr>
        <b/>
        <sz val="10"/>
        <rFont val="Arial"/>
        <family val="2"/>
        <charset val="238"/>
      </rPr>
      <t>Materialni (in-kind/stvarni) vložki</t>
    </r>
    <r>
      <rPr>
        <sz val="10"/>
        <rFont val="Arial"/>
        <family val="2"/>
        <charset val="238"/>
      </rPr>
      <t>: izvajalec navede vse materialne (in-kind/stvarne) vložke med trajanjem projekta v ocenjeni denarni protivrednosti. Ti vložki se prikazujejo tudi na odhodkovni strani finančnega poročila.</t>
    </r>
  </si>
  <si>
    <r>
      <rPr>
        <b/>
        <sz val="10"/>
        <rFont val="Arial"/>
        <family val="2"/>
        <charset val="238"/>
      </rPr>
      <t>Vrsta pomoči</t>
    </r>
    <r>
      <rPr>
        <sz val="10"/>
        <rFont val="Arial"/>
        <family val="2"/>
        <charset val="238"/>
      </rPr>
      <t>: izbrati iz seznama. Do seznama izvajalec dostopi s klikom na drsnik na desni strani na koncu vrstice. Navede se ustrezno vrsto pomoči (zgolj eno) iz OECD klasifikacije uradne razvojne pomoči.</t>
    </r>
  </si>
  <si>
    <r>
      <rPr>
        <b/>
        <sz val="10"/>
        <rFont val="Arial"/>
        <family val="2"/>
        <charset val="238"/>
      </rPr>
      <t>Koda izvajalca</t>
    </r>
    <r>
      <rPr>
        <sz val="10"/>
        <rFont val="Arial"/>
        <family val="2"/>
        <charset val="238"/>
      </rPr>
      <t>: izbrati iz seznama. Do seznama izvajalec dostopa s klikom na drsnik na desni strani na koncu vrstice.</t>
    </r>
  </si>
  <si>
    <r>
      <t xml:space="preserve">Navede se lahko </t>
    </r>
    <r>
      <rPr>
        <u/>
        <sz val="10"/>
        <rFont val="Arial"/>
        <family val="2"/>
        <charset val="238"/>
      </rPr>
      <t>do tri (pod)cilje</t>
    </r>
    <r>
      <rPr>
        <sz val="10"/>
        <rFont val="Arial"/>
        <family val="2"/>
        <charset val="238"/>
      </rPr>
      <t xml:space="preserve">, ki jih naslavlja vsebina projekta. </t>
    </r>
  </si>
  <si>
    <r>
      <rPr>
        <b/>
        <sz val="10"/>
        <rFont val="Arial"/>
        <family val="2"/>
        <charset val="238"/>
      </rPr>
      <t xml:space="preserve">Financer RS: </t>
    </r>
    <r>
      <rPr>
        <sz val="10"/>
        <rFont val="Arial"/>
        <family val="2"/>
        <charset val="238"/>
      </rPr>
      <t>izvajalec do financerja dostopa s klikom na drsnik na desni strani na koncu vrstice.</t>
    </r>
  </si>
  <si>
    <t>Realizirana vrednost v EUR po letih</t>
  </si>
  <si>
    <r>
      <rPr>
        <b/>
        <sz val="10"/>
        <rFont val="Arial"/>
        <family val="2"/>
        <charset val="238"/>
      </rPr>
      <t>Realizirana vrednost v EUR po letih</t>
    </r>
    <r>
      <rPr>
        <sz val="10"/>
        <rFont val="Arial"/>
        <family val="2"/>
        <charset val="238"/>
      </rPr>
      <t xml:space="preserve"> je vrednost realiziranih sredstev po pogodbi. </t>
    </r>
  </si>
  <si>
    <r>
      <rPr>
        <b/>
        <sz val="10"/>
        <rFont val="Arial"/>
        <family val="2"/>
        <charset val="238"/>
      </rPr>
      <t>Neposredni odhodki</t>
    </r>
    <r>
      <rPr>
        <sz val="10"/>
        <rFont val="Arial"/>
        <family val="2"/>
        <charset val="238"/>
      </rPr>
      <t xml:space="preserve"> so stroški, ki so neposredno povezani z izvedbo projekta. Kategorije neposrednih odhodkov so: stroški dela, stroški potovanj in produkcijski stroški (zelena). O realiziranih odhodkih izvajalec poroča tako, da obrazec z vsakim poročanjem dopolnjuje, pri čemer navedbe iz predhodnih poročanj ostajajo nespremenjene. Mednarodna organizacija poroča v skupnih zneskih po posameznih kategorijah (stroški dela, stroški potovanj, produkcijski stroški). </t>
    </r>
  </si>
  <si>
    <r>
      <rPr>
        <b/>
        <sz val="10"/>
        <rFont val="Arial"/>
        <family val="2"/>
        <charset val="238"/>
      </rPr>
      <t>Predvideni odhodek po predlogu iz finančnega načrta v EUR:</t>
    </r>
    <r>
      <rPr>
        <sz val="10"/>
        <rFont val="Arial"/>
        <family val="2"/>
        <charset val="238"/>
      </rPr>
      <t xml:space="preserve"> odhodke izvajalec prepiše iz finančnega načrta projekta. Uporabi enako terminologijo.</t>
    </r>
  </si>
  <si>
    <r>
      <rPr>
        <b/>
        <sz val="10"/>
        <rFont val="Arial"/>
        <family val="2"/>
        <charset val="238"/>
      </rPr>
      <t>Opombe</t>
    </r>
    <r>
      <rPr>
        <sz val="10"/>
        <rFont val="Arial"/>
        <family val="2"/>
        <charset val="238"/>
      </rPr>
      <t xml:space="preserve">: kolona je namenjena morebitnim dodatnim pojasnilom izvajalca. Za stroške, ki jih krije drug financer, izvajalec navede samo ime financerja. </t>
    </r>
  </si>
  <si>
    <t xml:space="preserve">Izvajalec izbere vrednost zaznamovalca 0, če aktivnosti projekta prispevajo k doseganju enakosti spolov, kar je bilo ugotovljeno na podlagi opravljene analize. Analizo na podlagi spola je potrebno opraviti za vse projekte. Analiza na podlagi spola zajema analizo razlik med ženskami in moškimi, deklicami in dečki glede porazdelitve virov, priložnosti, omejitev in moči v določenem kontekstu. Ugotovitve analize so vključene v načrtovanje projekta z namenom, da aktivnosti projekta ne bi škodile ženskam / deklicam ali moškim / dečkom, ne bi povečevale neenakosti med spoloma ter da bi zagotovile enake koristi projekta tako za ženske kot za moške. Podatki za aktivnosti se zbirajo tudi po spolu. V okviru projekta je podana zaveza k spremljanju in poročanju o rezultatih z vidika enakosti spolov, tudi v fazi evalvacije. </t>
  </si>
  <si>
    <t>Izvajalec izbere vrednost zaznamovalca 1, če je vidik spola vključen v projekt, , ni pa specifičen cilj projekta. Projekt je načrtovan tako, da ima pozitiven vpliv na povečanje enakosti spolov in opolnomočenje žensk in deklet, na zmanjšanje diskriminacije ali neenakosti ali na zadovoljevanje posebnih potreb glede na spol. Ugotovitve ocene vključenosti spola na podlagi ustrezne analize, so vključene v načrtovanje projekta, z namenom, da aktivnosti projekta ne bi škodile ženskam / deklicam ali moškim / dečkom; ne bi povečevale neenakosti med spoloma ter da bi zagotovile enake koristi projekta tako za ženske kot za moške. V okviru projekta se mora izvajati vsaj ena aktivnost, namenjena krepitvi moči žensk oziroma deklic, na kar kaže vsaj en kazalnik. V aktivnosti se enakovredno vključujejo ženske in moški.</t>
  </si>
  <si>
    <t>Izvajalec izbere vrednost zaznamovalca 2, če je enakost spolov specifični cilj projekta in je podlaga za zasnovo in pričakovane rezultate. Zasnovan je s poglavitnim namenom uveljavljanja enakosti spolov in / ali krepitve moči žensk in deklic, zmanjševanja diskriminacije ali neenakosti oziroma zadovoljevanja posebnih potreb glede na spol. Projekta brez tega cilja ne bi bilo mogoče izvesti. Minimalna merila morajo biti za vrednost zaznamovalca 2 izpolnjena v celoti, in sicer: opravljena je bila ocena vključenosti spola na podlagi ustrezne analize; ugotovitve ocene so bile vključene v načrtovanje projekta z namenom, da aktivnosti projekta ne bi škodile  ženskam / deklicam ali moškim / dečkom ali povečale neenakosti med spoloma;  vidik spola je pozitivno vključen v projekt, zgolj če aktivnosti projekta pripomorejo k premagovanju ovir za polno vključenost žensk, če se v aktivnosti enakovredno vključuje ženske in moške, če se zagotavlja enake koristi projekta tako za ženske kot za moške in če prispeva k spodbujanju enakosti med spoloma po končanju projekta. O rezultatih z vidika spola se ustrezno poroča.</t>
  </si>
  <si>
    <t>Ključni (pod)cilji trajnostnega razvoja iz Agende za trajnostni razvoj do leta 2030</t>
  </si>
  <si>
    <r>
      <rPr>
        <b/>
        <sz val="10"/>
        <rFont val="Arial"/>
        <family val="2"/>
        <charset val="238"/>
      </rPr>
      <t>Drugi financerji:</t>
    </r>
    <r>
      <rPr>
        <sz val="10"/>
        <rFont val="Arial"/>
        <family val="2"/>
        <charset val="238"/>
      </rPr>
      <t xml:space="preserve"> izvajalec navede financerje, ki bodo sofinancirali projekt, npr. državo, mednarodno organizacijo, podjetje, NVO.</t>
    </r>
  </si>
  <si>
    <t>Skupna vrednost projekta v EUR</t>
  </si>
  <si>
    <r>
      <rPr>
        <b/>
        <sz val="10"/>
        <rFont val="Arial"/>
        <family val="2"/>
        <charset val="238"/>
      </rPr>
      <t>Skupna vrednost projekta v EUR</t>
    </r>
    <r>
      <rPr>
        <sz val="10"/>
        <rFont val="Arial"/>
        <family val="2"/>
        <charset val="238"/>
      </rPr>
      <t xml:space="preserve"> je seštevek prihodkov vseh sofinancerjev. </t>
    </r>
  </si>
  <si>
    <r>
      <rPr>
        <b/>
        <sz val="10"/>
        <rFont val="Arial"/>
        <family val="2"/>
        <charset val="238"/>
      </rPr>
      <t>Prihodki v denarju</t>
    </r>
    <r>
      <rPr>
        <sz val="10"/>
        <rFont val="Arial"/>
        <family val="2"/>
        <charset val="238"/>
      </rPr>
      <t xml:space="preserve">: izvajalec mora ločeno navesti prihodke v denarju, ki jih zagotovi RS, prihodke drugih javnih ali zasebnih virov in prihodke iz lastnih virov. Kot lastnih virov </t>
    </r>
    <r>
      <rPr>
        <u/>
        <sz val="10"/>
        <rFont val="Arial"/>
        <family val="2"/>
        <charset val="238"/>
      </rPr>
      <t>ne sme</t>
    </r>
    <r>
      <rPr>
        <sz val="10"/>
        <rFont val="Arial"/>
        <family val="2"/>
        <charset val="238"/>
      </rPr>
      <t xml:space="preserve"> prikazovati sredstev, ki jih je za isti namen pridobil iz drugih javnih sredstev.</t>
    </r>
  </si>
  <si>
    <t>Financerji RS</t>
  </si>
  <si>
    <t>Ime in priimek:</t>
  </si>
  <si>
    <t>Podpis:</t>
  </si>
  <si>
    <t>posredni stroški (navesti samo skupni znesek)</t>
  </si>
  <si>
    <t>posredni stroški</t>
  </si>
  <si>
    <r>
      <rPr>
        <b/>
        <sz val="10"/>
        <rFont val="Arial"/>
        <family val="2"/>
        <charset val="238"/>
      </rPr>
      <t>Vpliv na okolje</t>
    </r>
    <r>
      <rPr>
        <sz val="10"/>
        <rFont val="Arial"/>
        <family val="2"/>
      </rPr>
      <t xml:space="preserve">: izbrati iz seznama. Do seznama izvajalec dostopi s klikom na drsnik na desni strani na koncu vrstice. </t>
    </r>
  </si>
  <si>
    <r>
      <rPr>
        <b/>
        <sz val="10"/>
        <rFont val="Arial"/>
        <family val="2"/>
        <charset val="238"/>
      </rPr>
      <t>Vpliv na podnebne spremembe (prilagajanje)</t>
    </r>
    <r>
      <rPr>
        <sz val="10"/>
        <rFont val="Arial"/>
        <family val="2"/>
      </rPr>
      <t xml:space="preserve">: izbrati iz seznama. Do seznama izvajalec dostopi s klikom na drsnik na desni strani na koncu vrstice. </t>
    </r>
  </si>
  <si>
    <r>
      <rPr>
        <b/>
        <sz val="10"/>
        <rFont val="Arial"/>
        <family val="2"/>
        <charset val="238"/>
      </rPr>
      <t>Vpliv na podnebne spremembe (blaženje)</t>
    </r>
    <r>
      <rPr>
        <sz val="10"/>
        <rFont val="Arial"/>
        <family val="2"/>
      </rPr>
      <t xml:space="preserve">: izbrati iz seznama. Do seznama izvajalec dostopi s klikom na drsnik na desni strani na koncu vrstice. </t>
    </r>
  </si>
  <si>
    <r>
      <rPr>
        <b/>
        <sz val="10"/>
        <rFont val="Arial"/>
        <family val="2"/>
        <charset val="238"/>
      </rPr>
      <t>Vpliv na enakost spolov:</t>
    </r>
    <r>
      <rPr>
        <sz val="10"/>
        <rFont val="Arial"/>
        <family val="2"/>
      </rPr>
      <t xml:space="preserve"> izbrati iz seznama. Do seznama izvajalec dostopi s klikom na drsnik na desni strani na koncu vrstice. </t>
    </r>
  </si>
  <si>
    <r>
      <rPr>
        <b/>
        <sz val="10"/>
        <rFont val="Arial"/>
        <family val="2"/>
        <charset val="238"/>
      </rPr>
      <t xml:space="preserve">Vsebinska opredelitev pomoči: </t>
    </r>
    <r>
      <rPr>
        <sz val="10"/>
        <rFont val="Arial"/>
        <family val="2"/>
        <charset val="238"/>
      </rPr>
      <t>izbrati iz seznama. Do seznama izvajalec dostopi s klikom na drsnik na desni strani na koncu vrstice. Vsebinsko področje (zgolj eno) izhaja iz OECD klasifikacije uradne razvojne pomoči http://www.oecd.org/dac/financing-sustainable-development/development-finance-standards/dacandcrscodelists.htm</t>
    </r>
  </si>
  <si>
    <t>Obdobje trajanje projekta</t>
  </si>
  <si>
    <r>
      <rPr>
        <b/>
        <sz val="10"/>
        <rFont val="Arial"/>
        <family val="2"/>
        <charset val="238"/>
      </rPr>
      <t xml:space="preserve">Obdobje trajanja projekta </t>
    </r>
    <r>
      <rPr>
        <sz val="10"/>
        <rFont val="Arial"/>
        <family val="2"/>
        <charset val="238"/>
      </rPr>
      <t>se vpiše v obliki DD.MM.LLLL.</t>
    </r>
  </si>
  <si>
    <t>Datum opravljene storitve</t>
  </si>
  <si>
    <t>stroški potovanj (razčlenjeni po kategorijah iz potrjenega finančnega načrta)</t>
  </si>
  <si>
    <t>Ministrstvo za zunanje in evropske zadeve</t>
  </si>
  <si>
    <t>SKUPAJ PRIHODKI MZEZ</t>
  </si>
  <si>
    <t>MZEZ</t>
  </si>
  <si>
    <r>
      <rPr>
        <b/>
        <sz val="10"/>
        <rFont val="Arial"/>
        <family val="2"/>
        <charset val="238"/>
      </rPr>
      <t xml:space="preserve">Pogodbena vrednost projekta v EUR </t>
    </r>
    <r>
      <rPr>
        <sz val="10"/>
        <rFont val="Arial"/>
        <family val="2"/>
        <charset val="238"/>
      </rPr>
      <t>je vrednost projekta, ki ga sofinancira MZEZ.</t>
    </r>
  </si>
  <si>
    <r>
      <rPr>
        <b/>
        <sz val="10"/>
        <rFont val="Arial"/>
        <family val="2"/>
        <charset val="238"/>
      </rPr>
      <t>Pogodbena vrednost projekta po letih</t>
    </r>
    <r>
      <rPr>
        <sz val="10"/>
        <rFont val="Arial"/>
        <family val="2"/>
        <charset val="238"/>
      </rPr>
      <t xml:space="preserve"> je vrednost projekta, ki ga sofinancira MZEZ po letih.</t>
    </r>
  </si>
  <si>
    <r>
      <rPr>
        <b/>
        <sz val="10"/>
        <rFont val="Arial"/>
        <family val="2"/>
        <charset val="238"/>
      </rPr>
      <t xml:space="preserve">Neposredne odhodke </t>
    </r>
    <r>
      <rPr>
        <sz val="10"/>
        <rFont val="Arial"/>
        <family val="2"/>
        <charset val="238"/>
      </rPr>
      <t>izvajalec dokazuje z izpisom iz računovodskega informacijskega sistema. Obrazcu se priloži izpis iz računovodskega informacijskega sistema izključno za stroške MZEZ RS po projektu.</t>
    </r>
  </si>
  <si>
    <r>
      <rPr>
        <b/>
        <sz val="10"/>
        <rFont val="Arial"/>
        <family val="2"/>
        <charset val="238"/>
      </rPr>
      <t>Posredni odhodki</t>
    </r>
    <r>
      <rPr>
        <sz val="10"/>
        <rFont val="Arial"/>
        <family val="2"/>
        <charset val="238"/>
      </rPr>
      <t xml:space="preserve">: višina posrednih odhodkov je dogovorjena z MZEZ. Za posredne stroške izvajalcu ni treba priložiti dokazil, niti navajati vrsto posrednega stroška. </t>
    </r>
  </si>
  <si>
    <r>
      <rPr>
        <b/>
        <sz val="10"/>
        <rFont val="Arial"/>
        <family val="2"/>
        <charset val="238"/>
      </rPr>
      <t>Skupaj prihodki MZEZ</t>
    </r>
    <r>
      <rPr>
        <sz val="10"/>
        <rFont val="Arial"/>
        <family val="2"/>
        <charset val="238"/>
      </rPr>
      <t>: seštevek vseh prihodkov v denarju nakazanih s strani MZEZ.</t>
    </r>
  </si>
  <si>
    <r>
      <t xml:space="preserve">Obvezno navesti </t>
    </r>
    <r>
      <rPr>
        <b/>
        <sz val="10"/>
        <rFont val="Arial"/>
        <family val="2"/>
        <charset val="238"/>
      </rPr>
      <t>vse odhodke</t>
    </r>
    <r>
      <rPr>
        <sz val="10"/>
        <rFont val="Arial"/>
        <family val="2"/>
        <charset val="238"/>
      </rPr>
      <t xml:space="preserve">. Navedejo se vsi stroški po kategorijah iz finančnega načrta projekta, ki je priloga k veljavni pogodbi med MZEZ in izvajalcem. Vsaka sprememba finančnega načrta mora biti usklajena z MZEZ v skladu z določili iz veljavne pogodbe. </t>
    </r>
  </si>
  <si>
    <r>
      <rPr>
        <b/>
        <sz val="10"/>
        <rFont val="Arial"/>
        <family val="2"/>
        <charset val="238"/>
      </rPr>
      <t>Ključni (pod)cilj trajnostnega razvoja</t>
    </r>
    <r>
      <rPr>
        <sz val="10"/>
        <rFont val="Arial"/>
        <family val="2"/>
        <charset val="238"/>
      </rPr>
      <t xml:space="preserve"> iz Agende za trajnostni razvoj do leta 2030. Do podciljev lahko izvajalec dostopi s klikom na http://www.mzez.gov.si/si/zunanja_politika_in_mednarodno_pravo/mednarodno_razvojno_sodelovanje_in_humanitarna_pomoc/politike_mrs/cilji_trajnostnega_razvoja/</t>
    </r>
  </si>
  <si>
    <r>
      <rPr>
        <b/>
        <sz val="10"/>
        <rFont val="Arial"/>
        <family val="2"/>
        <charset val="238"/>
      </rPr>
      <t xml:space="preserve">Rubriko "Podatki o projektu" </t>
    </r>
    <r>
      <rPr>
        <sz val="10"/>
        <rFont val="Arial"/>
        <family val="2"/>
        <charset val="238"/>
      </rPr>
      <t>izvajalec izpolni ob prvem poročanju in je ne spreminja, razen vrstic št. 29, 30, 31, 32, 33, 36, 37 in 38.</t>
    </r>
  </si>
  <si>
    <t>Trg republike 3, 1000 Ljubljana</t>
  </si>
  <si>
    <t>Kardeljeva ploščad 1, 1000 Ljubljana</t>
  </si>
  <si>
    <t>Ministrstvo za okolje, podnebje in energijo</t>
  </si>
  <si>
    <t>Ministrstvo za gospodarstvo, turizem in šport</t>
  </si>
  <si>
    <r>
      <rPr>
        <b/>
        <sz val="10"/>
        <rFont val="Arial"/>
        <family val="2"/>
        <charset val="238"/>
      </rPr>
      <t xml:space="preserve">Izvajalec: </t>
    </r>
    <r>
      <rPr>
        <sz val="10"/>
        <rFont val="Arial"/>
        <family val="2"/>
        <charset val="238"/>
      </rPr>
      <t>prejemnik sredstev s strani financerja RS. Do seznama financerjev izvajalec dostopa s klikom na drsnik na desni strani na koncu vrstice.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</si>
</sst>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dd/mm/yyyy;@"/>
  </numFmts>
  <fonts count="60">
    <font>
      <sz val="10"/>
      <name val="Arial"/>
      <charset val="238"/>
    </font>
    <font>
      <sz val="10"/>
      <name val="Arial"/>
      <family val="2"/>
    </font>
    <font>
      <b/>
      <sz val="10"/>
      <name val="Arial"/>
      <family val="2"/>
      <charset val="238"/>
    </font>
    <font>
      <sz val="10"/>
      <name val="Arial"/>
      <family val="2"/>
      <charset val="238"/>
    </font>
    <font>
      <sz val="8"/>
      <name val="Arial"/>
      <family val="2"/>
      <charset val="238"/>
    </font>
    <font>
      <sz val="10"/>
      <name val="Arial"/>
      <family val="2"/>
      <charset val="238"/>
    </font>
    <font>
      <sz val="10"/>
      <name val="Arial"/>
      <family val="2"/>
      <charset val="238"/>
    </font>
    <font>
      <sz val="10"/>
      <name val="Arial"/>
      <family val="2"/>
    </font>
    <font>
      <sz val="10"/>
      <color indexed="8"/>
      <name val="Arial"/>
      <family val="2"/>
      <charset val="238"/>
    </font>
    <font>
      <sz val="10"/>
      <color indexed="8"/>
      <name val="Arial"/>
      <family val="2"/>
    </font>
    <font>
      <sz val="10"/>
      <color indexed="9"/>
      <name val="Arial"/>
      <family val="2"/>
      <charset val="238"/>
    </font>
    <font>
      <sz val="10"/>
      <color indexed="9"/>
      <name val="Arial"/>
      <family val="2"/>
    </font>
    <font>
      <sz val="10"/>
      <color indexed="20"/>
      <name val="Arial"/>
      <family val="2"/>
    </font>
    <font>
      <b/>
      <sz val="10"/>
      <color indexed="52"/>
      <name val="Arial"/>
      <family val="2"/>
    </font>
    <font>
      <b/>
      <sz val="10"/>
      <color indexed="9"/>
      <name val="Arial"/>
      <family val="2"/>
    </font>
    <font>
      <sz val="10"/>
      <color indexed="17"/>
      <name val="Arial"/>
      <family val="2"/>
      <charset val="238"/>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b/>
      <sz val="10"/>
      <color indexed="63"/>
      <name val="Arial"/>
      <family val="2"/>
      <charset val="238"/>
    </font>
    <font>
      <sz val="10"/>
      <color indexed="52"/>
      <name val="Arial"/>
      <family val="2"/>
    </font>
    <font>
      <b/>
      <sz val="18"/>
      <color indexed="56"/>
      <name val="Cambria"/>
      <family val="2"/>
      <charset val="238"/>
    </font>
    <font>
      <b/>
      <sz val="15"/>
      <color indexed="56"/>
      <name val="Arial"/>
      <family val="2"/>
      <charset val="238"/>
    </font>
    <font>
      <b/>
      <sz val="13"/>
      <color indexed="56"/>
      <name val="Arial"/>
      <family val="2"/>
      <charset val="238"/>
    </font>
    <font>
      <b/>
      <sz val="11"/>
      <color indexed="56"/>
      <name val="Arial"/>
      <family val="2"/>
      <charset val="238"/>
    </font>
    <font>
      <sz val="10"/>
      <name val="MS Sans Serif"/>
      <family val="2"/>
      <charset val="238"/>
    </font>
    <font>
      <sz val="10"/>
      <color indexed="60"/>
      <name val="Arial"/>
      <family val="2"/>
    </font>
    <font>
      <sz val="10"/>
      <color indexed="60"/>
      <name val="Arial"/>
      <family val="2"/>
      <charset val="238"/>
    </font>
    <font>
      <sz val="10"/>
      <color indexed="10"/>
      <name val="Arial"/>
      <family val="2"/>
      <charset val="238"/>
    </font>
    <font>
      <b/>
      <sz val="10"/>
      <color indexed="63"/>
      <name val="Arial"/>
      <family val="2"/>
    </font>
    <font>
      <i/>
      <sz val="10"/>
      <color indexed="23"/>
      <name val="Arial"/>
      <family val="2"/>
      <charset val="238"/>
    </font>
    <font>
      <sz val="10"/>
      <color indexed="52"/>
      <name val="Arial"/>
      <family val="2"/>
      <charset val="238"/>
    </font>
    <font>
      <b/>
      <sz val="10"/>
      <color indexed="9"/>
      <name val="Arial"/>
      <family val="2"/>
      <charset val="238"/>
    </font>
    <font>
      <b/>
      <sz val="10"/>
      <color indexed="52"/>
      <name val="Arial"/>
      <family val="2"/>
      <charset val="238"/>
    </font>
    <font>
      <sz val="10"/>
      <color indexed="20"/>
      <name val="Arial"/>
      <family val="2"/>
      <charset val="238"/>
    </font>
    <font>
      <b/>
      <sz val="18"/>
      <color indexed="56"/>
      <name val="Cambria"/>
      <family val="2"/>
    </font>
    <font>
      <b/>
      <sz val="10"/>
      <color indexed="8"/>
      <name val="Arial"/>
      <family val="2"/>
    </font>
    <font>
      <sz val="10"/>
      <color indexed="62"/>
      <name val="Arial"/>
      <family val="2"/>
      <charset val="238"/>
    </font>
    <font>
      <b/>
      <sz val="10"/>
      <color indexed="8"/>
      <name val="Arial"/>
      <family val="2"/>
      <charset val="238"/>
    </font>
    <font>
      <sz val="10"/>
      <color indexed="10"/>
      <name val="Arial"/>
      <family val="2"/>
    </font>
    <font>
      <b/>
      <u/>
      <sz val="10"/>
      <name val="Arial"/>
      <family val="2"/>
      <charset val="238"/>
    </font>
    <font>
      <sz val="11"/>
      <name val="Calibri"/>
      <family val="2"/>
      <charset val="238"/>
    </font>
    <font>
      <sz val="10"/>
      <name val="Arial"/>
      <family val="2"/>
      <charset val="238"/>
    </font>
    <font>
      <i/>
      <sz val="10"/>
      <name val="Arial"/>
      <family val="2"/>
      <charset val="238"/>
    </font>
    <font>
      <u/>
      <sz val="10"/>
      <name val="Arial"/>
      <family val="2"/>
      <charset val="238"/>
    </font>
    <font>
      <u/>
      <sz val="10"/>
      <color indexed="12"/>
      <name val="Arial"/>
      <family val="2"/>
    </font>
    <font>
      <b/>
      <sz val="14"/>
      <name val="Arial"/>
      <family val="2"/>
      <charset val="238"/>
    </font>
    <font>
      <b/>
      <sz val="11"/>
      <name val="Arial"/>
      <family val="2"/>
      <charset val="238"/>
    </font>
    <font>
      <sz val="9"/>
      <name val="Arial"/>
      <family val="2"/>
      <charset val="238"/>
    </font>
    <font>
      <b/>
      <u/>
      <sz val="8"/>
      <name val="Arial"/>
      <family val="2"/>
      <charset val="238"/>
    </font>
    <font>
      <b/>
      <sz val="9"/>
      <name val="Arial"/>
      <family val="2"/>
      <charset val="238"/>
    </font>
    <font>
      <sz val="10"/>
      <color theme="1"/>
      <name val="Arial"/>
      <family val="2"/>
    </font>
    <font>
      <sz val="10"/>
      <color rgb="FFFF0000"/>
      <name val="Arial"/>
      <family val="2"/>
      <charset val="238"/>
    </font>
    <font>
      <b/>
      <sz val="10"/>
      <color rgb="FFFF0000"/>
      <name val="Arial"/>
      <family val="2"/>
      <charset val="238"/>
    </font>
    <font>
      <sz val="10"/>
      <color theme="1"/>
      <name val="Arial"/>
      <family val="2"/>
      <charset val="238"/>
    </font>
    <font>
      <b/>
      <sz val="10"/>
      <color theme="1"/>
      <name val="Arial"/>
      <family val="2"/>
      <charset val="238"/>
    </font>
    <font>
      <b/>
      <sz val="9"/>
      <color indexed="81"/>
      <name val="Tahoma"/>
      <family val="2"/>
      <charset val="23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rgb="FFBFD730"/>
        <bgColor indexed="64"/>
      </patternFill>
    </fill>
    <fill>
      <patternFill patternType="solid">
        <fgColor rgb="FF67C18C"/>
        <bgColor indexed="64"/>
      </patternFill>
    </fill>
    <fill>
      <patternFill patternType="solid">
        <fgColor rgb="FF9ACA3C"/>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92">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0" fontId="15" fillId="4" borderId="0" applyNumberFormat="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48" fillId="0" borderId="0" applyNumberFormat="0" applyFill="0" applyBorder="0" applyAlignment="0" applyProtection="0">
      <alignment vertical="top"/>
      <protection locked="0"/>
    </xf>
    <xf numFmtId="0" fontId="21" fillId="7" borderId="1" applyNumberFormat="0" applyAlignment="0" applyProtection="0"/>
    <xf numFmtId="0" fontId="22" fillId="20" borderId="6" applyNumberFormat="0" applyAlignment="0" applyProtection="0"/>
    <xf numFmtId="0" fontId="23" fillId="0" borderId="7" applyNumberFormat="0" applyFill="0" applyAlignment="0" applyProtection="0"/>
    <xf numFmtId="0" fontId="24" fillId="0" borderId="0" applyNumberFormat="0" applyFill="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28" fillId="0" borderId="0"/>
    <xf numFmtId="0" fontId="29" fillId="22" borderId="0" applyNumberFormat="0" applyBorder="0" applyAlignment="0" applyProtection="0"/>
    <xf numFmtId="0" fontId="30" fillId="22" borderId="0" applyNumberFormat="0" applyBorder="0" applyAlignment="0" applyProtection="0"/>
    <xf numFmtId="0" fontId="7" fillId="0" borderId="0"/>
    <xf numFmtId="0" fontId="9" fillId="0" borderId="0"/>
    <xf numFmtId="0" fontId="54" fillId="0" borderId="0"/>
    <xf numFmtId="0" fontId="45" fillId="0" borderId="0"/>
    <xf numFmtId="0" fontId="3" fillId="0" borderId="0"/>
    <xf numFmtId="0" fontId="3" fillId="0" borderId="0"/>
    <xf numFmtId="0" fontId="7" fillId="23" borderId="8" applyNumberFormat="0" applyFont="0" applyAlignment="0" applyProtection="0"/>
    <xf numFmtId="0" fontId="1" fillId="23" borderId="8" applyNumberFormat="0" applyFont="0" applyAlignment="0" applyProtection="0"/>
    <xf numFmtId="0" fontId="31" fillId="0" borderId="0" applyNumberFormat="0" applyFill="0" applyBorder="0" applyAlignment="0" applyProtection="0"/>
    <xf numFmtId="0" fontId="32" fillId="20" borderId="6" applyNumberFormat="0" applyAlignment="0" applyProtection="0"/>
    <xf numFmtId="0" fontId="33" fillId="0" borderId="0" applyNumberFormat="0" applyFill="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34" fillId="0" borderId="7" applyNumberFormat="0" applyFill="0" applyAlignment="0" applyProtection="0"/>
    <xf numFmtId="0" fontId="35" fillId="21" borderId="2" applyNumberFormat="0" applyAlignment="0" applyProtection="0"/>
    <xf numFmtId="0" fontId="36" fillId="20" borderId="1" applyNumberFormat="0" applyAlignment="0" applyProtection="0"/>
    <xf numFmtId="0" fontId="37" fillId="3" borderId="0" applyNumberFormat="0" applyBorder="0" applyAlignment="0" applyProtection="0"/>
    <xf numFmtId="0" fontId="7" fillId="0" borderId="0"/>
    <xf numFmtId="0" fontId="38" fillId="0" borderId="0" applyNumberFormat="0" applyFill="0" applyBorder="0" applyAlignment="0" applyProtection="0"/>
    <xf numFmtId="0" fontId="39" fillId="0" borderId="9" applyNumberFormat="0" applyFill="0" applyAlignment="0" applyProtection="0"/>
    <xf numFmtId="0" fontId="40" fillId="7" borderId="1" applyNumberFormat="0" applyAlignment="0" applyProtection="0"/>
    <xf numFmtId="0" fontId="41" fillId="0" borderId="9" applyNumberFormat="0" applyFill="0" applyAlignment="0" applyProtection="0"/>
    <xf numFmtId="0" fontId="42" fillId="0" borderId="0" applyNumberFormat="0" applyFill="0" applyBorder="0" applyAlignment="0" applyProtection="0"/>
  </cellStyleXfs>
  <cellXfs count="143">
    <xf numFmtId="0" fontId="0" fillId="0" borderId="0" xfId="0"/>
    <xf numFmtId="0" fontId="2" fillId="0" borderId="0" xfId="0" applyFont="1"/>
    <xf numFmtId="0" fontId="3" fillId="0" borderId="0" xfId="0" applyFont="1"/>
    <xf numFmtId="0" fontId="5" fillId="0" borderId="0" xfId="0" applyFont="1"/>
    <xf numFmtId="0" fontId="6" fillId="0" borderId="0" xfId="0" applyFont="1"/>
    <xf numFmtId="3" fontId="0" fillId="0" borderId="0" xfId="0" applyNumberFormat="1" applyFill="1"/>
    <xf numFmtId="0" fontId="7" fillId="0" borderId="0" xfId="0" applyFont="1" applyBorder="1" applyAlignment="1"/>
    <xf numFmtId="0" fontId="0" fillId="0" borderId="0" xfId="0" applyFill="1"/>
    <xf numFmtId="0" fontId="0" fillId="24" borderId="0" xfId="0" applyFill="1" applyBorder="1"/>
    <xf numFmtId="0" fontId="5" fillId="25" borderId="0" xfId="0" applyFont="1" applyFill="1" applyBorder="1"/>
    <xf numFmtId="0" fontId="44" fillId="0" borderId="0" xfId="0" applyFont="1" applyAlignment="1">
      <alignment vertical="center"/>
    </xf>
    <xf numFmtId="0" fontId="3" fillId="0" borderId="0" xfId="0" applyFont="1" applyAlignment="1">
      <alignment vertical="center"/>
    </xf>
    <xf numFmtId="0" fontId="5" fillId="25" borderId="10" xfId="0" applyFont="1" applyFill="1" applyBorder="1"/>
    <xf numFmtId="0" fontId="5" fillId="25" borderId="11" xfId="0" applyFont="1" applyFill="1" applyBorder="1"/>
    <xf numFmtId="0" fontId="5" fillId="25" borderId="12" xfId="0" applyFont="1" applyFill="1" applyBorder="1"/>
    <xf numFmtId="0" fontId="5" fillId="25" borderId="13" xfId="0" applyFont="1" applyFill="1" applyBorder="1"/>
    <xf numFmtId="0" fontId="3" fillId="25" borderId="12" xfId="0" applyFont="1" applyFill="1" applyBorder="1"/>
    <xf numFmtId="0" fontId="3" fillId="25" borderId="13" xfId="0" applyFont="1" applyFill="1" applyBorder="1"/>
    <xf numFmtId="0" fontId="5" fillId="25" borderId="14" xfId="0" applyFont="1" applyFill="1" applyBorder="1"/>
    <xf numFmtId="0" fontId="5" fillId="25" borderId="15" xfId="0" applyFont="1" applyFill="1" applyBorder="1"/>
    <xf numFmtId="0" fontId="5" fillId="25" borderId="16" xfId="0" applyFont="1" applyFill="1" applyBorder="1"/>
    <xf numFmtId="0" fontId="3" fillId="25" borderId="0" xfId="0" applyFont="1" applyFill="1" applyBorder="1"/>
    <xf numFmtId="0" fontId="55" fillId="0" borderId="0" xfId="0" applyFont="1"/>
    <xf numFmtId="0" fontId="3" fillId="0" borderId="0" xfId="0" applyFont="1" applyAlignment="1" applyProtection="1">
      <protection hidden="1"/>
    </xf>
    <xf numFmtId="0" fontId="3" fillId="0" borderId="0" xfId="0" applyFont="1" applyProtection="1">
      <protection hidden="1"/>
    </xf>
    <xf numFmtId="0" fontId="3" fillId="0" borderId="0" xfId="0" applyFont="1" applyAlignment="1" applyProtection="1">
      <alignment horizontal="left" vertical="center"/>
      <protection hidden="1"/>
    </xf>
    <xf numFmtId="0" fontId="49" fillId="0" borderId="0" xfId="0" applyFont="1" applyAlignment="1">
      <alignment horizontal="center"/>
    </xf>
    <xf numFmtId="0" fontId="49" fillId="0" borderId="0" xfId="0" applyFont="1" applyAlignment="1">
      <alignment horizontal="left"/>
    </xf>
    <xf numFmtId="0" fontId="43" fillId="25" borderId="17" xfId="0" applyFont="1" applyFill="1" applyBorder="1"/>
    <xf numFmtId="0" fontId="2" fillId="25" borderId="12" xfId="0" applyFont="1" applyFill="1" applyBorder="1"/>
    <xf numFmtId="0" fontId="3" fillId="0" borderId="0" xfId="0" applyFont="1" applyAlignment="1" applyProtection="1">
      <alignment vertical="center"/>
      <protection hidden="1"/>
    </xf>
    <xf numFmtId="0" fontId="51" fillId="0" borderId="0" xfId="0" applyFont="1" applyAlignment="1">
      <alignment horizontal="center"/>
    </xf>
    <xf numFmtId="0" fontId="56" fillId="0" borderId="0" xfId="0" applyFont="1" applyFill="1"/>
    <xf numFmtId="0" fontId="5" fillId="0" borderId="0" xfId="0" applyFont="1" applyFill="1"/>
    <xf numFmtId="0" fontId="3" fillId="0" borderId="0" xfId="0" applyFont="1" applyFill="1"/>
    <xf numFmtId="0" fontId="3" fillId="0" borderId="0" xfId="0" applyFont="1" applyFill="1" applyAlignment="1" applyProtection="1">
      <protection hidden="1"/>
    </xf>
    <xf numFmtId="0" fontId="2" fillId="0" borderId="0" xfId="68" applyFont="1"/>
    <xf numFmtId="0" fontId="45" fillId="0" borderId="0" xfId="68"/>
    <xf numFmtId="0" fontId="45" fillId="0" borderId="0" xfId="68" applyAlignment="1">
      <alignment wrapText="1"/>
    </xf>
    <xf numFmtId="4" fontId="3" fillId="25" borderId="18" xfId="0" applyNumberFormat="1" applyFont="1" applyFill="1" applyBorder="1"/>
    <xf numFmtId="0" fontId="4" fillId="0" borderId="0" xfId="0" applyFont="1"/>
    <xf numFmtId="0" fontId="3" fillId="0" borderId="0" xfId="0" applyFont="1" applyAlignment="1">
      <alignment vertical="top"/>
    </xf>
    <xf numFmtId="0" fontId="4" fillId="0" borderId="0" xfId="0" applyFont="1" applyFill="1" applyAlignment="1">
      <alignment wrapText="1"/>
    </xf>
    <xf numFmtId="0" fontId="4" fillId="0" borderId="0" xfId="0" applyFont="1" applyFill="1" applyAlignment="1"/>
    <xf numFmtId="0" fontId="52" fillId="0" borderId="0" xfId="0" applyFont="1" applyFill="1" applyAlignment="1"/>
    <xf numFmtId="4" fontId="5" fillId="26" borderId="18" xfId="0" applyNumberFormat="1" applyFont="1" applyFill="1" applyBorder="1"/>
    <xf numFmtId="4" fontId="50" fillId="27" borderId="18" xfId="0" applyNumberFormat="1" applyFont="1" applyFill="1" applyBorder="1" applyAlignment="1"/>
    <xf numFmtId="14" fontId="3" fillId="25" borderId="18" xfId="0" applyNumberFormat="1" applyFont="1" applyFill="1" applyBorder="1"/>
    <xf numFmtId="49" fontId="46" fillId="25" borderId="18" xfId="0" applyNumberFormat="1" applyFont="1" applyFill="1" applyBorder="1" applyAlignment="1">
      <alignment wrapText="1"/>
    </xf>
    <xf numFmtId="0" fontId="3" fillId="0" borderId="0" xfId="0" applyFont="1" applyAlignment="1">
      <alignment wrapText="1"/>
    </xf>
    <xf numFmtId="0" fontId="3" fillId="0" borderId="0" xfId="0" applyFont="1" applyAlignment="1" applyProtection="1">
      <alignment wrapText="1"/>
      <protection hidden="1"/>
    </xf>
    <xf numFmtId="0" fontId="46" fillId="25" borderId="18" xfId="0" applyFont="1" applyFill="1" applyBorder="1" applyAlignment="1">
      <alignment wrapText="1"/>
    </xf>
    <xf numFmtId="0" fontId="3" fillId="25" borderId="18" xfId="0" applyFont="1" applyFill="1" applyBorder="1" applyAlignment="1">
      <alignment wrapText="1"/>
    </xf>
    <xf numFmtId="0" fontId="3" fillId="0" borderId="0" xfId="0" applyFont="1" applyAlignment="1" applyProtection="1">
      <alignment horizontal="left" vertical="center" wrapText="1"/>
      <protection hidden="1"/>
    </xf>
    <xf numFmtId="49" fontId="3" fillId="25" borderId="18" xfId="0" applyNumberFormat="1" applyFont="1" applyFill="1" applyBorder="1" applyAlignment="1">
      <alignment wrapText="1"/>
    </xf>
    <xf numFmtId="0" fontId="2" fillId="26" borderId="18" xfId="0" applyFont="1" applyFill="1" applyBorder="1" applyAlignment="1"/>
    <xf numFmtId="0" fontId="3" fillId="26" borderId="18" xfId="0" applyFont="1" applyFill="1" applyBorder="1" applyAlignment="1">
      <alignment wrapText="1"/>
    </xf>
    <xf numFmtId="164" fontId="3" fillId="0" borderId="18" xfId="0" applyNumberFormat="1" applyFont="1" applyFill="1" applyBorder="1" applyAlignment="1">
      <alignment horizontal="center"/>
    </xf>
    <xf numFmtId="4" fontId="3" fillId="0" borderId="18" xfId="0" applyNumberFormat="1" applyFont="1" applyFill="1" applyBorder="1" applyAlignment="1">
      <alignment horizontal="left"/>
    </xf>
    <xf numFmtId="165" fontId="3" fillId="0" borderId="18" xfId="0" applyNumberFormat="1" applyFont="1" applyFill="1" applyBorder="1" applyAlignment="1">
      <alignment horizontal="center"/>
    </xf>
    <xf numFmtId="4" fontId="57" fillId="0" borderId="18" xfId="0" applyNumberFormat="1" applyFont="1" applyFill="1" applyBorder="1" applyAlignment="1">
      <alignment horizontal="center"/>
    </xf>
    <xf numFmtId="4" fontId="3" fillId="0" borderId="18" xfId="0" applyNumberFormat="1" applyFont="1" applyFill="1" applyBorder="1" applyAlignment="1">
      <alignment horizontal="center"/>
    </xf>
    <xf numFmtId="4" fontId="57" fillId="0" borderId="18" xfId="0" applyNumberFormat="1" applyFont="1" applyFill="1" applyBorder="1" applyAlignment="1">
      <alignment horizontal="left"/>
    </xf>
    <xf numFmtId="0" fontId="5" fillId="0" borderId="18" xfId="0" applyFont="1" applyFill="1" applyBorder="1" applyAlignment="1">
      <alignment horizontal="center"/>
    </xf>
    <xf numFmtId="4" fontId="5" fillId="0" borderId="18" xfId="0" applyNumberFormat="1" applyFont="1" applyFill="1" applyBorder="1" applyAlignment="1"/>
    <xf numFmtId="14" fontId="5" fillId="0" borderId="18" xfId="0" applyNumberFormat="1" applyFont="1" applyFill="1" applyBorder="1"/>
    <xf numFmtId="14" fontId="55" fillId="0" borderId="18" xfId="0" applyNumberFormat="1" applyFont="1" applyFill="1" applyBorder="1"/>
    <xf numFmtId="1" fontId="58" fillId="26" borderId="18" xfId="0" applyNumberFormat="1" applyFont="1" applyFill="1" applyBorder="1" applyAlignment="1">
      <alignment horizontal="left"/>
    </xf>
    <xf numFmtId="1" fontId="2" fillId="26" borderId="18" xfId="0" applyNumberFormat="1" applyFont="1" applyFill="1" applyBorder="1" applyAlignment="1">
      <alignment horizontal="left"/>
    </xf>
    <xf numFmtId="4" fontId="50" fillId="26" borderId="18" xfId="0" applyNumberFormat="1" applyFont="1" applyFill="1" applyBorder="1" applyAlignment="1"/>
    <xf numFmtId="0" fontId="2" fillId="28" borderId="22" xfId="0" applyFont="1" applyFill="1" applyBorder="1" applyAlignment="1">
      <alignment horizontal="center" wrapText="1"/>
    </xf>
    <xf numFmtId="0" fontId="2" fillId="28" borderId="18" xfId="0" applyFont="1" applyFill="1" applyBorder="1" applyAlignment="1">
      <alignment horizontal="center" wrapText="1"/>
    </xf>
    <xf numFmtId="2" fontId="2" fillId="28" borderId="18" xfId="0" applyNumberFormat="1" applyFont="1" applyFill="1" applyBorder="1" applyAlignment="1">
      <alignment horizontal="center" vertical="center" wrapText="1"/>
    </xf>
    <xf numFmtId="0" fontId="2" fillId="27" borderId="18" xfId="0" applyFont="1" applyFill="1" applyBorder="1" applyAlignment="1">
      <alignment horizontal="left"/>
    </xf>
    <xf numFmtId="4" fontId="3" fillId="26" borderId="18" xfId="0" applyNumberFormat="1" applyFont="1" applyFill="1" applyBorder="1" applyAlignment="1">
      <alignment vertical="top"/>
    </xf>
    <xf numFmtId="14" fontId="3" fillId="26" borderId="18" xfId="0" applyNumberFormat="1" applyFont="1" applyFill="1" applyBorder="1" applyAlignment="1">
      <alignment vertical="top"/>
    </xf>
    <xf numFmtId="0" fontId="3" fillId="26" borderId="18" xfId="0" applyFont="1" applyFill="1" applyBorder="1" applyAlignment="1">
      <alignment vertical="top" wrapText="1"/>
    </xf>
    <xf numFmtId="4" fontId="3" fillId="26" borderId="18" xfId="0" applyNumberFormat="1" applyFont="1" applyFill="1" applyBorder="1" applyAlignment="1">
      <alignment vertical="top" wrapText="1"/>
    </xf>
    <xf numFmtId="4" fontId="3" fillId="26" borderId="18" xfId="0" applyNumberFormat="1" applyFont="1" applyFill="1" applyBorder="1" applyAlignment="1">
      <alignment wrapText="1"/>
    </xf>
    <xf numFmtId="4" fontId="3" fillId="26" borderId="18" xfId="0" applyNumberFormat="1" applyFont="1" applyFill="1" applyBorder="1"/>
    <xf numFmtId="14" fontId="3" fillId="26" borderId="18" xfId="0" applyNumberFormat="1" applyFont="1" applyFill="1" applyBorder="1"/>
    <xf numFmtId="0" fontId="2" fillId="27" borderId="18" xfId="0" applyFont="1" applyFill="1" applyBorder="1" applyAlignment="1"/>
    <xf numFmtId="4" fontId="3" fillId="27" borderId="21" xfId="0" applyNumberFormat="1" applyFont="1" applyFill="1" applyBorder="1" applyAlignment="1"/>
    <xf numFmtId="4" fontId="3" fillId="27" borderId="23" xfId="0" applyNumberFormat="1" applyFont="1" applyFill="1" applyBorder="1" applyAlignment="1"/>
    <xf numFmtId="14" fontId="3" fillId="27" borderId="18" xfId="0" applyNumberFormat="1" applyFont="1" applyFill="1" applyBorder="1" applyAlignment="1"/>
    <xf numFmtId="4" fontId="3" fillId="27" borderId="24" xfId="0" applyNumberFormat="1" applyFont="1" applyFill="1" applyBorder="1" applyAlignment="1"/>
    <xf numFmtId="4" fontId="3" fillId="27" borderId="20" xfId="0" applyNumberFormat="1" applyFont="1" applyFill="1" applyBorder="1" applyAlignment="1"/>
    <xf numFmtId="4" fontId="3" fillId="27" borderId="18" xfId="0" applyNumberFormat="1" applyFont="1" applyFill="1" applyBorder="1" applyAlignment="1"/>
    <xf numFmtId="4" fontId="10" fillId="27" borderId="18" xfId="0" applyNumberFormat="1" applyFont="1" applyFill="1" applyBorder="1" applyAlignment="1"/>
    <xf numFmtId="0" fontId="2" fillId="27" borderId="18" xfId="0" applyFont="1" applyFill="1" applyBorder="1" applyAlignment="1">
      <alignment horizontal="left"/>
    </xf>
    <xf numFmtId="14" fontId="3" fillId="0" borderId="18" xfId="0" applyNumberFormat="1" applyFont="1" applyFill="1" applyBorder="1" applyAlignment="1">
      <alignment horizontal="left"/>
    </xf>
    <xf numFmtId="0" fontId="2" fillId="26" borderId="18" xfId="0" applyFont="1" applyFill="1" applyBorder="1" applyAlignment="1">
      <alignment horizontal="left" vertical="top" wrapText="1"/>
    </xf>
    <xf numFmtId="0" fontId="3" fillId="0" borderId="18" xfId="0" applyFont="1" applyFill="1" applyBorder="1" applyAlignment="1">
      <alignment horizontal="left"/>
    </xf>
    <xf numFmtId="0" fontId="3" fillId="0" borderId="18" xfId="0" applyFont="1" applyFill="1" applyBorder="1" applyAlignment="1">
      <alignment horizontal="left" vertical="top"/>
    </xf>
    <xf numFmtId="49" fontId="3" fillId="0" borderId="18" xfId="0" applyNumberFormat="1" applyFont="1" applyFill="1" applyBorder="1" applyAlignment="1">
      <alignment horizontal="left"/>
    </xf>
    <xf numFmtId="0" fontId="0" fillId="0" borderId="18" xfId="0" applyFont="1" applyFill="1" applyBorder="1" applyAlignment="1"/>
    <xf numFmtId="49" fontId="55" fillId="0" borderId="18" xfId="0" applyNumberFormat="1" applyFont="1" applyFill="1" applyBorder="1" applyAlignment="1">
      <alignment horizontal="left"/>
    </xf>
    <xf numFmtId="0" fontId="0" fillId="0" borderId="18" xfId="0" applyFont="1" applyFill="1" applyBorder="1" applyAlignment="1">
      <alignment horizontal="left"/>
    </xf>
    <xf numFmtId="0" fontId="2" fillId="26" borderId="18" xfId="0" applyFont="1" applyFill="1" applyBorder="1" applyAlignment="1">
      <alignment horizontal="left"/>
    </xf>
    <xf numFmtId="0" fontId="3" fillId="0" borderId="0" xfId="0" applyFont="1" applyAlignment="1" applyProtection="1">
      <alignment horizontal="left" vertical="center"/>
      <protection hidden="1"/>
    </xf>
    <xf numFmtId="0" fontId="3" fillId="0" borderId="0" xfId="0" applyFont="1" applyAlignment="1" applyProtection="1">
      <alignment horizontal="left" vertical="center" wrapText="1"/>
      <protection hidden="1"/>
    </xf>
    <xf numFmtId="0" fontId="2" fillId="0" borderId="0" xfId="0" applyFont="1" applyAlignment="1" applyProtection="1">
      <alignment horizontal="left" vertical="center"/>
      <protection hidden="1"/>
    </xf>
    <xf numFmtId="2" fontId="2" fillId="28" borderId="18" xfId="0" applyNumberFormat="1" applyFont="1" applyFill="1" applyBorder="1" applyAlignment="1">
      <alignment horizontal="center" vertical="center" wrapText="1"/>
    </xf>
    <xf numFmtId="0" fontId="3" fillId="0" borderId="0" xfId="0" applyFont="1" applyAlignment="1" applyProtection="1">
      <alignment horizontal="left" vertical="top" wrapText="1"/>
      <protection hidden="1"/>
    </xf>
    <xf numFmtId="0" fontId="5" fillId="0" borderId="18" xfId="0" applyFont="1" applyFill="1" applyBorder="1" applyAlignment="1">
      <alignment wrapText="1"/>
    </xf>
    <xf numFmtId="0" fontId="0" fillId="0" borderId="18" xfId="0" applyFill="1" applyBorder="1" applyAlignment="1"/>
    <xf numFmtId="0" fontId="2" fillId="27" borderId="18" xfId="0" applyFont="1" applyFill="1" applyBorder="1" applyAlignment="1">
      <alignment wrapText="1"/>
    </xf>
    <xf numFmtId="0" fontId="3" fillId="28" borderId="18" xfId="0" applyFont="1" applyFill="1" applyBorder="1" applyAlignment="1">
      <alignment vertical="center" wrapText="1"/>
    </xf>
    <xf numFmtId="0" fontId="3" fillId="28" borderId="18" xfId="0" applyFont="1" applyFill="1" applyBorder="1" applyAlignment="1">
      <alignment horizontal="center" wrapText="1"/>
    </xf>
    <xf numFmtId="0" fontId="3" fillId="28" borderId="18" xfId="0" applyFont="1" applyFill="1" applyBorder="1" applyAlignment="1">
      <alignment horizontal="center" vertical="center" wrapText="1"/>
    </xf>
    <xf numFmtId="2" fontId="53" fillId="28" borderId="18" xfId="0" applyNumberFormat="1" applyFont="1" applyFill="1" applyBorder="1" applyAlignment="1">
      <alignment horizontal="center" vertical="center" wrapText="1"/>
    </xf>
    <xf numFmtId="0" fontId="51" fillId="28" borderId="18" xfId="0" applyFont="1" applyFill="1" applyBorder="1" applyAlignment="1">
      <alignment wrapText="1"/>
    </xf>
    <xf numFmtId="0" fontId="3" fillId="0" borderId="0" xfId="0" applyFont="1" applyAlignment="1" applyProtection="1">
      <alignment horizontal="left" wrapText="1"/>
      <protection hidden="1"/>
    </xf>
    <xf numFmtId="0" fontId="0" fillId="0" borderId="0" xfId="0" applyAlignment="1">
      <alignment horizontal="left" vertical="top" wrapText="1"/>
    </xf>
    <xf numFmtId="0" fontId="4" fillId="0" borderId="0" xfId="0" applyFont="1" applyFill="1" applyAlignment="1">
      <alignment wrapText="1"/>
    </xf>
    <xf numFmtId="0" fontId="49" fillId="0" borderId="0" xfId="0" applyFont="1" applyAlignment="1">
      <alignment horizontal="center"/>
    </xf>
    <xf numFmtId="0" fontId="2" fillId="26" borderId="18" xfId="0" applyFont="1" applyFill="1" applyBorder="1" applyAlignment="1">
      <alignment wrapText="1"/>
    </xf>
    <xf numFmtId="0" fontId="2" fillId="26" borderId="18" xfId="0" applyFont="1" applyFill="1" applyBorder="1" applyAlignment="1"/>
    <xf numFmtId="0" fontId="50" fillId="27" borderId="18" xfId="0" applyFont="1" applyFill="1" applyBorder="1" applyAlignment="1">
      <alignment horizontal="left" wrapText="1"/>
    </xf>
    <xf numFmtId="0" fontId="50" fillId="26" borderId="21" xfId="0" applyFont="1" applyFill="1" applyBorder="1" applyAlignment="1">
      <alignment horizontal="left" wrapText="1"/>
    </xf>
    <xf numFmtId="0" fontId="50" fillId="26" borderId="19" xfId="0" applyFont="1" applyFill="1" applyBorder="1" applyAlignment="1">
      <alignment horizontal="left" wrapText="1"/>
    </xf>
    <xf numFmtId="0" fontId="50" fillId="26" borderId="20" xfId="0" applyFont="1" applyFill="1" applyBorder="1" applyAlignment="1">
      <alignment horizontal="left" wrapText="1"/>
    </xf>
    <xf numFmtId="0" fontId="2" fillId="28" borderId="18" xfId="0" applyFont="1" applyFill="1" applyBorder="1" applyAlignment="1">
      <alignment horizontal="center" wrapText="1"/>
    </xf>
    <xf numFmtId="0" fontId="0" fillId="28" borderId="18" xfId="0" applyFill="1" applyBorder="1" applyAlignment="1">
      <alignment horizontal="center" wrapText="1"/>
    </xf>
    <xf numFmtId="0" fontId="0" fillId="28" borderId="18" xfId="0" applyFill="1" applyBorder="1" applyAlignment="1">
      <alignment horizontal="center"/>
    </xf>
    <xf numFmtId="0" fontId="3" fillId="0" borderId="18" xfId="0" applyFont="1" applyFill="1" applyBorder="1" applyAlignment="1">
      <alignment wrapText="1"/>
    </xf>
    <xf numFmtId="0" fontId="50" fillId="27" borderId="18" xfId="0" applyFont="1" applyFill="1" applyBorder="1" applyAlignment="1">
      <alignment horizontal="left"/>
    </xf>
    <xf numFmtId="0" fontId="50" fillId="27" borderId="21" xfId="0" applyFont="1" applyFill="1" applyBorder="1" applyAlignment="1">
      <alignment horizontal="left"/>
    </xf>
    <xf numFmtId="0" fontId="50" fillId="27" borderId="19" xfId="0" applyFont="1" applyFill="1" applyBorder="1" applyAlignment="1">
      <alignment horizontal="left"/>
    </xf>
    <xf numFmtId="0" fontId="50" fillId="27" borderId="20" xfId="0" applyFont="1" applyFill="1" applyBorder="1" applyAlignment="1">
      <alignment horizontal="left"/>
    </xf>
    <xf numFmtId="0" fontId="2" fillId="26" borderId="21" xfId="0" applyFont="1" applyFill="1" applyBorder="1" applyAlignment="1">
      <alignment horizontal="left"/>
    </xf>
    <xf numFmtId="0" fontId="2" fillId="26" borderId="19" xfId="0" applyFont="1" applyFill="1" applyBorder="1" applyAlignment="1">
      <alignment horizontal="left"/>
    </xf>
    <xf numFmtId="0" fontId="2" fillId="26" borderId="20" xfId="0" applyFont="1" applyFill="1" applyBorder="1" applyAlignment="1">
      <alignment horizontal="left"/>
    </xf>
    <xf numFmtId="165" fontId="3" fillId="0" borderId="18" xfId="0" applyNumberFormat="1" applyFont="1" applyFill="1" applyBorder="1" applyAlignment="1">
      <alignment horizontal="left"/>
    </xf>
    <xf numFmtId="0" fontId="3" fillId="0" borderId="0" xfId="0" applyFont="1" applyAlignment="1" applyProtection="1">
      <alignment horizontal="left" vertical="top"/>
      <protection hidden="1"/>
    </xf>
    <xf numFmtId="4" fontId="3" fillId="0" borderId="18" xfId="0" applyNumberFormat="1" applyFont="1" applyFill="1" applyBorder="1" applyAlignment="1">
      <alignment horizontal="left"/>
    </xf>
    <xf numFmtId="49" fontId="3" fillId="0" borderId="19" xfId="0" applyNumberFormat="1" applyFont="1" applyFill="1" applyBorder="1" applyAlignment="1">
      <alignment horizontal="left"/>
    </xf>
    <xf numFmtId="49" fontId="3" fillId="0" borderId="20" xfId="0" applyNumberFormat="1" applyFont="1" applyFill="1" applyBorder="1" applyAlignment="1">
      <alignment horizontal="left"/>
    </xf>
    <xf numFmtId="0" fontId="45" fillId="0" borderId="0" xfId="68" applyAlignment="1">
      <alignment horizontal="left" wrapText="1"/>
    </xf>
    <xf numFmtId="0" fontId="2" fillId="0" borderId="0" xfId="68" applyFont="1" applyAlignment="1">
      <alignment horizontal="left"/>
    </xf>
    <xf numFmtId="0" fontId="3" fillId="0" borderId="0" xfId="68" applyFont="1" applyAlignment="1">
      <alignment horizontal="left" wrapText="1"/>
    </xf>
    <xf numFmtId="0" fontId="2" fillId="0" borderId="0" xfId="68" applyFont="1" applyAlignment="1">
      <alignment horizontal="left" wrapText="1"/>
    </xf>
    <xf numFmtId="0" fontId="45" fillId="0" borderId="0" xfId="68" applyAlignment="1">
      <alignment horizontal="left"/>
    </xf>
  </cellXfs>
  <cellStyles count="92">
    <cellStyle name="20 % – Poudarek1" xfId="1"/>
    <cellStyle name="20 % – Poudarek2" xfId="2"/>
    <cellStyle name="20 % – Poudarek3" xfId="3"/>
    <cellStyle name="20 % – Poudarek4" xfId="4"/>
    <cellStyle name="20 % – Poudarek5" xfId="5"/>
    <cellStyle name="20 % – Poudarek6" xfId="6"/>
    <cellStyle name="20% - Accent1" xfId="7" builtinId="30" customBuiltin="1"/>
    <cellStyle name="20% - Accent2" xfId="8" builtinId="34" customBuiltin="1"/>
    <cellStyle name="20% - Accent3" xfId="9" builtinId="38" customBuiltin="1"/>
    <cellStyle name="20% - Accent4" xfId="10" builtinId="42" customBuiltin="1"/>
    <cellStyle name="20% - Accent5" xfId="11" builtinId="46" customBuiltin="1"/>
    <cellStyle name="20% - Accent6" xfId="12" builtinId="50" customBuiltin="1"/>
    <cellStyle name="40 % – Poudarek1" xfId="13"/>
    <cellStyle name="40 % – Poudarek2" xfId="14"/>
    <cellStyle name="40 % – Poudarek3" xfId="15"/>
    <cellStyle name="40 % – Poudarek4" xfId="16"/>
    <cellStyle name="40 % – Poudarek5" xfId="17"/>
    <cellStyle name="40 % – Poudarek6" xfId="18"/>
    <cellStyle name="40% - Accent1" xfId="19" builtinId="31" customBuiltin="1"/>
    <cellStyle name="40% - Accent2" xfId="20" builtinId="35" customBuiltin="1"/>
    <cellStyle name="40% - Accent3" xfId="21" builtinId="39" customBuiltin="1"/>
    <cellStyle name="40% - Accent4" xfId="22" builtinId="43" customBuiltin="1"/>
    <cellStyle name="40% - Accent5" xfId="23" builtinId="47" customBuiltin="1"/>
    <cellStyle name="40% - Accent6" xfId="24" builtinId="51" customBuiltin="1"/>
    <cellStyle name="60 % – Poudarek1" xfId="25"/>
    <cellStyle name="60 % – Poudarek2" xfId="26"/>
    <cellStyle name="60 % – Poudarek3" xfId="27"/>
    <cellStyle name="60 % – Poudarek4" xfId="28"/>
    <cellStyle name="60 % – Poudarek5" xfId="29"/>
    <cellStyle name="60 % – Poudarek6" xfId="30"/>
    <cellStyle name="60% - Accent1" xfId="31" builtinId="32" customBuiltin="1"/>
    <cellStyle name="60% - Accent2" xfId="32" builtinId="36" customBuiltin="1"/>
    <cellStyle name="60% - Accent3" xfId="33" builtinId="40" customBuiltin="1"/>
    <cellStyle name="60% - Accent4" xfId="34" builtinId="44" customBuiltin="1"/>
    <cellStyle name="60% - Accent5" xfId="35" builtinId="48" customBuiltin="1"/>
    <cellStyle name="60% - Accent6" xfId="36" builtinId="52" customBuiltin="1"/>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Bad" xfId="43" builtinId="27" customBuiltin="1"/>
    <cellStyle name="Calculation" xfId="44" builtinId="22" customBuiltin="1"/>
    <cellStyle name="Check Cell" xfId="45" builtinId="23" customBuiltin="1"/>
    <cellStyle name="Dobro" xfId="46"/>
    <cellStyle name="Explanatory Text" xfId="47" builtinId="53" customBuiltin="1"/>
    <cellStyle name="Good" xfId="48" builtinId="26" customBuiltin="1"/>
    <cellStyle name="Heading 1" xfId="49" builtinId="16" customBuiltin="1"/>
    <cellStyle name="Heading 2" xfId="50" builtinId="17" customBuiltin="1"/>
    <cellStyle name="Heading 3" xfId="51" builtinId="18" customBuiltin="1"/>
    <cellStyle name="Heading 4" xfId="52" builtinId="19" customBuiltin="1"/>
    <cellStyle name="Hyperlink 2" xfId="53"/>
    <cellStyle name="Input" xfId="54" builtinId="20" customBuiltin="1"/>
    <cellStyle name="Izhod" xfId="55"/>
    <cellStyle name="Linked Cell" xfId="56" builtinId="24" customBuiltin="1"/>
    <cellStyle name="Naslov" xfId="57"/>
    <cellStyle name="Naslov 1" xfId="58"/>
    <cellStyle name="Naslov 2" xfId="59"/>
    <cellStyle name="Naslov 3" xfId="60"/>
    <cellStyle name="Naslov 4" xfId="61"/>
    <cellStyle name="Navadno_List1" xfId="62"/>
    <cellStyle name="Neutral" xfId="63" builtinId="28" customBuiltin="1"/>
    <cellStyle name="Nevtralno" xfId="64"/>
    <cellStyle name="Normal" xfId="0" builtinId="0"/>
    <cellStyle name="Normal 2" xfId="65"/>
    <cellStyle name="Normal 3" xfId="66"/>
    <cellStyle name="Normal 3 2" xfId="67"/>
    <cellStyle name="Normal 4" xfId="68"/>
    <cellStyle name="Normal 4 2" xfId="69"/>
    <cellStyle name="Normal 5" xfId="70"/>
    <cellStyle name="Note" xfId="71" builtinId="10" customBuiltin="1"/>
    <cellStyle name="Opomba" xfId="72"/>
    <cellStyle name="Opozorilo" xfId="73"/>
    <cellStyle name="Output" xfId="74" builtinId="21" customBuiltin="1"/>
    <cellStyle name="Pojasnjevalno besedilo" xfId="75"/>
    <cellStyle name="Poudarek1" xfId="76"/>
    <cellStyle name="Poudarek2" xfId="77"/>
    <cellStyle name="Poudarek3" xfId="78"/>
    <cellStyle name="Poudarek4" xfId="79"/>
    <cellStyle name="Poudarek5" xfId="80"/>
    <cellStyle name="Poudarek6" xfId="81"/>
    <cellStyle name="Povezana celica" xfId="82"/>
    <cellStyle name="Preveri celico" xfId="83"/>
    <cellStyle name="Računanje" xfId="84"/>
    <cellStyle name="Slabo" xfId="85"/>
    <cellStyle name="Standard_crs++_debtDR_VOR" xfId="86"/>
    <cellStyle name="Title" xfId="87" builtinId="15" customBuiltin="1"/>
    <cellStyle name="Total" xfId="88" builtinId="25" customBuiltin="1"/>
    <cellStyle name="Vnos" xfId="89"/>
    <cellStyle name="Vsota" xfId="90"/>
    <cellStyle name="Warning Text" xfId="9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60615</xdr:rowOff>
    </xdr:from>
    <xdr:to>
      <xdr:col>1</xdr:col>
      <xdr:colOff>448903</xdr:colOff>
      <xdr:row>6</xdr:row>
      <xdr:rowOff>151941</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18706"/>
          <a:ext cx="1990221" cy="420371"/>
        </a:xfrm>
        <a:prstGeom prst="rect">
          <a:avLst/>
        </a:prstGeom>
      </xdr:spPr>
    </xdr:pic>
    <xdr:clientData/>
  </xdr:twoCellAnchor>
  <xdr:twoCellAnchor editAs="oneCell">
    <xdr:from>
      <xdr:col>6</xdr:col>
      <xdr:colOff>580159</xdr:colOff>
      <xdr:row>3</xdr:row>
      <xdr:rowOff>51955</xdr:rowOff>
    </xdr:from>
    <xdr:to>
      <xdr:col>8</xdr:col>
      <xdr:colOff>626337</xdr:colOff>
      <xdr:row>6</xdr:row>
      <xdr:rowOff>118764</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21682" y="545523"/>
          <a:ext cx="1864587" cy="5603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okalniPodatki\A719\MATEJ\ODA,%20zako,%20resolucija,%20strategija%20SLO\ODA2012\Obrazci%20s%20prilogam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1559\AppData\Local\Temp\notesF88D17\Financni%20nacrt%20projek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mzz.gov.si/ZRH/IZVAJANJE/Ustanove/1.%20OBRAZCI%20ZA%20USTANOVE%202017/sprejeta%20verzija/Obrazec_OFP_Financno%20porocanj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mzz.gov.si/fileadmin/pageuploads/Zunanja_politika/ZDH/Zakoni_in_dokumenti/Neposredne_pogodbe_za_ustanove_2018/Finan&#269;ni%20na&#269;rt%20projekta_ustanove_2018%20no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ATERALA"/>
      <sheetName val="MULTILATERALA"/>
      <sheetName val="ADMINISTRACIJA"/>
      <sheetName val="Država prejemnica"/>
      <sheetName val="Vsebinska opredelitev"/>
      <sheetName val="Vrsta pomoči"/>
      <sheetName val="(So)financer"/>
      <sheetName val="Koda neporednega prejemnika"/>
      <sheetName val="bi_multi"/>
      <sheetName val="PP"/>
      <sheetName val="Data"/>
      <sheetName val="type of finance"/>
    </sheetNames>
    <sheetDataSet>
      <sheetData sheetId="0" refreshError="1"/>
      <sheetData sheetId="1" refreshError="1"/>
      <sheetData sheetId="2" refreshError="1"/>
      <sheetData sheetId="3"/>
      <sheetData sheetId="4"/>
      <sheetData sheetId="5" refreshError="1"/>
      <sheetData sheetId="6" refreshError="1"/>
      <sheetData sheetId="7"/>
      <sheetData sheetId="8" refreshError="1"/>
      <sheetData sheetId="9" refreshError="1"/>
      <sheetData sheetId="10">
        <row r="2">
          <cell r="A2" t="str">
            <v>Afghanistan: 625</v>
          </cell>
          <cell r="B2" t="str">
            <v>11110: Education policy and administrative management</v>
          </cell>
          <cell r="D2" t="str">
            <v>40000 () MULTILATERAL ORGANISATIONS</v>
          </cell>
          <cell r="G2" t="str">
            <v>0 - ne vpliva / not targeted</v>
          </cell>
          <cell r="H2">
            <v>37987</v>
          </cell>
          <cell r="I2">
            <v>55153</v>
          </cell>
          <cell r="J2" t="str">
            <v>Ministrstvo za delo, družino in socialne zadeve</v>
          </cell>
          <cell r="K2" t="str">
            <v>Npu1</v>
          </cell>
        </row>
        <row r="3">
          <cell r="B3" t="str">
            <v>11120: Education facilities and training</v>
          </cell>
          <cell r="D3" t="str">
            <v>41000 () United Nations agency, fund or commission (UN)</v>
          </cell>
          <cell r="G3" t="str">
            <v>1 - močno vpliva / significant objective</v>
          </cell>
          <cell r="J3" t="str">
            <v>Ministrstvo za finance</v>
          </cell>
          <cell r="K3" t="str">
            <v>Npu2</v>
          </cell>
        </row>
        <row r="4">
          <cell r="B4" t="str">
            <v>11130: Teacher training</v>
          </cell>
          <cell r="D4" t="str">
            <v xml:space="preserve">41101 (UNCCD) Convention to Combat Desertification </v>
          </cell>
          <cell r="G4" t="str">
            <v>2 - je poglavitni namen dejavnosti / principal objective</v>
          </cell>
          <cell r="J4" t="str">
            <v>Ministrstvo za gospodarski razvoj in tehnologijo</v>
          </cell>
          <cell r="K4" t="str">
            <v>Npu3</v>
          </cell>
        </row>
        <row r="5">
          <cell r="B5" t="str">
            <v>11182: Educational research</v>
          </cell>
          <cell r="D5" t="str">
            <v xml:space="preserve">41102 (DLCO-EA) Desert Locust Control Organisation for Eastern Africa </v>
          </cell>
          <cell r="J5" t="str">
            <v>Ministrstvo za infrastrukturo in prostor</v>
          </cell>
          <cell r="K5" t="str">
            <v>Npu4</v>
          </cell>
        </row>
        <row r="6">
          <cell r="B6" t="str">
            <v>11220: Primary education</v>
          </cell>
          <cell r="D6" t="str">
            <v xml:space="preserve">41103 (ECA) Economic Commission for Africa </v>
          </cell>
          <cell r="J6" t="str">
            <v>Ministrstvo za izobraževanje, znanost, kulturo in šport</v>
          </cell>
          <cell r="K6" t="str">
            <v>Npu5</v>
          </cell>
        </row>
        <row r="7">
          <cell r="B7" t="str">
            <v xml:space="preserve">11230: Basic life skills for youth and adults </v>
          </cell>
          <cell r="D7" t="str">
            <v>41104 (ECLAC) Economic Commission for Latin America and the Caribbean</v>
          </cell>
          <cell r="J7" t="str">
            <v>Ministrstvo za kmetijstvo in okolje</v>
          </cell>
          <cell r="K7" t="str">
            <v>Npu6</v>
          </cell>
        </row>
        <row r="8">
          <cell r="B8" t="str">
            <v>11240: Early childhood education</v>
          </cell>
          <cell r="D8" t="str">
            <v>41105 (ESCWA) Economic and Social Commission for Western Asia</v>
          </cell>
          <cell r="J8" t="str">
            <v>Ministrstvo za notranje zadeve</v>
          </cell>
          <cell r="K8" t="str">
            <v>Npu7</v>
          </cell>
        </row>
        <row r="9">
          <cell r="B9" t="str">
            <v>11320: Secondary education</v>
          </cell>
          <cell r="D9" t="str">
            <v xml:space="preserve">41106 (ESCAP) Economic and Social Commission for Asia and the Pacific </v>
          </cell>
          <cell r="J9" t="str">
            <v>Ministrstvo za obrambo</v>
          </cell>
          <cell r="K9" t="str">
            <v>Npu8</v>
          </cell>
        </row>
        <row r="10">
          <cell r="B10" t="str">
            <v>11330: Vocational training</v>
          </cell>
          <cell r="D10" t="str">
            <v>41107 (IAEA-TCF) International Atomic Energy Agency (Contributions to Technical Cooperation Fund Only)</v>
          </cell>
          <cell r="J10" t="str">
            <v>Ministrstvo za pravosodje in javno upravo</v>
          </cell>
          <cell r="K10" t="str">
            <v>Npu9</v>
          </cell>
        </row>
        <row r="11">
          <cell r="B11" t="str">
            <v>11420: Higher education</v>
          </cell>
          <cell r="D11" t="str">
            <v xml:space="preserve">41108 (IFAD) International Fund for Agricultural Development </v>
          </cell>
          <cell r="J11" t="str">
            <v>Ministrstvo za zdravje</v>
          </cell>
          <cell r="K11" t="str">
            <v>Npu10</v>
          </cell>
        </row>
        <row r="12">
          <cell r="B12" t="str">
            <v>11430: Advanced technical and managerial training</v>
          </cell>
          <cell r="D12" t="str">
            <v xml:space="preserve">41110 (UNAIDS) Joint United Nations Programme on HIV/AIDS </v>
          </cell>
          <cell r="J12" t="str">
            <v>Ministrstvo za zunanje zadeve</v>
          </cell>
          <cell r="K12" t="str">
            <v>Npu11</v>
          </cell>
        </row>
        <row r="13">
          <cell r="B13" t="str">
            <v>12110: Health policy and administrative management</v>
          </cell>
          <cell r="D13" t="str">
            <v xml:space="preserve">41111 (UNCDF) United Nations Capital Development Fund </v>
          </cell>
          <cell r="J13" t="str">
            <v>Kabinet predsednika vlade</v>
          </cell>
          <cell r="K13" t="str">
            <v>Npu12</v>
          </cell>
        </row>
        <row r="14">
          <cell r="B14" t="str">
            <v>12181: Medical education/training</v>
          </cell>
          <cell r="D14" t="str">
            <v xml:space="preserve">41112 (UNCTAD) United Nations Conference on Trade and Development </v>
          </cell>
          <cell r="J14" t="str">
            <v>Generalni sekretariat vlade</v>
          </cell>
          <cell r="K14" t="str">
            <v>Npu13</v>
          </cell>
        </row>
        <row r="15">
          <cell r="B15" t="str">
            <v>12182: Medical research</v>
          </cell>
          <cell r="D15" t="str">
            <v xml:space="preserve">41114 (UNDP) United Nations Development Programme </v>
          </cell>
          <cell r="J15" t="str">
            <v>Služba vlade za zakonodajo</v>
          </cell>
          <cell r="K15" t="str">
            <v>Npu14</v>
          </cell>
        </row>
        <row r="16">
          <cell r="B16" t="str">
            <v>12191: Medical services</v>
          </cell>
          <cell r="D16" t="str">
            <v xml:space="preserve">41116 (UNEP) United Nations Environment Programme </v>
          </cell>
          <cell r="J16" t="str">
            <v>Statistični urad Republike Slovenije</v>
          </cell>
          <cell r="K16" t="str">
            <v>Npu15</v>
          </cell>
        </row>
        <row r="17">
          <cell r="B17" t="str">
            <v>12220: Basic health care</v>
          </cell>
          <cell r="D17" t="str">
            <v xml:space="preserve">41119 (UNFPA) United Nations Population Fund </v>
          </cell>
          <cell r="J17" t="str">
            <v>Predsednik Republike Slovenije</v>
          </cell>
          <cell r="K17" t="str">
            <v>Npu16</v>
          </cell>
        </row>
        <row r="18">
          <cell r="B18" t="str">
            <v>12230: Basic health infrastructure</v>
          </cell>
          <cell r="D18" t="str">
            <v xml:space="preserve">41120 (UN Habitat) United Nations Human Settlement Programme </v>
          </cell>
          <cell r="J18" t="str">
            <v>Urad Republike Slovenije za intelektualno lastnino</v>
          </cell>
          <cell r="K18" t="str">
            <v>Npu17</v>
          </cell>
        </row>
        <row r="19">
          <cell r="B19" t="str">
            <v>12240: Basic nutrition</v>
          </cell>
          <cell r="D19" t="str">
            <v xml:space="preserve">41121 (UNHCR) United Nations Office of the United Nations High Commissioner for Refugees </v>
          </cell>
          <cell r="J19" t="str">
            <v>Urad Republike Slovenije za kemikalije</v>
          </cell>
          <cell r="K19" t="str">
            <v>Npu18</v>
          </cell>
        </row>
        <row r="20">
          <cell r="B20" t="str">
            <v>12250: Infectious disease control</v>
          </cell>
          <cell r="D20" t="str">
            <v xml:space="preserve">41122 (UNICEF) United Nations Children’s Fund </v>
          </cell>
          <cell r="J20" t="str">
            <v>Urad Republike Slovenije za makroekonomske analize in razvoj</v>
          </cell>
          <cell r="K20" t="str">
            <v>Npu19</v>
          </cell>
        </row>
        <row r="21">
          <cell r="B21" t="str">
            <v>12261: Health education</v>
          </cell>
          <cell r="D21" t="str">
            <v xml:space="preserve">41123 (UNIDO) United Nations Industrial Development Organisation </v>
          </cell>
          <cell r="J21" t="str">
            <v>Urad Republike Slovenije za meroslovje</v>
          </cell>
          <cell r="K21" t="str">
            <v>Npu20</v>
          </cell>
        </row>
        <row r="22">
          <cell r="B22" t="str">
            <v>12262: Malaria control</v>
          </cell>
          <cell r="D22" t="str">
            <v xml:space="preserve">41125 (UNITAR) United Nations Institute for Training and Research </v>
          </cell>
          <cell r="J22" t="str">
            <v>Urad Republike Slovenije za mladino</v>
          </cell>
          <cell r="K22" t="str">
            <v>Npu21</v>
          </cell>
        </row>
        <row r="23">
          <cell r="B23" t="str">
            <v>12263: Tuberculosis control</v>
          </cell>
          <cell r="D23" t="str">
            <v xml:space="preserve">41126 (UNMAS) United Nations Mine Action Service </v>
          </cell>
          <cell r="J23" t="str">
            <v>Urad Republike Slovenije za nadzor prirejanja iger na srečo</v>
          </cell>
          <cell r="K23" t="str">
            <v>Npu22</v>
          </cell>
        </row>
        <row r="24">
          <cell r="B24" t="str">
            <v>12281: Health personnel development</v>
          </cell>
          <cell r="D24" t="str">
            <v xml:space="preserve">41127 (UNOCHA) United Nations Office of Co-ordination of Humanitarian Affairs </v>
          </cell>
          <cell r="J24" t="str">
            <v>Urad Republike Slovenije za nadzor proračuna</v>
          </cell>
          <cell r="K24" t="str">
            <v>Npu23</v>
          </cell>
        </row>
        <row r="25">
          <cell r="B25" t="str">
            <v>13010: Population policy and administrative management</v>
          </cell>
          <cell r="D25" t="str">
            <v xml:space="preserve">41128 (UNODC) United Nations Office on Drugs and Crime </v>
          </cell>
          <cell r="J25" t="str">
            <v>Urad Republike Slovenije za preprečevanje pranja denarja</v>
          </cell>
          <cell r="K25" t="str">
            <v>Npu24</v>
          </cell>
        </row>
        <row r="26">
          <cell r="B26" t="str">
            <v>13020: Reproductive health care</v>
          </cell>
          <cell r="D26" t="str">
            <v xml:space="preserve">41129 (UNRISD) United Nations Research Institute for Social Development </v>
          </cell>
          <cell r="J26" t="str">
            <v>Urad Republike Slovenije za varstvo konkurence</v>
          </cell>
          <cell r="K26" t="str">
            <v>Npu25</v>
          </cell>
        </row>
        <row r="27">
          <cell r="B27" t="str">
            <v>13030: Family planning</v>
          </cell>
          <cell r="D27" t="str">
            <v>41130 (UNRWA) United Nations Relief and Works Agency for Palestine Refugees in the Near East</v>
          </cell>
          <cell r="J27" t="str">
            <v>Urad Vlade Republike Slovenije za komuniciranje</v>
          </cell>
          <cell r="K27" t="str">
            <v>Npu26</v>
          </cell>
        </row>
        <row r="28">
          <cell r="B28" t="str">
            <v>13040: STD control including HIV/AIDS</v>
          </cell>
          <cell r="D28" t="str">
            <v xml:space="preserve">41131 (UNSSC) United Nations System Staff College </v>
          </cell>
          <cell r="J28" t="str">
            <v>Urad Vlade Republike Slovenije za Slovence v zamejstvu in po svetu</v>
          </cell>
          <cell r="K28" t="str">
            <v>Npu27</v>
          </cell>
        </row>
        <row r="29">
          <cell r="B29" t="str">
            <v>13081: Personnel development for population and reproductive health</v>
          </cell>
          <cell r="D29" t="str">
            <v xml:space="preserve">41132 (UNSCN) United Nations System Standing Committee on Nutrition </v>
          </cell>
          <cell r="J29" t="str">
            <v>Urad Vlade Republike Slovenije za varovanje tajnih podatkov</v>
          </cell>
          <cell r="K29" t="str">
            <v>Npu28</v>
          </cell>
        </row>
        <row r="30">
          <cell r="B30" t="str">
            <v>14010: Water sector policy and administrative management</v>
          </cell>
          <cell r="D30" t="str">
            <v xml:space="preserve">41133 (UNSIA) United Nations Special Initiative on Africa </v>
          </cell>
          <cell r="J30" t="str">
            <v>Carinska uprava Republike Slovenije</v>
          </cell>
          <cell r="K30" t="str">
            <v>Npu29</v>
          </cell>
        </row>
        <row r="31">
          <cell r="B31" t="str">
            <v>14015: Water resources conservation (including data collection)</v>
          </cell>
          <cell r="D31" t="str">
            <v xml:space="preserve">41134 (UNU) United Nations University (including Endowment Fund) </v>
          </cell>
          <cell r="J31" t="str">
            <v>Davčna uprava Republike Slovenije</v>
          </cell>
          <cell r="K31" t="str">
            <v>Npu30</v>
          </cell>
        </row>
        <row r="32">
          <cell r="B32" t="str">
            <v>14020: Water supply and sanitation - large systems</v>
          </cell>
          <cell r="D32" t="str">
            <v xml:space="preserve">41135 (UNV) United Nations Volunteers </v>
          </cell>
          <cell r="J32" t="str">
            <v>Geodetska uprava Republike Slovenije</v>
          </cell>
          <cell r="K32" t="str">
            <v>Npu31</v>
          </cell>
        </row>
        <row r="33">
          <cell r="B33" t="str">
            <v xml:space="preserve">14021: Water supply - large systems </v>
          </cell>
          <cell r="D33" t="str">
            <v xml:space="preserve">41136 (UNVFD) United Nations Voluntary Fund on Disability </v>
          </cell>
          <cell r="J33" t="str">
            <v>Uprava Republike Slovenije za izvrševanje kazenskih sankcij</v>
          </cell>
          <cell r="K33" t="str">
            <v>Npu32</v>
          </cell>
        </row>
        <row r="34">
          <cell r="B34" t="str">
            <v>14022: Sanitation - large systems</v>
          </cell>
          <cell r="D34" t="str">
            <v>41137 (UNVFTC) United Nations Voluntary Fund for Technical Co-operation in the Field of Human Rights</v>
          </cell>
          <cell r="J34" t="str">
            <v>Uprava Republike Slovenije za javna plačila</v>
          </cell>
          <cell r="K34" t="str">
            <v>Npu33</v>
          </cell>
        </row>
        <row r="35">
          <cell r="B35" t="str">
            <v>14030: Basic drinking water supply and basic sanitation</v>
          </cell>
          <cell r="D35" t="str">
            <v xml:space="preserve">41138 (UNVFVT) United Nations Voluntary Fund for Victims of Torture </v>
          </cell>
          <cell r="J35" t="str">
            <v>Uprava Republike Slovenije za jedrsko varnost</v>
          </cell>
          <cell r="K35" t="str">
            <v>Npu34</v>
          </cell>
        </row>
        <row r="36">
          <cell r="B36" t="str">
            <v>14031: Basic drinking water supply</v>
          </cell>
          <cell r="D36" t="str">
            <v xml:space="preserve">41140 (WFP) World Food Programme </v>
          </cell>
          <cell r="J36" t="str">
            <v>Uprava Republike Slovenije za pomorstvo</v>
          </cell>
          <cell r="K36" t="str">
            <v>Npu35</v>
          </cell>
        </row>
        <row r="37">
          <cell r="B37" t="str">
            <v>14032: Basic sanitation</v>
          </cell>
          <cell r="D37" t="str">
            <v>41141 (PBF Window 2) United Nations Peacebuilding Fund (Window Two:  Restricted Contributions Only)</v>
          </cell>
          <cell r="J37" t="str">
            <v>Uprava Republike Slovenije za varstvo pred sevanji</v>
          </cell>
          <cell r="K37" t="str">
            <v>Npu36</v>
          </cell>
        </row>
        <row r="38">
          <cell r="B38" t="str">
            <v>14040: River basins’ development</v>
          </cell>
          <cell r="D38" t="str">
            <v>41142 (UNDEF) United Nations Democracy Fund</v>
          </cell>
          <cell r="J38" t="str">
            <v>Uprava Republike Slovenije za zaščito in reševanje</v>
          </cell>
          <cell r="K38" t="str">
            <v>Npu37</v>
          </cell>
        </row>
        <row r="39">
          <cell r="B39" t="str">
            <v>14050: Waste management / disposal</v>
          </cell>
          <cell r="D39" t="str">
            <v>41143 (WHO-CVCA) World Health Organisation - core voluntary contributions account</v>
          </cell>
          <cell r="J39" t="str">
            <v>Uprava Republike Slovenije za varno hrano, veterinarstvo in varstvo rastlin</v>
          </cell>
          <cell r="K39" t="str">
            <v>Npu38</v>
          </cell>
        </row>
        <row r="40">
          <cell r="B40" t="str">
            <v>14081: Education and training in water supply and sanitation</v>
          </cell>
          <cell r="D40" t="str">
            <v>41144 (ILO-RBSA) International Labour Organisation - Regular Budget Supplementary Account</v>
          </cell>
          <cell r="J40" t="str">
            <v>Tržni inšpektorat Republike Slovenije</v>
          </cell>
          <cell r="K40" t="str">
            <v>Npu39</v>
          </cell>
        </row>
        <row r="41">
          <cell r="B41" t="str">
            <v>15110: Public sector policy and administrative management</v>
          </cell>
          <cell r="D41" t="str">
            <v>41145 (IMO-TCF) International Maritime Organization - Technical Co-operation Fund</v>
          </cell>
          <cell r="J41" t="str">
            <v>Zdravstveni inšpektorat Republike Slovenije</v>
          </cell>
          <cell r="K41" t="str">
            <v>Npu40</v>
          </cell>
        </row>
        <row r="42">
          <cell r="B42" t="str">
            <v>15111: Public finance management</v>
          </cell>
          <cell r="D42" t="str">
            <v>41146 (UNWOMEN) United Nations Entity for Gender Equality and the Empowerment of Women</v>
          </cell>
          <cell r="J42" t="str">
            <v>Inšpektorat Republike Slovenije za delo</v>
          </cell>
          <cell r="K42" t="str">
            <v>Npu41</v>
          </cell>
        </row>
        <row r="43">
          <cell r="B43" t="str">
            <v>15112: Decentralisation and support to subnational government</v>
          </cell>
          <cell r="D43" t="str">
            <v>41147 (CERF) Central Emergency Response Fund</v>
          </cell>
          <cell r="J43" t="str">
            <v>Inšpektorat Republike Slovenije za elektronske komunikacije in elektronsko podpisovanje</v>
          </cell>
          <cell r="K43" t="str">
            <v>Npu42</v>
          </cell>
        </row>
        <row r="44">
          <cell r="B44" t="str">
            <v xml:space="preserve">15113: Anti-corruption organisations and institutions </v>
          </cell>
          <cell r="D44" t="str">
            <v>41148 (UNDPA-SZA) United Nations Department of Political Affairs, Trust Fund in Support of Political Affairs</v>
          </cell>
          <cell r="J44" t="str">
            <v>Inšpektorat za javno upravo</v>
          </cell>
          <cell r="K44" t="str">
            <v>Npu43</v>
          </cell>
        </row>
        <row r="45">
          <cell r="B45" t="str">
            <v>15130: Legal and judicial development</v>
          </cell>
          <cell r="D45" t="str">
            <v>41301 (FAO) Food and Agricultural Organisation</v>
          </cell>
          <cell r="J45" t="str">
            <v>Inšpektorat Republike Slovenije za kmetijstvo in okolje</v>
          </cell>
          <cell r="K45" t="str">
            <v>Npu44</v>
          </cell>
        </row>
        <row r="46">
          <cell r="B46" t="str">
            <v>15150: Democratic participation and civil society</v>
          </cell>
          <cell r="D46" t="str">
            <v>41302 (ILO-Assessed) International Labour Organisation - Assessed Contributions</v>
          </cell>
          <cell r="J46" t="str">
            <v>Inšpektorat Republike Slovenije za kulturo in medije</v>
          </cell>
          <cell r="K46" t="str">
            <v>Npu45</v>
          </cell>
        </row>
        <row r="47">
          <cell r="B47" t="str">
            <v>15151: Elections</v>
          </cell>
          <cell r="D47" t="str">
            <v>41303 (ITU) International Telecommunications Union</v>
          </cell>
          <cell r="J47" t="str">
            <v>Inšpektorat Republike Slovenije za notranje zadeve</v>
          </cell>
          <cell r="K47" t="str">
            <v>Npu46</v>
          </cell>
        </row>
        <row r="48">
          <cell r="B48" t="str">
            <v>15152: Legislatures and political parties</v>
          </cell>
          <cell r="D48" t="str">
            <v>41304 (UNESCO) United Nations Educational, Scientific and Cultural Organisation</v>
          </cell>
          <cell r="J48" t="str">
            <v>Inšpektorat Republike Slovenije za obrambo</v>
          </cell>
          <cell r="K48" t="str">
            <v>Npu47</v>
          </cell>
        </row>
        <row r="49">
          <cell r="B49" t="str">
            <v>15153: Media and free flow of information</v>
          </cell>
          <cell r="D49" t="str">
            <v>41305 (UN) United Nations</v>
          </cell>
          <cell r="J49" t="str">
            <v>Inšpektorat Republike Slovenije za šolstvo in šport</v>
          </cell>
          <cell r="K49" t="str">
            <v>Npu48</v>
          </cell>
        </row>
        <row r="50">
          <cell r="B50" t="str">
            <v>15160: Human rights</v>
          </cell>
          <cell r="D50" t="str">
            <v xml:space="preserve">41306 (UPU) Universal Postal Union </v>
          </cell>
          <cell r="J50" t="str">
            <v>Inšpektorat Republike Slovenije za varstvo pred naravnimi in drugimi nesrečami</v>
          </cell>
          <cell r="K50" t="str">
            <v>Npu49</v>
          </cell>
        </row>
        <row r="51">
          <cell r="B51" t="str">
            <v>15170: Women’s equality organisations and institutions</v>
          </cell>
          <cell r="D51" t="str">
            <v>41307 (WHO-Assessed) World Health Organisation - assessed contributions</v>
          </cell>
          <cell r="J51" t="str">
            <v>Inšpektorat Republike Slovenije za promet, energetiko in prostor</v>
          </cell>
          <cell r="K51" t="str">
            <v>Npu50</v>
          </cell>
        </row>
        <row r="52">
          <cell r="B52" t="str">
            <v>15210: Security system management and reform</v>
          </cell>
          <cell r="D52" t="str">
            <v xml:space="preserve">41308 (WIPO) World Intellectual Property Organisation </v>
          </cell>
          <cell r="J52" t="str">
            <v>Nacionalna agencija Republike Slovenije za kakovost v visokem šolstvu</v>
          </cell>
          <cell r="K52" t="str">
            <v>Npu51</v>
          </cell>
        </row>
        <row r="53">
          <cell r="B53" t="str">
            <v>15220: Civilian peace-building, conflict prevention and resolution</v>
          </cell>
          <cell r="D53" t="str">
            <v xml:space="preserve">41309 (WMO) World Meteorological Organisation </v>
          </cell>
          <cell r="J53" t="str">
            <v>Agencija Republike Slovenije za kmetijske trge in razvoj podeželja</v>
          </cell>
          <cell r="K53" t="str">
            <v>Npu52</v>
          </cell>
        </row>
        <row r="54">
          <cell r="B54" t="str">
            <v>15230: Participation in international peacekeeping operations</v>
          </cell>
          <cell r="D54" t="str">
            <v>41310 (UNDPKO) United Nations Department of Peacekeeping Operations [only UNIFIL, MINURSO, UNOMIG (terminated June 2009), UNMIK, MONUSCO (named MONUC prior to July 2010), UNMIL, UNOCI, MINUSTAH, UNMIS (terminated July 2011), UNMIT, UNAMID, MINURCAT (termi</v>
          </cell>
          <cell r="J54" t="str">
            <v>Agencija Republike Slovenije za okolje</v>
          </cell>
          <cell r="K54" t="str">
            <v>Npu53</v>
          </cell>
        </row>
        <row r="55">
          <cell r="B55" t="str">
            <v>15240: Reintegration and SALW control</v>
          </cell>
          <cell r="D55" t="str">
            <v>41311 (PBF Window 1) United Nations Peacebuilding Fund (Window One:  Flexible Contributions Only)</v>
          </cell>
          <cell r="J55" t="str">
            <v>Agencija za upravljanje kapitalskih naložb Republike Slovenije</v>
          </cell>
          <cell r="K55" t="str">
            <v>Npu54</v>
          </cell>
        </row>
        <row r="56">
          <cell r="B56" t="str">
            <v>15250: Removal of land mines and explosive remnants of war</v>
          </cell>
          <cell r="D56" t="str">
            <v>41312 (IAEA-Assessed) International Atomic Energy Agency - assessed contributions</v>
          </cell>
          <cell r="J56" t="str">
            <v>Direkcija Republike Slovenije za ceste</v>
          </cell>
          <cell r="K56" t="str">
            <v>Npu55</v>
          </cell>
        </row>
        <row r="57">
          <cell r="B57" t="str">
            <v xml:space="preserve">15261: Child soldiers (Prevention and demobilisation) </v>
          </cell>
          <cell r="D57" t="str">
            <v>41313 (OHCHR) United Nations High Commissioner for Human Rights (extrabudgetary contributions only)</v>
          </cell>
          <cell r="J57" t="str">
            <v>Komisija za preprečevanje korupcije</v>
          </cell>
          <cell r="K57" t="str">
            <v>Npu56</v>
          </cell>
        </row>
        <row r="58">
          <cell r="B58" t="str">
            <v>16010: Social/ welfare services</v>
          </cell>
          <cell r="D58" t="str">
            <v>41314 (UNECE) United Nations Economic Commission for Europe (extrabudgetary contributions only)</v>
          </cell>
          <cell r="J58" t="str">
            <v>Državna revizijska komisija</v>
          </cell>
          <cell r="K58" t="str">
            <v>Npu57</v>
          </cell>
        </row>
        <row r="59">
          <cell r="B59" t="str">
            <v>16020: Employment policy and administrative management</v>
          </cell>
          <cell r="D59" t="str">
            <v>41315 (UNISDR) United Nations International Strategy for Disaster Reduction</v>
          </cell>
          <cell r="J59" t="str">
            <v>Državna volilna komisija</v>
          </cell>
          <cell r="K59" t="str">
            <v>Npu58</v>
          </cell>
        </row>
        <row r="60">
          <cell r="B60" t="str">
            <v>16030: Housing policy and administrative management</v>
          </cell>
          <cell r="D60" t="str">
            <v xml:space="preserve">41316 (UNFCCC) United Nations Framework Convention on Climate Change </v>
          </cell>
          <cell r="J60" t="str">
            <v>Arhiv Republike Slovenije</v>
          </cell>
          <cell r="K60" t="str">
            <v>Npu59</v>
          </cell>
        </row>
        <row r="61">
          <cell r="B61" t="str">
            <v>16040: Low-cost housing</v>
          </cell>
          <cell r="D61" t="str">
            <v>42000 () European Union Institution (EU)</v>
          </cell>
          <cell r="J61" t="str">
            <v>Državni svet</v>
          </cell>
          <cell r="K61" t="str">
            <v>Npu60</v>
          </cell>
        </row>
        <row r="62">
          <cell r="B62" t="str">
            <v xml:space="preserve">16050: Multisector aid for basic social services </v>
          </cell>
          <cell r="D62" t="str">
            <v>42001 (EC) European Commission - Development Share of Budget</v>
          </cell>
          <cell r="J62" t="str">
            <v>Državni zbor</v>
          </cell>
          <cell r="K62" t="str">
            <v>Npu61</v>
          </cell>
        </row>
        <row r="63">
          <cell r="B63" t="str">
            <v>16061: Culture and recreation</v>
          </cell>
          <cell r="D63" t="str">
            <v>42003 (EDF) European Commission - European Development Fund</v>
          </cell>
          <cell r="J63" t="str">
            <v>Državno pravobranilstvo Republike Slovenije</v>
          </cell>
          <cell r="K63" t="str">
            <v>Npu62</v>
          </cell>
        </row>
        <row r="64">
          <cell r="B64" t="str">
            <v>16062: Statistical capacity building</v>
          </cell>
          <cell r="D64" t="str">
            <v xml:space="preserve">42004 (EIB) European Investment Bank </v>
          </cell>
          <cell r="J64" t="str">
            <v>Generalštab Slovenske vojske</v>
          </cell>
          <cell r="K64" t="str">
            <v>Npu63</v>
          </cell>
        </row>
        <row r="65">
          <cell r="B65" t="str">
            <v>16063: Narcotics control</v>
          </cell>
          <cell r="D65" t="str">
            <v>43000 () International Monetary Fund (IMF)</v>
          </cell>
          <cell r="J65" t="str">
            <v>Informacijski pooblaščenec</v>
          </cell>
          <cell r="K65" t="str">
            <v>Npu64</v>
          </cell>
        </row>
        <row r="66">
          <cell r="B66" t="str">
            <v>16064: Social mitigation of HIV/AIDS</v>
          </cell>
          <cell r="D66" t="str">
            <v xml:space="preserve">43001 (IMF-PRGT) International Monetary Fund - Poverty Reduction and Growth Trust </v>
          </cell>
          <cell r="J66" t="str">
            <v>Policija</v>
          </cell>
          <cell r="K66" t="str">
            <v>Npu65</v>
          </cell>
        </row>
        <row r="67">
          <cell r="B67" t="str">
            <v>21010: Transport policy and administrative management</v>
          </cell>
          <cell r="D67" t="str">
            <v xml:space="preserve">43002 (IMF-PRG-HIPC) International Monetary Fund - Poverty Reduction and Growth - Heavily Indebted Poor Countries Debt Relief Initiative Trust Fund [includes HIPC, Extended Credit Facility (ECF), and ECF-HIPC sub-accounts] </v>
          </cell>
          <cell r="J67" t="str">
            <v>Protokol v vladi Republike Slovenije</v>
          </cell>
          <cell r="K67" t="str">
            <v>Npu66</v>
          </cell>
        </row>
        <row r="68">
          <cell r="B68" t="str">
            <v>21020: Road transport</v>
          </cell>
          <cell r="D68" t="str">
            <v>43003 (IMF-EPCA-ENDA) International Monetary Fund - Subsidization of Emergency Post Conflict Assistance/Emergency Assistance for Natural Disasters for PRGT-eligible members</v>
          </cell>
          <cell r="J68" t="str">
            <v>Računsko sodišče</v>
          </cell>
          <cell r="K68" t="str">
            <v>Npu67</v>
          </cell>
        </row>
        <row r="69">
          <cell r="B69" t="str">
            <v>21030: Rail transport</v>
          </cell>
          <cell r="D69" t="str">
            <v>43004 (IMF-PRG-MDRI) International Monetary Fund - Poverty Reduction and Growth - Multilateral Debt Relief Initiative Trust</v>
          </cell>
          <cell r="J69" t="str">
            <v>Slovenska akademija znanosti in umetnosti</v>
          </cell>
          <cell r="K69" t="str">
            <v>Npu68</v>
          </cell>
        </row>
        <row r="70">
          <cell r="B70" t="str">
            <v>21040: Water transport</v>
          </cell>
          <cell r="D70" t="str">
            <v>43005 (IMF-PCDR) International Monetary Fund - Post-Catastrophe Debt Relief Trust</v>
          </cell>
          <cell r="J70" t="str">
            <v>Sodni svet Republike Slovenije</v>
          </cell>
          <cell r="K70" t="str">
            <v>Npu69</v>
          </cell>
        </row>
        <row r="71">
          <cell r="B71" t="str">
            <v>21050: Air transport</v>
          </cell>
          <cell r="D71" t="str">
            <v>44000 () World Bank Group (WB)</v>
          </cell>
          <cell r="J71" t="str">
            <v>Upravno sodišče Republike Slovenije</v>
          </cell>
          <cell r="K71" t="str">
            <v>Npu70</v>
          </cell>
        </row>
        <row r="72">
          <cell r="B72" t="str">
            <v>21061: Storage</v>
          </cell>
          <cell r="D72" t="str">
            <v xml:space="preserve">44001 (IBRD) International Bank for Reconstruction and Development </v>
          </cell>
          <cell r="J72" t="str">
            <v>Ustavno sodišče</v>
          </cell>
          <cell r="K72" t="str">
            <v>Npu71</v>
          </cell>
        </row>
        <row r="73">
          <cell r="B73" t="str">
            <v>21081: Education and training in transport and storage</v>
          </cell>
          <cell r="D73" t="str">
            <v xml:space="preserve">44002 (IDA) International Development Association </v>
          </cell>
          <cell r="J73" t="str">
            <v>Varuh človekovih pravic</v>
          </cell>
          <cell r="K73" t="str">
            <v>Npu72</v>
          </cell>
        </row>
        <row r="74">
          <cell r="B74" t="str">
            <v>22010: Communications policy and administrative management</v>
          </cell>
          <cell r="D74" t="str">
            <v xml:space="preserve">44003 (IDA-HIPC) International Development Association - Heavily Indebted Poor Countries Debt Initiative Trust Fund </v>
          </cell>
          <cell r="J74" t="str">
            <v>Vrhovno državno tožilstvo Republike Slovenije</v>
          </cell>
          <cell r="K74" t="str">
            <v>Npu73</v>
          </cell>
        </row>
        <row r="75">
          <cell r="B75" t="str">
            <v>22020: Telecommunications</v>
          </cell>
          <cell r="D75" t="str">
            <v xml:space="preserve">44004 (IFC) International Finance Corporation </v>
          </cell>
          <cell r="J75" t="str">
            <v>Vrhovno sodišče Republike Slovenije</v>
          </cell>
          <cell r="K75" t="str">
            <v>Npu74</v>
          </cell>
        </row>
        <row r="76">
          <cell r="B76" t="str">
            <v>22030: Radio/television/print media</v>
          </cell>
          <cell r="D76" t="str">
            <v xml:space="preserve">44005 (MIGA) Multilateral Investment Guarantee Agency </v>
          </cell>
          <cell r="J76" t="str">
            <v>Slovenska obveščevalno - varnostna agencija</v>
          </cell>
          <cell r="K76" t="str">
            <v>Npu75</v>
          </cell>
        </row>
        <row r="77">
          <cell r="B77" t="str">
            <v>22040: Information and communication technology (ICT)</v>
          </cell>
          <cell r="D77" t="str">
            <v>44006 (AMCs) Advance Market Commitments</v>
          </cell>
          <cell r="K77" t="str">
            <v>Npu76</v>
          </cell>
        </row>
        <row r="78">
          <cell r="B78" t="str">
            <v>23010: Energy policy and administrative management</v>
          </cell>
          <cell r="D78" t="str">
            <v>44007 (IDA-MDRI) International Development Association - Multilateral Debt Relief Initiative</v>
          </cell>
          <cell r="K78" t="str">
            <v>Npu77</v>
          </cell>
        </row>
        <row r="79">
          <cell r="B79" t="str">
            <v xml:space="preserve">23020: Power generation/non-renewable sources </v>
          </cell>
          <cell r="D79" t="str">
            <v>45000 () World Trade Organisation</v>
          </cell>
          <cell r="K79" t="str">
            <v>Npu78</v>
          </cell>
        </row>
        <row r="80">
          <cell r="B80" t="str">
            <v xml:space="preserve">23030: Power generation/renewable sources </v>
          </cell>
          <cell r="D80" t="str">
            <v xml:space="preserve">45001 (WTO-ITC) World Trade Organisation - International Trade Centre </v>
          </cell>
          <cell r="K80" t="str">
            <v>Npu79</v>
          </cell>
        </row>
        <row r="81">
          <cell r="B81" t="str">
            <v>23040: Electrical transmission/ distribution</v>
          </cell>
          <cell r="D81" t="str">
            <v>45002 (WTO-ACWL) World Trade Organisation - Advisory Centre on WTO Law</v>
          </cell>
          <cell r="K81" t="str">
            <v>Npu80</v>
          </cell>
        </row>
        <row r="82">
          <cell r="B82" t="str">
            <v>23050: Gas distribution</v>
          </cell>
          <cell r="D82" t="str">
            <v xml:space="preserve">45003 (WTO-DDAGTF) World Trade Organisation - Doha Development Agenda Global Trust Fund </v>
          </cell>
          <cell r="K82" t="str">
            <v>Npu81</v>
          </cell>
        </row>
        <row r="83">
          <cell r="B83" t="str">
            <v>23061: Oil-fired power plants</v>
          </cell>
          <cell r="D83" t="str">
            <v>46000 () Regional Development Bank</v>
          </cell>
          <cell r="K83" t="str">
            <v>Npu82</v>
          </cell>
        </row>
        <row r="84">
          <cell r="B84" t="str">
            <v>23062: Gas-fired power plants</v>
          </cell>
          <cell r="D84" t="str">
            <v>46002 (Afr.DB) African Development Bank</v>
          </cell>
          <cell r="K84" t="str">
            <v>Npu83</v>
          </cell>
        </row>
        <row r="85">
          <cell r="B85" t="str">
            <v>23063: Coal-fired power plants</v>
          </cell>
          <cell r="D85" t="str">
            <v xml:space="preserve">46003 (Afr.DF) African Development Fund </v>
          </cell>
          <cell r="K85" t="str">
            <v>Npu84</v>
          </cell>
        </row>
        <row r="86">
          <cell r="B86" t="str">
            <v>23064: Nuclear power plants</v>
          </cell>
          <cell r="D86" t="str">
            <v>46004 (AsDB) Asian Development Bank</v>
          </cell>
          <cell r="K86" t="str">
            <v>Npu85</v>
          </cell>
        </row>
        <row r="87">
          <cell r="B87" t="str">
            <v>23065: Hydro-electric power plants</v>
          </cell>
          <cell r="D87" t="str">
            <v xml:space="preserve">46005 (AsDF) Asian Development Fund </v>
          </cell>
          <cell r="K87" t="str">
            <v>Npu86</v>
          </cell>
        </row>
        <row r="88">
          <cell r="B88" t="str">
            <v>23066: Geothermal energy</v>
          </cell>
          <cell r="D88" t="str">
            <v>46006 (BSTDB) Black Sea Trade and Development Bank</v>
          </cell>
          <cell r="K88" t="str">
            <v>Npu87</v>
          </cell>
        </row>
        <row r="89">
          <cell r="B89" t="str">
            <v>23067: Solar energy</v>
          </cell>
          <cell r="D89" t="str">
            <v xml:space="preserve">46007 (CABEI) Central American Bank for Economic Integration </v>
          </cell>
          <cell r="K89" t="str">
            <v>Npu88</v>
          </cell>
        </row>
        <row r="90">
          <cell r="B90" t="str">
            <v>23068: Wind power</v>
          </cell>
          <cell r="D90" t="str">
            <v xml:space="preserve">46008 (CAF) Andean Development Corporation </v>
          </cell>
        </row>
        <row r="91">
          <cell r="B91" t="str">
            <v>23069: Ocean power</v>
          </cell>
          <cell r="D91" t="str">
            <v xml:space="preserve">46009 (CDB) Caribbean Development Bank </v>
          </cell>
        </row>
        <row r="92">
          <cell r="B92" t="str">
            <v>23070: Biomass</v>
          </cell>
          <cell r="D92" t="str">
            <v xml:space="preserve">46012 (IDB) Inter-American Development Bank, Inter-American Investment Corporation and Multilateral Investment Fund </v>
          </cell>
        </row>
        <row r="93">
          <cell r="B93" t="str">
            <v>23081: Energy education/training</v>
          </cell>
          <cell r="D93" t="str">
            <v xml:space="preserve">46013 (IDB FSO) Inter-American Development Bank, Fund for Special Operations </v>
          </cell>
        </row>
        <row r="94">
          <cell r="B94" t="str">
            <v>23082: Energy research</v>
          </cell>
          <cell r="D94" t="str">
            <v>46015 (EBRD) European Bank for Reconstruction and Development</v>
          </cell>
        </row>
        <row r="95">
          <cell r="B95" t="str">
            <v>24010: Financial policy and administrative management</v>
          </cell>
          <cell r="D95" t="str">
            <v>46016 (EBRD TFs - ODA Countries Only) European Bank for Reconstruction and Development – technical co-operation and special funds (ODA-eligible countries only)</v>
          </cell>
        </row>
        <row r="96">
          <cell r="B96" t="str">
            <v>24020: Monetary institutions</v>
          </cell>
          <cell r="D96" t="str">
            <v>46017 (EBRD TFs - All Countries) European Bank for Reconstruction and Development – technical co-operation and special funds (all EBRD countries of operations)</v>
          </cell>
        </row>
        <row r="97">
          <cell r="B97" t="str">
            <v>24030: Formal sector financial intermediaries</v>
          </cell>
          <cell r="D97" t="str">
            <v>46018 (EBRD-ETC) European Bank for Reconstruction and Development - Early Transition Countries Fund</v>
          </cell>
        </row>
        <row r="98">
          <cell r="B98" t="str">
            <v>24040: Informal/semi-formal financial intermediaries</v>
          </cell>
          <cell r="D98" t="str">
            <v>46019 (EBRD-WBJTF) European Bank for Reconstruction and Development - Western Balkans Joint Trust Fund</v>
          </cell>
        </row>
        <row r="99">
          <cell r="B99" t="str">
            <v>24081: Education/training in banking and financial services</v>
          </cell>
          <cell r="D99" t="str">
            <v>46020 (BDEAC) Central African States Development Bank</v>
          </cell>
        </row>
        <row r="100">
          <cell r="B100" t="str">
            <v>25010: Business support services and institutions</v>
          </cell>
          <cell r="D100" t="str">
            <v>46021 (BOAD) West African Development Bank</v>
          </cell>
        </row>
        <row r="101">
          <cell r="B101" t="str">
            <v>25020: Privatisation</v>
          </cell>
          <cell r="D101" t="str">
            <v>47000 () Other multilateral institution</v>
          </cell>
        </row>
        <row r="102">
          <cell r="B102" t="str">
            <v>31110: Agricultural policy and administrative management</v>
          </cell>
          <cell r="D102" t="str">
            <v>30010 (UNITAID) International drug purchase facility</v>
          </cell>
        </row>
        <row r="103">
          <cell r="B103" t="str">
            <v>31120: Agricultural development</v>
          </cell>
          <cell r="D103" t="str">
            <v xml:space="preserve">47003 (ASEAN) Association of South East Asian Nations: Economic Co-operation </v>
          </cell>
        </row>
        <row r="104">
          <cell r="B104" t="str">
            <v>31130: Agricultural land resources</v>
          </cell>
          <cell r="D104" t="str">
            <v xml:space="preserve">47005 (AU) African Union (excluding peacekeeping facilities) </v>
          </cell>
        </row>
        <row r="105">
          <cell r="B105" t="str">
            <v>31140: Agricultural water resources</v>
          </cell>
          <cell r="D105" t="str">
            <v xml:space="preserve">47011 (CARICOM) Caribbean Community Secretariat </v>
          </cell>
        </row>
        <row r="106">
          <cell r="B106" t="str">
            <v>31150: Agricultural inputs</v>
          </cell>
          <cell r="D106" t="str">
            <v>47015 (CGIAR) CGIAR Fund</v>
          </cell>
        </row>
        <row r="107">
          <cell r="B107" t="str">
            <v>31161: Food crop production</v>
          </cell>
          <cell r="D107" t="str">
            <v xml:space="preserve">47034 (ECOWAS) Economic Community of West African States </v>
          </cell>
        </row>
        <row r="108">
          <cell r="B108" t="str">
            <v>31162: Industrial crops/export crops</v>
          </cell>
          <cell r="D108" t="str">
            <v>47044 (GEF) Global Environment Facility Trust Fund</v>
          </cell>
        </row>
        <row r="109">
          <cell r="B109" t="str">
            <v>31163: Livestock</v>
          </cell>
          <cell r="D109" t="str">
            <v xml:space="preserve">47045 (Global Fund) Global Fund to Fight AIDS, Tuberculosis and Malaria </v>
          </cell>
        </row>
        <row r="110">
          <cell r="B110" t="str">
            <v>31164: Agrarian reform</v>
          </cell>
          <cell r="D110" t="str">
            <v>47046 (OIF) International Organisation of the Francophonie</v>
          </cell>
        </row>
        <row r="111">
          <cell r="B111" t="str">
            <v>31165: Agricultural alternative development</v>
          </cell>
          <cell r="D111" t="str">
            <v xml:space="preserve">47066 (IOM) International Organisation for Migration </v>
          </cell>
        </row>
        <row r="112">
          <cell r="B112" t="str">
            <v>31166: Agricultural extension</v>
          </cell>
          <cell r="D112" t="str">
            <v xml:space="preserve">47078 (Montreal Protocol) Multilateral Fund for the Implementation of the Montreal Protocol </v>
          </cell>
        </row>
        <row r="113">
          <cell r="B113" t="str">
            <v>31181: Agricultural education/training</v>
          </cell>
          <cell r="D113" t="str">
            <v xml:space="preserve">47079 (OAS) Organisation of American States </v>
          </cell>
        </row>
        <row r="114">
          <cell r="B114" t="str">
            <v>31182: Agricultural research</v>
          </cell>
          <cell r="D114" t="str">
            <v xml:space="preserve">47083 (PAHO) Pan-American Health Organisation </v>
          </cell>
        </row>
        <row r="115">
          <cell r="B115" t="str">
            <v>31191: Agricultural services</v>
          </cell>
          <cell r="D115" t="str">
            <v xml:space="preserve">47089 (SADC) Southern African Development Community </v>
          </cell>
        </row>
        <row r="116">
          <cell r="B116" t="str">
            <v>31192: Plant and post-harvest protection and pest control</v>
          </cell>
          <cell r="D116" t="str">
            <v xml:space="preserve">47096 (SPC) Secretariat of the Pacific Community </v>
          </cell>
        </row>
        <row r="117">
          <cell r="B117" t="str">
            <v>31193: Agricultural financial services</v>
          </cell>
          <cell r="D117" t="str">
            <v>47107 (IFFIm) International Finance Facility for Immunisation</v>
          </cell>
        </row>
        <row r="118">
          <cell r="B118" t="str">
            <v>31194: Agricultural co-operatives</v>
          </cell>
          <cell r="D118" t="str">
            <v xml:space="preserve">47122 (GAVI) Global Alliance for Vaccines and Immunization </v>
          </cell>
        </row>
        <row r="119">
          <cell r="B119" t="str">
            <v>31195: Livestock/veterinary services</v>
          </cell>
          <cell r="D119" t="str">
            <v>47128 (NDF) Nordic Development Fund</v>
          </cell>
        </row>
        <row r="120">
          <cell r="B120" t="str">
            <v>31210: Forestry policy and administrative management</v>
          </cell>
          <cell r="D120" t="str">
            <v>47129 (GEF-LDCF) Global Environment Facility - Least Developed Countries Fund</v>
          </cell>
        </row>
        <row r="121">
          <cell r="B121" t="str">
            <v>31220: Forestry development</v>
          </cell>
          <cell r="D121" t="str">
            <v>47130 (GEF-SCCF) Global Environment Facility - Special Climate Change Fund</v>
          </cell>
        </row>
        <row r="122">
          <cell r="B122" t="str">
            <v>31261: Fuelwood/charcoal</v>
          </cell>
          <cell r="D122" t="str">
            <v>47131 (OSCE) Organization for Security and Co-operation in Europe</v>
          </cell>
        </row>
        <row r="123">
          <cell r="B123" t="str">
            <v>31281: Forestry education/training</v>
          </cell>
        </row>
        <row r="124">
          <cell r="B124" t="str">
            <v>31282: Forestry research</v>
          </cell>
        </row>
        <row r="125">
          <cell r="B125" t="str">
            <v>31291: Forestry services</v>
          </cell>
        </row>
        <row r="126">
          <cell r="B126" t="str">
            <v>31310: Fishing policy and administrative management</v>
          </cell>
        </row>
        <row r="127">
          <cell r="B127" t="str">
            <v>31320: Fishery development</v>
          </cell>
        </row>
        <row r="128">
          <cell r="B128" t="str">
            <v>31381: Fishery education/training</v>
          </cell>
        </row>
        <row r="129">
          <cell r="B129" t="str">
            <v>31382: Fishery research</v>
          </cell>
        </row>
        <row r="130">
          <cell r="B130" t="str">
            <v>31391: Fishery services</v>
          </cell>
        </row>
        <row r="131">
          <cell r="B131" t="str">
            <v>32110: Industrial policy and administrative management</v>
          </cell>
        </row>
        <row r="132">
          <cell r="B132" t="str">
            <v>32120: Industrial development</v>
          </cell>
        </row>
        <row r="133">
          <cell r="B133" t="str">
            <v>32130: Small and medium-sized enterprises (SME) development</v>
          </cell>
        </row>
        <row r="134">
          <cell r="B134" t="str">
            <v>32140: Cottage industries and handicraft</v>
          </cell>
        </row>
        <row r="135">
          <cell r="B135" t="str">
            <v>32161: Agro-industries</v>
          </cell>
        </row>
        <row r="136">
          <cell r="B136" t="str">
            <v>32162: Forest industries</v>
          </cell>
        </row>
        <row r="137">
          <cell r="B137" t="str">
            <v>32163: Textiles, leather and substitutes</v>
          </cell>
        </row>
        <row r="138">
          <cell r="B138" t="str">
            <v xml:space="preserve">32164: Chemicals </v>
          </cell>
        </row>
        <row r="139">
          <cell r="B139" t="str">
            <v>32165: Fertilizer plants</v>
          </cell>
        </row>
        <row r="140">
          <cell r="B140" t="str">
            <v>32166: Cement/lime/plaster</v>
          </cell>
        </row>
        <row r="141">
          <cell r="B141" t="str">
            <v>32167: Energy manufacturing</v>
          </cell>
        </row>
        <row r="142">
          <cell r="B142" t="str">
            <v>32168: Pharmaceutical production</v>
          </cell>
        </row>
        <row r="143">
          <cell r="B143" t="str">
            <v>32169: Basic metal industries</v>
          </cell>
        </row>
        <row r="144">
          <cell r="B144" t="str">
            <v>32170: Non-ferrous metal industries</v>
          </cell>
        </row>
        <row r="145">
          <cell r="B145" t="str">
            <v>32171: Engineering</v>
          </cell>
        </row>
        <row r="146">
          <cell r="B146" t="str">
            <v>32172: Transport equipment industry</v>
          </cell>
        </row>
        <row r="147">
          <cell r="B147" t="str">
            <v>32182: Technological research and development</v>
          </cell>
        </row>
        <row r="148">
          <cell r="B148" t="str">
            <v>32210: Mineral/mining policy and administrative management</v>
          </cell>
        </row>
        <row r="149">
          <cell r="B149" t="str">
            <v>32220: Mineral prospection and exploration</v>
          </cell>
        </row>
        <row r="150">
          <cell r="B150" t="str">
            <v>32261: Coal</v>
          </cell>
        </row>
        <row r="151">
          <cell r="B151" t="str">
            <v>32262: Oil and gas</v>
          </cell>
        </row>
        <row r="152">
          <cell r="B152" t="str">
            <v>32263: Ferrous metals</v>
          </cell>
        </row>
        <row r="153">
          <cell r="B153" t="str">
            <v>32264: Nonferrous metals</v>
          </cell>
        </row>
        <row r="154">
          <cell r="B154" t="str">
            <v>32265: Precious metals/materials</v>
          </cell>
        </row>
        <row r="155">
          <cell r="B155" t="str">
            <v>32266: Industrial minerals</v>
          </cell>
        </row>
        <row r="156">
          <cell r="B156" t="str">
            <v>32267: Fertilizer minerals</v>
          </cell>
        </row>
        <row r="157">
          <cell r="B157" t="str">
            <v>32268: Offshore minerals</v>
          </cell>
        </row>
        <row r="158">
          <cell r="B158" t="str">
            <v>32310: Construction policy and administrative management</v>
          </cell>
        </row>
        <row r="159">
          <cell r="B159" t="str">
            <v>33110: Trade policy and administrative management</v>
          </cell>
        </row>
        <row r="160">
          <cell r="B160" t="str">
            <v>33120: Trade facilitation</v>
          </cell>
        </row>
        <row r="161">
          <cell r="B161" t="str">
            <v>33130: Regional trade agreements (RTAs)</v>
          </cell>
        </row>
        <row r="162">
          <cell r="B162" t="str">
            <v>33140: Multilateral trade negotiations</v>
          </cell>
        </row>
        <row r="163">
          <cell r="B163" t="str">
            <v>33150: Trade-related adjustment</v>
          </cell>
        </row>
        <row r="164">
          <cell r="B164" t="str">
            <v>33181: Trade education/training</v>
          </cell>
        </row>
        <row r="165">
          <cell r="B165" t="str">
            <v>33210: Tourism policy and administrative management</v>
          </cell>
        </row>
        <row r="166">
          <cell r="B166" t="str">
            <v>41010: Environmental policy and administrative management</v>
          </cell>
        </row>
        <row r="167">
          <cell r="B167" t="str">
            <v>41020: Biosphere protection</v>
          </cell>
        </row>
        <row r="168">
          <cell r="B168" t="str">
            <v>41030: Bio-diversity</v>
          </cell>
        </row>
        <row r="169">
          <cell r="B169" t="str">
            <v>41040: Site preservation</v>
          </cell>
        </row>
        <row r="170">
          <cell r="B170" t="str">
            <v>41050: Flood prevention/control</v>
          </cell>
        </row>
        <row r="171">
          <cell r="B171" t="str">
            <v>41081: Environmental education/ training</v>
          </cell>
        </row>
        <row r="172">
          <cell r="B172" t="str">
            <v>41082: Environmental research</v>
          </cell>
        </row>
        <row r="173">
          <cell r="B173" t="str">
            <v>43010: Multisector aid</v>
          </cell>
        </row>
        <row r="174">
          <cell r="B174" t="str">
            <v>43030: Urban development and management</v>
          </cell>
        </row>
        <row r="175">
          <cell r="B175" t="str">
            <v>43040: Rural development</v>
          </cell>
        </row>
        <row r="176">
          <cell r="B176" t="str">
            <v>43050: Non-agricultural alternative development</v>
          </cell>
        </row>
        <row r="177">
          <cell r="B177" t="str">
            <v>43081: Multisector education/training</v>
          </cell>
        </row>
        <row r="178">
          <cell r="B178" t="str">
            <v>43082: Research/scientific institutions</v>
          </cell>
        </row>
        <row r="179">
          <cell r="B179" t="str">
            <v>51010: General budget support</v>
          </cell>
        </row>
        <row r="180">
          <cell r="B180" t="str">
            <v>52010: Food aid/Food security programmes</v>
          </cell>
        </row>
        <row r="181">
          <cell r="B181" t="str">
            <v>53030: Import support (capital goods)</v>
          </cell>
        </row>
        <row r="182">
          <cell r="B182" t="str">
            <v>53040: Import support (commodities)</v>
          </cell>
        </row>
        <row r="183">
          <cell r="B183" t="str">
            <v>60010: Action relating to debt</v>
          </cell>
        </row>
        <row r="184">
          <cell r="B184" t="str">
            <v xml:space="preserve">60020: Debt forgiveness </v>
          </cell>
        </row>
        <row r="185">
          <cell r="B185" t="str">
            <v>60030: Relief of multilateral debt</v>
          </cell>
        </row>
        <row r="186">
          <cell r="B186" t="str">
            <v>60040: Rescheduling and refinancing</v>
          </cell>
        </row>
        <row r="187">
          <cell r="B187" t="str">
            <v>60061: Debt for development swap</v>
          </cell>
        </row>
        <row r="188">
          <cell r="B188" t="str">
            <v>60062: Other debt swap</v>
          </cell>
        </row>
        <row r="189">
          <cell r="B189" t="str">
            <v>60063: Debt buy-back</v>
          </cell>
        </row>
        <row r="190">
          <cell r="B190" t="str">
            <v xml:space="preserve">72010: Material relief assistance and services </v>
          </cell>
        </row>
        <row r="191">
          <cell r="B191" t="str">
            <v>72040: Emergency food aid</v>
          </cell>
        </row>
        <row r="192">
          <cell r="B192" t="str">
            <v xml:space="preserve">72050: Relief co-ordination; protection and support services </v>
          </cell>
        </row>
        <row r="193">
          <cell r="B193" t="str">
            <v>73010: Reconstruction relief and rehabilitation</v>
          </cell>
        </row>
        <row r="194">
          <cell r="B194" t="str">
            <v>74010: Disaster prevention and preparedness</v>
          </cell>
        </row>
        <row r="195">
          <cell r="B195" t="str">
            <v>91010: Administrative costs</v>
          </cell>
        </row>
        <row r="196">
          <cell r="B196" t="str">
            <v>93010: Refugees in donor countries</v>
          </cell>
        </row>
        <row r="197">
          <cell r="B197" t="str">
            <v>99810: Sectors not specified</v>
          </cell>
        </row>
        <row r="198">
          <cell r="B198" t="str">
            <v>99820: Promotion of development awareness</v>
          </cell>
        </row>
      </sheetData>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čni načrt projekta"/>
      <sheetName val="Partnerske države"/>
      <sheetName val="Vrsta pomoči"/>
      <sheetName val="Vsebinska opredelitev"/>
      <sheetName val="Koda neposrednega prejemnika"/>
      <sheetName val="Opis zaznamovalcev"/>
      <sheetName val="Data"/>
    </sheetNames>
    <sheetDataSet>
      <sheetData sheetId="0" refreshError="1"/>
      <sheetData sheetId="1" refreshError="1"/>
      <sheetData sheetId="2" refreshError="1"/>
      <sheetData sheetId="3" refreshError="1"/>
      <sheetData sheetId="4" refreshError="1"/>
      <sheetData sheetId="5" refreshError="1"/>
      <sheetData sheetId="6">
        <row r="2">
          <cell r="H2" t="str">
            <v>Turkey: 55</v>
          </cell>
          <cell r="I2" t="str">
            <v>11110-Education policy and administrative management</v>
          </cell>
          <cell r="J2" t="str">
            <v>A01: General budget support</v>
          </cell>
        </row>
        <row r="3">
          <cell r="H3" t="str">
            <v>Kosovo: 57</v>
          </cell>
          <cell r="I3" t="str">
            <v>11120-Education facilities and training</v>
          </cell>
          <cell r="J3" t="str">
            <v>A02: Sector budget support</v>
          </cell>
        </row>
        <row r="4">
          <cell r="H4" t="str">
            <v>Serbia: 63</v>
          </cell>
          <cell r="I4" t="str">
            <v>11130-Teacher training</v>
          </cell>
          <cell r="J4" t="str">
            <v>B01: Core support to NGOs, other private bodies, PPPs and research institutes</v>
          </cell>
        </row>
        <row r="5">
          <cell r="H5" t="str">
            <v>Bosnia and Herzegovina: 64</v>
          </cell>
          <cell r="I5" t="str">
            <v>11182-Educational research</v>
          </cell>
          <cell r="J5" t="str">
            <v>B02: Core contributions to multilateral institutions</v>
          </cell>
        </row>
        <row r="6">
          <cell r="H6" t="str">
            <v>Montenegro: 65</v>
          </cell>
          <cell r="I6" t="str">
            <v>11220-Primary education</v>
          </cell>
          <cell r="J6" t="str">
            <v>B03: Contributions to specific-purpose programmes and funds managed by international organisations (multilateral, INGO)</v>
          </cell>
        </row>
        <row r="7">
          <cell r="H7" t="str">
            <v>Former Yugoslav Republic of Macedonia: 66</v>
          </cell>
          <cell r="I7" t="str">
            <v>11230-Basic life skills for youth and adults</v>
          </cell>
          <cell r="J7" t="str">
            <v>B04: Basket funds/pooled funding</v>
          </cell>
        </row>
        <row r="8">
          <cell r="H8" t="str">
            <v>Albania: 71</v>
          </cell>
          <cell r="I8" t="str">
            <v>11240-Early childhood education</v>
          </cell>
          <cell r="J8" t="str">
            <v>C01: Project-type interventions</v>
          </cell>
        </row>
        <row r="9">
          <cell r="H9" t="str">
            <v>Ukraine: 85</v>
          </cell>
          <cell r="I9" t="str">
            <v>11320-Secondary education</v>
          </cell>
          <cell r="J9" t="str">
            <v>D01: Donor country personnel</v>
          </cell>
        </row>
        <row r="10">
          <cell r="H10" t="str">
            <v>Belarus: 86</v>
          </cell>
          <cell r="I10" t="str">
            <v>11330-Vocational training</v>
          </cell>
          <cell r="J10" t="str">
            <v>D02: Other technical assistance</v>
          </cell>
        </row>
        <row r="11">
          <cell r="H11" t="str">
            <v>States Ex-Yugoslavia unspecified: 88</v>
          </cell>
          <cell r="I11" t="str">
            <v>11420-Higher education</v>
          </cell>
          <cell r="J11" t="str">
            <v>E01: Scholarships/training in donor country</v>
          </cell>
        </row>
        <row r="12">
          <cell r="H12" t="str">
            <v>Europe, regional: 89</v>
          </cell>
          <cell r="I12" t="str">
            <v>11430-Advanced technical and managerial training</v>
          </cell>
          <cell r="J12" t="str">
            <v>E02: Imputed student costs</v>
          </cell>
        </row>
        <row r="13">
          <cell r="H13" t="str">
            <v>Moldova: 93</v>
          </cell>
          <cell r="I13" t="str">
            <v>12110-Health policy and administrative management</v>
          </cell>
          <cell r="J13" t="str">
            <v>F01: Debt relief</v>
          </cell>
        </row>
        <row r="14">
          <cell r="H14" t="str">
            <v>Algeria: 130</v>
          </cell>
          <cell r="I14" t="str">
            <v>12181-Medical education/training</v>
          </cell>
          <cell r="J14" t="str">
            <v>G01: Administrative costs not included elsewhere</v>
          </cell>
        </row>
        <row r="15">
          <cell r="H15" t="str">
            <v>Libya: 133</v>
          </cell>
          <cell r="I15" t="str">
            <v>12182-Medical research</v>
          </cell>
          <cell r="J15" t="str">
            <v>H01: Development awareness</v>
          </cell>
        </row>
        <row r="16">
          <cell r="H16" t="str">
            <v>Morocco: 136</v>
          </cell>
          <cell r="I16" t="str">
            <v>12191-Medical services</v>
          </cell>
          <cell r="J16" t="str">
            <v>H02: Refugees in donor countries</v>
          </cell>
        </row>
        <row r="17">
          <cell r="H17" t="str">
            <v>Tunisia: 139</v>
          </cell>
          <cell r="I17" t="str">
            <v>12220-Basic health care</v>
          </cell>
        </row>
        <row r="18">
          <cell r="H18" t="str">
            <v>Egypt: 142</v>
          </cell>
          <cell r="I18" t="str">
            <v>12230-Basic health infrastructure</v>
          </cell>
        </row>
        <row r="19">
          <cell r="H19" t="str">
            <v>North of Sahara, regional: 189</v>
          </cell>
          <cell r="I19" t="str">
            <v>12240-Basic nutrition</v>
          </cell>
        </row>
        <row r="20">
          <cell r="H20" t="str">
            <v>South Africa: 218</v>
          </cell>
          <cell r="I20" t="str">
            <v>12250-Infectious disease control</v>
          </cell>
        </row>
        <row r="21">
          <cell r="H21" t="str">
            <v>Angola: 225</v>
          </cell>
          <cell r="I21" t="str">
            <v>12261-Health education</v>
          </cell>
        </row>
        <row r="22">
          <cell r="H22" t="str">
            <v>Botswana: 227</v>
          </cell>
          <cell r="I22" t="str">
            <v>12262-Malaria control</v>
          </cell>
        </row>
        <row r="23">
          <cell r="H23" t="str">
            <v>Burundi: 228</v>
          </cell>
          <cell r="I23" t="str">
            <v>12263-Tuberculosis control</v>
          </cell>
        </row>
        <row r="24">
          <cell r="H24" t="str">
            <v>Cameroon: 229</v>
          </cell>
          <cell r="I24" t="str">
            <v>12281-Health personnel development</v>
          </cell>
        </row>
        <row r="25">
          <cell r="H25" t="str">
            <v>Cabo Verde: 230</v>
          </cell>
          <cell r="I25" t="str">
            <v>13010-Population policy and administrative management</v>
          </cell>
        </row>
        <row r="26">
          <cell r="H26" t="str">
            <v>Central African Republic: 231</v>
          </cell>
          <cell r="I26" t="str">
            <v>13020-Reproductive health care</v>
          </cell>
        </row>
        <row r="27">
          <cell r="H27" t="str">
            <v>Chad: 232</v>
          </cell>
          <cell r="I27" t="str">
            <v>13030-Family planning</v>
          </cell>
        </row>
        <row r="28">
          <cell r="H28" t="str">
            <v>Comoros: 233</v>
          </cell>
          <cell r="I28" t="str">
            <v>13040-STD control including HIV/AIDS</v>
          </cell>
        </row>
        <row r="29">
          <cell r="H29" t="str">
            <v>Congo: 234</v>
          </cell>
          <cell r="I29" t="str">
            <v>13081-Personnel development for population and reproductive health</v>
          </cell>
        </row>
        <row r="30">
          <cell r="H30" t="str">
            <v>Democratic Republic of the Congo: 235</v>
          </cell>
          <cell r="I30" t="str">
            <v>14010-Water sector policy and administrative management</v>
          </cell>
        </row>
        <row r="31">
          <cell r="H31" t="str">
            <v>Benin: 236</v>
          </cell>
          <cell r="I31" t="str">
            <v>14015-Water resources conservation (including data collection)</v>
          </cell>
        </row>
        <row r="32">
          <cell r="H32" t="str">
            <v>Ethiopia: 238</v>
          </cell>
          <cell r="I32" t="str">
            <v>14020-Water supply and sanitation - large systems</v>
          </cell>
        </row>
        <row r="33">
          <cell r="H33" t="str">
            <v>Gabon: 239</v>
          </cell>
          <cell r="I33" t="str">
            <v>14021-Water supply - large systems</v>
          </cell>
        </row>
        <row r="34">
          <cell r="H34" t="str">
            <v>Gambia: 240</v>
          </cell>
          <cell r="I34" t="str">
            <v>14022-Sanitation - large systems</v>
          </cell>
        </row>
        <row r="35">
          <cell r="H35" t="str">
            <v>Ghana: 241</v>
          </cell>
          <cell r="I35" t="str">
            <v>14030-Basic drinking water supply and basic sanitation</v>
          </cell>
        </row>
        <row r="36">
          <cell r="H36" t="str">
            <v>Guinea: 243</v>
          </cell>
          <cell r="I36" t="str">
            <v>14031-Basic drinking water supply</v>
          </cell>
        </row>
        <row r="37">
          <cell r="H37" t="str">
            <v>Guinea-Bissau: 244</v>
          </cell>
          <cell r="I37" t="str">
            <v>14032-Basic sanitation</v>
          </cell>
        </row>
        <row r="38">
          <cell r="H38" t="str">
            <v>Equatorial Guinea: 245</v>
          </cell>
          <cell r="I38" t="str">
            <v>14040-River basins' development</v>
          </cell>
        </row>
        <row r="39">
          <cell r="H39" t="str">
            <v>Côte d'Ivoire: 247</v>
          </cell>
          <cell r="I39" t="str">
            <v>14050-Waste management/disposal</v>
          </cell>
        </row>
        <row r="40">
          <cell r="H40" t="str">
            <v>Kenya: 248</v>
          </cell>
          <cell r="I40" t="str">
            <v>14081-Education and training in water supply and sanitation</v>
          </cell>
        </row>
        <row r="41">
          <cell r="H41" t="str">
            <v>Lesotho: 249</v>
          </cell>
          <cell r="I41" t="str">
            <v>15110-Public sector policy and administrative management</v>
          </cell>
        </row>
        <row r="42">
          <cell r="H42" t="str">
            <v>Liberia: 251</v>
          </cell>
          <cell r="I42" t="str">
            <v>15111-Public finance management</v>
          </cell>
        </row>
        <row r="43">
          <cell r="H43" t="str">
            <v>Madagascar: 252</v>
          </cell>
          <cell r="I43" t="str">
            <v>15112-Decentralisation and support to subnational government</v>
          </cell>
        </row>
        <row r="44">
          <cell r="H44" t="str">
            <v>Malawi: 253</v>
          </cell>
          <cell r="I44" t="str">
            <v>15113-Anti-corruption organisations and institutions</v>
          </cell>
        </row>
        <row r="45">
          <cell r="H45" t="str">
            <v>Mali: 255</v>
          </cell>
          <cell r="I45" t="str">
            <v>15114-Domestic revenue mobilisation</v>
          </cell>
        </row>
        <row r="46">
          <cell r="H46" t="str">
            <v>Mauritania: 256</v>
          </cell>
          <cell r="I46" t="str">
            <v>15130-Legal and judicial development</v>
          </cell>
        </row>
        <row r="47">
          <cell r="H47" t="str">
            <v>Mauritius: 257</v>
          </cell>
          <cell r="I47" t="str">
            <v>15150-Democratic participation and civil society</v>
          </cell>
        </row>
        <row r="48">
          <cell r="H48" t="str">
            <v>Mozambique: 259</v>
          </cell>
          <cell r="I48" t="str">
            <v>15151-Elections</v>
          </cell>
        </row>
        <row r="49">
          <cell r="H49" t="str">
            <v>Niger: 260</v>
          </cell>
          <cell r="I49" t="str">
            <v>15152-Legislatures and political parties</v>
          </cell>
        </row>
        <row r="50">
          <cell r="H50" t="str">
            <v>Nigeria: 261</v>
          </cell>
          <cell r="I50" t="str">
            <v>15153-Media and free flow of information</v>
          </cell>
        </row>
        <row r="51">
          <cell r="H51" t="str">
            <v>Zimbabwe: 265</v>
          </cell>
          <cell r="I51" t="str">
            <v>15160-Human rights</v>
          </cell>
        </row>
        <row r="52">
          <cell r="H52" t="str">
            <v>Rwanda: 266</v>
          </cell>
          <cell r="I52" t="str">
            <v>15170-Women's equality organisations and institutions</v>
          </cell>
        </row>
        <row r="53">
          <cell r="H53" t="str">
            <v>Sao Tome and Principe: 268</v>
          </cell>
          <cell r="I53" t="str">
            <v>15180-Ending violence against women and girls</v>
          </cell>
        </row>
        <row r="54">
          <cell r="H54" t="str">
            <v>Senegal: 269</v>
          </cell>
          <cell r="I54" t="str">
            <v>15190-Facilitation of orderly, safe, regular and responsible migration and mobility</v>
          </cell>
        </row>
        <row r="55">
          <cell r="H55" t="str">
            <v>Seychelles: 270</v>
          </cell>
          <cell r="I55" t="str">
            <v>15210-Security system management and reform</v>
          </cell>
        </row>
        <row r="56">
          <cell r="H56" t="str">
            <v>Eritrea: 271</v>
          </cell>
          <cell r="I56" t="str">
            <v>15220-Civilian peace-building, conflict prevention and resolution</v>
          </cell>
        </row>
        <row r="57">
          <cell r="H57" t="str">
            <v>Sierra Leone: 272</v>
          </cell>
          <cell r="I57" t="str">
            <v>15230-Participation in international peacekeeping operations</v>
          </cell>
        </row>
        <row r="58">
          <cell r="H58" t="str">
            <v>Somalia: 273</v>
          </cell>
          <cell r="I58" t="str">
            <v>15240-Reintegration and SALW control</v>
          </cell>
        </row>
        <row r="59">
          <cell r="H59" t="str">
            <v>Djibouti: 274</v>
          </cell>
          <cell r="I59" t="str">
            <v>15250-Removal of land mines and explosive remnants of war</v>
          </cell>
        </row>
        <row r="60">
          <cell r="H60" t="str">
            <v>Namibia: 275</v>
          </cell>
          <cell r="I60" t="str">
            <v>15261-Child soldiers (prevention and demobilisation)</v>
          </cell>
        </row>
        <row r="61">
          <cell r="H61" t="str">
            <v>Saint Helena: 276</v>
          </cell>
          <cell r="I61" t="str">
            <v>16010-Social/welfare services</v>
          </cell>
        </row>
        <row r="62">
          <cell r="H62" t="str">
            <v>Sudan: 278</v>
          </cell>
          <cell r="I62" t="str">
            <v>16020-Employment policy and administrative management</v>
          </cell>
        </row>
        <row r="63">
          <cell r="H63" t="str">
            <v>South Sudan: 279</v>
          </cell>
          <cell r="I63" t="str">
            <v>16030-Housing policy and administrative management</v>
          </cell>
        </row>
        <row r="64">
          <cell r="H64" t="str">
            <v>Swaziland: 280</v>
          </cell>
          <cell r="I64" t="str">
            <v>16040-Low-cost housing</v>
          </cell>
        </row>
        <row r="65">
          <cell r="H65" t="str">
            <v>Tanzania: 282</v>
          </cell>
          <cell r="I65" t="str">
            <v>16050-Multisector aid for basic social services</v>
          </cell>
        </row>
        <row r="66">
          <cell r="H66" t="str">
            <v>Togo: 283</v>
          </cell>
          <cell r="I66" t="str">
            <v>16061-Culture and recreation</v>
          </cell>
        </row>
        <row r="67">
          <cell r="H67" t="str">
            <v>Uganda: 285</v>
          </cell>
          <cell r="I67" t="str">
            <v>16062-Statistical capacity building</v>
          </cell>
        </row>
        <row r="68">
          <cell r="H68" t="str">
            <v>Burkina Faso: 287</v>
          </cell>
          <cell r="I68" t="str">
            <v>16063-Narcotics control</v>
          </cell>
        </row>
        <row r="69">
          <cell r="H69" t="str">
            <v>Zambia: 288</v>
          </cell>
          <cell r="I69" t="str">
            <v>16064-Social mitigation of HIV/AIDS</v>
          </cell>
        </row>
        <row r="70">
          <cell r="H70" t="str">
            <v>South of Sahara, regional: 289</v>
          </cell>
          <cell r="I70" t="str">
            <v>21010-Transport policy and administrative management</v>
          </cell>
        </row>
        <row r="71">
          <cell r="H71" t="str">
            <v>Africa, regional: 298</v>
          </cell>
          <cell r="I71" t="str">
            <v>21020-Road transport</v>
          </cell>
        </row>
        <row r="72">
          <cell r="H72" t="str">
            <v>Costa Rica: 336</v>
          </cell>
          <cell r="I72" t="str">
            <v>21030-Rail transport</v>
          </cell>
        </row>
        <row r="73">
          <cell r="H73" t="str">
            <v>Cuba: 338</v>
          </cell>
          <cell r="I73" t="str">
            <v>21040-Water transport</v>
          </cell>
        </row>
        <row r="74">
          <cell r="H74" t="str">
            <v>Dominican Republic: 340</v>
          </cell>
          <cell r="I74" t="str">
            <v>21050-Air transport</v>
          </cell>
        </row>
        <row r="75">
          <cell r="H75" t="str">
            <v>El Salvador: 342</v>
          </cell>
          <cell r="I75" t="str">
            <v>21061-Storage</v>
          </cell>
        </row>
        <row r="76">
          <cell r="H76" t="str">
            <v>Guatemala: 347</v>
          </cell>
          <cell r="I76" t="str">
            <v>21081-Education and training in transport and storage</v>
          </cell>
        </row>
        <row r="77">
          <cell r="H77" t="str">
            <v>Haiti: 349</v>
          </cell>
          <cell r="I77" t="str">
            <v>22010-Communications policy and administrative management</v>
          </cell>
        </row>
        <row r="78">
          <cell r="H78" t="str">
            <v>Honduras: 351</v>
          </cell>
          <cell r="I78" t="str">
            <v>22020-Telecommunications</v>
          </cell>
        </row>
        <row r="79">
          <cell r="H79" t="str">
            <v>Belize: 352</v>
          </cell>
          <cell r="I79" t="str">
            <v>22030-Radio/television/print media</v>
          </cell>
        </row>
        <row r="80">
          <cell r="H80" t="str">
            <v>Jamaica: 354</v>
          </cell>
          <cell r="I80" t="str">
            <v>22040-Information and communication technology (ICT)</v>
          </cell>
        </row>
        <row r="81">
          <cell r="H81" t="str">
            <v>Mexico: 358</v>
          </cell>
          <cell r="I81" t="str">
            <v>23110-Energy policy and administrative management</v>
          </cell>
        </row>
        <row r="82">
          <cell r="H82" t="str">
            <v>Nicaragua: 364</v>
          </cell>
          <cell r="I82" t="str">
            <v>23181-Energy education/training</v>
          </cell>
        </row>
        <row r="83">
          <cell r="H83" t="str">
            <v>Panama: 366</v>
          </cell>
          <cell r="I83" t="str">
            <v>23182-Energy research</v>
          </cell>
        </row>
        <row r="84">
          <cell r="H84" t="str">
            <v>Antigua and Barbuda: 377</v>
          </cell>
          <cell r="I84" t="str">
            <v>23183-Energy conservation and demand-side efficiency</v>
          </cell>
        </row>
        <row r="85">
          <cell r="H85" t="str">
            <v>Dominica: 378</v>
          </cell>
          <cell r="I85" t="str">
            <v>23210-Energy generation, renewable sources - multiple technologies</v>
          </cell>
        </row>
        <row r="86">
          <cell r="H86" t="str">
            <v>West Indies, regional: 380</v>
          </cell>
          <cell r="I86" t="str">
            <v>23220-Hydro-electric power plants</v>
          </cell>
        </row>
        <row r="87">
          <cell r="H87" t="str">
            <v>Grenada: 381</v>
          </cell>
          <cell r="I87" t="str">
            <v>23230-Solar energy</v>
          </cell>
        </row>
        <row r="88">
          <cell r="H88" t="str">
            <v>Saint Lucia: 383</v>
          </cell>
          <cell r="I88" t="str">
            <v>23240-Wind energy</v>
          </cell>
        </row>
        <row r="89">
          <cell r="H89" t="str">
            <v>Saint Vincent and the Grenadines: 384</v>
          </cell>
          <cell r="I89" t="str">
            <v>23250-Marine energy</v>
          </cell>
        </row>
        <row r="90">
          <cell r="H90" t="str">
            <v>Montserrat: 385</v>
          </cell>
          <cell r="I90" t="str">
            <v>23260-Geothermal energy</v>
          </cell>
        </row>
        <row r="91">
          <cell r="H91" t="str">
            <v>North &amp; Central America, regional: 389</v>
          </cell>
          <cell r="I91" t="str">
            <v>23270-Biofuel-fired power plants</v>
          </cell>
        </row>
        <row r="92">
          <cell r="H92" t="str">
            <v>Argentina: 425</v>
          </cell>
          <cell r="I92" t="str">
            <v>23310-Energy generation, non-renewable sources, unspecified</v>
          </cell>
        </row>
        <row r="93">
          <cell r="H93" t="str">
            <v>Bolivia: 428</v>
          </cell>
          <cell r="I93" t="str">
            <v>23320-Coal-fired electric power plants</v>
          </cell>
        </row>
        <row r="94">
          <cell r="H94" t="str">
            <v>Brazil: 431</v>
          </cell>
          <cell r="I94" t="str">
            <v>23330-Oil-fired electric power plants</v>
          </cell>
        </row>
        <row r="95">
          <cell r="H95" t="str">
            <v>Chile: 434</v>
          </cell>
          <cell r="I95" t="str">
            <v>23340-Natural gas-fired electric power plants</v>
          </cell>
        </row>
        <row r="96">
          <cell r="H96" t="str">
            <v>Colombia: 437</v>
          </cell>
          <cell r="I96" t="str">
            <v>23350-Fossil fuel electric power plants with carbon capture and storage (CCS)</v>
          </cell>
        </row>
        <row r="97">
          <cell r="H97" t="str">
            <v>Ecuador: 440</v>
          </cell>
          <cell r="I97" t="str">
            <v>23360-Non-renewable waste-fired electric power plants</v>
          </cell>
        </row>
        <row r="98">
          <cell r="H98" t="str">
            <v>Guyana: 446</v>
          </cell>
          <cell r="I98" t="str">
            <v>-Hybrid energy plants</v>
          </cell>
        </row>
        <row r="99">
          <cell r="H99" t="str">
            <v>Paraguay: 451</v>
          </cell>
          <cell r="I99" t="str">
            <v>23410-Hybrid energy electric power plants</v>
          </cell>
        </row>
        <row r="100">
          <cell r="H100" t="str">
            <v>Peru: 454</v>
          </cell>
          <cell r="I100" t="str">
            <v>23510-Nuclear energy electric power plants</v>
          </cell>
        </row>
        <row r="101">
          <cell r="H101" t="str">
            <v>Suriname: 457</v>
          </cell>
          <cell r="I101" t="str">
            <v>23610-Heat plants</v>
          </cell>
        </row>
        <row r="102">
          <cell r="H102" t="str">
            <v>Uruguay: 460</v>
          </cell>
          <cell r="I102" t="str">
            <v>23620-District heating and cooling</v>
          </cell>
        </row>
        <row r="103">
          <cell r="H103" t="str">
            <v>Venezuela: 463</v>
          </cell>
          <cell r="I103" t="str">
            <v>23630-Electric power transmission and distribution</v>
          </cell>
        </row>
        <row r="104">
          <cell r="H104" t="str">
            <v>South America, regional: 489</v>
          </cell>
          <cell r="I104" t="str">
            <v>23640-Gas distribution</v>
          </cell>
        </row>
        <row r="105">
          <cell r="H105" t="str">
            <v>America, regional: 498</v>
          </cell>
          <cell r="I105" t="str">
            <v>24010-Financial policy and administrative management</v>
          </cell>
        </row>
        <row r="106">
          <cell r="H106" t="str">
            <v>Iran: 540</v>
          </cell>
          <cell r="I106" t="str">
            <v>24020-Monetary institutions</v>
          </cell>
        </row>
        <row r="107">
          <cell r="H107" t="str">
            <v>Iraq: 543</v>
          </cell>
          <cell r="I107" t="str">
            <v>24030-Formal sector financial intermediaries</v>
          </cell>
        </row>
        <row r="108">
          <cell r="H108" t="str">
            <v>Jordan: 549</v>
          </cell>
          <cell r="I108" t="str">
            <v>24040-Informal/semi-formal financial intermediaries</v>
          </cell>
        </row>
        <row r="109">
          <cell r="H109" t="str">
            <v>West Bank and Gaza Strip: 550</v>
          </cell>
          <cell r="I109" t="str">
            <v>24050-Remittance facilitation, promotion and optimisation</v>
          </cell>
        </row>
        <row r="110">
          <cell r="H110" t="str">
            <v>Lebanon: 555</v>
          </cell>
          <cell r="I110" t="str">
            <v>24081-Education/training in banking and financial services</v>
          </cell>
        </row>
        <row r="111">
          <cell r="H111" t="str">
            <v>Syrian Arab Republic: 573</v>
          </cell>
          <cell r="I111" t="str">
            <v>25010-Business support services and institutions</v>
          </cell>
        </row>
        <row r="112">
          <cell r="H112" t="str">
            <v>Yemen: 580</v>
          </cell>
          <cell r="I112" t="str">
            <v>25020-Privatisation</v>
          </cell>
        </row>
        <row r="113">
          <cell r="H113" t="str">
            <v>Middle East, regional: 589</v>
          </cell>
          <cell r="I113" t="str">
            <v>31110-Agricultural policy and administrative management</v>
          </cell>
        </row>
        <row r="114">
          <cell r="H114" t="str">
            <v>Armenia: 610</v>
          </cell>
          <cell r="I114" t="str">
            <v>31120-Agricultural development</v>
          </cell>
        </row>
        <row r="115">
          <cell r="H115" t="str">
            <v>Azerbaijan: 611</v>
          </cell>
          <cell r="I115" t="str">
            <v>31130-Agricultural land resources</v>
          </cell>
        </row>
        <row r="116">
          <cell r="H116" t="str">
            <v>Georgia: 612</v>
          </cell>
          <cell r="I116" t="str">
            <v>31140-Agricultural water resources</v>
          </cell>
        </row>
        <row r="117">
          <cell r="H117" t="str">
            <v>Kazakhstan: 613</v>
          </cell>
          <cell r="I117" t="str">
            <v>31150-Agricultural inputs</v>
          </cell>
        </row>
        <row r="118">
          <cell r="H118" t="str">
            <v>Kyrgyzstan: 614</v>
          </cell>
          <cell r="I118" t="str">
            <v>31161-Food crop production</v>
          </cell>
        </row>
        <row r="119">
          <cell r="H119" t="str">
            <v>Tajikistan: 615</v>
          </cell>
          <cell r="I119" t="str">
            <v>31162-Industrial crops/export crops</v>
          </cell>
        </row>
        <row r="120">
          <cell r="H120" t="str">
            <v>Turkmenistan: 616</v>
          </cell>
          <cell r="I120" t="str">
            <v>31163-Livestock</v>
          </cell>
        </row>
        <row r="121">
          <cell r="H121" t="str">
            <v>Uzbekistan: 617</v>
          </cell>
          <cell r="I121" t="str">
            <v>31164-Agrarian reform</v>
          </cell>
        </row>
        <row r="122">
          <cell r="H122" t="str">
            <v>Central Asia, regional: 619</v>
          </cell>
          <cell r="I122" t="str">
            <v>31165-Agricultural alternative development</v>
          </cell>
        </row>
        <row r="123">
          <cell r="H123" t="str">
            <v>Afghanistan: 625</v>
          </cell>
          <cell r="I123" t="str">
            <v>31166-Agricultural extension</v>
          </cell>
        </row>
        <row r="124">
          <cell r="H124" t="str">
            <v>Bhutan: 630</v>
          </cell>
          <cell r="I124" t="str">
            <v>31181-Agricultural education/training</v>
          </cell>
        </row>
        <row r="125">
          <cell r="H125" t="str">
            <v>Myanmar: 635</v>
          </cell>
          <cell r="I125" t="str">
            <v>31182-Agricultural research</v>
          </cell>
        </row>
        <row r="126">
          <cell r="H126" t="str">
            <v>Sri Lanka: 640</v>
          </cell>
          <cell r="I126" t="str">
            <v>31191-Agricultural services</v>
          </cell>
        </row>
        <row r="127">
          <cell r="H127" t="str">
            <v>India: 645</v>
          </cell>
          <cell r="I127" t="str">
            <v>31192-Plant and post-harvest protection and pest control</v>
          </cell>
        </row>
        <row r="128">
          <cell r="H128" t="str">
            <v>Maldives: 655</v>
          </cell>
          <cell r="I128" t="str">
            <v>31193-Agricultural financial services</v>
          </cell>
        </row>
        <row r="129">
          <cell r="H129" t="str">
            <v>Nepal: 660</v>
          </cell>
          <cell r="I129" t="str">
            <v>31194-Agricultural co-operatives</v>
          </cell>
        </row>
        <row r="130">
          <cell r="H130" t="str">
            <v>Pakistan: 665</v>
          </cell>
          <cell r="I130" t="str">
            <v>31195-Livestock/veterinary services</v>
          </cell>
        </row>
        <row r="131">
          <cell r="H131" t="str">
            <v>Bangladesh: 666</v>
          </cell>
          <cell r="I131" t="str">
            <v>31210-Forestry policy and administrative management</v>
          </cell>
        </row>
        <row r="132">
          <cell r="H132" t="str">
            <v>South Asia, regional: 679</v>
          </cell>
          <cell r="I132" t="str">
            <v>31220-Forestry development</v>
          </cell>
        </row>
        <row r="133">
          <cell r="H133" t="str">
            <v>South &amp; Central Asia, regional: 689</v>
          </cell>
          <cell r="I133" t="str">
            <v>31261-Fuelwood/charcoal</v>
          </cell>
        </row>
        <row r="134">
          <cell r="H134" t="str">
            <v>Cambodia: 728</v>
          </cell>
          <cell r="I134" t="str">
            <v>31281-Forestry education/training</v>
          </cell>
        </row>
        <row r="135">
          <cell r="H135" t="str">
            <v>China (People's Republic of): 730</v>
          </cell>
          <cell r="I135" t="str">
            <v>31282-Forestry research</v>
          </cell>
        </row>
        <row r="136">
          <cell r="H136" t="str">
            <v>Indonesia: 738</v>
          </cell>
          <cell r="I136" t="str">
            <v>31291-Forestry services</v>
          </cell>
        </row>
        <row r="137">
          <cell r="H137" t="str">
            <v>Democratic People's Republic of Korea: 740</v>
          </cell>
          <cell r="I137" t="str">
            <v>31310-Fishing policy and administrative management</v>
          </cell>
        </row>
        <row r="138">
          <cell r="H138" t="str">
            <v>Lao People's Democratic Republic: 745</v>
          </cell>
          <cell r="I138" t="str">
            <v>31320-Fishery development</v>
          </cell>
        </row>
        <row r="139">
          <cell r="H139" t="str">
            <v>Malaysia: 751</v>
          </cell>
          <cell r="I139" t="str">
            <v>31381-Fishery education/training</v>
          </cell>
        </row>
        <row r="140">
          <cell r="H140" t="str">
            <v>Mongolia: 753</v>
          </cell>
          <cell r="I140" t="str">
            <v>31382-Fishery research</v>
          </cell>
        </row>
        <row r="141">
          <cell r="H141" t="str">
            <v>Philippines: 755</v>
          </cell>
          <cell r="I141" t="str">
            <v>31391-Fishery services</v>
          </cell>
        </row>
        <row r="142">
          <cell r="H142" t="str">
            <v>Thailand: 764</v>
          </cell>
          <cell r="I142" t="str">
            <v>32110-Industrial policy and administrative management</v>
          </cell>
        </row>
        <row r="143">
          <cell r="H143" t="str">
            <v>Timor-Leste: 765</v>
          </cell>
          <cell r="I143" t="str">
            <v>32120-Industrial development</v>
          </cell>
        </row>
        <row r="144">
          <cell r="H144" t="str">
            <v>Viet Nam: 769</v>
          </cell>
          <cell r="I144" t="str">
            <v>32130-Small and medium-sized enterprises (SME) development</v>
          </cell>
        </row>
        <row r="145">
          <cell r="H145" t="str">
            <v>Far East Asia, regional: 789</v>
          </cell>
          <cell r="I145" t="str">
            <v>32140-Cottage industries and handicraft</v>
          </cell>
        </row>
        <row r="146">
          <cell r="H146" t="str">
            <v>Asia, regional: 798</v>
          </cell>
          <cell r="I146" t="str">
            <v>32161-Agro-industries</v>
          </cell>
        </row>
        <row r="147">
          <cell r="H147" t="str">
            <v>Cook Islands: 831</v>
          </cell>
          <cell r="I147" t="str">
            <v>32162-Forest industries</v>
          </cell>
        </row>
        <row r="148">
          <cell r="H148" t="str">
            <v>Fiji: 832</v>
          </cell>
          <cell r="I148" t="str">
            <v>32163-Textiles, leather and substitutes</v>
          </cell>
        </row>
        <row r="149">
          <cell r="H149" t="str">
            <v>Kiribati: 836</v>
          </cell>
          <cell r="I149" t="str">
            <v>32164-Chemicals</v>
          </cell>
        </row>
        <row r="150">
          <cell r="H150" t="str">
            <v>Nauru: 845</v>
          </cell>
          <cell r="I150" t="str">
            <v>32165-Fertilizer plants</v>
          </cell>
        </row>
        <row r="151">
          <cell r="H151" t="str">
            <v>Vanuatu: 854</v>
          </cell>
          <cell r="I151" t="str">
            <v>32166-Cement/lime/plaster</v>
          </cell>
        </row>
        <row r="152">
          <cell r="H152" t="str">
            <v>Niue: 856</v>
          </cell>
          <cell r="I152" t="str">
            <v>32167-Energy manufacturing</v>
          </cell>
        </row>
        <row r="153">
          <cell r="H153" t="str">
            <v>Marshall Islands: 859</v>
          </cell>
          <cell r="I153" t="str">
            <v>32168-Pharmaceutical production</v>
          </cell>
        </row>
        <row r="154">
          <cell r="H154" t="str">
            <v>Micronesia: 860</v>
          </cell>
          <cell r="I154" t="str">
            <v>32169-Basic metal industries</v>
          </cell>
        </row>
        <row r="155">
          <cell r="H155" t="str">
            <v>Palau: 861</v>
          </cell>
          <cell r="I155" t="str">
            <v>32170-Non-ferrous metal industries</v>
          </cell>
        </row>
        <row r="156">
          <cell r="H156" t="str">
            <v>Papua New Guinea: 862</v>
          </cell>
          <cell r="I156" t="str">
            <v>32171-Engineering</v>
          </cell>
        </row>
        <row r="157">
          <cell r="H157" t="str">
            <v>Solomon Islands: 866</v>
          </cell>
          <cell r="I157" t="str">
            <v>32172-Transport equipment industry</v>
          </cell>
        </row>
        <row r="158">
          <cell r="H158" t="str">
            <v>Tokelau: 868</v>
          </cell>
          <cell r="I158" t="str">
            <v>32182-Technological research and development</v>
          </cell>
        </row>
        <row r="159">
          <cell r="H159" t="str">
            <v>Tonga: 870</v>
          </cell>
          <cell r="I159" t="str">
            <v>32210-Mineral/mining policy and administrative management</v>
          </cell>
        </row>
        <row r="160">
          <cell r="H160" t="str">
            <v>Tuvalu: 872</v>
          </cell>
          <cell r="I160" t="str">
            <v>32220-Mineral prospection and exploration</v>
          </cell>
        </row>
        <row r="161">
          <cell r="H161" t="str">
            <v>Wallis and Futuna: 876</v>
          </cell>
          <cell r="I161" t="str">
            <v>32261-Coal</v>
          </cell>
        </row>
        <row r="162">
          <cell r="H162" t="str">
            <v>Samoa: 880</v>
          </cell>
          <cell r="I162" t="str">
            <v>32262-Oil and gas</v>
          </cell>
        </row>
        <row r="163">
          <cell r="H163" t="str">
            <v>Oceania, regional: 889</v>
          </cell>
          <cell r="I163" t="str">
            <v>32263-Ferrous metals</v>
          </cell>
        </row>
        <row r="164">
          <cell r="H164" t="str">
            <v>Developing countries, unspecified: 998</v>
          </cell>
          <cell r="I164" t="str">
            <v>32264-Nonferrous metals</v>
          </cell>
        </row>
        <row r="165">
          <cell r="I165" t="str">
            <v>32265-Precious metals/materials</v>
          </cell>
        </row>
        <row r="166">
          <cell r="I166" t="str">
            <v>32266-Industrial minerals</v>
          </cell>
        </row>
        <row r="167">
          <cell r="I167" t="str">
            <v>32267-Fertilizer minerals</v>
          </cell>
        </row>
        <row r="168">
          <cell r="I168" t="str">
            <v>32268-Offshore minerals</v>
          </cell>
        </row>
        <row r="169">
          <cell r="I169" t="str">
            <v>32310-Construction policy and administrative management</v>
          </cell>
        </row>
        <row r="170">
          <cell r="I170" t="str">
            <v>33110-Trade policy and administrative management</v>
          </cell>
        </row>
        <row r="171">
          <cell r="I171" t="str">
            <v>33120-Trade facilitation</v>
          </cell>
        </row>
        <row r="172">
          <cell r="I172" t="str">
            <v>33130-Regional trade agreements (RTAs)</v>
          </cell>
        </row>
        <row r="173">
          <cell r="I173" t="str">
            <v>33140-Multilateral trade negotiations</v>
          </cell>
        </row>
        <row r="174">
          <cell r="I174" t="str">
            <v>33150-Trade-related adjustment</v>
          </cell>
        </row>
        <row r="175">
          <cell r="I175" t="str">
            <v>33181-Trade education/training</v>
          </cell>
        </row>
        <row r="176">
          <cell r="I176" t="str">
            <v>33210-Tourism policy and administrative management</v>
          </cell>
        </row>
        <row r="177">
          <cell r="I177" t="str">
            <v>41010-Environmental policy and administrative management</v>
          </cell>
        </row>
        <row r="178">
          <cell r="I178" t="str">
            <v>41020-Biosphere protection</v>
          </cell>
        </row>
        <row r="179">
          <cell r="I179" t="str">
            <v>41030-Bio-diversity</v>
          </cell>
        </row>
        <row r="180">
          <cell r="I180" t="str">
            <v>41040-Site preservation</v>
          </cell>
        </row>
        <row r="181">
          <cell r="I181" t="str">
            <v>41050-Flood prevention/control</v>
          </cell>
        </row>
        <row r="182">
          <cell r="I182" t="str">
            <v>41081-Environmental education/training</v>
          </cell>
        </row>
        <row r="183">
          <cell r="I183" t="str">
            <v>41082-Environmental research</v>
          </cell>
        </row>
        <row r="184">
          <cell r="I184" t="str">
            <v>-Other Multisector</v>
          </cell>
        </row>
        <row r="185">
          <cell r="I185" t="str">
            <v>43010-Multisector aid</v>
          </cell>
        </row>
        <row r="186">
          <cell r="I186" t="str">
            <v>43030-Urban development and management</v>
          </cell>
        </row>
        <row r="187">
          <cell r="I187" t="str">
            <v>43040-Rural development</v>
          </cell>
        </row>
        <row r="188">
          <cell r="I188" t="str">
            <v>43050-Non-agricultural alternative development</v>
          </cell>
        </row>
        <row r="189">
          <cell r="I189" t="str">
            <v>43081-Multisector education/training</v>
          </cell>
        </row>
        <row r="190">
          <cell r="I190" t="str">
            <v>43082-Research/scientific institutions</v>
          </cell>
        </row>
        <row r="191">
          <cell r="I191" t="str">
            <v>51010-General budget support-related aid</v>
          </cell>
        </row>
        <row r="192">
          <cell r="I192" t="str">
            <v>52010-Food aid/Food security programmes</v>
          </cell>
        </row>
        <row r="193">
          <cell r="I193" t="str">
            <v>53030-Import support (capital goods)</v>
          </cell>
        </row>
        <row r="194">
          <cell r="I194" t="str">
            <v>53040-Import support (commodities)</v>
          </cell>
        </row>
        <row r="195">
          <cell r="I195" t="str">
            <v>60010-Action relating to debt</v>
          </cell>
        </row>
        <row r="196">
          <cell r="I196" t="str">
            <v>60020-Debt forgiveness</v>
          </cell>
        </row>
        <row r="197">
          <cell r="I197" t="str">
            <v>60030-Relief of multilateral debt</v>
          </cell>
        </row>
        <row r="198">
          <cell r="I198" t="str">
            <v>60040-Rescheduling and refinancing</v>
          </cell>
        </row>
        <row r="199">
          <cell r="I199" t="str">
            <v>60061-Debt for development swap</v>
          </cell>
        </row>
        <row r="200">
          <cell r="I200" t="str">
            <v>60062-Other debt swap</v>
          </cell>
        </row>
        <row r="201">
          <cell r="I201" t="str">
            <v>60063-Debt buy-back</v>
          </cell>
        </row>
        <row r="202">
          <cell r="I202" t="str">
            <v xml:space="preserve">72010-Material relief assistance and services </v>
          </cell>
        </row>
        <row r="203">
          <cell r="I203" t="str">
            <v>72040-Emergency food aid</v>
          </cell>
        </row>
        <row r="204">
          <cell r="I204" t="str">
            <v>72050-Relief co-ordination; protection and support services</v>
          </cell>
        </row>
        <row r="205">
          <cell r="I205" t="str">
            <v>73010-Reconstruction relief and rehabilitation</v>
          </cell>
        </row>
        <row r="206">
          <cell r="I206" t="str">
            <v>74010-Disaster prevention and preparedness</v>
          </cell>
        </row>
        <row r="207">
          <cell r="I207" t="str">
            <v>91010-Administrative costs (non-sector allocable)</v>
          </cell>
        </row>
        <row r="208">
          <cell r="I208" t="str">
            <v>93010-Refugees in donor countries (non-sector allocable)</v>
          </cell>
        </row>
        <row r="209">
          <cell r="I209" t="str">
            <v>99810-Sectors not specified</v>
          </cell>
        </row>
        <row r="210">
          <cell r="I210" t="str">
            <v>99820-Promotion of development awareness (non-sector allocable)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čno poročilo"/>
      <sheetName val="Država prejemnica"/>
      <sheetName val="Vsebinska opredelitev"/>
      <sheetName val="Vrsta pomoči"/>
      <sheetName val="Koda neporednega prejemnika"/>
      <sheetName val="Data"/>
      <sheetName val="Zaznamovalci"/>
      <sheetName val="Cilji Agende 2030"/>
    </sheetNames>
    <sheetDataSet>
      <sheetData sheetId="0" refreshError="1"/>
      <sheetData sheetId="1" refreshError="1"/>
      <sheetData sheetId="2" refreshError="1"/>
      <sheetData sheetId="3" refreshError="1"/>
      <sheetData sheetId="4" refreshError="1"/>
      <sheetData sheetId="5">
        <row r="29">
          <cell r="A29" t="str">
            <v>1. poročilo</v>
          </cell>
        </row>
        <row r="30">
          <cell r="A30" t="str">
            <v>2. poročilo</v>
          </cell>
        </row>
        <row r="31">
          <cell r="A31" t="str">
            <v>3. poročilo</v>
          </cell>
        </row>
        <row r="32">
          <cell r="A32" t="str">
            <v>4. poročilo</v>
          </cell>
        </row>
        <row r="33">
          <cell r="A33" t="str">
            <v>5. poročilo</v>
          </cell>
        </row>
        <row r="34">
          <cell r="A34" t="str">
            <v>6. poročilo</v>
          </cell>
        </row>
        <row r="35">
          <cell r="A35" t="str">
            <v>7. poročilo</v>
          </cell>
        </row>
        <row r="36">
          <cell r="A36" t="str">
            <v>8. poročilo</v>
          </cell>
        </row>
        <row r="37">
          <cell r="A37" t="str">
            <v>9. poročilo</v>
          </cell>
        </row>
        <row r="38">
          <cell r="A38" t="str">
            <v>KONČNO</v>
          </cell>
        </row>
      </sheetData>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čno poročilo"/>
      <sheetName val="Partnerske države"/>
      <sheetName val="Vrsta pomoči"/>
      <sheetName val="Vsebinska opredelitev"/>
      <sheetName val="Koda neposrednega prejemnika"/>
      <sheetName val="Data"/>
      <sheetName val="Opis zaznamovalcev"/>
      <sheetName val="Cili trajnostnega razvoja"/>
    </sheetNames>
    <sheetDataSet>
      <sheetData sheetId="0" refreshError="1"/>
      <sheetData sheetId="1" refreshError="1"/>
      <sheetData sheetId="2" refreshError="1"/>
      <sheetData sheetId="3" refreshError="1"/>
      <sheetData sheetId="4" refreshError="1"/>
      <sheetData sheetId="5">
        <row r="2">
          <cell r="K2" t="str">
            <v>0 - ne vpliva</v>
          </cell>
        </row>
        <row r="3">
          <cell r="K3" t="str">
            <v>1 - močno vpliva</v>
          </cell>
        </row>
        <row r="4">
          <cell r="K4" t="str">
            <v>2 - je poglavitni namen dejavnosti</v>
          </cell>
        </row>
      </sheetData>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6:AP107"/>
  <sheetViews>
    <sheetView tabSelected="1" zoomScaleNormal="100" zoomScalePageLayoutView="75" workbookViewId="0">
      <selection activeCell="AB20" sqref="AB20"/>
    </sheetView>
  </sheetViews>
  <sheetFormatPr defaultColWidth="9.140625" defaultRowHeight="12.75"/>
  <cols>
    <col min="1" max="1" width="23.140625" style="3" customWidth="1"/>
    <col min="2" max="2" width="19.5703125" style="3" customWidth="1"/>
    <col min="3" max="4" width="14.85546875" style="3" customWidth="1"/>
    <col min="5" max="10" width="13.5703125" style="3" customWidth="1"/>
    <col min="11" max="11" width="15.28515625" style="3" customWidth="1"/>
    <col min="12" max="12" width="15" style="3" customWidth="1"/>
    <col min="13" max="13" width="13.5703125" style="3" customWidth="1"/>
    <col min="14" max="14" width="16.7109375" style="3" customWidth="1"/>
    <col min="15" max="16" width="13.5703125" style="3" customWidth="1"/>
    <col min="17" max="17" width="18.5703125" style="3" customWidth="1"/>
    <col min="18" max="18" width="14.28515625" style="3" customWidth="1"/>
    <col min="19" max="19" width="19" style="3" customWidth="1"/>
    <col min="20" max="20" width="8.7109375" style="3" customWidth="1"/>
    <col min="21" max="21" width="9.140625" style="23"/>
    <col min="22" max="32" width="9.140625" style="24"/>
    <col min="33" max="33" width="9" style="24" customWidth="1"/>
    <col min="34" max="16384" width="9.140625" style="3"/>
  </cols>
  <sheetData>
    <row r="6" spans="1:34">
      <c r="A6"/>
    </row>
    <row r="8" spans="1:34">
      <c r="T8" s="23"/>
    </row>
    <row r="9" spans="1:34">
      <c r="T9" s="23"/>
    </row>
    <row r="10" spans="1:34">
      <c r="I10" s="2" t="s">
        <v>330</v>
      </c>
      <c r="J10" s="2"/>
      <c r="L10" s="31"/>
      <c r="M10" s="31"/>
      <c r="T10" s="23"/>
    </row>
    <row r="11" spans="1:34" ht="18">
      <c r="A11" s="115" t="s">
        <v>254</v>
      </c>
      <c r="B11" s="115"/>
      <c r="C11" s="115"/>
      <c r="D11" s="115"/>
      <c r="E11" s="115"/>
      <c r="F11" s="115"/>
      <c r="G11" s="115"/>
      <c r="H11" s="115"/>
      <c r="I11" s="115"/>
      <c r="J11" s="115"/>
      <c r="K11" s="115"/>
      <c r="L11" s="115"/>
      <c r="M11" s="26"/>
      <c r="T11" s="23"/>
      <c r="U11" s="101" t="s">
        <v>329</v>
      </c>
      <c r="V11" s="101"/>
      <c r="W11" s="101"/>
      <c r="X11" s="101"/>
      <c r="Y11" s="101"/>
      <c r="Z11" s="101"/>
      <c r="AA11" s="101"/>
      <c r="AB11" s="101"/>
      <c r="AC11" s="101"/>
      <c r="AD11" s="101"/>
      <c r="AE11" s="101"/>
      <c r="AF11" s="101"/>
      <c r="AG11" s="101"/>
    </row>
    <row r="12" spans="1:34" ht="13.5" customHeight="1">
      <c r="L12" s="1"/>
      <c r="M12" s="1"/>
      <c r="T12" s="23"/>
      <c r="U12" s="30"/>
      <c r="V12" s="30"/>
      <c r="W12" s="30"/>
      <c r="X12" s="30"/>
      <c r="Y12" s="30"/>
      <c r="Z12" s="30"/>
      <c r="AA12" s="30"/>
      <c r="AB12" s="30"/>
      <c r="AC12" s="30"/>
      <c r="AD12" s="30"/>
      <c r="AE12" s="30"/>
      <c r="AF12" s="30"/>
      <c r="AG12" s="30"/>
    </row>
    <row r="13" spans="1:34" s="4" customFormat="1">
      <c r="A13" s="89" t="s">
        <v>245</v>
      </c>
      <c r="B13" s="89"/>
      <c r="C13" s="89"/>
      <c r="D13" s="89"/>
      <c r="E13" s="89"/>
      <c r="F13" s="89"/>
      <c r="G13" s="89"/>
      <c r="H13" s="89"/>
      <c r="I13" s="89"/>
      <c r="J13" s="3"/>
      <c r="K13" s="3"/>
      <c r="L13" s="3"/>
      <c r="M13" s="3"/>
      <c r="N13" s="3"/>
      <c r="O13" s="3"/>
      <c r="P13" s="3"/>
      <c r="Q13" s="3"/>
      <c r="R13" s="3"/>
      <c r="S13" s="3"/>
      <c r="T13" s="23"/>
      <c r="U13" s="30" t="s">
        <v>1013</v>
      </c>
      <c r="V13" s="30"/>
      <c r="W13" s="30"/>
      <c r="X13" s="30"/>
      <c r="Y13" s="30"/>
      <c r="Z13" s="30"/>
      <c r="AA13" s="30"/>
      <c r="AB13" s="30"/>
      <c r="AC13" s="30"/>
      <c r="AD13" s="30"/>
      <c r="AE13" s="30"/>
      <c r="AF13" s="30"/>
      <c r="AG13" s="30"/>
      <c r="AH13" s="22"/>
    </row>
    <row r="14" spans="1:34" ht="12.75" customHeight="1">
      <c r="A14" s="98" t="s">
        <v>246</v>
      </c>
      <c r="B14" s="98"/>
      <c r="C14" s="98"/>
      <c r="D14" s="95"/>
      <c r="E14" s="95"/>
      <c r="F14" s="95"/>
      <c r="G14" s="95"/>
      <c r="H14" s="95"/>
      <c r="I14" s="95"/>
      <c r="T14" s="23"/>
      <c r="U14" s="99" t="s">
        <v>969</v>
      </c>
      <c r="V14" s="99"/>
      <c r="W14" s="99"/>
      <c r="X14" s="99"/>
      <c r="Y14" s="99"/>
      <c r="Z14" s="99"/>
      <c r="AA14" s="99"/>
      <c r="AB14" s="99"/>
      <c r="AC14" s="99"/>
      <c r="AD14" s="99"/>
      <c r="AE14" s="99"/>
      <c r="AF14" s="99"/>
      <c r="AG14" s="99"/>
    </row>
    <row r="15" spans="1:34">
      <c r="A15" s="98" t="s">
        <v>234</v>
      </c>
      <c r="B15" s="98"/>
      <c r="C15" s="98"/>
      <c r="D15" s="96"/>
      <c r="E15" s="96"/>
      <c r="F15" s="96"/>
      <c r="G15" s="96"/>
      <c r="H15" s="96"/>
      <c r="I15" s="96"/>
      <c r="T15" s="23"/>
      <c r="U15" s="99" t="s">
        <v>324</v>
      </c>
      <c r="V15" s="99"/>
      <c r="W15" s="99"/>
      <c r="X15" s="99"/>
      <c r="Y15" s="99"/>
      <c r="Z15" s="99"/>
      <c r="AA15" s="99"/>
      <c r="AB15" s="99"/>
      <c r="AC15" s="99"/>
      <c r="AD15" s="99"/>
      <c r="AE15" s="99"/>
      <c r="AF15" s="99"/>
      <c r="AG15" s="99"/>
    </row>
    <row r="16" spans="1:34" ht="14.25" customHeight="1">
      <c r="A16" s="98" t="s">
        <v>257</v>
      </c>
      <c r="B16" s="98"/>
      <c r="C16" s="98"/>
      <c r="D16" s="97"/>
      <c r="E16" s="97"/>
      <c r="F16" s="97"/>
      <c r="G16" s="97"/>
      <c r="H16" s="97"/>
      <c r="I16" s="97"/>
      <c r="T16" s="23"/>
      <c r="U16" s="99" t="s">
        <v>998</v>
      </c>
      <c r="V16" s="99"/>
      <c r="W16" s="99"/>
      <c r="X16" s="99"/>
      <c r="Y16" s="99"/>
      <c r="Z16" s="99"/>
      <c r="AA16" s="99"/>
      <c r="AB16" s="99"/>
      <c r="AC16" s="99"/>
      <c r="AD16" s="99"/>
      <c r="AE16" s="99"/>
      <c r="AF16" s="99"/>
      <c r="AG16" s="99"/>
    </row>
    <row r="17" spans="1:42">
      <c r="A17" s="98" t="s">
        <v>247</v>
      </c>
      <c r="B17" s="98"/>
      <c r="C17" s="98"/>
      <c r="D17" s="97"/>
      <c r="E17" s="97"/>
      <c r="F17" s="97"/>
      <c r="G17" s="97"/>
      <c r="H17" s="97"/>
      <c r="I17" s="97"/>
      <c r="S17" s="32"/>
      <c r="T17" s="23"/>
      <c r="U17" s="99" t="s">
        <v>972</v>
      </c>
      <c r="V17" s="99"/>
      <c r="W17" s="99"/>
      <c r="X17" s="99"/>
      <c r="Y17" s="99"/>
      <c r="Z17" s="99"/>
      <c r="AA17" s="99"/>
      <c r="AB17" s="99"/>
      <c r="AC17" s="99"/>
      <c r="AD17" s="99"/>
      <c r="AE17" s="99"/>
      <c r="AF17" s="99"/>
      <c r="AG17" s="99"/>
    </row>
    <row r="18" spans="1:42">
      <c r="A18" s="98" t="s">
        <v>349</v>
      </c>
      <c r="B18" s="98"/>
      <c r="C18" s="98"/>
      <c r="D18" s="92"/>
      <c r="E18" s="92"/>
      <c r="F18" s="92"/>
      <c r="G18" s="92"/>
      <c r="H18" s="92"/>
      <c r="I18" s="92"/>
      <c r="T18" s="23"/>
      <c r="U18" s="99" t="s">
        <v>1018</v>
      </c>
      <c r="V18" s="99"/>
      <c r="W18" s="99"/>
      <c r="X18" s="99"/>
      <c r="Y18" s="99"/>
      <c r="Z18" s="99"/>
      <c r="AA18" s="99"/>
      <c r="AB18" s="99"/>
      <c r="AC18" s="99"/>
      <c r="AD18" s="99"/>
      <c r="AE18" s="99"/>
      <c r="AF18" s="99"/>
      <c r="AG18" s="99"/>
    </row>
    <row r="19" spans="1:42" s="2" customFormat="1">
      <c r="A19" s="98" t="s">
        <v>351</v>
      </c>
      <c r="B19" s="98"/>
      <c r="C19" s="98"/>
      <c r="D19" s="94"/>
      <c r="E19" s="94"/>
      <c r="F19" s="94"/>
      <c r="G19" s="94"/>
      <c r="H19" s="94"/>
      <c r="I19" s="94"/>
      <c r="J19" s="22"/>
      <c r="T19" s="23"/>
      <c r="U19" s="99" t="s">
        <v>973</v>
      </c>
      <c r="V19" s="99"/>
      <c r="W19" s="99"/>
      <c r="X19" s="99"/>
      <c r="Y19" s="99"/>
      <c r="Z19" s="99"/>
      <c r="AA19" s="99"/>
      <c r="AB19" s="99"/>
      <c r="AC19" s="99"/>
      <c r="AD19" s="99"/>
      <c r="AE19" s="99"/>
      <c r="AF19" s="99"/>
      <c r="AG19" s="99"/>
    </row>
    <row r="20" spans="1:42">
      <c r="A20" s="98" t="s">
        <v>344</v>
      </c>
      <c r="B20" s="98"/>
      <c r="C20" s="98"/>
      <c r="D20" s="94"/>
      <c r="E20" s="94"/>
      <c r="F20" s="94"/>
      <c r="G20" s="94"/>
      <c r="H20" s="94"/>
      <c r="I20" s="94"/>
      <c r="T20" s="23"/>
      <c r="U20" s="25" t="s">
        <v>994</v>
      </c>
      <c r="V20" s="53"/>
      <c r="W20" s="25"/>
      <c r="X20" s="25"/>
      <c r="Y20" s="25"/>
      <c r="Z20" s="25"/>
      <c r="AA20" s="25"/>
      <c r="AB20" s="25"/>
      <c r="AC20" s="25"/>
      <c r="AD20" s="25"/>
      <c r="AE20" s="25"/>
      <c r="AF20" s="25"/>
      <c r="AG20" s="25"/>
    </row>
    <row r="21" spans="1:42">
      <c r="A21" s="98" t="s">
        <v>341</v>
      </c>
      <c r="B21" s="98"/>
      <c r="C21" s="98"/>
      <c r="D21" s="94"/>
      <c r="E21" s="94"/>
      <c r="F21" s="94"/>
      <c r="G21" s="94"/>
      <c r="H21" s="94"/>
      <c r="I21" s="94"/>
      <c r="T21" s="23"/>
      <c r="U21" s="99" t="s">
        <v>995</v>
      </c>
      <c r="V21" s="99"/>
      <c r="W21" s="99"/>
      <c r="X21" s="99"/>
      <c r="Y21" s="99"/>
      <c r="Z21" s="99"/>
      <c r="AA21" s="99"/>
      <c r="AB21" s="99"/>
      <c r="AC21" s="99"/>
      <c r="AD21" s="99"/>
      <c r="AE21" s="99"/>
      <c r="AF21" s="99"/>
      <c r="AG21" s="99"/>
    </row>
    <row r="22" spans="1:42">
      <c r="A22" s="98" t="s">
        <v>342</v>
      </c>
      <c r="B22" s="98"/>
      <c r="C22" s="98"/>
      <c r="D22" s="94"/>
      <c r="E22" s="94"/>
      <c r="F22" s="94"/>
      <c r="G22" s="94"/>
      <c r="H22" s="94"/>
      <c r="I22" s="94"/>
      <c r="T22" s="23"/>
      <c r="U22" s="99" t="s">
        <v>996</v>
      </c>
      <c r="V22" s="99"/>
      <c r="W22" s="99"/>
      <c r="X22" s="99"/>
      <c r="Y22" s="99"/>
      <c r="Z22" s="99"/>
      <c r="AA22" s="99"/>
      <c r="AB22" s="99"/>
      <c r="AC22" s="99"/>
      <c r="AD22" s="99"/>
      <c r="AE22" s="99"/>
      <c r="AF22" s="99"/>
      <c r="AG22" s="99"/>
    </row>
    <row r="23" spans="1:42" s="4" customFormat="1">
      <c r="A23" s="98" t="s">
        <v>343</v>
      </c>
      <c r="B23" s="98"/>
      <c r="C23" s="98"/>
      <c r="D23" s="94"/>
      <c r="E23" s="94"/>
      <c r="F23" s="94"/>
      <c r="G23" s="94"/>
      <c r="H23" s="94"/>
      <c r="I23" s="94"/>
      <c r="J23" s="2"/>
      <c r="K23" s="2"/>
      <c r="L23" s="2"/>
      <c r="M23" s="2"/>
      <c r="N23" s="2"/>
      <c r="O23" s="2"/>
      <c r="P23" s="2"/>
      <c r="Q23" s="2"/>
      <c r="R23" s="34"/>
      <c r="S23" s="32"/>
      <c r="T23" s="35"/>
      <c r="U23" s="99" t="s">
        <v>997</v>
      </c>
      <c r="V23" s="99"/>
      <c r="W23" s="99"/>
      <c r="X23" s="99"/>
      <c r="Y23" s="99"/>
      <c r="Z23" s="99"/>
      <c r="AA23" s="99"/>
      <c r="AB23" s="99"/>
      <c r="AC23" s="99"/>
      <c r="AD23" s="99"/>
      <c r="AE23" s="99"/>
      <c r="AF23" s="99"/>
      <c r="AG23" s="99"/>
      <c r="AH23"/>
      <c r="AI23"/>
      <c r="AJ23"/>
      <c r="AK23"/>
      <c r="AL23"/>
      <c r="AM23"/>
      <c r="AN23"/>
      <c r="AO23"/>
      <c r="AP23"/>
    </row>
    <row r="24" spans="1:42" s="4" customFormat="1" ht="12.75" customHeight="1">
      <c r="A24" s="91" t="s">
        <v>984</v>
      </c>
      <c r="B24" s="91"/>
      <c r="C24" s="91"/>
      <c r="D24" s="92"/>
      <c r="E24" s="92"/>
      <c r="F24" s="92"/>
      <c r="G24" s="92"/>
      <c r="H24" s="92"/>
      <c r="I24" s="92"/>
      <c r="J24" s="3"/>
      <c r="K24" s="3"/>
      <c r="L24" s="3"/>
      <c r="M24" s="3"/>
      <c r="N24" s="3"/>
      <c r="O24" s="3"/>
      <c r="P24" s="3"/>
      <c r="Q24" s="3"/>
      <c r="R24" s="34"/>
      <c r="S24" s="33"/>
      <c r="T24" s="35"/>
      <c r="U24" s="99" t="s">
        <v>1012</v>
      </c>
      <c r="V24" s="99"/>
      <c r="W24" s="99"/>
      <c r="X24" s="99"/>
      <c r="Y24" s="99"/>
      <c r="Z24" s="99"/>
      <c r="AA24" s="99"/>
      <c r="AB24" s="99"/>
      <c r="AC24" s="99"/>
      <c r="AD24" s="99"/>
      <c r="AE24" s="99"/>
      <c r="AF24" s="99"/>
      <c r="AG24" s="99"/>
      <c r="AH24"/>
      <c r="AI24"/>
      <c r="AJ24"/>
      <c r="AK24"/>
      <c r="AL24"/>
      <c r="AM24"/>
      <c r="AN24"/>
      <c r="AO24"/>
      <c r="AP24"/>
    </row>
    <row r="25" spans="1:42" s="4" customFormat="1" ht="12.75" customHeight="1">
      <c r="A25" s="91"/>
      <c r="B25" s="91"/>
      <c r="C25" s="91"/>
      <c r="D25" s="93"/>
      <c r="E25" s="93"/>
      <c r="F25" s="93"/>
      <c r="G25" s="93"/>
      <c r="H25" s="93"/>
      <c r="I25" s="93"/>
      <c r="J25" s="3"/>
      <c r="K25" s="3"/>
      <c r="L25" s="3"/>
      <c r="M25" s="3"/>
      <c r="N25" s="3"/>
      <c r="O25" s="3"/>
      <c r="P25" s="3"/>
      <c r="Q25" s="3"/>
      <c r="R25" s="34"/>
      <c r="S25" s="33"/>
      <c r="T25" s="35"/>
      <c r="U25" s="25" t="s">
        <v>974</v>
      </c>
      <c r="V25" s="25"/>
      <c r="W25" s="25"/>
      <c r="X25" s="25"/>
      <c r="Y25" s="25"/>
      <c r="Z25" s="25"/>
      <c r="AA25" s="25"/>
      <c r="AB25" s="25"/>
      <c r="AC25" s="25"/>
      <c r="AD25" s="25"/>
      <c r="AE25" s="25"/>
      <c r="AF25" s="25"/>
      <c r="AG25" s="25"/>
      <c r="AH25"/>
      <c r="AI25"/>
      <c r="AJ25"/>
      <c r="AK25"/>
      <c r="AL25"/>
      <c r="AM25"/>
      <c r="AN25"/>
      <c r="AO25"/>
      <c r="AP25"/>
    </row>
    <row r="26" spans="1:42" s="4" customFormat="1" ht="12.75" customHeight="1">
      <c r="A26" s="91"/>
      <c r="B26" s="91"/>
      <c r="C26" s="91"/>
      <c r="D26" s="93"/>
      <c r="E26" s="93"/>
      <c r="F26" s="93"/>
      <c r="G26" s="93"/>
      <c r="H26" s="93"/>
      <c r="I26" s="93"/>
      <c r="J26" s="3"/>
      <c r="K26" s="3"/>
      <c r="L26" s="3"/>
      <c r="M26" s="3"/>
      <c r="N26" s="3"/>
      <c r="O26" s="3"/>
      <c r="P26" s="3"/>
      <c r="Q26" s="3"/>
      <c r="R26" s="34"/>
      <c r="S26" s="33"/>
      <c r="T26" s="35"/>
      <c r="U26" s="25"/>
      <c r="V26" s="25"/>
      <c r="W26" s="25"/>
      <c r="X26" s="25"/>
      <c r="Y26" s="25"/>
      <c r="Z26" s="25"/>
      <c r="AA26" s="25"/>
      <c r="AB26" s="25"/>
      <c r="AC26" s="25"/>
      <c r="AD26" s="25"/>
      <c r="AE26" s="25"/>
      <c r="AF26" s="25"/>
      <c r="AG26" s="25"/>
      <c r="AH26"/>
      <c r="AI26"/>
      <c r="AJ26"/>
      <c r="AK26"/>
      <c r="AL26"/>
      <c r="AM26"/>
      <c r="AN26"/>
      <c r="AO26"/>
      <c r="AP26"/>
    </row>
    <row r="27" spans="1:42" s="4" customFormat="1" ht="12.75" customHeight="1">
      <c r="A27" s="91" t="s">
        <v>989</v>
      </c>
      <c r="B27" s="91"/>
      <c r="C27" s="91"/>
      <c r="D27" s="92"/>
      <c r="E27" s="92"/>
      <c r="F27" s="92"/>
      <c r="G27" s="92"/>
      <c r="H27" s="92"/>
      <c r="I27" s="92"/>
      <c r="J27" s="3"/>
      <c r="K27" s="3"/>
      <c r="L27" s="3"/>
      <c r="M27" s="3"/>
      <c r="N27" s="3"/>
      <c r="O27" s="3"/>
      <c r="P27" s="3"/>
      <c r="Q27" s="3"/>
      <c r="R27" s="34"/>
      <c r="S27" s="33"/>
      <c r="T27" s="35"/>
      <c r="U27" s="25" t="s">
        <v>975</v>
      </c>
      <c r="V27" s="25"/>
      <c r="W27" s="25"/>
      <c r="X27" s="25"/>
      <c r="Y27" s="25"/>
      <c r="Z27" s="25"/>
      <c r="AA27" s="25"/>
      <c r="AB27" s="25"/>
      <c r="AC27" s="25"/>
      <c r="AD27" s="25"/>
      <c r="AE27" s="25"/>
      <c r="AF27" s="25"/>
      <c r="AG27" s="25"/>
      <c r="AH27"/>
      <c r="AI27"/>
      <c r="AJ27"/>
      <c r="AK27"/>
      <c r="AL27"/>
      <c r="AM27"/>
      <c r="AN27"/>
      <c r="AO27"/>
      <c r="AP27"/>
    </row>
    <row r="28" spans="1:42" s="4" customFormat="1" ht="12.75" customHeight="1">
      <c r="A28" s="91" t="s">
        <v>347</v>
      </c>
      <c r="B28" s="91"/>
      <c r="C28" s="91"/>
      <c r="D28" s="93"/>
      <c r="E28" s="93"/>
      <c r="F28" s="93"/>
      <c r="G28" s="93"/>
      <c r="H28" s="93"/>
      <c r="I28" s="93"/>
      <c r="J28" s="3"/>
      <c r="K28" s="3"/>
      <c r="L28" s="3"/>
      <c r="M28" s="3"/>
      <c r="N28" s="3"/>
      <c r="O28" s="3"/>
      <c r="P28" s="3"/>
      <c r="Q28" s="3"/>
      <c r="R28" s="34"/>
      <c r="S28" s="33"/>
      <c r="T28" s="35"/>
      <c r="U28" s="25" t="s">
        <v>985</v>
      </c>
      <c r="V28" s="25"/>
      <c r="W28" s="25"/>
      <c r="X28" s="25"/>
      <c r="Y28" s="25"/>
      <c r="Z28" s="25"/>
      <c r="AA28" s="25"/>
      <c r="AB28" s="25"/>
      <c r="AC28" s="25"/>
      <c r="AD28" s="25"/>
      <c r="AE28" s="25"/>
      <c r="AF28" s="25"/>
      <c r="AG28" s="25"/>
      <c r="AH28"/>
      <c r="AI28"/>
      <c r="AJ28"/>
      <c r="AK28"/>
      <c r="AL28"/>
      <c r="AM28"/>
      <c r="AN28"/>
      <c r="AO28"/>
      <c r="AP28"/>
    </row>
    <row r="29" spans="1:42" s="4" customFormat="1">
      <c r="A29" s="98" t="s">
        <v>999</v>
      </c>
      <c r="B29" s="98"/>
      <c r="C29" s="98"/>
      <c r="D29" s="55" t="s">
        <v>218</v>
      </c>
      <c r="E29" s="57"/>
      <c r="F29" s="55" t="s">
        <v>219</v>
      </c>
      <c r="G29" s="90"/>
      <c r="H29" s="90"/>
      <c r="I29" s="90"/>
      <c r="J29" s="23"/>
      <c r="K29" s="23"/>
      <c r="L29" s="23"/>
      <c r="M29" s="23"/>
      <c r="N29" s="23"/>
      <c r="O29" s="23"/>
      <c r="P29" s="23"/>
      <c r="Q29" s="23"/>
      <c r="R29" s="3"/>
      <c r="S29" s="3"/>
      <c r="T29" s="23"/>
      <c r="U29" s="99" t="s">
        <v>1000</v>
      </c>
      <c r="V29" s="99"/>
      <c r="W29" s="99"/>
      <c r="X29" s="99"/>
      <c r="Y29" s="99"/>
      <c r="Z29" s="99"/>
      <c r="AA29" s="99"/>
      <c r="AB29" s="99"/>
      <c r="AC29" s="99"/>
      <c r="AD29" s="99"/>
      <c r="AE29" s="99"/>
      <c r="AF29" s="99"/>
      <c r="AG29" s="99"/>
      <c r="AH29"/>
      <c r="AI29"/>
      <c r="AJ29"/>
      <c r="AK29"/>
      <c r="AL29"/>
      <c r="AM29"/>
      <c r="AN29"/>
      <c r="AO29"/>
      <c r="AP29"/>
    </row>
    <row r="30" spans="1:42" ht="12.75" customHeight="1">
      <c r="A30" s="98" t="s">
        <v>986</v>
      </c>
      <c r="B30" s="98"/>
      <c r="C30" s="98"/>
      <c r="D30" s="135"/>
      <c r="E30" s="135"/>
      <c r="F30" s="135"/>
      <c r="G30" s="135"/>
      <c r="H30" s="135"/>
      <c r="I30" s="135"/>
      <c r="T30" s="23"/>
      <c r="U30" s="99" t="s">
        <v>987</v>
      </c>
      <c r="V30" s="99"/>
      <c r="W30" s="99"/>
      <c r="X30" s="99"/>
      <c r="Y30" s="99"/>
      <c r="Z30" s="99"/>
      <c r="AA30" s="99"/>
      <c r="AB30" s="99"/>
      <c r="AC30" s="99"/>
      <c r="AD30" s="99"/>
      <c r="AE30" s="99"/>
      <c r="AF30" s="99"/>
      <c r="AG30" s="99"/>
    </row>
    <row r="31" spans="1:42" ht="12.75" customHeight="1">
      <c r="A31" s="130" t="s">
        <v>967</v>
      </c>
      <c r="B31" s="131"/>
      <c r="C31" s="132"/>
      <c r="D31" s="135"/>
      <c r="E31" s="135"/>
      <c r="F31" s="135"/>
      <c r="G31" s="135"/>
      <c r="H31" s="135"/>
      <c r="I31" s="135"/>
      <c r="T31" s="23"/>
      <c r="U31" s="99" t="s">
        <v>1006</v>
      </c>
      <c r="V31" s="99"/>
      <c r="W31" s="99"/>
      <c r="X31" s="99"/>
      <c r="Y31" s="99"/>
      <c r="Z31" s="99"/>
      <c r="AA31" s="99"/>
      <c r="AB31" s="99"/>
      <c r="AC31" s="99"/>
      <c r="AD31" s="99"/>
      <c r="AE31" s="99"/>
      <c r="AF31" s="99"/>
      <c r="AG31" s="99"/>
    </row>
    <row r="32" spans="1:42">
      <c r="A32" s="130" t="s">
        <v>968</v>
      </c>
      <c r="B32" s="131"/>
      <c r="C32" s="132"/>
      <c r="D32" s="67">
        <v>2025</v>
      </c>
      <c r="E32" s="60"/>
      <c r="F32" s="67">
        <v>2026</v>
      </c>
      <c r="G32" s="60"/>
      <c r="H32" s="67">
        <v>2027</v>
      </c>
      <c r="I32" s="62"/>
      <c r="T32" s="23"/>
      <c r="U32" s="99" t="s">
        <v>1007</v>
      </c>
      <c r="V32" s="99"/>
      <c r="W32" s="99"/>
      <c r="X32" s="99"/>
      <c r="Y32" s="99"/>
      <c r="Z32" s="99"/>
      <c r="AA32" s="99"/>
      <c r="AB32" s="99"/>
      <c r="AC32" s="99"/>
      <c r="AD32" s="99"/>
      <c r="AE32" s="99"/>
      <c r="AF32" s="99"/>
      <c r="AG32" s="99"/>
    </row>
    <row r="33" spans="1:33" s="2" customFormat="1">
      <c r="A33" s="98" t="s">
        <v>976</v>
      </c>
      <c r="B33" s="98"/>
      <c r="C33" s="98"/>
      <c r="D33" s="68">
        <v>2025</v>
      </c>
      <c r="E33" s="61"/>
      <c r="F33" s="68">
        <v>2026</v>
      </c>
      <c r="G33" s="61"/>
      <c r="H33" s="68">
        <v>2027</v>
      </c>
      <c r="I33" s="58"/>
      <c r="T33" s="23"/>
      <c r="U33" s="99" t="s">
        <v>977</v>
      </c>
      <c r="V33" s="99"/>
      <c r="W33" s="99"/>
      <c r="X33" s="99"/>
      <c r="Y33" s="99"/>
      <c r="Z33" s="99"/>
      <c r="AA33" s="99"/>
      <c r="AB33" s="99"/>
      <c r="AC33" s="99"/>
      <c r="AD33" s="99"/>
      <c r="AE33" s="99"/>
      <c r="AF33" s="99"/>
      <c r="AG33" s="99"/>
    </row>
    <row r="34" spans="1:33" s="2" customFormat="1">
      <c r="A34" s="98" t="s">
        <v>92</v>
      </c>
      <c r="B34" s="98"/>
      <c r="C34" s="98"/>
      <c r="D34" s="94"/>
      <c r="E34" s="94"/>
      <c r="F34" s="94"/>
      <c r="G34" s="94"/>
      <c r="H34" s="94"/>
      <c r="I34" s="94"/>
      <c r="T34" s="23"/>
      <c r="U34" s="99"/>
      <c r="V34" s="99"/>
      <c r="W34" s="99"/>
      <c r="X34" s="99"/>
      <c r="Y34" s="99"/>
      <c r="Z34" s="99"/>
      <c r="AA34" s="99"/>
      <c r="AB34" s="99"/>
      <c r="AC34" s="99"/>
      <c r="AD34" s="99"/>
      <c r="AE34" s="99"/>
      <c r="AF34" s="99"/>
      <c r="AG34" s="99"/>
    </row>
    <row r="35" spans="1:33" s="2" customFormat="1">
      <c r="A35" s="98" t="s">
        <v>339</v>
      </c>
      <c r="B35" s="98"/>
      <c r="C35" s="98"/>
      <c r="D35" s="93"/>
      <c r="E35" s="93"/>
      <c r="F35" s="93"/>
      <c r="G35" s="93"/>
      <c r="H35" s="93"/>
      <c r="I35" s="93"/>
      <c r="T35" s="23"/>
      <c r="U35" s="99"/>
      <c r="V35" s="99"/>
      <c r="W35" s="99"/>
      <c r="X35" s="99"/>
      <c r="Y35" s="99"/>
      <c r="Z35" s="99"/>
      <c r="AA35" s="99"/>
      <c r="AB35" s="99"/>
      <c r="AC35" s="99"/>
      <c r="AD35" s="99"/>
      <c r="AE35" s="99"/>
      <c r="AF35" s="99"/>
      <c r="AG35" s="99"/>
    </row>
    <row r="36" spans="1:33" s="2" customFormat="1">
      <c r="A36" s="130" t="s">
        <v>217</v>
      </c>
      <c r="B36" s="131"/>
      <c r="C36" s="132"/>
      <c r="D36" s="94"/>
      <c r="E36" s="136"/>
      <c r="F36" s="136"/>
      <c r="G36" s="136"/>
      <c r="H36" s="136"/>
      <c r="I36" s="137"/>
      <c r="T36" s="23"/>
      <c r="U36" s="99"/>
      <c r="V36" s="99"/>
      <c r="W36" s="99"/>
      <c r="X36" s="99"/>
      <c r="Y36" s="99"/>
      <c r="Z36" s="99"/>
      <c r="AA36" s="99"/>
      <c r="AB36" s="99"/>
      <c r="AC36" s="99"/>
      <c r="AD36" s="99"/>
      <c r="AE36" s="99"/>
      <c r="AF36" s="99"/>
      <c r="AG36" s="99"/>
    </row>
    <row r="37" spans="1:33" s="2" customFormat="1">
      <c r="A37" s="130" t="s">
        <v>340</v>
      </c>
      <c r="B37" s="131"/>
      <c r="C37" s="132"/>
      <c r="D37" s="94"/>
      <c r="E37" s="136"/>
      <c r="F37" s="136"/>
      <c r="G37" s="136"/>
      <c r="H37" s="136"/>
      <c r="I37" s="137"/>
      <c r="T37" s="23"/>
      <c r="U37" s="99"/>
      <c r="V37" s="99"/>
      <c r="W37" s="99"/>
      <c r="X37" s="99"/>
      <c r="Y37" s="99"/>
      <c r="Z37" s="99"/>
      <c r="AA37" s="99"/>
      <c r="AB37" s="99"/>
      <c r="AC37" s="99"/>
      <c r="AD37" s="99"/>
      <c r="AE37" s="99"/>
      <c r="AF37" s="99"/>
      <c r="AG37" s="99"/>
    </row>
    <row r="38" spans="1:33" s="2" customFormat="1">
      <c r="A38" s="130" t="s">
        <v>312</v>
      </c>
      <c r="B38" s="131"/>
      <c r="C38" s="132"/>
      <c r="D38" s="55" t="s">
        <v>313</v>
      </c>
      <c r="E38" s="55" t="s">
        <v>218</v>
      </c>
      <c r="F38" s="59"/>
      <c r="G38" s="55" t="s">
        <v>219</v>
      </c>
      <c r="H38" s="133"/>
      <c r="I38" s="133"/>
      <c r="T38" s="23"/>
      <c r="U38" s="99" t="s">
        <v>314</v>
      </c>
      <c r="V38" s="99"/>
      <c r="W38" s="99"/>
      <c r="X38" s="99"/>
      <c r="Y38" s="99"/>
      <c r="Z38" s="99"/>
      <c r="AA38" s="99"/>
      <c r="AB38" s="99"/>
      <c r="AC38" s="99"/>
      <c r="AD38" s="99"/>
      <c r="AE38" s="99"/>
      <c r="AF38" s="99"/>
      <c r="AG38" s="99"/>
    </row>
    <row r="39" spans="1:33" ht="14.25" customHeight="1">
      <c r="R39" s="23"/>
      <c r="U39" s="3"/>
      <c r="V39" s="3"/>
      <c r="W39" s="3"/>
      <c r="X39" s="3"/>
      <c r="Y39" s="3"/>
      <c r="Z39" s="3"/>
      <c r="AA39" s="3"/>
      <c r="AB39" s="3"/>
      <c r="AC39" s="3"/>
      <c r="AD39" s="3"/>
      <c r="AE39" s="3"/>
      <c r="AF39" s="3"/>
      <c r="AG39" s="3"/>
    </row>
    <row r="40" spans="1:33" s="2" customFormat="1" ht="18">
      <c r="A40" s="27" t="s">
        <v>248</v>
      </c>
      <c r="B40" s="26"/>
      <c r="C40" s="26"/>
      <c r="D40" s="26"/>
      <c r="E40" s="26"/>
      <c r="L40" s="3"/>
      <c r="M40" s="3"/>
      <c r="U40" s="134"/>
      <c r="V40" s="134"/>
      <c r="W40" s="134"/>
      <c r="X40" s="134"/>
      <c r="Y40" s="134"/>
      <c r="Z40" s="134"/>
      <c r="AA40" s="134"/>
      <c r="AB40" s="134"/>
      <c r="AC40" s="134"/>
      <c r="AD40" s="134"/>
      <c r="AE40" s="134"/>
      <c r="AF40" s="134"/>
      <c r="AG40" s="134"/>
    </row>
    <row r="41" spans="1:33" ht="10.5" customHeight="1">
      <c r="T41" s="23"/>
      <c r="U41" s="99"/>
      <c r="V41" s="99"/>
      <c r="W41" s="99"/>
      <c r="X41" s="99"/>
      <c r="Y41" s="99"/>
      <c r="Z41" s="99"/>
      <c r="AA41" s="99"/>
      <c r="AB41" s="99"/>
      <c r="AC41" s="99"/>
      <c r="AD41" s="99"/>
      <c r="AE41" s="99"/>
      <c r="AF41" s="99"/>
      <c r="AG41" s="99"/>
    </row>
    <row r="42" spans="1:33" ht="15">
      <c r="A42" s="127" t="s">
        <v>241</v>
      </c>
      <c r="B42" s="128"/>
      <c r="C42" s="128"/>
      <c r="D42" s="128"/>
      <c r="E42" s="128"/>
      <c r="F42" s="128"/>
      <c r="G42" s="128"/>
      <c r="H42" s="128"/>
      <c r="I42" s="129"/>
      <c r="P42" s="23"/>
      <c r="Q42" s="23"/>
      <c r="R42" s="23"/>
      <c r="S42" s="23"/>
      <c r="T42" s="23"/>
      <c r="U42" s="99" t="s">
        <v>988</v>
      </c>
      <c r="V42" s="99"/>
      <c r="W42" s="99"/>
      <c r="X42" s="99"/>
      <c r="Y42" s="99"/>
      <c r="Z42" s="99"/>
      <c r="AA42" s="99"/>
      <c r="AB42" s="99"/>
      <c r="AC42" s="99"/>
      <c r="AD42" s="99"/>
      <c r="AE42" s="99"/>
      <c r="AF42" s="99"/>
      <c r="AG42" s="99"/>
    </row>
    <row r="43" spans="1:33" ht="51">
      <c r="A43" s="70" t="s">
        <v>240</v>
      </c>
      <c r="B43" s="122" t="s">
        <v>233</v>
      </c>
      <c r="C43" s="122"/>
      <c r="D43" s="122"/>
      <c r="E43" s="123"/>
      <c r="F43" s="124"/>
      <c r="G43" s="70" t="s">
        <v>345</v>
      </c>
      <c r="H43" s="71" t="s">
        <v>346</v>
      </c>
      <c r="I43" s="71" t="s">
        <v>207</v>
      </c>
      <c r="T43" s="23"/>
      <c r="U43" s="99" t="s">
        <v>332</v>
      </c>
      <c r="V43" s="99"/>
      <c r="W43" s="99"/>
      <c r="X43" s="99"/>
      <c r="Y43" s="99"/>
      <c r="Z43" s="99"/>
      <c r="AA43" s="99"/>
      <c r="AB43" s="99"/>
      <c r="AC43" s="99"/>
      <c r="AD43" s="99"/>
      <c r="AE43" s="99"/>
      <c r="AF43" s="99"/>
      <c r="AG43" s="99"/>
    </row>
    <row r="44" spans="1:33">
      <c r="A44" s="63">
        <v>1</v>
      </c>
      <c r="B44" s="125" t="s">
        <v>1003</v>
      </c>
      <c r="C44" s="104"/>
      <c r="D44" s="104"/>
      <c r="E44" s="104"/>
      <c r="F44" s="105"/>
      <c r="G44" s="64"/>
      <c r="H44" s="64"/>
      <c r="I44" s="65"/>
      <c r="T44" s="23"/>
      <c r="U44" s="101"/>
      <c r="V44" s="101"/>
      <c r="W44" s="101"/>
      <c r="X44" s="101"/>
      <c r="Y44" s="101"/>
      <c r="Z44" s="101"/>
      <c r="AA44" s="101"/>
      <c r="AB44" s="101"/>
      <c r="AC44" s="101"/>
      <c r="AD44" s="101"/>
      <c r="AE44" s="101"/>
      <c r="AF44" s="101"/>
      <c r="AG44" s="101"/>
    </row>
    <row r="45" spans="1:33">
      <c r="A45" s="63">
        <v>2</v>
      </c>
      <c r="B45" s="104"/>
      <c r="C45" s="104"/>
      <c r="D45" s="104"/>
      <c r="E45" s="104"/>
      <c r="F45" s="105"/>
      <c r="G45" s="64"/>
      <c r="H45" s="64"/>
      <c r="I45" s="65"/>
      <c r="T45" s="23"/>
      <c r="U45" s="99"/>
      <c r="V45" s="99"/>
      <c r="W45" s="99"/>
      <c r="X45" s="99"/>
      <c r="Y45" s="99"/>
      <c r="Z45" s="99"/>
      <c r="AA45" s="99"/>
      <c r="AB45" s="99"/>
      <c r="AC45" s="99"/>
      <c r="AD45" s="99"/>
      <c r="AE45" s="99"/>
      <c r="AF45" s="99"/>
      <c r="AG45" s="99"/>
    </row>
    <row r="46" spans="1:33">
      <c r="A46" s="63">
        <v>3</v>
      </c>
      <c r="B46" s="104"/>
      <c r="C46" s="104"/>
      <c r="D46" s="104"/>
      <c r="E46" s="104"/>
      <c r="F46" s="105"/>
      <c r="G46" s="64"/>
      <c r="H46" s="64"/>
      <c r="I46" s="65"/>
      <c r="T46" s="23"/>
      <c r="U46" s="99"/>
      <c r="V46" s="99"/>
      <c r="W46" s="99"/>
      <c r="X46" s="99"/>
      <c r="Y46" s="99"/>
      <c r="Z46" s="99"/>
      <c r="AA46" s="99"/>
      <c r="AB46" s="99"/>
      <c r="AC46" s="99"/>
      <c r="AD46" s="99"/>
      <c r="AE46" s="99"/>
      <c r="AF46" s="99"/>
      <c r="AG46" s="99"/>
    </row>
    <row r="47" spans="1:33" ht="12.75" customHeight="1">
      <c r="A47" s="63">
        <v>4</v>
      </c>
      <c r="B47" s="104"/>
      <c r="C47" s="104"/>
      <c r="D47" s="104"/>
      <c r="E47" s="104"/>
      <c r="F47" s="105"/>
      <c r="G47" s="64"/>
      <c r="H47" s="64"/>
      <c r="I47" s="65"/>
      <c r="T47" s="23"/>
      <c r="U47" s="99"/>
      <c r="V47" s="99"/>
      <c r="W47" s="99"/>
      <c r="X47" s="99"/>
      <c r="Y47" s="99"/>
      <c r="Z47" s="99"/>
      <c r="AA47" s="99"/>
      <c r="AB47" s="99"/>
      <c r="AC47" s="99"/>
      <c r="AD47" s="99"/>
      <c r="AE47" s="99"/>
      <c r="AF47" s="99"/>
      <c r="AG47" s="99"/>
    </row>
    <row r="48" spans="1:33">
      <c r="A48" s="63">
        <v>5</v>
      </c>
      <c r="B48" s="104"/>
      <c r="C48" s="104"/>
      <c r="D48" s="104"/>
      <c r="E48" s="104"/>
      <c r="F48" s="105"/>
      <c r="G48" s="64"/>
      <c r="H48" s="64"/>
      <c r="I48" s="66"/>
      <c r="T48" s="23"/>
      <c r="U48" s="99"/>
      <c r="V48" s="99"/>
      <c r="W48" s="99"/>
      <c r="X48" s="99"/>
      <c r="Y48" s="99"/>
      <c r="Z48" s="99"/>
      <c r="AA48" s="99"/>
      <c r="AB48" s="99"/>
      <c r="AC48" s="99"/>
      <c r="AD48" s="99"/>
      <c r="AE48" s="99"/>
      <c r="AF48" s="99"/>
      <c r="AG48" s="99"/>
    </row>
    <row r="49" spans="1:33">
      <c r="B49" s="116" t="s">
        <v>250</v>
      </c>
      <c r="C49" s="116"/>
      <c r="D49" s="116"/>
      <c r="E49" s="116"/>
      <c r="F49" s="117"/>
      <c r="G49" s="45">
        <f>SUM(G44:G48)</f>
        <v>0</v>
      </c>
      <c r="H49" s="45">
        <f>SUM(H44:H48)</f>
        <v>0</v>
      </c>
      <c r="T49" s="23"/>
      <c r="U49" s="101" t="s">
        <v>970</v>
      </c>
      <c r="V49" s="101"/>
      <c r="W49" s="101"/>
      <c r="X49" s="101"/>
      <c r="Y49" s="101"/>
      <c r="Z49" s="101"/>
      <c r="AA49" s="101"/>
      <c r="AB49" s="101"/>
      <c r="AC49" s="101"/>
      <c r="AD49" s="101"/>
      <c r="AE49" s="101"/>
      <c r="AF49" s="101"/>
      <c r="AG49" s="101"/>
    </row>
    <row r="50" spans="1:33" ht="18">
      <c r="A50" s="26"/>
      <c r="B50" s="26"/>
      <c r="C50" s="2"/>
      <c r="D50" s="2"/>
      <c r="E50" s="2"/>
      <c r="F50" s="2"/>
      <c r="G50" s="2"/>
      <c r="H50" s="2"/>
      <c r="I50" s="24"/>
      <c r="J50" s="24"/>
      <c r="K50" s="26"/>
      <c r="L50" s="26"/>
      <c r="M50" s="26"/>
      <c r="O50" s="25"/>
      <c r="T50" s="23"/>
      <c r="U50" s="99"/>
      <c r="V50" s="99"/>
      <c r="W50" s="99"/>
      <c r="X50" s="99"/>
      <c r="Y50" s="99"/>
      <c r="Z50" s="99"/>
      <c r="AA50" s="99"/>
      <c r="AB50" s="99"/>
      <c r="AC50" s="99"/>
      <c r="AD50" s="99"/>
      <c r="AE50" s="99"/>
      <c r="AF50" s="99"/>
      <c r="AG50" s="99"/>
    </row>
    <row r="51" spans="1:33" ht="15" customHeight="1">
      <c r="A51" s="126" t="s">
        <v>242</v>
      </c>
      <c r="B51" s="126"/>
      <c r="C51" s="126"/>
      <c r="D51" s="126"/>
      <c r="E51" s="126"/>
      <c r="F51" s="126"/>
      <c r="G51" s="126"/>
      <c r="H51" s="126"/>
      <c r="L51" s="25"/>
      <c r="T51" s="23"/>
      <c r="U51" s="99" t="s">
        <v>971</v>
      </c>
      <c r="V51" s="99"/>
      <c r="W51" s="99"/>
      <c r="X51" s="99"/>
      <c r="Y51" s="99"/>
      <c r="Z51" s="99"/>
      <c r="AA51" s="99"/>
      <c r="AB51" s="99"/>
      <c r="AC51" s="99"/>
      <c r="AD51" s="99"/>
      <c r="AE51" s="99"/>
      <c r="AF51" s="99"/>
      <c r="AG51" s="99"/>
    </row>
    <row r="52" spans="1:33" ht="12.75" customHeight="1">
      <c r="A52" s="63">
        <v>1</v>
      </c>
      <c r="B52" s="104"/>
      <c r="C52" s="104"/>
      <c r="D52" s="104"/>
      <c r="E52" s="104"/>
      <c r="F52" s="105"/>
      <c r="G52" s="64"/>
      <c r="H52" s="64"/>
      <c r="L52" s="25"/>
      <c r="T52" s="23"/>
      <c r="U52" s="101"/>
      <c r="V52" s="99"/>
      <c r="W52" s="99"/>
      <c r="X52" s="99"/>
      <c r="Y52" s="99"/>
      <c r="Z52" s="99"/>
      <c r="AA52" s="99"/>
      <c r="AB52" s="99"/>
      <c r="AC52" s="99"/>
      <c r="AD52" s="99"/>
      <c r="AE52" s="99"/>
      <c r="AF52" s="99"/>
      <c r="AG52" s="99"/>
    </row>
    <row r="53" spans="1:33">
      <c r="A53" s="63">
        <v>2</v>
      </c>
      <c r="B53" s="104"/>
      <c r="C53" s="104"/>
      <c r="D53" s="104"/>
      <c r="E53" s="104"/>
      <c r="F53" s="105"/>
      <c r="G53" s="64"/>
      <c r="H53" s="64"/>
      <c r="U53" s="3"/>
      <c r="V53" s="3"/>
      <c r="W53" s="3"/>
      <c r="X53" s="3"/>
      <c r="Y53" s="3"/>
      <c r="Z53" s="3"/>
      <c r="AA53" s="3"/>
      <c r="AB53" s="3"/>
      <c r="AC53" s="3"/>
      <c r="AD53" s="3"/>
      <c r="AE53" s="3"/>
      <c r="AF53" s="3"/>
      <c r="AG53" s="3"/>
    </row>
    <row r="54" spans="1:33" ht="12.75" customHeight="1">
      <c r="A54" s="8"/>
      <c r="B54" s="116" t="s">
        <v>251</v>
      </c>
      <c r="C54" s="116"/>
      <c r="D54" s="116"/>
      <c r="E54" s="116"/>
      <c r="F54" s="117"/>
      <c r="G54" s="45">
        <f>SUM(G52:G53)</f>
        <v>0</v>
      </c>
      <c r="H54" s="45">
        <f>SUM(H52:H53)</f>
        <v>0</v>
      </c>
      <c r="U54" s="3"/>
      <c r="V54" s="3"/>
      <c r="W54" s="3"/>
      <c r="X54" s="3"/>
      <c r="Y54" s="3"/>
      <c r="Z54" s="3"/>
      <c r="AA54" s="3"/>
      <c r="AB54" s="3"/>
      <c r="AC54" s="3"/>
      <c r="AD54" s="3"/>
      <c r="AE54" s="3"/>
      <c r="AF54" s="3"/>
      <c r="AG54" s="3"/>
    </row>
    <row r="55" spans="1:33">
      <c r="L55" s="25"/>
      <c r="M55" s="25"/>
      <c r="N55" s="25"/>
      <c r="P55" s="25"/>
      <c r="Q55" s="25"/>
      <c r="R55" s="25"/>
      <c r="S55" s="25"/>
      <c r="T55" s="25"/>
      <c r="U55" s="100"/>
      <c r="V55" s="100"/>
      <c r="W55" s="100"/>
      <c r="X55" s="100"/>
      <c r="Y55" s="100"/>
      <c r="Z55" s="100"/>
      <c r="AA55" s="100"/>
      <c r="AB55" s="100"/>
      <c r="AC55" s="100"/>
      <c r="AD55" s="100"/>
      <c r="AE55" s="100"/>
      <c r="AF55" s="100"/>
      <c r="AG55" s="100"/>
    </row>
    <row r="56" spans="1:33" ht="15">
      <c r="B56" s="118" t="s">
        <v>1004</v>
      </c>
      <c r="C56" s="118"/>
      <c r="D56" s="118"/>
      <c r="E56" s="118"/>
      <c r="F56" s="118"/>
      <c r="G56" s="46">
        <f>G44</f>
        <v>0</v>
      </c>
      <c r="H56" s="25"/>
      <c r="I56" s="25"/>
      <c r="J56" s="25"/>
      <c r="K56" s="25"/>
      <c r="L56" s="25"/>
      <c r="M56" s="25"/>
      <c r="N56" s="25"/>
      <c r="O56" s="25"/>
      <c r="P56" s="25"/>
      <c r="Q56" s="25"/>
      <c r="R56" s="25"/>
      <c r="S56" s="25"/>
      <c r="T56" s="25"/>
      <c r="U56" s="100" t="s">
        <v>1010</v>
      </c>
      <c r="V56" s="100"/>
      <c r="W56" s="100"/>
      <c r="X56" s="100"/>
      <c r="Y56" s="100"/>
      <c r="Z56" s="100"/>
      <c r="AA56" s="100"/>
      <c r="AB56" s="100"/>
      <c r="AC56" s="100"/>
      <c r="AD56" s="100"/>
      <c r="AE56" s="100"/>
      <c r="AF56" s="100"/>
      <c r="AG56" s="100"/>
    </row>
    <row r="57" spans="1:33" s="2" customFormat="1" ht="15">
      <c r="B57" s="119" t="s">
        <v>252</v>
      </c>
      <c r="C57" s="120"/>
      <c r="D57" s="120"/>
      <c r="E57" s="120"/>
      <c r="F57" s="121"/>
      <c r="G57" s="69">
        <f>G49+G54</f>
        <v>0</v>
      </c>
      <c r="H57" s="22"/>
      <c r="I57" s="22"/>
      <c r="U57" s="100" t="s">
        <v>325</v>
      </c>
      <c r="V57" s="100"/>
      <c r="W57" s="100"/>
      <c r="X57" s="100"/>
      <c r="Y57" s="100"/>
      <c r="Z57" s="100"/>
      <c r="AA57" s="100"/>
      <c r="AB57" s="100"/>
      <c r="AC57" s="100"/>
      <c r="AD57" s="100"/>
      <c r="AE57" s="100"/>
      <c r="AF57" s="100"/>
      <c r="AG57" s="100"/>
    </row>
    <row r="58" spans="1:33" s="2" customFormat="1">
      <c r="A58" s="3"/>
      <c r="B58" s="3"/>
      <c r="C58" s="3"/>
      <c r="D58" s="3"/>
      <c r="E58" s="3"/>
      <c r="F58" s="3"/>
      <c r="G58" s="3"/>
      <c r="H58" s="3"/>
      <c r="I58" s="3"/>
      <c r="J58" s="3"/>
      <c r="K58" s="3"/>
      <c r="N58" s="22"/>
      <c r="P58" s="22"/>
      <c r="Q58" s="22"/>
      <c r="U58" s="100"/>
      <c r="V58" s="100"/>
      <c r="W58" s="100"/>
      <c r="X58" s="100"/>
      <c r="Y58" s="100"/>
      <c r="Z58" s="100"/>
      <c r="AA58" s="100"/>
      <c r="AB58" s="100"/>
      <c r="AC58" s="100"/>
      <c r="AD58" s="100"/>
      <c r="AE58" s="100"/>
      <c r="AF58" s="100"/>
      <c r="AG58" s="100"/>
    </row>
    <row r="59" spans="1:33" s="2" customFormat="1" ht="22.5" customHeight="1">
      <c r="A59" s="27" t="s">
        <v>249</v>
      </c>
      <c r="B59" s="3"/>
      <c r="C59" s="3"/>
      <c r="D59" s="3"/>
      <c r="E59" s="3"/>
      <c r="F59" s="3"/>
      <c r="G59" s="3"/>
      <c r="H59" s="3"/>
      <c r="I59" s="3"/>
      <c r="J59" s="3"/>
      <c r="K59" s="3"/>
      <c r="N59" s="22"/>
      <c r="O59" s="22"/>
      <c r="P59" s="22"/>
      <c r="Q59" s="22"/>
      <c r="U59" s="100" t="s">
        <v>1011</v>
      </c>
      <c r="V59" s="100"/>
      <c r="W59" s="100"/>
      <c r="X59" s="100"/>
      <c r="Y59" s="100"/>
      <c r="Z59" s="100"/>
      <c r="AA59" s="100"/>
      <c r="AB59" s="100"/>
      <c r="AC59" s="100"/>
      <c r="AD59" s="100"/>
      <c r="AE59" s="100"/>
      <c r="AF59" s="100"/>
      <c r="AG59" s="100"/>
    </row>
    <row r="60" spans="1:33" ht="12.75" customHeight="1">
      <c r="L60" s="2"/>
      <c r="M60" s="2"/>
      <c r="N60" s="22"/>
      <c r="P60" s="22"/>
      <c r="Q60" s="22"/>
      <c r="R60" s="2"/>
      <c r="S60" s="2"/>
      <c r="T60" s="23"/>
      <c r="U60" s="100"/>
      <c r="V60" s="100"/>
      <c r="W60" s="100"/>
      <c r="X60" s="100"/>
      <c r="Y60" s="100"/>
      <c r="Z60" s="100"/>
      <c r="AA60" s="100"/>
      <c r="AB60" s="100"/>
      <c r="AC60" s="100"/>
      <c r="AD60" s="100"/>
      <c r="AE60" s="100"/>
      <c r="AF60" s="100"/>
      <c r="AG60" s="100"/>
    </row>
    <row r="61" spans="1:33" s="2" customFormat="1">
      <c r="A61" s="106" t="s">
        <v>221</v>
      </c>
      <c r="B61" s="106"/>
      <c r="C61" s="106"/>
      <c r="D61" s="106"/>
      <c r="E61" s="106"/>
      <c r="F61" s="106"/>
      <c r="G61" s="106"/>
      <c r="H61" s="106"/>
      <c r="I61" s="106"/>
      <c r="J61" s="106"/>
      <c r="K61" s="106"/>
      <c r="L61" s="106"/>
      <c r="M61" s="106"/>
      <c r="N61" s="106"/>
      <c r="O61" s="106"/>
      <c r="P61" s="106"/>
      <c r="Q61" s="106"/>
      <c r="R61" s="106"/>
      <c r="S61" s="106"/>
      <c r="U61" s="100" t="s">
        <v>978</v>
      </c>
      <c r="V61" s="100"/>
      <c r="W61" s="100"/>
      <c r="X61" s="100"/>
      <c r="Y61" s="100"/>
      <c r="Z61" s="100"/>
      <c r="AA61" s="100"/>
      <c r="AB61" s="100"/>
      <c r="AC61" s="100"/>
      <c r="AD61" s="100"/>
      <c r="AE61" s="100"/>
      <c r="AF61" s="100"/>
      <c r="AG61" s="100"/>
    </row>
    <row r="62" spans="1:33" s="2" customFormat="1" ht="12.75" customHeight="1">
      <c r="A62" s="102" t="s">
        <v>326</v>
      </c>
      <c r="B62" s="102" t="s">
        <v>333</v>
      </c>
      <c r="C62" s="102" t="s">
        <v>334</v>
      </c>
      <c r="D62" s="102"/>
      <c r="E62" s="109"/>
      <c r="F62" s="102" t="s">
        <v>335</v>
      </c>
      <c r="G62" s="102"/>
      <c r="H62" s="109"/>
      <c r="I62" s="102" t="s">
        <v>336</v>
      </c>
      <c r="J62" s="102"/>
      <c r="K62" s="109"/>
      <c r="L62" s="102" t="s">
        <v>337</v>
      </c>
      <c r="M62" s="102"/>
      <c r="N62" s="109"/>
      <c r="O62" s="102" t="s">
        <v>338</v>
      </c>
      <c r="P62" s="102"/>
      <c r="Q62" s="102"/>
      <c r="R62" s="110" t="s">
        <v>327</v>
      </c>
      <c r="S62" s="102" t="s">
        <v>348</v>
      </c>
      <c r="U62" s="100" t="s">
        <v>1008</v>
      </c>
      <c r="V62" s="100"/>
      <c r="W62" s="100"/>
      <c r="X62" s="100"/>
      <c r="Y62" s="100"/>
      <c r="Z62" s="100"/>
      <c r="AA62" s="100"/>
      <c r="AB62" s="100"/>
      <c r="AC62" s="100"/>
      <c r="AD62" s="100"/>
      <c r="AE62" s="100"/>
      <c r="AF62" s="100"/>
      <c r="AG62" s="100"/>
    </row>
    <row r="63" spans="1:33" s="2" customFormat="1" ht="45" customHeight="1">
      <c r="A63" s="107"/>
      <c r="B63" s="108"/>
      <c r="C63" s="72" t="s">
        <v>1005</v>
      </c>
      <c r="D63" s="72" t="s">
        <v>1001</v>
      </c>
      <c r="E63" s="72" t="s">
        <v>347</v>
      </c>
      <c r="F63" s="72" t="s">
        <v>1005</v>
      </c>
      <c r="G63" s="72" t="s">
        <v>1001</v>
      </c>
      <c r="H63" s="72" t="s">
        <v>347</v>
      </c>
      <c r="I63" s="72" t="s">
        <v>1005</v>
      </c>
      <c r="J63" s="72" t="s">
        <v>1001</v>
      </c>
      <c r="K63" s="72" t="s">
        <v>347</v>
      </c>
      <c r="L63" s="72" t="s">
        <v>1005</v>
      </c>
      <c r="M63" s="72" t="s">
        <v>1001</v>
      </c>
      <c r="N63" s="72" t="s">
        <v>347</v>
      </c>
      <c r="O63" s="72" t="s">
        <v>1005</v>
      </c>
      <c r="P63" s="72" t="s">
        <v>347</v>
      </c>
      <c r="Q63" s="72" t="s">
        <v>98</v>
      </c>
      <c r="R63" s="111"/>
      <c r="S63" s="109"/>
      <c r="U63" s="100" t="s">
        <v>966</v>
      </c>
      <c r="V63" s="100"/>
      <c r="W63" s="100"/>
      <c r="X63" s="100"/>
      <c r="Y63" s="100"/>
      <c r="Z63" s="100"/>
      <c r="AA63" s="100"/>
      <c r="AB63" s="100"/>
      <c r="AC63" s="100"/>
      <c r="AD63" s="100"/>
      <c r="AE63" s="100"/>
      <c r="AF63" s="100"/>
      <c r="AG63" s="100"/>
    </row>
    <row r="64" spans="1:33" s="41" customFormat="1">
      <c r="A64" s="74" t="s">
        <v>208</v>
      </c>
      <c r="B64" s="74">
        <f>SUM(B65:B72)</f>
        <v>0</v>
      </c>
      <c r="C64" s="74">
        <f>SUM(C65:C72)</f>
        <v>0</v>
      </c>
      <c r="D64" s="75"/>
      <c r="E64" s="74">
        <f>SUM(E65:E72)</f>
        <v>0</v>
      </c>
      <c r="F64" s="74">
        <f>SUM(F65:F72)</f>
        <v>0</v>
      </c>
      <c r="G64" s="75"/>
      <c r="H64" s="74">
        <f>SUM(H65:H72)</f>
        <v>0</v>
      </c>
      <c r="I64" s="74">
        <f>SUM(I65:I72)</f>
        <v>0</v>
      </c>
      <c r="J64" s="75"/>
      <c r="K64" s="74">
        <f>SUM(K65:K72)</f>
        <v>0</v>
      </c>
      <c r="L64" s="74">
        <f>SUM(L65:L72)</f>
        <v>0</v>
      </c>
      <c r="M64" s="75"/>
      <c r="N64" s="74">
        <f>SUM(N65:N72)</f>
        <v>0</v>
      </c>
      <c r="O64" s="74">
        <f>SUM(O65:O72)</f>
        <v>0</v>
      </c>
      <c r="P64" s="74">
        <f>SUM(P65:P72)</f>
        <v>0</v>
      </c>
      <c r="Q64" s="74">
        <f>SUM(Q65:Q72)</f>
        <v>0</v>
      </c>
      <c r="R64" s="74">
        <f>SUM(R65:R72)</f>
        <v>0</v>
      </c>
      <c r="S64" s="76"/>
      <c r="U64" s="103" t="s">
        <v>979</v>
      </c>
      <c r="V64" s="113"/>
      <c r="W64" s="113"/>
      <c r="X64" s="113"/>
      <c r="Y64" s="113"/>
      <c r="Z64" s="113"/>
      <c r="AA64" s="113"/>
      <c r="AB64" s="113"/>
      <c r="AC64" s="113"/>
      <c r="AD64" s="113"/>
      <c r="AE64" s="113"/>
      <c r="AF64" s="113"/>
      <c r="AG64" s="113"/>
    </row>
    <row r="65" spans="1:34" s="2" customFormat="1">
      <c r="A65" s="48"/>
      <c r="B65" s="39"/>
      <c r="C65" s="39"/>
      <c r="D65" s="47"/>
      <c r="E65" s="39"/>
      <c r="F65" s="39"/>
      <c r="G65" s="47"/>
      <c r="H65" s="39"/>
      <c r="I65" s="39"/>
      <c r="J65" s="47"/>
      <c r="K65" s="39"/>
      <c r="L65" s="39"/>
      <c r="M65" s="47"/>
      <c r="N65" s="39"/>
      <c r="O65" s="39">
        <f t="shared" ref="O65:O72" si="0">C65+F65+I65+L65</f>
        <v>0</v>
      </c>
      <c r="P65" s="39">
        <f t="shared" ref="P65:P72" si="1">E65+H65+K65+N65</f>
        <v>0</v>
      </c>
      <c r="Q65" s="39">
        <f t="shared" ref="Q65:Q84" si="2">P65+O65</f>
        <v>0</v>
      </c>
      <c r="R65" s="39">
        <f t="shared" ref="R65:R72" si="3">B65-Q65</f>
        <v>0</v>
      </c>
      <c r="S65" s="51"/>
      <c r="U65" s="103"/>
      <c r="V65" s="113"/>
      <c r="W65" s="113"/>
      <c r="X65" s="113"/>
      <c r="Y65" s="113"/>
      <c r="Z65" s="113"/>
      <c r="AA65" s="113"/>
      <c r="AB65" s="113"/>
      <c r="AC65" s="113"/>
      <c r="AD65" s="113"/>
      <c r="AE65" s="113"/>
      <c r="AF65" s="49"/>
      <c r="AG65" s="49"/>
      <c r="AH65" s="22"/>
    </row>
    <row r="66" spans="1:34" s="2" customFormat="1">
      <c r="A66" s="48"/>
      <c r="B66" s="39"/>
      <c r="C66" s="39"/>
      <c r="D66" s="47"/>
      <c r="E66" s="39"/>
      <c r="F66" s="39"/>
      <c r="G66" s="47"/>
      <c r="H66" s="39"/>
      <c r="I66" s="39"/>
      <c r="J66" s="47"/>
      <c r="K66" s="39"/>
      <c r="L66" s="39"/>
      <c r="M66" s="47"/>
      <c r="N66" s="39"/>
      <c r="O66" s="39">
        <f t="shared" si="0"/>
        <v>0</v>
      </c>
      <c r="P66" s="39">
        <f t="shared" si="1"/>
        <v>0</v>
      </c>
      <c r="Q66" s="39">
        <f>P66+O66</f>
        <v>0</v>
      </c>
      <c r="R66" s="39">
        <f t="shared" si="3"/>
        <v>0</v>
      </c>
      <c r="S66" s="51"/>
      <c r="U66" s="99" t="s">
        <v>980</v>
      </c>
      <c r="V66" s="99"/>
      <c r="W66" s="99"/>
      <c r="X66" s="99"/>
      <c r="Y66" s="99"/>
      <c r="Z66" s="99"/>
      <c r="AA66" s="99"/>
      <c r="AB66" s="99"/>
      <c r="AC66" s="99"/>
      <c r="AD66" s="99"/>
      <c r="AE66" s="99"/>
      <c r="AF66" s="99"/>
      <c r="AG66" s="99"/>
      <c r="AH66" s="22"/>
    </row>
    <row r="67" spans="1:34" s="2" customFormat="1">
      <c r="A67" s="48"/>
      <c r="B67" s="39"/>
      <c r="C67" s="39"/>
      <c r="D67" s="47"/>
      <c r="E67" s="39"/>
      <c r="F67" s="39"/>
      <c r="G67" s="47"/>
      <c r="H67" s="39"/>
      <c r="I67" s="39"/>
      <c r="J67" s="47"/>
      <c r="K67" s="39"/>
      <c r="L67" s="39"/>
      <c r="M67" s="47"/>
      <c r="N67" s="39"/>
      <c r="O67" s="39">
        <f t="shared" si="0"/>
        <v>0</v>
      </c>
      <c r="P67" s="39">
        <f t="shared" si="1"/>
        <v>0</v>
      </c>
      <c r="Q67" s="39">
        <f>P67+O67</f>
        <v>0</v>
      </c>
      <c r="R67" s="39">
        <f t="shared" si="3"/>
        <v>0</v>
      </c>
      <c r="S67" s="52"/>
      <c r="U67" s="112" t="s">
        <v>255</v>
      </c>
      <c r="V67" s="112"/>
      <c r="W67" s="112"/>
      <c r="X67" s="112"/>
      <c r="Y67" s="112"/>
      <c r="Z67" s="112"/>
      <c r="AA67" s="112"/>
      <c r="AB67" s="112"/>
      <c r="AC67" s="112"/>
      <c r="AD67" s="112"/>
      <c r="AE67" s="112"/>
      <c r="AF67" s="112"/>
      <c r="AG67" s="112"/>
    </row>
    <row r="68" spans="1:34" s="2" customFormat="1" ht="12.75" customHeight="1">
      <c r="A68" s="48"/>
      <c r="B68" s="39"/>
      <c r="C68" s="39"/>
      <c r="D68" s="47"/>
      <c r="E68" s="39"/>
      <c r="F68" s="39"/>
      <c r="G68" s="47"/>
      <c r="H68" s="39"/>
      <c r="I68" s="39"/>
      <c r="J68" s="47"/>
      <c r="K68" s="39"/>
      <c r="L68" s="39"/>
      <c r="M68" s="47"/>
      <c r="N68" s="39"/>
      <c r="O68" s="39">
        <f t="shared" si="0"/>
        <v>0</v>
      </c>
      <c r="P68" s="39">
        <f t="shared" si="1"/>
        <v>0</v>
      </c>
      <c r="Q68" s="39">
        <f t="shared" si="2"/>
        <v>0</v>
      </c>
      <c r="R68" s="39">
        <f t="shared" si="3"/>
        <v>0</v>
      </c>
      <c r="S68" s="52"/>
      <c r="U68" s="50"/>
      <c r="V68" s="50"/>
      <c r="W68" s="50"/>
      <c r="X68" s="50"/>
      <c r="Y68" s="50"/>
      <c r="Z68" s="50"/>
      <c r="AA68" s="50"/>
      <c r="AB68" s="50"/>
      <c r="AC68" s="50"/>
      <c r="AD68" s="50"/>
      <c r="AE68" s="50"/>
      <c r="AF68" s="50"/>
      <c r="AG68" s="50"/>
    </row>
    <row r="69" spans="1:34" s="2" customFormat="1">
      <c r="A69" s="48"/>
      <c r="B69" s="39"/>
      <c r="C69" s="39"/>
      <c r="D69" s="47"/>
      <c r="E69" s="39"/>
      <c r="F69" s="39"/>
      <c r="G69" s="47"/>
      <c r="H69" s="39"/>
      <c r="I69" s="39"/>
      <c r="J69" s="47"/>
      <c r="K69" s="39"/>
      <c r="L69" s="39"/>
      <c r="M69" s="47"/>
      <c r="N69" s="39"/>
      <c r="O69" s="39">
        <f t="shared" si="0"/>
        <v>0</v>
      </c>
      <c r="P69" s="39">
        <f t="shared" si="1"/>
        <v>0</v>
      </c>
      <c r="Q69" s="39">
        <f t="shared" si="2"/>
        <v>0</v>
      </c>
      <c r="R69" s="39">
        <f t="shared" si="3"/>
        <v>0</v>
      </c>
      <c r="S69" s="52"/>
      <c r="U69" s="50"/>
      <c r="V69" s="50"/>
      <c r="W69" s="50"/>
      <c r="X69" s="50"/>
      <c r="Y69" s="50"/>
      <c r="Z69" s="50"/>
      <c r="AA69" s="50"/>
      <c r="AB69" s="50"/>
      <c r="AC69" s="50"/>
      <c r="AD69" s="50"/>
      <c r="AE69" s="50"/>
      <c r="AF69" s="50"/>
      <c r="AG69" s="50"/>
    </row>
    <row r="70" spans="1:34" s="2" customFormat="1">
      <c r="A70" s="48"/>
      <c r="B70" s="39"/>
      <c r="C70" s="39"/>
      <c r="D70" s="47"/>
      <c r="E70" s="39"/>
      <c r="F70" s="39"/>
      <c r="G70" s="47"/>
      <c r="H70" s="39"/>
      <c r="I70" s="39"/>
      <c r="J70" s="47"/>
      <c r="K70" s="39"/>
      <c r="L70" s="39"/>
      <c r="M70" s="47"/>
      <c r="N70" s="39"/>
      <c r="O70" s="39">
        <f t="shared" si="0"/>
        <v>0</v>
      </c>
      <c r="P70" s="39">
        <f t="shared" si="1"/>
        <v>0</v>
      </c>
      <c r="Q70" s="39">
        <f t="shared" si="2"/>
        <v>0</v>
      </c>
      <c r="R70" s="39">
        <f t="shared" si="3"/>
        <v>0</v>
      </c>
      <c r="S70" s="52"/>
      <c r="U70" s="50"/>
      <c r="V70" s="50"/>
      <c r="W70" s="50"/>
      <c r="X70" s="50"/>
      <c r="Y70" s="50"/>
      <c r="Z70" s="50"/>
      <c r="AA70" s="50"/>
      <c r="AB70" s="50"/>
      <c r="AC70" s="50"/>
      <c r="AD70" s="50"/>
      <c r="AE70" s="50"/>
      <c r="AF70" s="50"/>
      <c r="AG70" s="50"/>
    </row>
    <row r="71" spans="1:34" s="2" customFormat="1">
      <c r="A71" s="48"/>
      <c r="B71" s="39"/>
      <c r="C71" s="39"/>
      <c r="D71" s="47"/>
      <c r="E71" s="39"/>
      <c r="F71" s="39"/>
      <c r="G71" s="47"/>
      <c r="H71" s="39"/>
      <c r="I71" s="39"/>
      <c r="J71" s="47"/>
      <c r="K71" s="39"/>
      <c r="L71" s="39"/>
      <c r="M71" s="47"/>
      <c r="N71" s="39"/>
      <c r="O71" s="39">
        <f t="shared" si="0"/>
        <v>0</v>
      </c>
      <c r="P71" s="39">
        <f t="shared" si="1"/>
        <v>0</v>
      </c>
      <c r="Q71" s="39">
        <f t="shared" si="2"/>
        <v>0</v>
      </c>
      <c r="R71" s="39">
        <f t="shared" si="3"/>
        <v>0</v>
      </c>
      <c r="S71" s="52"/>
      <c r="U71" s="50"/>
      <c r="V71" s="50"/>
      <c r="W71" s="50"/>
      <c r="X71" s="50"/>
      <c r="Y71" s="50"/>
      <c r="Z71" s="50"/>
      <c r="AA71" s="50"/>
      <c r="AB71" s="50"/>
      <c r="AC71" s="50"/>
      <c r="AD71" s="50"/>
      <c r="AE71" s="50"/>
      <c r="AF71" s="50"/>
      <c r="AG71" s="50"/>
    </row>
    <row r="72" spans="1:34" s="2" customFormat="1">
      <c r="A72" s="48"/>
      <c r="B72" s="39"/>
      <c r="C72" s="39"/>
      <c r="D72" s="47"/>
      <c r="E72" s="39"/>
      <c r="F72" s="39"/>
      <c r="G72" s="47"/>
      <c r="H72" s="39"/>
      <c r="I72" s="39"/>
      <c r="J72" s="47"/>
      <c r="K72" s="39"/>
      <c r="L72" s="39"/>
      <c r="M72" s="47"/>
      <c r="N72" s="39"/>
      <c r="O72" s="39">
        <f t="shared" si="0"/>
        <v>0</v>
      </c>
      <c r="P72" s="39">
        <f t="shared" si="1"/>
        <v>0</v>
      </c>
      <c r="Q72" s="39">
        <f t="shared" si="2"/>
        <v>0</v>
      </c>
      <c r="R72" s="39">
        <f t="shared" si="3"/>
        <v>0</v>
      </c>
      <c r="S72" s="52"/>
      <c r="U72" s="100"/>
      <c r="V72" s="100"/>
      <c r="W72" s="100"/>
      <c r="X72" s="100"/>
      <c r="Y72" s="100"/>
      <c r="Z72" s="100"/>
      <c r="AA72" s="100"/>
      <c r="AB72" s="100"/>
      <c r="AC72" s="100"/>
      <c r="AD72" s="100"/>
      <c r="AE72" s="100"/>
      <c r="AF72" s="100"/>
      <c r="AG72" s="100"/>
    </row>
    <row r="73" spans="1:34" s="41" customFormat="1" ht="51">
      <c r="A73" s="77" t="s">
        <v>1002</v>
      </c>
      <c r="B73" s="74">
        <f>SUM(B74:B77)</f>
        <v>0</v>
      </c>
      <c r="C73" s="74">
        <f>SUM(C74:C77)</f>
        <v>0</v>
      </c>
      <c r="D73" s="75"/>
      <c r="E73" s="74">
        <f>SUM(E74:E77)</f>
        <v>0</v>
      </c>
      <c r="F73" s="74">
        <f>SUM(F74:F77)</f>
        <v>0</v>
      </c>
      <c r="G73" s="75"/>
      <c r="H73" s="74">
        <f>SUM(H74:H77)</f>
        <v>0</v>
      </c>
      <c r="I73" s="74">
        <f>SUM(I74:I77)</f>
        <v>0</v>
      </c>
      <c r="J73" s="75"/>
      <c r="K73" s="74">
        <f>SUM(K74:K77)</f>
        <v>0</v>
      </c>
      <c r="L73" s="74">
        <f>SUM(L74:L77)</f>
        <v>0</v>
      </c>
      <c r="M73" s="75"/>
      <c r="N73" s="74">
        <f>SUM(N74:N77)</f>
        <v>0</v>
      </c>
      <c r="O73" s="74">
        <f>SUM(O74:O77)</f>
        <v>0</v>
      </c>
      <c r="P73" s="74">
        <f>SUM(P74:P77)</f>
        <v>0</v>
      </c>
      <c r="Q73" s="74">
        <f>SUM(Q74:Q77)</f>
        <v>0</v>
      </c>
      <c r="R73" s="74">
        <f>SUM(R74:R77)</f>
        <v>0</v>
      </c>
      <c r="S73" s="76"/>
      <c r="U73" s="103" t="s">
        <v>256</v>
      </c>
      <c r="V73" s="103"/>
      <c r="W73" s="103"/>
      <c r="X73" s="103"/>
      <c r="Y73" s="103"/>
      <c r="Z73" s="103"/>
      <c r="AA73" s="103"/>
      <c r="AB73" s="103"/>
      <c r="AC73" s="103"/>
      <c r="AD73" s="103"/>
      <c r="AE73" s="103"/>
      <c r="AF73" s="103"/>
      <c r="AG73" s="103"/>
    </row>
    <row r="74" spans="1:34" s="2" customFormat="1">
      <c r="A74" s="48"/>
      <c r="B74" s="39"/>
      <c r="C74" s="39"/>
      <c r="D74" s="47"/>
      <c r="E74" s="39"/>
      <c r="F74" s="39"/>
      <c r="G74" s="47"/>
      <c r="H74" s="39"/>
      <c r="I74" s="39"/>
      <c r="J74" s="47"/>
      <c r="K74" s="39"/>
      <c r="L74" s="39"/>
      <c r="M74" s="47"/>
      <c r="N74" s="39"/>
      <c r="O74" s="39">
        <f>C74+F74+I74+L74</f>
        <v>0</v>
      </c>
      <c r="P74" s="39">
        <f>E74+H74+K74+N74</f>
        <v>0</v>
      </c>
      <c r="Q74" s="39">
        <f>P74+O74</f>
        <v>0</v>
      </c>
      <c r="R74" s="39">
        <f>B74-Q74</f>
        <v>0</v>
      </c>
      <c r="S74" s="52"/>
      <c r="U74" s="23"/>
      <c r="V74" s="24"/>
      <c r="W74" s="24"/>
      <c r="X74" s="24"/>
      <c r="Y74" s="24"/>
      <c r="Z74" s="24"/>
      <c r="AA74" s="24"/>
      <c r="AB74" s="24"/>
      <c r="AC74" s="24"/>
      <c r="AD74" s="24"/>
      <c r="AE74" s="24"/>
      <c r="AF74" s="24"/>
      <c r="AG74" s="24"/>
    </row>
    <row r="75" spans="1:34" s="2" customFormat="1">
      <c r="A75" s="48"/>
      <c r="B75" s="39"/>
      <c r="C75" s="39"/>
      <c r="D75" s="47"/>
      <c r="E75" s="39"/>
      <c r="F75" s="39"/>
      <c r="G75" s="47"/>
      <c r="H75" s="39"/>
      <c r="I75" s="39"/>
      <c r="J75" s="47"/>
      <c r="K75" s="39"/>
      <c r="L75" s="39"/>
      <c r="M75" s="47"/>
      <c r="N75" s="39"/>
      <c r="O75" s="39">
        <f>C75+F75+I75+L75</f>
        <v>0</v>
      </c>
      <c r="P75" s="39">
        <f>E75+H75+K75+N75</f>
        <v>0</v>
      </c>
      <c r="Q75" s="39">
        <f t="shared" si="2"/>
        <v>0</v>
      </c>
      <c r="R75" s="39">
        <f>B75-Q75</f>
        <v>0</v>
      </c>
      <c r="S75" s="52"/>
      <c r="U75" s="99"/>
      <c r="V75" s="99"/>
      <c r="W75" s="99"/>
      <c r="X75" s="99"/>
      <c r="Y75" s="99"/>
      <c r="Z75" s="99"/>
      <c r="AA75" s="99"/>
      <c r="AB75" s="99"/>
      <c r="AC75" s="99"/>
      <c r="AD75" s="99"/>
      <c r="AE75" s="99"/>
      <c r="AF75" s="99"/>
      <c r="AG75" s="99"/>
    </row>
    <row r="76" spans="1:34" s="2" customFormat="1">
      <c r="A76" s="48"/>
      <c r="B76" s="39"/>
      <c r="C76" s="39"/>
      <c r="D76" s="47"/>
      <c r="E76" s="39"/>
      <c r="F76" s="39"/>
      <c r="G76" s="47"/>
      <c r="H76" s="39"/>
      <c r="I76" s="39"/>
      <c r="J76" s="47"/>
      <c r="K76" s="39"/>
      <c r="L76" s="39"/>
      <c r="M76" s="47"/>
      <c r="N76" s="39"/>
      <c r="O76" s="39">
        <f>C76+F76+I76+L76</f>
        <v>0</v>
      </c>
      <c r="P76" s="39">
        <f>E76+H76+K76+N76</f>
        <v>0</v>
      </c>
      <c r="Q76" s="39">
        <f t="shared" si="2"/>
        <v>0</v>
      </c>
      <c r="R76" s="39">
        <f>B76-Q76</f>
        <v>0</v>
      </c>
      <c r="S76" s="52"/>
      <c r="U76" s="99"/>
      <c r="V76" s="99"/>
      <c r="W76" s="99"/>
      <c r="X76" s="99"/>
      <c r="Y76" s="99"/>
      <c r="Z76" s="99"/>
      <c r="AA76" s="99"/>
      <c r="AB76" s="99"/>
      <c r="AC76" s="99"/>
      <c r="AD76" s="99"/>
      <c r="AE76" s="99"/>
      <c r="AF76" s="99"/>
      <c r="AG76" s="99"/>
    </row>
    <row r="77" spans="1:34" s="2" customFormat="1">
      <c r="A77" s="48"/>
      <c r="B77" s="39"/>
      <c r="C77" s="39"/>
      <c r="D77" s="47"/>
      <c r="E77" s="39"/>
      <c r="F77" s="39"/>
      <c r="G77" s="47"/>
      <c r="H77" s="39"/>
      <c r="I77" s="39"/>
      <c r="J77" s="47"/>
      <c r="K77" s="39"/>
      <c r="L77" s="39"/>
      <c r="M77" s="47"/>
      <c r="N77" s="39"/>
      <c r="O77" s="39">
        <f>C77+F77+I77+L77</f>
        <v>0</v>
      </c>
      <c r="P77" s="39">
        <f>E77+H77+K77+N77</f>
        <v>0</v>
      </c>
      <c r="Q77" s="39">
        <f>P77+O77</f>
        <v>0</v>
      </c>
      <c r="R77" s="39">
        <f>B77-Q77</f>
        <v>0</v>
      </c>
      <c r="S77" s="52"/>
      <c r="U77" s="99"/>
      <c r="V77" s="99"/>
      <c r="W77" s="99"/>
      <c r="X77" s="99"/>
      <c r="Y77" s="99"/>
      <c r="Z77" s="99"/>
      <c r="AA77" s="99"/>
      <c r="AB77" s="99"/>
      <c r="AC77" s="99"/>
      <c r="AD77" s="99"/>
      <c r="AE77" s="99"/>
      <c r="AF77" s="99"/>
      <c r="AG77" s="99"/>
    </row>
    <row r="78" spans="1:34" s="41" customFormat="1" ht="51">
      <c r="A78" s="77" t="s">
        <v>328</v>
      </c>
      <c r="B78" s="74">
        <f>SUM(B79:B82)</f>
        <v>0</v>
      </c>
      <c r="C78" s="74">
        <f>SUM(C79:C82)</f>
        <v>0</v>
      </c>
      <c r="D78" s="75"/>
      <c r="E78" s="74">
        <f>SUM(E79:E82)</f>
        <v>0</v>
      </c>
      <c r="F78" s="74">
        <f>SUM(F79:F82)</f>
        <v>0</v>
      </c>
      <c r="G78" s="75"/>
      <c r="H78" s="74">
        <f>SUM(H79:H82)</f>
        <v>0</v>
      </c>
      <c r="I78" s="74">
        <f>SUM(I79:I82)</f>
        <v>0</v>
      </c>
      <c r="J78" s="75"/>
      <c r="K78" s="74">
        <f>SUM(K79:K82)</f>
        <v>0</v>
      </c>
      <c r="L78" s="74">
        <f>SUM(L79:L82)</f>
        <v>0</v>
      </c>
      <c r="M78" s="75"/>
      <c r="N78" s="74">
        <f>SUM(N79:N82)</f>
        <v>0</v>
      </c>
      <c r="O78" s="74">
        <f>SUM(O79:O82)</f>
        <v>0</v>
      </c>
      <c r="P78" s="74">
        <f>SUM(P79:P82)</f>
        <v>0</v>
      </c>
      <c r="Q78" s="74">
        <f>SUM(Q79:Q82)</f>
        <v>0</v>
      </c>
      <c r="R78" s="74">
        <f>SUM(R79:R82)</f>
        <v>0</v>
      </c>
      <c r="S78" s="76"/>
      <c r="U78" s="99" t="s">
        <v>243</v>
      </c>
      <c r="V78" s="99"/>
      <c r="W78" s="99"/>
      <c r="X78" s="99"/>
      <c r="Y78" s="99"/>
      <c r="Z78" s="99"/>
      <c r="AA78" s="99"/>
      <c r="AB78" s="99"/>
      <c r="AC78" s="99"/>
      <c r="AD78" s="99"/>
      <c r="AE78" s="99"/>
      <c r="AF78" s="99"/>
      <c r="AG78" s="99"/>
    </row>
    <row r="79" spans="1:34" s="2" customFormat="1">
      <c r="A79" s="48"/>
      <c r="B79" s="39"/>
      <c r="C79" s="39"/>
      <c r="D79" s="47"/>
      <c r="E79" s="39"/>
      <c r="F79" s="39"/>
      <c r="G79" s="47"/>
      <c r="H79" s="39"/>
      <c r="I79" s="39"/>
      <c r="J79" s="47"/>
      <c r="K79" s="39"/>
      <c r="L79" s="39"/>
      <c r="M79" s="47"/>
      <c r="N79" s="39"/>
      <c r="O79" s="39">
        <f>C79+F79+I79+L79</f>
        <v>0</v>
      </c>
      <c r="P79" s="39">
        <f>E79+H79+K79+N79</f>
        <v>0</v>
      </c>
      <c r="Q79" s="39">
        <f t="shared" si="2"/>
        <v>0</v>
      </c>
      <c r="R79" s="39">
        <f>B79-Q79</f>
        <v>0</v>
      </c>
      <c r="S79" s="52"/>
      <c r="U79" s="99"/>
      <c r="V79" s="99"/>
      <c r="W79" s="99"/>
      <c r="X79" s="99"/>
      <c r="Y79" s="99"/>
      <c r="Z79" s="99"/>
      <c r="AA79" s="99"/>
      <c r="AB79" s="99"/>
      <c r="AC79" s="99"/>
      <c r="AD79" s="99"/>
      <c r="AE79" s="99"/>
      <c r="AF79" s="99"/>
      <c r="AG79" s="99"/>
    </row>
    <row r="80" spans="1:34" s="2" customFormat="1">
      <c r="A80" s="48"/>
      <c r="B80" s="39"/>
      <c r="C80" s="39"/>
      <c r="D80" s="47"/>
      <c r="E80" s="39"/>
      <c r="F80" s="39"/>
      <c r="G80" s="47"/>
      <c r="H80" s="39"/>
      <c r="I80" s="39"/>
      <c r="J80" s="47"/>
      <c r="K80" s="39"/>
      <c r="L80" s="39"/>
      <c r="M80" s="47"/>
      <c r="N80" s="39"/>
      <c r="O80" s="39">
        <f>C80+F80+I80+L80</f>
        <v>0</v>
      </c>
      <c r="P80" s="39">
        <f>E80+H80+K80+N80</f>
        <v>0</v>
      </c>
      <c r="Q80" s="39">
        <f t="shared" si="2"/>
        <v>0</v>
      </c>
      <c r="R80" s="39">
        <f>B80-Q80</f>
        <v>0</v>
      </c>
      <c r="S80" s="52"/>
    </row>
    <row r="81" spans="1:33" s="2" customFormat="1">
      <c r="A81" s="48"/>
      <c r="B81" s="39"/>
      <c r="C81" s="39"/>
      <c r="D81" s="47"/>
      <c r="E81" s="39"/>
      <c r="F81" s="39"/>
      <c r="G81" s="47"/>
      <c r="H81" s="39"/>
      <c r="I81" s="39"/>
      <c r="J81" s="47"/>
      <c r="K81" s="39"/>
      <c r="L81" s="39"/>
      <c r="M81" s="47"/>
      <c r="N81" s="39"/>
      <c r="O81" s="39">
        <f>C81+F81+I81+L81</f>
        <v>0</v>
      </c>
      <c r="P81" s="39">
        <f>E81+H81+K81+N81</f>
        <v>0</v>
      </c>
      <c r="Q81" s="39">
        <f t="shared" si="2"/>
        <v>0</v>
      </c>
      <c r="R81" s="39">
        <f>B81-Q81</f>
        <v>0</v>
      </c>
      <c r="S81" s="52"/>
      <c r="U81" s="99"/>
      <c r="V81" s="99"/>
      <c r="W81" s="99"/>
      <c r="X81" s="99"/>
      <c r="Y81" s="99"/>
      <c r="Z81" s="99"/>
      <c r="AA81" s="99"/>
      <c r="AB81" s="99"/>
      <c r="AC81" s="99"/>
      <c r="AD81" s="99"/>
      <c r="AE81" s="99"/>
      <c r="AF81" s="99"/>
      <c r="AG81" s="99"/>
    </row>
    <row r="82" spans="1:33" s="2" customFormat="1">
      <c r="A82" s="48"/>
      <c r="B82" s="39"/>
      <c r="C82" s="39"/>
      <c r="D82" s="47"/>
      <c r="E82" s="39"/>
      <c r="F82" s="39"/>
      <c r="G82" s="47"/>
      <c r="H82" s="39"/>
      <c r="I82" s="39"/>
      <c r="J82" s="47"/>
      <c r="K82" s="39"/>
      <c r="L82" s="39"/>
      <c r="M82" s="47"/>
      <c r="N82" s="39"/>
      <c r="O82" s="39">
        <f>C82+F82+I82+L82</f>
        <v>0</v>
      </c>
      <c r="P82" s="39">
        <f>E82+H82+K82+N82</f>
        <v>0</v>
      </c>
      <c r="Q82" s="39">
        <f t="shared" si="2"/>
        <v>0</v>
      </c>
      <c r="R82" s="39">
        <f>B82-Q82</f>
        <v>0</v>
      </c>
      <c r="S82" s="52"/>
      <c r="U82" s="23"/>
      <c r="V82" s="24"/>
      <c r="W82" s="24"/>
      <c r="X82" s="24"/>
      <c r="Y82" s="24"/>
      <c r="Z82" s="24"/>
      <c r="AA82" s="24"/>
      <c r="AB82" s="24"/>
      <c r="AC82" s="24"/>
      <c r="AD82" s="24"/>
      <c r="AE82" s="24"/>
      <c r="AF82" s="24"/>
      <c r="AG82" s="24"/>
    </row>
    <row r="83" spans="1:33" s="2" customFormat="1">
      <c r="A83" s="73" t="s">
        <v>222</v>
      </c>
      <c r="B83" s="73"/>
      <c r="C83" s="73"/>
      <c r="D83" s="73"/>
      <c r="E83" s="73"/>
      <c r="F83" s="73"/>
      <c r="G83" s="73"/>
      <c r="H83" s="73"/>
      <c r="I83" s="73"/>
      <c r="J83" s="73"/>
      <c r="K83" s="73"/>
      <c r="L83" s="73"/>
      <c r="M83" s="73"/>
      <c r="N83" s="73"/>
      <c r="O83" s="73"/>
      <c r="P83" s="73"/>
      <c r="Q83" s="73"/>
      <c r="R83" s="73"/>
      <c r="S83" s="73"/>
      <c r="U83" s="99" t="s">
        <v>1009</v>
      </c>
      <c r="V83" s="99"/>
      <c r="W83" s="99"/>
      <c r="X83" s="99"/>
      <c r="Y83" s="99"/>
      <c r="Z83" s="99"/>
      <c r="AA83" s="99"/>
      <c r="AB83" s="99"/>
      <c r="AC83" s="99"/>
      <c r="AD83" s="99"/>
      <c r="AE83" s="99"/>
      <c r="AF83" s="99"/>
      <c r="AG83" s="99"/>
    </row>
    <row r="84" spans="1:33" s="2" customFormat="1" ht="25.5">
      <c r="A84" s="78" t="s">
        <v>992</v>
      </c>
      <c r="B84" s="79">
        <f t="shared" ref="B84:P84" si="4">SUM(B85:B85)</f>
        <v>0</v>
      </c>
      <c r="C84" s="79">
        <f t="shared" si="4"/>
        <v>0</v>
      </c>
      <c r="D84" s="80"/>
      <c r="E84" s="79">
        <f t="shared" si="4"/>
        <v>0</v>
      </c>
      <c r="F84" s="79">
        <f t="shared" si="4"/>
        <v>0</v>
      </c>
      <c r="G84" s="80"/>
      <c r="H84" s="79">
        <f t="shared" si="4"/>
        <v>0</v>
      </c>
      <c r="I84" s="79">
        <f t="shared" si="4"/>
        <v>0</v>
      </c>
      <c r="J84" s="80"/>
      <c r="K84" s="79">
        <f t="shared" si="4"/>
        <v>0</v>
      </c>
      <c r="L84" s="79">
        <f t="shared" si="4"/>
        <v>0</v>
      </c>
      <c r="M84" s="80"/>
      <c r="N84" s="79">
        <f t="shared" si="4"/>
        <v>0</v>
      </c>
      <c r="O84" s="79">
        <f t="shared" si="4"/>
        <v>0</v>
      </c>
      <c r="P84" s="79">
        <f t="shared" si="4"/>
        <v>0</v>
      </c>
      <c r="Q84" s="79">
        <f t="shared" si="2"/>
        <v>0</v>
      </c>
      <c r="R84" s="79">
        <f>B84-Q84</f>
        <v>0</v>
      </c>
      <c r="S84" s="56"/>
      <c r="U84" s="99"/>
      <c r="V84" s="99"/>
      <c r="W84" s="99"/>
      <c r="X84" s="99"/>
      <c r="Y84" s="99"/>
      <c r="Z84" s="99"/>
      <c r="AA84" s="99"/>
      <c r="AB84" s="99"/>
      <c r="AC84" s="99"/>
      <c r="AD84" s="99"/>
      <c r="AE84" s="99"/>
      <c r="AF84" s="99"/>
      <c r="AG84" s="99"/>
    </row>
    <row r="85" spans="1:33" s="2" customFormat="1">
      <c r="A85" s="54" t="s">
        <v>993</v>
      </c>
      <c r="B85" s="39"/>
      <c r="C85" s="39"/>
      <c r="D85" s="47"/>
      <c r="E85" s="39"/>
      <c r="F85" s="39"/>
      <c r="G85" s="47"/>
      <c r="H85" s="39"/>
      <c r="I85" s="39"/>
      <c r="J85" s="47"/>
      <c r="K85" s="39"/>
      <c r="L85" s="39"/>
      <c r="M85" s="47"/>
      <c r="N85" s="39"/>
      <c r="O85" s="39"/>
      <c r="P85" s="39"/>
      <c r="Q85" s="39"/>
      <c r="R85" s="39"/>
      <c r="S85" s="52"/>
    </row>
    <row r="86" spans="1:33" s="2" customFormat="1">
      <c r="A86" s="81" t="s">
        <v>98</v>
      </c>
      <c r="B86" s="82">
        <f>B64+B73+B78+B84</f>
        <v>0</v>
      </c>
      <c r="C86" s="83">
        <f>C64+C73+C78+C84</f>
        <v>0</v>
      </c>
      <c r="D86" s="84"/>
      <c r="E86" s="85">
        <f>E64+E73+E78+E84</f>
        <v>0</v>
      </c>
      <c r="F86" s="86">
        <f>F64+F73+F78+F84</f>
        <v>0</v>
      </c>
      <c r="G86" s="84"/>
      <c r="H86" s="85">
        <f>H64+H73+H78+H84</f>
        <v>0</v>
      </c>
      <c r="I86" s="83">
        <f>I64+I73+I78+I84</f>
        <v>0</v>
      </c>
      <c r="J86" s="84"/>
      <c r="K86" s="85">
        <f>K64+K73+K78+K84</f>
        <v>0</v>
      </c>
      <c r="L86" s="83">
        <f>L64+L73+L78+L84</f>
        <v>0</v>
      </c>
      <c r="M86" s="84"/>
      <c r="N86" s="85">
        <f>N64+N73+N78+N84</f>
        <v>0</v>
      </c>
      <c r="O86" s="83">
        <f>O64+O73+O78+O84</f>
        <v>0</v>
      </c>
      <c r="P86" s="87">
        <f>P64+P73+P78+P84</f>
        <v>0</v>
      </c>
      <c r="Q86" s="85">
        <f>Q64+Q73+Q78+Q84</f>
        <v>0</v>
      </c>
      <c r="R86" s="86">
        <f>R64+R73+R78+R84</f>
        <v>0</v>
      </c>
      <c r="S86" s="88"/>
      <c r="U86" s="99"/>
      <c r="V86" s="99"/>
      <c r="W86" s="99"/>
      <c r="X86" s="99"/>
      <c r="Y86" s="99"/>
      <c r="Z86" s="99"/>
      <c r="AA86" s="99"/>
      <c r="AB86" s="99"/>
      <c r="AC86" s="99"/>
      <c r="AD86" s="99"/>
      <c r="AE86" s="99"/>
      <c r="AF86" s="99"/>
      <c r="AG86" s="99"/>
    </row>
    <row r="87" spans="1:33" s="40" customFormat="1">
      <c r="A87" s="114"/>
      <c r="B87" s="114"/>
      <c r="C87" s="114"/>
      <c r="D87" s="114"/>
      <c r="E87" s="114"/>
      <c r="F87" s="114"/>
      <c r="G87" s="114"/>
      <c r="H87" s="114"/>
      <c r="I87" s="114"/>
      <c r="J87" s="114"/>
      <c r="K87" s="114"/>
      <c r="L87" s="114"/>
      <c r="M87" s="114"/>
      <c r="N87" s="114"/>
      <c r="O87" s="114"/>
      <c r="P87" s="114"/>
      <c r="Q87" s="114"/>
      <c r="R87" s="114"/>
      <c r="S87" s="114"/>
      <c r="U87" s="99" t="s">
        <v>331</v>
      </c>
      <c r="V87" s="99"/>
      <c r="W87" s="99"/>
      <c r="X87" s="99"/>
      <c r="Y87" s="99"/>
      <c r="Z87" s="99"/>
      <c r="AA87" s="99"/>
      <c r="AB87" s="99"/>
      <c r="AC87" s="99"/>
      <c r="AD87" s="99"/>
      <c r="AE87" s="99"/>
      <c r="AF87" s="99"/>
      <c r="AG87" s="99"/>
    </row>
    <row r="88" spans="1:33" s="40" customFormat="1">
      <c r="A88" s="42"/>
      <c r="B88" s="42"/>
      <c r="C88" s="42"/>
      <c r="D88" s="42"/>
      <c r="E88" s="42"/>
      <c r="F88" s="42"/>
      <c r="G88" s="42"/>
      <c r="H88" s="42"/>
      <c r="I88" s="42"/>
      <c r="J88" s="42"/>
      <c r="K88" s="42"/>
      <c r="L88" s="42"/>
      <c r="M88" s="42"/>
      <c r="N88" s="42"/>
      <c r="O88" s="42"/>
      <c r="P88" s="42"/>
      <c r="Q88" s="42"/>
      <c r="R88" s="42"/>
      <c r="S88" s="42"/>
      <c r="U88" s="101"/>
      <c r="V88" s="99"/>
      <c r="W88" s="99"/>
      <c r="X88" s="99"/>
      <c r="Y88" s="99"/>
      <c r="Z88" s="99"/>
      <c r="AA88" s="99"/>
      <c r="AB88" s="99"/>
      <c r="AC88" s="99"/>
      <c r="AD88" s="99"/>
      <c r="AE88" s="99"/>
      <c r="AF88" s="99"/>
      <c r="AG88" s="99"/>
    </row>
    <row r="89" spans="1:33" s="40" customFormat="1">
      <c r="A89" s="43"/>
      <c r="B89" s="42"/>
      <c r="C89" s="42"/>
      <c r="D89" s="42"/>
      <c r="E89" s="42"/>
      <c r="F89" s="42"/>
      <c r="G89" s="42"/>
      <c r="H89" s="42"/>
      <c r="I89" s="42"/>
      <c r="J89" s="42"/>
      <c r="K89" s="42"/>
      <c r="L89" s="42"/>
      <c r="M89" s="42"/>
      <c r="N89" s="42"/>
      <c r="O89" s="42"/>
      <c r="P89" s="42"/>
      <c r="Q89" s="42"/>
      <c r="R89" s="42"/>
      <c r="S89" s="42"/>
      <c r="U89" s="99"/>
      <c r="V89" s="99"/>
      <c r="W89" s="99"/>
      <c r="X89" s="99"/>
      <c r="Y89" s="99"/>
      <c r="Z89" s="99"/>
      <c r="AA89" s="99"/>
      <c r="AB89" s="99"/>
      <c r="AC89" s="99"/>
      <c r="AD89" s="99"/>
      <c r="AE89" s="99"/>
      <c r="AF89" s="99"/>
      <c r="AG89" s="99"/>
    </row>
    <row r="90" spans="1:33" s="40" customFormat="1">
      <c r="A90" s="44"/>
      <c r="B90" s="42"/>
      <c r="C90" s="42"/>
      <c r="D90" s="42"/>
      <c r="E90" s="42"/>
      <c r="F90" s="42"/>
      <c r="G90" s="42"/>
      <c r="H90" s="42"/>
      <c r="I90" s="42"/>
      <c r="J90" s="42"/>
      <c r="K90" s="42"/>
      <c r="L90" s="42"/>
      <c r="M90" s="42"/>
      <c r="N90" s="42"/>
      <c r="O90" s="42"/>
      <c r="P90" s="42"/>
      <c r="Q90" s="42"/>
      <c r="R90" s="42"/>
      <c r="S90" s="42"/>
      <c r="U90" s="99"/>
      <c r="V90" s="99"/>
      <c r="W90" s="99"/>
      <c r="X90" s="99"/>
      <c r="Y90" s="99"/>
      <c r="Z90" s="99"/>
      <c r="AA90" s="99"/>
      <c r="AB90" s="99"/>
      <c r="AC90" s="99"/>
      <c r="AD90" s="99"/>
      <c r="AE90" s="99"/>
      <c r="AF90" s="99"/>
      <c r="AG90" s="99"/>
    </row>
    <row r="91" spans="1:33">
      <c r="A91" s="28" t="s">
        <v>311</v>
      </c>
      <c r="B91" s="12"/>
      <c r="C91" s="12"/>
      <c r="D91" s="12"/>
      <c r="E91" s="12"/>
      <c r="F91" s="12"/>
      <c r="G91" s="12"/>
      <c r="H91" s="12"/>
      <c r="I91" s="12"/>
      <c r="J91" s="12"/>
      <c r="K91" s="12"/>
      <c r="L91" s="13"/>
      <c r="U91" s="99" t="s">
        <v>244</v>
      </c>
      <c r="V91" s="99"/>
      <c r="W91" s="99"/>
      <c r="X91" s="99"/>
      <c r="Y91" s="99"/>
      <c r="Z91" s="99"/>
      <c r="AA91" s="99"/>
      <c r="AB91" s="99"/>
      <c r="AC91" s="99"/>
      <c r="AD91" s="99"/>
      <c r="AE91" s="99"/>
      <c r="AF91" s="99"/>
      <c r="AG91" s="99"/>
    </row>
    <row r="92" spans="1:33">
      <c r="A92" s="14"/>
      <c r="B92" s="9"/>
      <c r="C92" s="9"/>
      <c r="D92" s="9"/>
      <c r="E92" s="9"/>
      <c r="F92" s="9"/>
      <c r="G92" s="9"/>
      <c r="H92" s="9"/>
      <c r="I92" s="9"/>
      <c r="J92" s="9"/>
      <c r="K92" s="9"/>
      <c r="L92" s="15"/>
      <c r="U92" s="99"/>
      <c r="V92" s="99"/>
      <c r="W92" s="99"/>
      <c r="X92" s="99"/>
      <c r="Y92" s="99"/>
      <c r="Z92" s="99"/>
      <c r="AA92" s="99"/>
      <c r="AB92" s="99"/>
      <c r="AC92" s="99"/>
      <c r="AD92" s="99"/>
      <c r="AE92" s="99"/>
      <c r="AF92" s="99"/>
      <c r="AG92" s="99"/>
    </row>
    <row r="93" spans="1:33">
      <c r="A93" s="29" t="s">
        <v>990</v>
      </c>
      <c r="B93" s="9"/>
      <c r="C93" s="19"/>
      <c r="D93" s="19"/>
      <c r="E93" s="19"/>
      <c r="F93" s="19"/>
      <c r="G93" s="19"/>
      <c r="H93" s="19"/>
      <c r="I93" s="9"/>
      <c r="J93" s="9"/>
      <c r="K93" s="9"/>
      <c r="L93" s="15"/>
      <c r="U93" s="99"/>
      <c r="V93" s="99"/>
      <c r="W93" s="99"/>
      <c r="X93" s="99"/>
      <c r="Y93" s="99"/>
      <c r="Z93" s="99"/>
      <c r="AA93" s="99"/>
      <c r="AB93" s="99"/>
      <c r="AC93" s="99"/>
      <c r="AD93" s="99"/>
      <c r="AE93" s="99"/>
      <c r="AF93" s="99"/>
      <c r="AG93" s="99"/>
    </row>
    <row r="94" spans="1:33">
      <c r="A94" s="14"/>
      <c r="B94" s="9"/>
      <c r="C94" s="9"/>
      <c r="D94" s="9"/>
      <c r="E94" s="9"/>
      <c r="F94" s="9"/>
      <c r="G94" s="9"/>
      <c r="H94" s="9"/>
      <c r="I94" s="9"/>
      <c r="J94" s="9"/>
      <c r="K94" s="9"/>
      <c r="L94" s="15"/>
      <c r="U94" s="99"/>
      <c r="V94" s="99"/>
      <c r="W94" s="99"/>
      <c r="X94" s="99"/>
      <c r="Y94" s="99"/>
      <c r="Z94" s="99"/>
      <c r="AA94" s="99"/>
      <c r="AB94" s="99"/>
      <c r="AC94" s="99"/>
      <c r="AD94" s="99"/>
      <c r="AE94" s="99"/>
      <c r="AF94" s="99"/>
      <c r="AG94" s="99"/>
    </row>
    <row r="95" spans="1:33">
      <c r="A95" s="16" t="s">
        <v>253</v>
      </c>
      <c r="B95" s="9"/>
      <c r="C95" s="19"/>
      <c r="D95" s="19"/>
      <c r="E95" s="19"/>
      <c r="F95" s="19"/>
      <c r="G95" s="19"/>
      <c r="H95" s="19"/>
      <c r="I95" s="9"/>
      <c r="J95" s="9"/>
      <c r="K95" s="9"/>
      <c r="L95" s="15"/>
      <c r="U95" s="99"/>
      <c r="V95" s="99"/>
      <c r="W95" s="99"/>
      <c r="X95" s="99"/>
      <c r="Y95" s="99"/>
      <c r="Z95" s="99"/>
      <c r="AA95" s="99"/>
      <c r="AB95" s="99"/>
      <c r="AC95" s="99"/>
      <c r="AD95" s="99"/>
      <c r="AE95" s="99"/>
      <c r="AF95" s="99"/>
      <c r="AG95" s="99"/>
    </row>
    <row r="96" spans="1:33">
      <c r="A96" s="16"/>
      <c r="B96" s="9"/>
      <c r="C96" s="9"/>
      <c r="D96" s="9"/>
      <c r="E96" s="9"/>
      <c r="F96" s="9"/>
      <c r="G96" s="9"/>
      <c r="H96" s="9"/>
      <c r="I96" s="9"/>
      <c r="J96" s="9"/>
      <c r="K96" s="9"/>
      <c r="L96" s="15"/>
      <c r="U96" s="99"/>
      <c r="V96" s="99"/>
      <c r="W96" s="99"/>
      <c r="X96" s="99"/>
      <c r="Y96" s="99"/>
      <c r="Z96" s="99"/>
      <c r="AA96" s="99"/>
      <c r="AB96" s="99"/>
      <c r="AC96" s="99"/>
      <c r="AD96" s="99"/>
      <c r="AE96" s="99"/>
      <c r="AF96" s="99"/>
      <c r="AG96" s="99"/>
    </row>
    <row r="97" spans="1:33">
      <c r="A97" s="29" t="s">
        <v>232</v>
      </c>
      <c r="B97" s="9"/>
      <c r="C97" s="21" t="s">
        <v>231</v>
      </c>
      <c r="D97" s="21"/>
      <c r="E97" s="9"/>
      <c r="F97" s="9"/>
      <c r="G97" s="9"/>
      <c r="H97" s="9"/>
      <c r="I97" s="9"/>
      <c r="J97" s="9"/>
      <c r="K97" s="9"/>
      <c r="L97" s="15"/>
      <c r="U97" s="99"/>
      <c r="V97" s="99"/>
      <c r="W97" s="99"/>
      <c r="X97" s="99"/>
      <c r="Y97" s="99"/>
      <c r="Z97" s="99"/>
      <c r="AA97" s="99"/>
      <c r="AB97" s="99"/>
      <c r="AC97" s="99"/>
      <c r="AD97" s="99"/>
      <c r="AE97" s="99"/>
      <c r="AF97" s="99"/>
      <c r="AG97" s="99"/>
    </row>
    <row r="98" spans="1:33">
      <c r="A98" s="14"/>
      <c r="B98" s="9"/>
      <c r="C98" s="9"/>
      <c r="D98" s="9"/>
      <c r="E98" s="9"/>
      <c r="F98" s="9"/>
      <c r="G98" s="9"/>
      <c r="H98" s="9"/>
      <c r="I98" s="9"/>
      <c r="J98" s="9"/>
      <c r="K98" s="9"/>
      <c r="L98" s="15"/>
      <c r="U98" s="99"/>
      <c r="V98" s="99"/>
      <c r="W98" s="99"/>
      <c r="X98" s="99"/>
      <c r="Y98" s="99"/>
      <c r="Z98" s="99"/>
      <c r="AA98" s="99"/>
      <c r="AB98" s="99"/>
      <c r="AC98" s="99"/>
      <c r="AD98" s="99"/>
      <c r="AE98" s="99"/>
      <c r="AF98" s="99"/>
      <c r="AG98" s="99"/>
    </row>
    <row r="99" spans="1:33">
      <c r="A99" s="29" t="s">
        <v>991</v>
      </c>
      <c r="B99" s="9"/>
      <c r="C99" s="19"/>
      <c r="D99" s="19"/>
      <c r="E99" s="19"/>
      <c r="F99" s="19"/>
      <c r="G99" s="19"/>
      <c r="H99" s="19"/>
      <c r="I99" s="9"/>
      <c r="J99" s="9"/>
      <c r="K99" s="9"/>
      <c r="L99" s="17" t="s">
        <v>220</v>
      </c>
      <c r="U99" s="99"/>
      <c r="V99" s="99"/>
      <c r="W99" s="99"/>
      <c r="X99" s="99"/>
      <c r="Y99" s="99"/>
      <c r="Z99" s="99"/>
      <c r="AA99" s="99"/>
      <c r="AB99" s="99"/>
      <c r="AC99" s="99"/>
      <c r="AD99" s="99"/>
      <c r="AE99" s="99"/>
      <c r="AF99" s="99"/>
      <c r="AG99" s="99"/>
    </row>
    <row r="100" spans="1:33">
      <c r="A100" s="18"/>
      <c r="B100" s="19"/>
      <c r="C100" s="19"/>
      <c r="D100" s="19"/>
      <c r="E100" s="19"/>
      <c r="F100" s="19"/>
      <c r="G100" s="19"/>
      <c r="H100" s="19"/>
      <c r="I100" s="19"/>
      <c r="J100" s="19"/>
      <c r="K100" s="19"/>
      <c r="L100" s="20"/>
      <c r="U100" s="99"/>
      <c r="V100" s="99"/>
      <c r="W100" s="99"/>
      <c r="X100" s="99"/>
      <c r="Y100" s="99"/>
      <c r="Z100" s="99"/>
      <c r="AA100" s="99"/>
      <c r="AB100" s="99"/>
      <c r="AC100" s="99"/>
      <c r="AD100" s="99"/>
      <c r="AE100" s="99"/>
      <c r="AF100" s="99"/>
      <c r="AG100" s="99"/>
    </row>
    <row r="101" spans="1:33">
      <c r="U101" s="99"/>
      <c r="V101" s="99"/>
      <c r="W101" s="99"/>
      <c r="X101" s="99"/>
      <c r="Y101" s="99"/>
      <c r="Z101" s="99"/>
      <c r="AA101" s="99"/>
      <c r="AB101" s="99"/>
      <c r="AC101" s="99"/>
      <c r="AD101" s="99"/>
      <c r="AE101" s="99"/>
      <c r="AF101" s="99"/>
      <c r="AG101" s="99"/>
    </row>
    <row r="102" spans="1:33">
      <c r="U102" s="99"/>
      <c r="V102" s="99"/>
      <c r="W102" s="99"/>
      <c r="X102" s="99"/>
      <c r="Y102" s="99"/>
      <c r="Z102" s="99"/>
      <c r="AA102" s="99"/>
      <c r="AB102" s="99"/>
      <c r="AC102" s="99"/>
      <c r="AD102" s="99"/>
      <c r="AE102" s="99"/>
      <c r="AF102" s="99"/>
      <c r="AG102" s="99"/>
    </row>
    <row r="103" spans="1:33">
      <c r="U103" s="99"/>
      <c r="V103" s="99"/>
      <c r="W103" s="99"/>
      <c r="X103" s="99"/>
      <c r="Y103" s="99"/>
      <c r="Z103" s="99"/>
      <c r="AA103" s="99"/>
      <c r="AB103" s="99"/>
      <c r="AC103" s="99"/>
      <c r="AD103" s="99"/>
      <c r="AE103" s="99"/>
      <c r="AF103" s="99"/>
      <c r="AG103" s="99"/>
    </row>
    <row r="104" spans="1:33">
      <c r="U104" s="99"/>
      <c r="V104" s="99"/>
      <c r="W104" s="99"/>
      <c r="X104" s="99"/>
      <c r="Y104" s="99"/>
      <c r="Z104" s="99"/>
      <c r="AA104" s="99"/>
      <c r="AB104" s="99"/>
      <c r="AC104" s="99"/>
      <c r="AD104" s="99"/>
      <c r="AE104" s="99"/>
      <c r="AF104" s="99"/>
      <c r="AG104" s="99"/>
    </row>
    <row r="105" spans="1:33">
      <c r="U105" s="99"/>
      <c r="V105" s="99"/>
      <c r="W105" s="99"/>
      <c r="X105" s="99"/>
      <c r="Y105" s="99"/>
      <c r="Z105" s="99"/>
      <c r="AA105" s="99"/>
      <c r="AB105" s="99"/>
      <c r="AC105" s="99"/>
      <c r="AD105" s="99"/>
      <c r="AE105" s="99"/>
      <c r="AF105" s="99"/>
      <c r="AG105" s="99"/>
    </row>
    <row r="106" spans="1:33">
      <c r="U106" s="99"/>
      <c r="V106" s="99"/>
      <c r="W106" s="99"/>
      <c r="X106" s="99"/>
      <c r="Y106" s="99"/>
      <c r="Z106" s="99"/>
      <c r="AA106" s="99"/>
      <c r="AB106" s="99"/>
      <c r="AC106" s="99"/>
      <c r="AD106" s="99"/>
      <c r="AE106" s="99"/>
      <c r="AF106" s="99"/>
      <c r="AG106" s="99"/>
    </row>
    <row r="107" spans="1:33">
      <c r="U107" s="99"/>
      <c r="V107" s="99"/>
      <c r="W107" s="99"/>
      <c r="X107" s="99"/>
      <c r="Y107" s="99"/>
      <c r="Z107" s="99"/>
      <c r="AA107" s="99"/>
      <c r="AB107" s="99"/>
      <c r="AC107" s="99"/>
      <c r="AD107" s="99"/>
      <c r="AE107" s="99"/>
      <c r="AF107" s="99"/>
      <c r="AG107" s="99"/>
    </row>
  </sheetData>
  <mergeCells count="152">
    <mergeCell ref="D37:I37"/>
    <mergeCell ref="A37:C37"/>
    <mergeCell ref="D36:I36"/>
    <mergeCell ref="A35:C35"/>
    <mergeCell ref="D34:I34"/>
    <mergeCell ref="A28:C28"/>
    <mergeCell ref="D30:I30"/>
    <mergeCell ref="A32:C32"/>
    <mergeCell ref="A33:C33"/>
    <mergeCell ref="A21:C21"/>
    <mergeCell ref="A22:C22"/>
    <mergeCell ref="A23:C23"/>
    <mergeCell ref="D21:I21"/>
    <mergeCell ref="A36:C36"/>
    <mergeCell ref="A34:C34"/>
    <mergeCell ref="A31:C31"/>
    <mergeCell ref="D31:I31"/>
    <mergeCell ref="D28:I28"/>
    <mergeCell ref="U46:AG46"/>
    <mergeCell ref="U47:AG47"/>
    <mergeCell ref="U48:AG48"/>
    <mergeCell ref="U50:AG50"/>
    <mergeCell ref="U19:AG19"/>
    <mergeCell ref="U43:AG43"/>
    <mergeCell ref="U52:AG52"/>
    <mergeCell ref="U14:AG14"/>
    <mergeCell ref="U16:AG16"/>
    <mergeCell ref="U40:AG40"/>
    <mergeCell ref="U51:AG51"/>
    <mergeCell ref="U17:AG17"/>
    <mergeCell ref="U49:AG49"/>
    <mergeCell ref="U41:AG41"/>
    <mergeCell ref="U33:AG33"/>
    <mergeCell ref="U21:AG21"/>
    <mergeCell ref="U22:AG22"/>
    <mergeCell ref="U18:AG18"/>
    <mergeCell ref="U15:AG15"/>
    <mergeCell ref="U24:AG24"/>
    <mergeCell ref="U37:AG37"/>
    <mergeCell ref="U36:AG36"/>
    <mergeCell ref="U31:AG31"/>
    <mergeCell ref="U29:AG29"/>
    <mergeCell ref="A11:L11"/>
    <mergeCell ref="B53:F53"/>
    <mergeCell ref="B54:F54"/>
    <mergeCell ref="B56:F56"/>
    <mergeCell ref="U60:AG60"/>
    <mergeCell ref="U81:AG81"/>
    <mergeCell ref="U63:AG63"/>
    <mergeCell ref="U64:AG64"/>
    <mergeCell ref="U66:AG66"/>
    <mergeCell ref="U32:AG32"/>
    <mergeCell ref="U38:AG38"/>
    <mergeCell ref="U44:AG44"/>
    <mergeCell ref="U42:AG42"/>
    <mergeCell ref="U78:AG78"/>
    <mergeCell ref="U61:AG61"/>
    <mergeCell ref="B52:F52"/>
    <mergeCell ref="U30:AG30"/>
    <mergeCell ref="B57:F57"/>
    <mergeCell ref="B46:F46"/>
    <mergeCell ref="B43:F43"/>
    <mergeCell ref="B44:F44"/>
    <mergeCell ref="A19:C19"/>
    <mergeCell ref="A51:H51"/>
    <mergeCell ref="A42:I42"/>
    <mergeCell ref="U11:AG11"/>
    <mergeCell ref="U45:AG45"/>
    <mergeCell ref="U105:AG105"/>
    <mergeCell ref="U104:AG104"/>
    <mergeCell ref="A61:S61"/>
    <mergeCell ref="A62:A63"/>
    <mergeCell ref="B62:B63"/>
    <mergeCell ref="C62:E62"/>
    <mergeCell ref="U76:AG76"/>
    <mergeCell ref="U79:AG79"/>
    <mergeCell ref="F62:H62"/>
    <mergeCell ref="I62:K62"/>
    <mergeCell ref="L62:N62"/>
    <mergeCell ref="R62:R63"/>
    <mergeCell ref="S62:S63"/>
    <mergeCell ref="U67:AG67"/>
    <mergeCell ref="U65:AE65"/>
    <mergeCell ref="U77:AG77"/>
    <mergeCell ref="A87:S87"/>
    <mergeCell ref="U55:AG55"/>
    <mergeCell ref="U56:AG56"/>
    <mergeCell ref="U57:AG57"/>
    <mergeCell ref="U59:AG59"/>
    <mergeCell ref="U58:AG58"/>
    <mergeCell ref="O62:Q62"/>
    <mergeCell ref="U103:AG103"/>
    <mergeCell ref="U101:AG101"/>
    <mergeCell ref="U102:AG102"/>
    <mergeCell ref="A30:C30"/>
    <mergeCell ref="U34:AG34"/>
    <mergeCell ref="U35:AG35"/>
    <mergeCell ref="D35:I35"/>
    <mergeCell ref="A18:C18"/>
    <mergeCell ref="A20:C20"/>
    <mergeCell ref="U73:AG73"/>
    <mergeCell ref="B45:F45"/>
    <mergeCell ref="U23:AG23"/>
    <mergeCell ref="U87:AG87"/>
    <mergeCell ref="U90:AG90"/>
    <mergeCell ref="U84:AG84"/>
    <mergeCell ref="U86:AG86"/>
    <mergeCell ref="U95:AG95"/>
    <mergeCell ref="B48:F48"/>
    <mergeCell ref="B47:F47"/>
    <mergeCell ref="B49:F49"/>
    <mergeCell ref="A38:C38"/>
    <mergeCell ref="H38:I38"/>
    <mergeCell ref="A24:C26"/>
    <mergeCell ref="U107:AG107"/>
    <mergeCell ref="U91:AG91"/>
    <mergeCell ref="U83:AG83"/>
    <mergeCell ref="U99:AG99"/>
    <mergeCell ref="U92:AG92"/>
    <mergeCell ref="U93:AG93"/>
    <mergeCell ref="U62:AG62"/>
    <mergeCell ref="U75:AG75"/>
    <mergeCell ref="U88:AG88"/>
    <mergeCell ref="U89:AG89"/>
    <mergeCell ref="U94:AG94"/>
    <mergeCell ref="U72:AG72"/>
    <mergeCell ref="U106:AG106"/>
    <mergeCell ref="U98:AG98"/>
    <mergeCell ref="U96:AG96"/>
    <mergeCell ref="U100:AG100"/>
    <mergeCell ref="U97:AG97"/>
    <mergeCell ref="A13:I13"/>
    <mergeCell ref="G29:I29"/>
    <mergeCell ref="A27:C27"/>
    <mergeCell ref="D27:I27"/>
    <mergeCell ref="D26:I26"/>
    <mergeCell ref="D19:I19"/>
    <mergeCell ref="D22:I22"/>
    <mergeCell ref="D23:I23"/>
    <mergeCell ref="D14:I14"/>
    <mergeCell ref="D15:I15"/>
    <mergeCell ref="D16:I16"/>
    <mergeCell ref="D17:I17"/>
    <mergeCell ref="D18:I18"/>
    <mergeCell ref="A15:C15"/>
    <mergeCell ref="A16:C16"/>
    <mergeCell ref="A17:C17"/>
    <mergeCell ref="D25:I25"/>
    <mergeCell ref="D20:I20"/>
    <mergeCell ref="D24:I24"/>
    <mergeCell ref="A29:C29"/>
    <mergeCell ref="A14:C14"/>
  </mergeCells>
  <dataValidations count="10">
    <dataValidation showInputMessage="1" sqref="B45:E48"/>
    <dataValidation type="list" allowBlank="1" showInputMessage="1" showErrorMessage="1" error="Izbrati iz seznama. Do seznama dostopate s klikom drsnika na desni strani." prompt="Izbrati iz seznama. Do seznama dostopate s klikom drsnika na desni strani." sqref="D38">
      <formula1>Zaporedna_poročila</formula1>
    </dataValidation>
    <dataValidation type="list" allowBlank="1" showInputMessage="1" showErrorMessage="1" error="Izbrati s seznama. Do seznama dostopate s klikom drsnika na desni strani." prompt="Izbrati s seznama. Do seznama dostopate s klikom drsnika na desni strani." sqref="D20:I22 D23">
      <formula1>Mark</formula1>
    </dataValidation>
    <dataValidation type="list" allowBlank="1" showInputMessage="1" showErrorMessage="1" error="Izbrati s seznama. Do seznama dostopate s klikom drsnika na desni strani." prompt="Izbrati s seznama. Do seznama dostopate s klikom drsnika na desni strani." sqref="D17:I17">
      <formula1>Type_aid</formula1>
    </dataValidation>
    <dataValidation type="list" allowBlank="1" showInputMessage="1" showErrorMessage="1" error="Izbrati s seznama. Do seznama dostopate s klikom drsnika na desni strani." prompt="Izbrati s seznama. Do seznama dostopate s klikom drsnika na desni strani." sqref="D14:I14">
      <formula1>Countries</formula1>
    </dataValidation>
    <dataValidation type="textLength" operator="lessThan" allowBlank="1" showInputMessage="1" showErrorMessage="1" error="Opis presega 150 znakov s presledki." prompt="Naslov naj ne presega 150 znakov s presledki in naj ne vsebuje kratic, okrajšav, kod ali številk projekta, ki širši publiki niso znane." sqref="D15:I15">
      <formula1>150</formula1>
    </dataValidation>
    <dataValidation type="list" allowBlank="1" showInputMessage="1" showErrorMessage="1" prompt="Izbrati s seznama. Do seznama dostopate s klikom drsnika na desni strani." sqref="D18:I18">
      <formula1>Izvajalec</formula1>
    </dataValidation>
    <dataValidation type="list" allowBlank="1" showInputMessage="1" showErrorMessage="1" prompt="Izbrati s seznama. Do seznama dostopate s klikom drsnika na desni strani." sqref="D27:I27">
      <formula1>Financer_RS</formula1>
    </dataValidation>
    <dataValidation type="list" allowBlank="1" showInputMessage="1" showErrorMessage="1" prompt="Izbrati s seznama. Do seznama dostopate s klikom drsnika na desni strani." sqref="D16:I16">
      <formula1>Vsebinska_opredelitev_1</formula1>
    </dataValidation>
    <dataValidation type="list" allowBlank="1" showInputMessage="1" showErrorMessage="1" prompt="Izbrati s seznama. Do seznama dostopate s klikom drsnika na desni strani." sqref="D19:I19">
      <formula1>Bi_channels</formula1>
    </dataValidation>
  </dataValidations>
  <pageMargins left="3.937007874015748E-2" right="3.937007874015748E-2" top="0.15748031496062992" bottom="0.15748031496062992" header="0.11811023622047245" footer="0.11811023622047245"/>
  <pageSetup paperSize="9" scale="50" fitToHeight="0" orientation="landscape" horizontalDpi="4294967293" verticalDpi="4294967293" r:id="rId1"/>
  <headerFooter scaleWithDoc="0" alignWithMargins="0">
    <oddHeader xml:space="preserve">&amp;C
</oddHeader>
    <oddFooter>&amp;R&amp;P</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0"/>
  <sheetViews>
    <sheetView zoomScale="175" zoomScaleNormal="175" workbookViewId="0">
      <selection activeCell="A5" sqref="A5:B5"/>
    </sheetView>
  </sheetViews>
  <sheetFormatPr defaultColWidth="9.140625" defaultRowHeight="12.75"/>
  <cols>
    <col min="1" max="1" width="3.5703125" style="37" customWidth="1"/>
    <col min="2" max="2" width="115.85546875" style="37" customWidth="1"/>
    <col min="3" max="16384" width="9.140625" style="37"/>
  </cols>
  <sheetData>
    <row r="1" spans="1:2">
      <c r="A1" s="36" t="s">
        <v>258</v>
      </c>
    </row>
    <row r="3" spans="1:2">
      <c r="A3" s="36" t="s">
        <v>259</v>
      </c>
      <c r="B3" s="36"/>
    </row>
    <row r="5" spans="1:2" ht="24" customHeight="1">
      <c r="A5" s="138" t="s">
        <v>260</v>
      </c>
      <c r="B5" s="138"/>
    </row>
    <row r="7" spans="1:2" ht="39" customHeight="1">
      <c r="A7" s="138" t="s">
        <v>261</v>
      </c>
      <c r="B7" s="138"/>
    </row>
    <row r="9" spans="1:2">
      <c r="A9" s="138" t="s">
        <v>262</v>
      </c>
      <c r="B9" s="138"/>
    </row>
    <row r="10" spans="1:2" ht="39" customHeight="1">
      <c r="A10" s="138" t="s">
        <v>263</v>
      </c>
      <c r="B10" s="138"/>
    </row>
    <row r="11" spans="1:2">
      <c r="A11" s="138"/>
      <c r="B11" s="138"/>
    </row>
    <row r="12" spans="1:2" ht="25.5" customHeight="1">
      <c r="A12" s="138" t="s">
        <v>264</v>
      </c>
      <c r="B12" s="138"/>
    </row>
    <row r="13" spans="1:2">
      <c r="A13" s="138"/>
      <c r="B13" s="138"/>
    </row>
    <row r="14" spans="1:2" ht="26.25" customHeight="1">
      <c r="A14" s="138" t="s">
        <v>265</v>
      </c>
      <c r="B14" s="138"/>
    </row>
    <row r="15" spans="1:2" ht="40.5" customHeight="1">
      <c r="A15" s="140" t="s">
        <v>266</v>
      </c>
      <c r="B15" s="138"/>
    </row>
    <row r="16" spans="1:2">
      <c r="A16" s="138"/>
      <c r="B16" s="138"/>
    </row>
    <row r="17" spans="1:2">
      <c r="A17" s="141" t="s">
        <v>267</v>
      </c>
      <c r="B17" s="141"/>
    </row>
    <row r="18" spans="1:2" ht="26.25" customHeight="1">
      <c r="A18" s="138" t="s">
        <v>268</v>
      </c>
      <c r="B18" s="138"/>
    </row>
    <row r="19" spans="1:2">
      <c r="A19" s="138"/>
      <c r="B19" s="138"/>
    </row>
    <row r="20" spans="1:2">
      <c r="A20" s="138" t="s">
        <v>269</v>
      </c>
      <c r="B20" s="138"/>
    </row>
    <row r="21" spans="1:2" ht="25.5">
      <c r="A21" s="37" t="s">
        <v>270</v>
      </c>
      <c r="B21" s="38" t="s">
        <v>271</v>
      </c>
    </row>
    <row r="22" spans="1:2" ht="25.5">
      <c r="A22" s="37" t="s">
        <v>270</v>
      </c>
      <c r="B22" s="38" t="s">
        <v>272</v>
      </c>
    </row>
    <row r="23" spans="1:2" ht="51">
      <c r="A23" s="37" t="s">
        <v>270</v>
      </c>
      <c r="B23" s="38" t="s">
        <v>273</v>
      </c>
    </row>
    <row r="25" spans="1:2" ht="27.75" customHeight="1">
      <c r="A25" s="138" t="s">
        <v>274</v>
      </c>
      <c r="B25" s="138"/>
    </row>
    <row r="26" spans="1:2">
      <c r="A26" s="138"/>
      <c r="B26" s="138"/>
    </row>
    <row r="27" spans="1:2" ht="26.25" customHeight="1">
      <c r="A27" s="138" t="s">
        <v>275</v>
      </c>
      <c r="B27" s="138"/>
    </row>
    <row r="29" spans="1:2">
      <c r="A29" s="139" t="s">
        <v>276</v>
      </c>
      <c r="B29" s="139"/>
    </row>
    <row r="30" spans="1:2">
      <c r="A30" s="140" t="s">
        <v>277</v>
      </c>
      <c r="B30" s="138"/>
    </row>
    <row r="32" spans="1:2" ht="50.25" customHeight="1">
      <c r="A32" s="138" t="s">
        <v>278</v>
      </c>
      <c r="B32" s="138"/>
    </row>
    <row r="33" spans="1:2">
      <c r="A33" s="138"/>
      <c r="B33" s="138"/>
    </row>
    <row r="34" spans="1:2">
      <c r="A34" s="138" t="s">
        <v>269</v>
      </c>
      <c r="B34" s="138"/>
    </row>
    <row r="35" spans="1:2">
      <c r="A35" s="37" t="s">
        <v>270</v>
      </c>
      <c r="B35" s="38" t="s">
        <v>279</v>
      </c>
    </row>
    <row r="36" spans="1:2">
      <c r="A36" s="37" t="s">
        <v>270</v>
      </c>
      <c r="B36" s="38" t="s">
        <v>280</v>
      </c>
    </row>
    <row r="37" spans="1:2">
      <c r="A37" s="37" t="s">
        <v>270</v>
      </c>
      <c r="B37" s="38" t="s">
        <v>281</v>
      </c>
    </row>
    <row r="38" spans="1:2" ht="25.5">
      <c r="A38" s="37" t="s">
        <v>270</v>
      </c>
      <c r="B38" s="38" t="s">
        <v>282</v>
      </c>
    </row>
    <row r="39" spans="1:2">
      <c r="A39" s="37" t="s">
        <v>270</v>
      </c>
      <c r="B39" s="38" t="s">
        <v>283</v>
      </c>
    </row>
    <row r="40" spans="1:2">
      <c r="A40" s="37" t="s">
        <v>270</v>
      </c>
      <c r="B40" s="38" t="s">
        <v>284</v>
      </c>
    </row>
    <row r="41" spans="1:2">
      <c r="A41" s="37" t="s">
        <v>270</v>
      </c>
      <c r="B41" s="38" t="s">
        <v>285</v>
      </c>
    </row>
    <row r="42" spans="1:2">
      <c r="A42" s="37" t="s">
        <v>270</v>
      </c>
      <c r="B42" s="38" t="s">
        <v>286</v>
      </c>
    </row>
    <row r="43" spans="1:2">
      <c r="A43" s="37" t="s">
        <v>270</v>
      </c>
      <c r="B43" s="38" t="s">
        <v>287</v>
      </c>
    </row>
    <row r="44" spans="1:2">
      <c r="A44" s="37" t="s">
        <v>270</v>
      </c>
      <c r="B44" s="38" t="s">
        <v>288</v>
      </c>
    </row>
    <row r="46" spans="1:2">
      <c r="A46" s="141" t="s">
        <v>289</v>
      </c>
      <c r="B46" s="141"/>
    </row>
    <row r="47" spans="1:2">
      <c r="A47" s="138" t="s">
        <v>290</v>
      </c>
      <c r="B47" s="138"/>
    </row>
    <row r="49" spans="1:2" ht="25.5" customHeight="1">
      <c r="A49" s="138" t="s">
        <v>291</v>
      </c>
      <c r="B49" s="138"/>
    </row>
    <row r="51" spans="1:2">
      <c r="A51" s="37" t="s">
        <v>292</v>
      </c>
    </row>
    <row r="52" spans="1:2" ht="38.25">
      <c r="A52" s="37" t="s">
        <v>270</v>
      </c>
      <c r="B52" s="38" t="s">
        <v>293</v>
      </c>
    </row>
    <row r="53" spans="1:2">
      <c r="A53" s="37" t="s">
        <v>270</v>
      </c>
      <c r="B53" s="38" t="s">
        <v>294</v>
      </c>
    </row>
    <row r="54" spans="1:2" ht="25.5">
      <c r="A54" s="37" t="s">
        <v>270</v>
      </c>
      <c r="B54" s="38" t="s">
        <v>295</v>
      </c>
    </row>
    <row r="55" spans="1:2">
      <c r="A55" s="37" t="s">
        <v>270</v>
      </c>
      <c r="B55" s="38" t="s">
        <v>296</v>
      </c>
    </row>
    <row r="57" spans="1:2">
      <c r="A57" s="141" t="s">
        <v>297</v>
      </c>
      <c r="B57" s="141"/>
    </row>
    <row r="58" spans="1:2">
      <c r="A58" s="138" t="s">
        <v>298</v>
      </c>
      <c r="B58" s="138"/>
    </row>
    <row r="59" spans="1:2">
      <c r="A59" s="138"/>
      <c r="B59" s="138"/>
    </row>
    <row r="60" spans="1:2" ht="24.75" customHeight="1">
      <c r="A60" s="138" t="s">
        <v>299</v>
      </c>
      <c r="B60" s="138"/>
    </row>
    <row r="61" spans="1:2">
      <c r="A61" s="138"/>
      <c r="B61" s="138"/>
    </row>
    <row r="62" spans="1:2" ht="75.75" customHeight="1">
      <c r="A62" s="140" t="s">
        <v>981</v>
      </c>
      <c r="B62" s="138"/>
    </row>
    <row r="63" spans="1:2">
      <c r="A63" s="138"/>
      <c r="B63" s="138"/>
    </row>
    <row r="64" spans="1:2" ht="94.5" customHeight="1">
      <c r="A64" s="140" t="s">
        <v>982</v>
      </c>
      <c r="B64" s="138"/>
    </row>
    <row r="65" spans="1:2">
      <c r="A65" s="138"/>
      <c r="B65" s="138"/>
    </row>
    <row r="66" spans="1:2" ht="105" customHeight="1">
      <c r="A66" s="140" t="s">
        <v>983</v>
      </c>
      <c r="B66" s="138"/>
    </row>
    <row r="67" spans="1:2">
      <c r="A67" s="138"/>
      <c r="B67" s="138"/>
    </row>
    <row r="68" spans="1:2" ht="12.75" customHeight="1">
      <c r="A68" s="138" t="s">
        <v>300</v>
      </c>
      <c r="B68" s="138"/>
    </row>
    <row r="69" spans="1:2" ht="25.5">
      <c r="A69" s="37" t="s">
        <v>270</v>
      </c>
      <c r="B69" s="38" t="s">
        <v>301</v>
      </c>
    </row>
    <row r="70" spans="1:2" ht="25.5">
      <c r="A70" s="37" t="s">
        <v>270</v>
      </c>
      <c r="B70" s="38" t="s">
        <v>302</v>
      </c>
    </row>
    <row r="72" spans="1:2" ht="12.75" customHeight="1">
      <c r="A72" s="37" t="s">
        <v>303</v>
      </c>
    </row>
    <row r="73" spans="1:2" ht="27.75" customHeight="1">
      <c r="A73" s="37" t="s">
        <v>270</v>
      </c>
      <c r="B73" s="38" t="s">
        <v>304</v>
      </c>
    </row>
    <row r="74" spans="1:2" ht="38.25">
      <c r="A74" s="37" t="s">
        <v>270</v>
      </c>
      <c r="B74" s="38" t="s">
        <v>305</v>
      </c>
    </row>
    <row r="75" spans="1:2" ht="25.5">
      <c r="A75" s="37" t="s">
        <v>270</v>
      </c>
      <c r="B75" s="38" t="s">
        <v>306</v>
      </c>
    </row>
    <row r="77" spans="1:2">
      <c r="A77" s="142" t="s">
        <v>307</v>
      </c>
      <c r="B77" s="142"/>
    </row>
    <row r="78" spans="1:2" ht="15" customHeight="1">
      <c r="A78" s="37" t="s">
        <v>270</v>
      </c>
      <c r="B78" s="38" t="s">
        <v>308</v>
      </c>
    </row>
    <row r="79" spans="1:2">
      <c r="A79" s="37" t="s">
        <v>270</v>
      </c>
      <c r="B79" s="38" t="s">
        <v>309</v>
      </c>
    </row>
    <row r="80" spans="1:2">
      <c r="A80" s="37" t="s">
        <v>270</v>
      </c>
      <c r="B80" s="38" t="s">
        <v>310</v>
      </c>
    </row>
  </sheetData>
  <mergeCells count="38">
    <mergeCell ref="A68:B68"/>
    <mergeCell ref="A77:B77"/>
    <mergeCell ref="A62:B62"/>
    <mergeCell ref="A63:B63"/>
    <mergeCell ref="A64:B64"/>
    <mergeCell ref="A65:B65"/>
    <mergeCell ref="A66:B66"/>
    <mergeCell ref="A67:B67"/>
    <mergeCell ref="A61:B61"/>
    <mergeCell ref="A30:B30"/>
    <mergeCell ref="A32:B32"/>
    <mergeCell ref="A33:B33"/>
    <mergeCell ref="A34:B34"/>
    <mergeCell ref="A46:B46"/>
    <mergeCell ref="A47:B47"/>
    <mergeCell ref="A49:B49"/>
    <mergeCell ref="A57:B57"/>
    <mergeCell ref="A58:B58"/>
    <mergeCell ref="A59:B59"/>
    <mergeCell ref="A60:B60"/>
    <mergeCell ref="A29:B29"/>
    <mergeCell ref="A13:B13"/>
    <mergeCell ref="A14:B14"/>
    <mergeCell ref="A15:B15"/>
    <mergeCell ref="A16:B16"/>
    <mergeCell ref="A17:B17"/>
    <mergeCell ref="A18:B18"/>
    <mergeCell ref="A19:B19"/>
    <mergeCell ref="A20:B20"/>
    <mergeCell ref="A25:B25"/>
    <mergeCell ref="A26:B26"/>
    <mergeCell ref="A27:B27"/>
    <mergeCell ref="A12:B12"/>
    <mergeCell ref="A5:B5"/>
    <mergeCell ref="A7:B7"/>
    <mergeCell ref="A9:B9"/>
    <mergeCell ref="A10:B10"/>
    <mergeCell ref="A11:B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1"/>
  <sheetViews>
    <sheetView workbookViewId="0">
      <selection activeCell="A16" sqref="A16"/>
    </sheetView>
  </sheetViews>
  <sheetFormatPr defaultRowHeight="12.75"/>
  <cols>
    <col min="1" max="1" width="16.5703125" customWidth="1"/>
    <col min="2" max="2" width="17.42578125" customWidth="1"/>
    <col min="3" max="3" width="59.140625" customWidth="1"/>
    <col min="4" max="4" width="25.28515625" customWidth="1"/>
    <col min="5" max="5" width="19.7109375" customWidth="1"/>
    <col min="6" max="6" width="29.5703125" customWidth="1"/>
    <col min="7" max="7" width="77.7109375" customWidth="1"/>
    <col min="8" max="8" width="34" customWidth="1"/>
    <col min="9" max="9" width="58.7109375" customWidth="1"/>
    <col min="10" max="10" width="45" customWidth="1"/>
  </cols>
  <sheetData>
    <row r="1" spans="1:17">
      <c r="A1" s="1"/>
      <c r="B1" s="1" t="s">
        <v>93</v>
      </c>
      <c r="C1" s="1" t="s">
        <v>94</v>
      </c>
      <c r="D1" s="1" t="s">
        <v>211</v>
      </c>
      <c r="E1" s="1" t="s">
        <v>95</v>
      </c>
      <c r="F1" s="1" t="s">
        <v>97</v>
      </c>
      <c r="G1" s="1" t="s">
        <v>99</v>
      </c>
      <c r="H1" s="1" t="s">
        <v>747</v>
      </c>
      <c r="I1" s="1" t="s">
        <v>965</v>
      </c>
      <c r="J1" s="1" t="s">
        <v>957</v>
      </c>
      <c r="K1" s="1" t="s">
        <v>227</v>
      </c>
      <c r="M1" s="1" t="s">
        <v>349</v>
      </c>
      <c r="O1" s="1" t="s">
        <v>350</v>
      </c>
      <c r="Q1" s="1" t="s">
        <v>964</v>
      </c>
    </row>
    <row r="2" spans="1:17">
      <c r="A2" s="2"/>
      <c r="C2" t="s">
        <v>212</v>
      </c>
      <c r="D2" t="s">
        <v>208</v>
      </c>
      <c r="E2" t="s">
        <v>121</v>
      </c>
      <c r="F2" t="s">
        <v>223</v>
      </c>
      <c r="G2" s="5" t="s">
        <v>352</v>
      </c>
      <c r="H2" t="s">
        <v>186</v>
      </c>
      <c r="I2" s="6" t="s">
        <v>748</v>
      </c>
      <c r="J2" s="7" t="s">
        <v>187</v>
      </c>
      <c r="K2" s="2" t="s">
        <v>228</v>
      </c>
      <c r="M2" s="2" t="s">
        <v>959</v>
      </c>
      <c r="O2" t="s">
        <v>960</v>
      </c>
      <c r="Q2" s="2" t="s">
        <v>1003</v>
      </c>
    </row>
    <row r="3" spans="1:17">
      <c r="A3" s="2"/>
      <c r="C3" t="s">
        <v>213</v>
      </c>
      <c r="D3" t="s">
        <v>209</v>
      </c>
      <c r="E3" s="2" t="s">
        <v>96</v>
      </c>
      <c r="G3" s="5" t="s">
        <v>353</v>
      </c>
      <c r="H3" t="s">
        <v>51</v>
      </c>
      <c r="I3" s="6" t="s">
        <v>749</v>
      </c>
      <c r="J3" s="7" t="s">
        <v>188</v>
      </c>
      <c r="K3" s="2" t="s">
        <v>229</v>
      </c>
      <c r="M3" s="2" t="s">
        <v>961</v>
      </c>
      <c r="O3" s="2" t="s">
        <v>1014</v>
      </c>
      <c r="Q3" s="2" t="s">
        <v>962</v>
      </c>
    </row>
    <row r="4" spans="1:17">
      <c r="A4" s="2"/>
      <c r="C4" t="s">
        <v>214</v>
      </c>
      <c r="D4" t="s">
        <v>210</v>
      </c>
      <c r="E4" s="2"/>
      <c r="G4" s="5" t="s">
        <v>354</v>
      </c>
      <c r="H4" t="s">
        <v>168</v>
      </c>
      <c r="I4" s="6" t="s">
        <v>750</v>
      </c>
      <c r="J4" s="7" t="s">
        <v>189</v>
      </c>
      <c r="K4" s="2" t="s">
        <v>230</v>
      </c>
      <c r="M4" s="2" t="s">
        <v>963</v>
      </c>
      <c r="O4" s="2" t="s">
        <v>1015</v>
      </c>
      <c r="Q4" s="2" t="s">
        <v>1016</v>
      </c>
    </row>
    <row r="5" spans="1:17">
      <c r="A5" s="2"/>
      <c r="C5" t="s">
        <v>215</v>
      </c>
      <c r="G5" s="5" t="s">
        <v>355</v>
      </c>
      <c r="H5" t="s">
        <v>732</v>
      </c>
      <c r="I5" s="6" t="s">
        <v>751</v>
      </c>
      <c r="J5" s="7" t="s">
        <v>190</v>
      </c>
      <c r="M5" s="2"/>
      <c r="Q5" s="2" t="s">
        <v>1017</v>
      </c>
    </row>
    <row r="6" spans="1:17">
      <c r="C6" t="s">
        <v>216</v>
      </c>
      <c r="G6" s="5" t="s">
        <v>356</v>
      </c>
      <c r="H6" t="s">
        <v>67</v>
      </c>
      <c r="I6" s="6" t="s">
        <v>752</v>
      </c>
      <c r="J6" s="7" t="s">
        <v>958</v>
      </c>
    </row>
    <row r="7" spans="1:17">
      <c r="C7" t="s">
        <v>122</v>
      </c>
      <c r="G7" s="5" t="s">
        <v>357</v>
      </c>
      <c r="H7" t="s">
        <v>733</v>
      </c>
      <c r="I7" s="6" t="s">
        <v>753</v>
      </c>
      <c r="J7" s="7" t="s">
        <v>191</v>
      </c>
    </row>
    <row r="8" spans="1:17">
      <c r="C8" t="s">
        <v>123</v>
      </c>
      <c r="G8" s="5" t="s">
        <v>358</v>
      </c>
      <c r="H8" t="s">
        <v>116</v>
      </c>
      <c r="I8" s="6" t="s">
        <v>754</v>
      </c>
      <c r="J8" s="7" t="s">
        <v>192</v>
      </c>
    </row>
    <row r="9" spans="1:17">
      <c r="C9" t="s">
        <v>124</v>
      </c>
      <c r="G9" s="5" t="s">
        <v>359</v>
      </c>
      <c r="H9" t="s">
        <v>83</v>
      </c>
      <c r="I9" s="6" t="s">
        <v>755</v>
      </c>
      <c r="J9" s="7" t="s">
        <v>193</v>
      </c>
    </row>
    <row r="10" spans="1:17">
      <c r="C10" t="s">
        <v>125</v>
      </c>
      <c r="G10" s="5" t="s">
        <v>360</v>
      </c>
      <c r="H10" t="s">
        <v>3</v>
      </c>
      <c r="I10" s="6" t="s">
        <v>756</v>
      </c>
      <c r="J10" s="7" t="s">
        <v>194</v>
      </c>
    </row>
    <row r="11" spans="1:17">
      <c r="C11" t="s">
        <v>126</v>
      </c>
      <c r="G11" s="5" t="s">
        <v>361</v>
      </c>
      <c r="H11" t="s">
        <v>225</v>
      </c>
      <c r="I11" s="6" t="s">
        <v>757</v>
      </c>
      <c r="J11" s="7" t="s">
        <v>195</v>
      </c>
    </row>
    <row r="12" spans="1:17">
      <c r="C12" t="s">
        <v>127</v>
      </c>
      <c r="G12" s="5" t="s">
        <v>362</v>
      </c>
      <c r="H12" t="s">
        <v>104</v>
      </c>
      <c r="I12" s="6" t="s">
        <v>758</v>
      </c>
      <c r="J12" s="7" t="s">
        <v>196</v>
      </c>
    </row>
    <row r="13" spans="1:17">
      <c r="C13" t="s">
        <v>128</v>
      </c>
      <c r="G13" s="5" t="s">
        <v>363</v>
      </c>
      <c r="H13" t="s">
        <v>65</v>
      </c>
      <c r="I13" s="6" t="s">
        <v>759</v>
      </c>
      <c r="J13" s="7" t="s">
        <v>197</v>
      </c>
    </row>
    <row r="14" spans="1:17">
      <c r="C14" t="s">
        <v>129</v>
      </c>
      <c r="G14" s="5" t="s">
        <v>364</v>
      </c>
      <c r="H14" t="s">
        <v>117</v>
      </c>
      <c r="I14" s="6" t="s">
        <v>760</v>
      </c>
      <c r="J14" s="7" t="s">
        <v>198</v>
      </c>
    </row>
    <row r="15" spans="1:17">
      <c r="C15" t="s">
        <v>130</v>
      </c>
      <c r="G15" s="5" t="s">
        <v>365</v>
      </c>
      <c r="H15" t="s">
        <v>55</v>
      </c>
      <c r="I15" s="6" t="s">
        <v>761</v>
      </c>
      <c r="J15" s="7" t="s">
        <v>199</v>
      </c>
    </row>
    <row r="16" spans="1:17">
      <c r="A16">
        <v>2011</v>
      </c>
      <c r="C16" t="s">
        <v>131</v>
      </c>
      <c r="G16" s="5" t="s">
        <v>366</v>
      </c>
      <c r="H16" t="s">
        <v>69</v>
      </c>
      <c r="I16" s="6" t="s">
        <v>762</v>
      </c>
      <c r="J16" s="7" t="s">
        <v>200</v>
      </c>
    </row>
    <row r="17" spans="1:9">
      <c r="A17">
        <v>2012</v>
      </c>
      <c r="C17" t="s">
        <v>132</v>
      </c>
      <c r="G17" s="5" t="s">
        <v>367</v>
      </c>
      <c r="H17" t="s">
        <v>185</v>
      </c>
      <c r="I17" s="6" t="s">
        <v>763</v>
      </c>
    </row>
    <row r="18" spans="1:9">
      <c r="A18">
        <v>2013</v>
      </c>
      <c r="C18" t="s">
        <v>133</v>
      </c>
      <c r="G18" s="5" t="s">
        <v>368</v>
      </c>
      <c r="H18" t="s">
        <v>25</v>
      </c>
      <c r="I18" s="6" t="s">
        <v>764</v>
      </c>
    </row>
    <row r="19" spans="1:9">
      <c r="A19">
        <v>2014</v>
      </c>
      <c r="C19" t="s">
        <v>134</v>
      </c>
      <c r="G19" s="5" t="s">
        <v>369</v>
      </c>
      <c r="H19" t="s">
        <v>108</v>
      </c>
      <c r="I19" s="6" t="s">
        <v>765</v>
      </c>
    </row>
    <row r="20" spans="1:9">
      <c r="A20">
        <v>2015</v>
      </c>
      <c r="C20" t="s">
        <v>135</v>
      </c>
      <c r="G20" s="5" t="s">
        <v>370</v>
      </c>
      <c r="H20" t="s">
        <v>173</v>
      </c>
      <c r="I20" s="6" t="s">
        <v>766</v>
      </c>
    </row>
    <row r="21" spans="1:9">
      <c r="A21">
        <v>2016</v>
      </c>
      <c r="C21" t="s">
        <v>136</v>
      </c>
      <c r="D21" s="11"/>
      <c r="G21" s="5" t="s">
        <v>371</v>
      </c>
      <c r="H21" t="s">
        <v>118</v>
      </c>
      <c r="I21" s="6" t="s">
        <v>767</v>
      </c>
    </row>
    <row r="22" spans="1:9">
      <c r="A22">
        <v>2017</v>
      </c>
      <c r="C22" t="s">
        <v>137</v>
      </c>
      <c r="D22" s="11"/>
      <c r="G22" s="5" t="s">
        <v>372</v>
      </c>
      <c r="H22" t="s">
        <v>8</v>
      </c>
      <c r="I22" s="6" t="s">
        <v>768</v>
      </c>
    </row>
    <row r="23" spans="1:9">
      <c r="A23">
        <v>2018</v>
      </c>
      <c r="C23" t="s">
        <v>138</v>
      </c>
      <c r="G23" s="5" t="s">
        <v>373</v>
      </c>
      <c r="H23" t="s">
        <v>11</v>
      </c>
      <c r="I23" s="6" t="s">
        <v>769</v>
      </c>
    </row>
    <row r="24" spans="1:9">
      <c r="A24">
        <v>2019</v>
      </c>
      <c r="C24" t="s">
        <v>139</v>
      </c>
      <c r="G24" s="5" t="s">
        <v>374</v>
      </c>
      <c r="H24" t="s">
        <v>13</v>
      </c>
      <c r="I24" s="6" t="s">
        <v>770</v>
      </c>
    </row>
    <row r="25" spans="1:9">
      <c r="A25">
        <v>2020</v>
      </c>
      <c r="C25" t="s">
        <v>140</v>
      </c>
      <c r="G25" s="5" t="s">
        <v>375</v>
      </c>
      <c r="H25" t="s">
        <v>235</v>
      </c>
      <c r="I25" s="6" t="s">
        <v>771</v>
      </c>
    </row>
    <row r="26" spans="1:9">
      <c r="C26" t="s">
        <v>141</v>
      </c>
      <c r="G26" s="5" t="s">
        <v>376</v>
      </c>
      <c r="H26" t="s">
        <v>734</v>
      </c>
      <c r="I26" s="6" t="s">
        <v>772</v>
      </c>
    </row>
    <row r="27" spans="1:9">
      <c r="C27" t="s">
        <v>142</v>
      </c>
      <c r="G27" s="5" t="s">
        <v>377</v>
      </c>
      <c r="H27" t="s">
        <v>14</v>
      </c>
      <c r="I27" s="6" t="s">
        <v>773</v>
      </c>
    </row>
    <row r="28" spans="1:9">
      <c r="C28" t="s">
        <v>144</v>
      </c>
      <c r="D28" s="11"/>
      <c r="G28" s="5" t="s">
        <v>378</v>
      </c>
      <c r="H28" t="s">
        <v>17</v>
      </c>
      <c r="I28" s="6" t="s">
        <v>774</v>
      </c>
    </row>
    <row r="29" spans="1:9">
      <c r="A29" s="1" t="s">
        <v>315</v>
      </c>
      <c r="C29" t="s">
        <v>145</v>
      </c>
      <c r="G29" s="5" t="s">
        <v>379</v>
      </c>
      <c r="H29" t="s">
        <v>735</v>
      </c>
      <c r="I29" s="6" t="s">
        <v>775</v>
      </c>
    </row>
    <row r="30" spans="1:9">
      <c r="A30" s="2" t="s">
        <v>313</v>
      </c>
      <c r="C30" t="s">
        <v>146</v>
      </c>
      <c r="D30" s="11"/>
      <c r="G30" s="5" t="s">
        <v>380</v>
      </c>
      <c r="H30" t="s">
        <v>736</v>
      </c>
      <c r="I30" s="6" t="s">
        <v>776</v>
      </c>
    </row>
    <row r="31" spans="1:9" ht="15">
      <c r="A31" s="2" t="s">
        <v>316</v>
      </c>
      <c r="C31" s="2" t="s">
        <v>147</v>
      </c>
      <c r="D31" s="10"/>
      <c r="G31" s="5" t="s">
        <v>381</v>
      </c>
      <c r="H31" t="s">
        <v>5</v>
      </c>
      <c r="I31" s="6" t="s">
        <v>777</v>
      </c>
    </row>
    <row r="32" spans="1:9">
      <c r="A32" s="2" t="s">
        <v>317</v>
      </c>
      <c r="C32" s="2" t="s">
        <v>148</v>
      </c>
      <c r="D32" s="2"/>
      <c r="G32" s="5" t="s">
        <v>382</v>
      </c>
      <c r="H32" t="s">
        <v>29</v>
      </c>
      <c r="I32" s="6" t="s">
        <v>778</v>
      </c>
    </row>
    <row r="33" spans="1:9">
      <c r="A33" s="2" t="s">
        <v>318</v>
      </c>
      <c r="C33" s="2" t="s">
        <v>149</v>
      </c>
      <c r="G33" s="5" t="s">
        <v>383</v>
      </c>
      <c r="H33" t="s">
        <v>31</v>
      </c>
      <c r="I33" s="6" t="s">
        <v>779</v>
      </c>
    </row>
    <row r="34" spans="1:9">
      <c r="A34" s="2" t="s">
        <v>319</v>
      </c>
      <c r="C34" s="2" t="s">
        <v>150</v>
      </c>
      <c r="D34" s="2"/>
      <c r="G34" s="5" t="s">
        <v>384</v>
      </c>
      <c r="H34" t="s">
        <v>32</v>
      </c>
      <c r="I34" s="6" t="s">
        <v>780</v>
      </c>
    </row>
    <row r="35" spans="1:9">
      <c r="A35" s="2" t="s">
        <v>320</v>
      </c>
      <c r="C35" s="2" t="s">
        <v>151</v>
      </c>
      <c r="D35" s="2"/>
      <c r="G35" s="5" t="s">
        <v>385</v>
      </c>
      <c r="H35" t="s">
        <v>34</v>
      </c>
      <c r="I35" s="6" t="s">
        <v>781</v>
      </c>
    </row>
    <row r="36" spans="1:9">
      <c r="A36" s="2" t="s">
        <v>321</v>
      </c>
      <c r="C36" s="2" t="s">
        <v>152</v>
      </c>
      <c r="D36" s="2"/>
      <c r="G36" s="5" t="s">
        <v>386</v>
      </c>
      <c r="H36" t="s">
        <v>37</v>
      </c>
      <c r="I36" s="6" t="s">
        <v>782</v>
      </c>
    </row>
    <row r="37" spans="1:9">
      <c r="A37" s="2" t="s">
        <v>322</v>
      </c>
      <c r="C37" s="2" t="s">
        <v>153</v>
      </c>
      <c r="G37" s="5" t="s">
        <v>387</v>
      </c>
      <c r="H37" t="s">
        <v>38</v>
      </c>
      <c r="I37" s="6" t="s">
        <v>783</v>
      </c>
    </row>
    <row r="38" spans="1:9">
      <c r="A38" s="2" t="s">
        <v>323</v>
      </c>
      <c r="C38" t="s">
        <v>143</v>
      </c>
      <c r="D38" s="2"/>
      <c r="G38" s="5" t="s">
        <v>388</v>
      </c>
      <c r="H38" t="s">
        <v>27</v>
      </c>
      <c r="I38" s="6" t="s">
        <v>784</v>
      </c>
    </row>
    <row r="39" spans="1:9">
      <c r="A39" s="2" t="s">
        <v>91</v>
      </c>
      <c r="C39" s="2" t="s">
        <v>154</v>
      </c>
      <c r="D39" s="2"/>
      <c r="G39" s="5" t="s">
        <v>389</v>
      </c>
      <c r="H39" t="s">
        <v>737</v>
      </c>
      <c r="I39" s="6" t="s">
        <v>785</v>
      </c>
    </row>
    <row r="40" spans="1:9">
      <c r="C40" s="2" t="s">
        <v>155</v>
      </c>
      <c r="D40" s="2"/>
      <c r="G40" s="5" t="s">
        <v>390</v>
      </c>
      <c r="H40" t="s">
        <v>49</v>
      </c>
      <c r="I40" s="6" t="s">
        <v>786</v>
      </c>
    </row>
    <row r="41" spans="1:9">
      <c r="C41" s="2" t="s">
        <v>156</v>
      </c>
      <c r="G41" s="5" t="s">
        <v>391</v>
      </c>
      <c r="H41" t="s">
        <v>53</v>
      </c>
      <c r="I41" s="6" t="s">
        <v>787</v>
      </c>
    </row>
    <row r="42" spans="1:9">
      <c r="C42" t="s">
        <v>157</v>
      </c>
      <c r="G42" s="5" t="s">
        <v>392</v>
      </c>
      <c r="H42" t="s">
        <v>54</v>
      </c>
      <c r="I42" s="6" t="s">
        <v>788</v>
      </c>
    </row>
    <row r="43" spans="1:9">
      <c r="C43" s="2" t="s">
        <v>158</v>
      </c>
      <c r="D43" s="2"/>
      <c r="G43" s="5" t="s">
        <v>393</v>
      </c>
      <c r="H43" t="s">
        <v>56</v>
      </c>
      <c r="I43" s="6" t="s">
        <v>789</v>
      </c>
    </row>
    <row r="44" spans="1:9">
      <c r="C44" s="2" t="s">
        <v>201</v>
      </c>
      <c r="D44" s="2"/>
      <c r="G44" s="5" t="s">
        <v>394</v>
      </c>
      <c r="H44" t="s">
        <v>57</v>
      </c>
      <c r="I44" s="6" t="s">
        <v>790</v>
      </c>
    </row>
    <row r="45" spans="1:9">
      <c r="C45" s="2" t="s">
        <v>202</v>
      </c>
      <c r="G45" s="5" t="s">
        <v>395</v>
      </c>
      <c r="H45" t="s">
        <v>60</v>
      </c>
      <c r="I45" s="6" t="s">
        <v>791</v>
      </c>
    </row>
    <row r="46" spans="1:9">
      <c r="C46" t="s">
        <v>203</v>
      </c>
      <c r="G46" s="5" t="s">
        <v>396</v>
      </c>
      <c r="H46" t="s">
        <v>62</v>
      </c>
      <c r="I46" s="6" t="s">
        <v>792</v>
      </c>
    </row>
    <row r="47" spans="1:9">
      <c r="C47" t="s">
        <v>204</v>
      </c>
      <c r="G47" s="5" t="s">
        <v>397</v>
      </c>
      <c r="H47" t="s">
        <v>63</v>
      </c>
      <c r="I47" s="6" t="s">
        <v>793</v>
      </c>
    </row>
    <row r="48" spans="1:9">
      <c r="C48" s="2" t="s">
        <v>205</v>
      </c>
      <c r="G48" s="5" t="s">
        <v>398</v>
      </c>
      <c r="H48" t="s">
        <v>70</v>
      </c>
      <c r="I48" s="6" t="s">
        <v>794</v>
      </c>
    </row>
    <row r="49" spans="3:9">
      <c r="C49" s="2" t="s">
        <v>206</v>
      </c>
      <c r="G49" s="5" t="s">
        <v>399</v>
      </c>
      <c r="H49" t="s">
        <v>76</v>
      </c>
      <c r="I49" s="6" t="s">
        <v>795</v>
      </c>
    </row>
    <row r="50" spans="3:9">
      <c r="G50" s="5" t="s">
        <v>400</v>
      </c>
      <c r="H50" t="s">
        <v>77</v>
      </c>
      <c r="I50" s="6" t="s">
        <v>796</v>
      </c>
    </row>
    <row r="51" spans="3:9">
      <c r="G51" s="5" t="s">
        <v>401</v>
      </c>
      <c r="H51" t="s">
        <v>90</v>
      </c>
      <c r="I51" s="6" t="s">
        <v>797</v>
      </c>
    </row>
    <row r="52" spans="3:9">
      <c r="G52" s="5" t="s">
        <v>402</v>
      </c>
      <c r="H52" t="s">
        <v>165</v>
      </c>
      <c r="I52" s="6" t="s">
        <v>798</v>
      </c>
    </row>
    <row r="53" spans="3:9">
      <c r="G53" s="5" t="s">
        <v>403</v>
      </c>
      <c r="H53" t="s">
        <v>738</v>
      </c>
      <c r="I53" s="6" t="s">
        <v>799</v>
      </c>
    </row>
    <row r="54" spans="3:9">
      <c r="G54" s="5" t="s">
        <v>404</v>
      </c>
      <c r="H54" t="s">
        <v>167</v>
      </c>
      <c r="I54" s="6" t="s">
        <v>800</v>
      </c>
    </row>
    <row r="55" spans="3:9">
      <c r="G55" s="5" t="s">
        <v>405</v>
      </c>
      <c r="H55" t="s">
        <v>169</v>
      </c>
      <c r="I55" s="6" t="s">
        <v>801</v>
      </c>
    </row>
    <row r="56" spans="3:9">
      <c r="G56" s="5" t="s">
        <v>406</v>
      </c>
      <c r="H56" t="s">
        <v>28</v>
      </c>
      <c r="I56" s="6" t="s">
        <v>802</v>
      </c>
    </row>
    <row r="57" spans="3:9">
      <c r="G57" s="5" t="s">
        <v>407</v>
      </c>
      <c r="H57" t="s">
        <v>170</v>
      </c>
      <c r="I57" s="6" t="s">
        <v>803</v>
      </c>
    </row>
    <row r="58" spans="3:9">
      <c r="G58" s="5" t="s">
        <v>408</v>
      </c>
      <c r="H58" t="s">
        <v>172</v>
      </c>
      <c r="I58" s="6" t="s">
        <v>804</v>
      </c>
    </row>
    <row r="59" spans="3:9">
      <c r="G59" s="5" t="s">
        <v>409</v>
      </c>
      <c r="H59" t="s">
        <v>21</v>
      </c>
      <c r="I59" s="6" t="s">
        <v>805</v>
      </c>
    </row>
    <row r="60" spans="3:9">
      <c r="G60" s="5" t="s">
        <v>410</v>
      </c>
      <c r="H60" t="s">
        <v>72</v>
      </c>
      <c r="I60" s="6" t="s">
        <v>806</v>
      </c>
    </row>
    <row r="61" spans="3:9">
      <c r="G61" s="5" t="s">
        <v>411</v>
      </c>
      <c r="H61" t="s">
        <v>739</v>
      </c>
      <c r="I61" s="6" t="s">
        <v>807</v>
      </c>
    </row>
    <row r="62" spans="3:9">
      <c r="G62" s="5" t="s">
        <v>412</v>
      </c>
      <c r="H62" t="s">
        <v>175</v>
      </c>
      <c r="I62" s="6" t="s">
        <v>808</v>
      </c>
    </row>
    <row r="63" spans="3:9">
      <c r="G63" s="5" t="s">
        <v>413</v>
      </c>
      <c r="H63" t="s">
        <v>224</v>
      </c>
      <c r="I63" s="6" t="s">
        <v>809</v>
      </c>
    </row>
    <row r="64" spans="3:9">
      <c r="G64" s="5" t="s">
        <v>414</v>
      </c>
      <c r="H64" t="s">
        <v>177</v>
      </c>
      <c r="I64" s="6" t="s">
        <v>810</v>
      </c>
    </row>
    <row r="65" spans="7:9">
      <c r="G65" s="5" t="s">
        <v>415</v>
      </c>
      <c r="H65" t="s">
        <v>179</v>
      </c>
      <c r="I65" s="6" t="s">
        <v>811</v>
      </c>
    </row>
    <row r="66" spans="7:9">
      <c r="G66" s="5" t="s">
        <v>416</v>
      </c>
      <c r="H66" t="s">
        <v>182</v>
      </c>
      <c r="I66" s="6" t="s">
        <v>812</v>
      </c>
    </row>
    <row r="67" spans="7:9">
      <c r="G67" s="5" t="s">
        <v>417</v>
      </c>
      <c r="H67" t="s">
        <v>82</v>
      </c>
      <c r="I67" s="6" t="s">
        <v>813</v>
      </c>
    </row>
    <row r="68" spans="7:9">
      <c r="G68" s="5" t="s">
        <v>418</v>
      </c>
      <c r="H68" t="s">
        <v>10</v>
      </c>
      <c r="I68" s="6" t="s">
        <v>814</v>
      </c>
    </row>
    <row r="69" spans="7:9">
      <c r="G69" s="5" t="s">
        <v>419</v>
      </c>
      <c r="H69" t="s">
        <v>89</v>
      </c>
      <c r="I69" s="6" t="s">
        <v>815</v>
      </c>
    </row>
    <row r="70" spans="7:9">
      <c r="G70" s="5" t="s">
        <v>420</v>
      </c>
      <c r="H70" t="s">
        <v>113</v>
      </c>
      <c r="I70" s="6" t="s">
        <v>816</v>
      </c>
    </row>
    <row r="71" spans="7:9">
      <c r="G71" s="5" t="s">
        <v>421</v>
      </c>
      <c r="H71" t="s">
        <v>100</v>
      </c>
      <c r="I71" s="6" t="s">
        <v>817</v>
      </c>
    </row>
    <row r="72" spans="7:9">
      <c r="G72" s="5" t="s">
        <v>422</v>
      </c>
      <c r="H72" t="s">
        <v>19</v>
      </c>
      <c r="I72" s="6" t="s">
        <v>818</v>
      </c>
    </row>
    <row r="73" spans="7:9">
      <c r="G73" s="5" t="s">
        <v>423</v>
      </c>
      <c r="H73" t="s">
        <v>20</v>
      </c>
      <c r="I73" s="6" t="s">
        <v>819</v>
      </c>
    </row>
    <row r="74" spans="7:9">
      <c r="G74" s="5" t="s">
        <v>424</v>
      </c>
      <c r="H74" t="s">
        <v>23</v>
      </c>
      <c r="I74" s="6" t="s">
        <v>820</v>
      </c>
    </row>
    <row r="75" spans="7:9">
      <c r="G75" s="5" t="s">
        <v>425</v>
      </c>
      <c r="H75" t="s">
        <v>26</v>
      </c>
      <c r="I75" s="6" t="s">
        <v>821</v>
      </c>
    </row>
    <row r="76" spans="7:9">
      <c r="G76" s="5" t="s">
        <v>426</v>
      </c>
      <c r="H76" t="s">
        <v>36</v>
      </c>
      <c r="I76" s="6" t="s">
        <v>822</v>
      </c>
    </row>
    <row r="77" spans="7:9">
      <c r="G77" s="5" t="s">
        <v>427</v>
      </c>
      <c r="H77" t="s">
        <v>40</v>
      </c>
      <c r="I77" s="6" t="s">
        <v>823</v>
      </c>
    </row>
    <row r="78" spans="7:9">
      <c r="G78" s="5" t="s">
        <v>428</v>
      </c>
      <c r="H78" t="s">
        <v>41</v>
      </c>
      <c r="I78" s="6" t="s">
        <v>824</v>
      </c>
    </row>
    <row r="79" spans="7:9">
      <c r="G79" s="5" t="s">
        <v>429</v>
      </c>
      <c r="H79" t="s">
        <v>4</v>
      </c>
      <c r="I79" s="6" t="s">
        <v>825</v>
      </c>
    </row>
    <row r="80" spans="7:9">
      <c r="G80" s="5" t="s">
        <v>430</v>
      </c>
      <c r="H80" t="s">
        <v>46</v>
      </c>
      <c r="I80" s="6" t="s">
        <v>826</v>
      </c>
    </row>
    <row r="81" spans="7:9">
      <c r="G81" s="5" t="s">
        <v>431</v>
      </c>
      <c r="H81" t="s">
        <v>64</v>
      </c>
      <c r="I81" s="6" t="s">
        <v>827</v>
      </c>
    </row>
    <row r="82" spans="7:9">
      <c r="G82" s="5" t="s">
        <v>432</v>
      </c>
      <c r="H82" t="s">
        <v>75</v>
      </c>
      <c r="I82" s="6" t="s">
        <v>828</v>
      </c>
    </row>
    <row r="83" spans="7:9">
      <c r="G83" s="5" t="s">
        <v>433</v>
      </c>
      <c r="H83" t="s">
        <v>160</v>
      </c>
      <c r="I83" s="6" t="s">
        <v>829</v>
      </c>
    </row>
    <row r="84" spans="7:9">
      <c r="G84" s="5" t="s">
        <v>434</v>
      </c>
      <c r="H84" t="s">
        <v>119</v>
      </c>
      <c r="I84" s="6" t="s">
        <v>830</v>
      </c>
    </row>
    <row r="85" spans="7:9">
      <c r="G85" s="5" t="s">
        <v>435</v>
      </c>
      <c r="H85" t="s">
        <v>22</v>
      </c>
      <c r="I85" s="6" t="s">
        <v>831</v>
      </c>
    </row>
    <row r="86" spans="7:9">
      <c r="G86" s="5" t="s">
        <v>436</v>
      </c>
      <c r="H86" t="s">
        <v>114</v>
      </c>
      <c r="I86" s="6" t="s">
        <v>832</v>
      </c>
    </row>
    <row r="87" spans="7:9">
      <c r="G87" s="5" t="s">
        <v>437</v>
      </c>
      <c r="H87" t="s">
        <v>35</v>
      </c>
      <c r="I87" s="6" t="s">
        <v>833</v>
      </c>
    </row>
    <row r="88" spans="7:9">
      <c r="G88" s="5" t="s">
        <v>438</v>
      </c>
      <c r="H88" t="s">
        <v>740</v>
      </c>
      <c r="I88" s="6" t="s">
        <v>834</v>
      </c>
    </row>
    <row r="89" spans="7:9">
      <c r="G89" t="s">
        <v>439</v>
      </c>
      <c r="H89" t="s">
        <v>741</v>
      </c>
      <c r="I89" s="6" t="s">
        <v>835</v>
      </c>
    </row>
    <row r="90" spans="7:9">
      <c r="G90" t="s">
        <v>440</v>
      </c>
      <c r="H90" t="s">
        <v>68</v>
      </c>
      <c r="I90" s="6" t="s">
        <v>836</v>
      </c>
    </row>
    <row r="91" spans="7:9">
      <c r="G91" t="s">
        <v>441</v>
      </c>
      <c r="H91" t="s">
        <v>107</v>
      </c>
      <c r="I91" s="6" t="s">
        <v>837</v>
      </c>
    </row>
    <row r="92" spans="7:9">
      <c r="G92" t="s">
        <v>442</v>
      </c>
      <c r="H92" t="s">
        <v>120</v>
      </c>
      <c r="I92" s="6" t="s">
        <v>838</v>
      </c>
    </row>
    <row r="93" spans="7:9">
      <c r="G93" t="s">
        <v>443</v>
      </c>
      <c r="H93" t="s">
        <v>7</v>
      </c>
      <c r="I93" s="6" t="s">
        <v>839</v>
      </c>
    </row>
    <row r="94" spans="7:9">
      <c r="G94" t="s">
        <v>444</v>
      </c>
      <c r="H94" t="s">
        <v>9</v>
      </c>
      <c r="I94" s="6" t="s">
        <v>840</v>
      </c>
    </row>
    <row r="95" spans="7:9">
      <c r="G95" t="s">
        <v>445</v>
      </c>
      <c r="H95" t="s">
        <v>15</v>
      </c>
      <c r="I95" s="6" t="s">
        <v>841</v>
      </c>
    </row>
    <row r="96" spans="7:9">
      <c r="G96" t="s">
        <v>446</v>
      </c>
      <c r="H96" t="s">
        <v>16</v>
      </c>
      <c r="I96" s="6" t="s">
        <v>842</v>
      </c>
    </row>
    <row r="97" spans="7:9">
      <c r="G97" t="s">
        <v>447</v>
      </c>
      <c r="H97" t="s">
        <v>24</v>
      </c>
      <c r="I97" s="6" t="s">
        <v>843</v>
      </c>
    </row>
    <row r="98" spans="7:9">
      <c r="G98" t="s">
        <v>448</v>
      </c>
      <c r="H98" t="s">
        <v>39</v>
      </c>
      <c r="I98" s="6" t="s">
        <v>844</v>
      </c>
    </row>
    <row r="99" spans="7:9">
      <c r="G99" t="s">
        <v>449</v>
      </c>
      <c r="H99" t="s">
        <v>162</v>
      </c>
      <c r="I99" s="6" t="s">
        <v>845</v>
      </c>
    </row>
    <row r="100" spans="7:9">
      <c r="G100" t="s">
        <v>450</v>
      </c>
      <c r="H100" t="s">
        <v>163</v>
      </c>
      <c r="I100" s="6" t="s">
        <v>846</v>
      </c>
    </row>
    <row r="101" spans="7:9">
      <c r="G101" t="s">
        <v>451</v>
      </c>
      <c r="H101" t="s">
        <v>176</v>
      </c>
      <c r="I101" s="6" t="s">
        <v>847</v>
      </c>
    </row>
    <row r="102" spans="7:9">
      <c r="G102" t="s">
        <v>452</v>
      </c>
      <c r="H102" t="s">
        <v>84</v>
      </c>
      <c r="I102" s="6" t="s">
        <v>848</v>
      </c>
    </row>
    <row r="103" spans="7:9">
      <c r="G103" t="s">
        <v>453</v>
      </c>
      <c r="H103" t="s">
        <v>87</v>
      </c>
      <c r="I103" s="6" t="s">
        <v>849</v>
      </c>
    </row>
    <row r="104" spans="7:9">
      <c r="G104" t="s">
        <v>454</v>
      </c>
      <c r="H104" t="s">
        <v>111</v>
      </c>
      <c r="I104" s="6" t="s">
        <v>850</v>
      </c>
    </row>
    <row r="105" spans="7:9">
      <c r="G105" t="s">
        <v>455</v>
      </c>
      <c r="H105" t="s">
        <v>101</v>
      </c>
      <c r="I105" s="6" t="s">
        <v>851</v>
      </c>
    </row>
    <row r="106" spans="7:9">
      <c r="G106" t="s">
        <v>456</v>
      </c>
      <c r="H106" t="s">
        <v>44</v>
      </c>
      <c r="I106" s="6" t="s">
        <v>852</v>
      </c>
    </row>
    <row r="107" spans="7:9">
      <c r="G107" t="s">
        <v>457</v>
      </c>
      <c r="H107" t="s">
        <v>45</v>
      </c>
      <c r="I107" s="6" t="s">
        <v>853</v>
      </c>
    </row>
    <row r="108" spans="7:9">
      <c r="G108" t="s">
        <v>458</v>
      </c>
      <c r="H108" t="s">
        <v>47</v>
      </c>
      <c r="I108" s="6" t="s">
        <v>854</v>
      </c>
    </row>
    <row r="109" spans="7:9">
      <c r="G109" t="s">
        <v>459</v>
      </c>
      <c r="H109" t="s">
        <v>742</v>
      </c>
      <c r="I109" s="6" t="s">
        <v>855</v>
      </c>
    </row>
    <row r="110" spans="7:9">
      <c r="G110" t="s">
        <v>460</v>
      </c>
      <c r="H110" t="s">
        <v>52</v>
      </c>
      <c r="I110" s="6" t="s">
        <v>856</v>
      </c>
    </row>
    <row r="111" spans="7:9">
      <c r="G111" t="s">
        <v>461</v>
      </c>
      <c r="H111" t="s">
        <v>238</v>
      </c>
      <c r="I111" s="6" t="s">
        <v>857</v>
      </c>
    </row>
    <row r="112" spans="7:9">
      <c r="G112" t="s">
        <v>462</v>
      </c>
      <c r="H112" t="s">
        <v>88</v>
      </c>
      <c r="I112" s="6" t="s">
        <v>858</v>
      </c>
    </row>
    <row r="113" spans="7:9">
      <c r="G113" t="s">
        <v>463</v>
      </c>
      <c r="H113" t="s">
        <v>106</v>
      </c>
      <c r="I113" s="6" t="s">
        <v>859</v>
      </c>
    </row>
    <row r="114" spans="7:9">
      <c r="G114" t="s">
        <v>464</v>
      </c>
      <c r="H114" t="s">
        <v>0</v>
      </c>
      <c r="I114" s="6" t="s">
        <v>860</v>
      </c>
    </row>
    <row r="115" spans="7:9">
      <c r="G115" t="s">
        <v>465</v>
      </c>
      <c r="H115" t="s">
        <v>1</v>
      </c>
      <c r="I115" s="6" t="s">
        <v>861</v>
      </c>
    </row>
    <row r="116" spans="7:9">
      <c r="G116" t="s">
        <v>466</v>
      </c>
      <c r="H116" t="s">
        <v>33</v>
      </c>
      <c r="I116" s="6" t="s">
        <v>862</v>
      </c>
    </row>
    <row r="117" spans="7:9">
      <c r="G117" t="s">
        <v>467</v>
      </c>
      <c r="H117" t="s">
        <v>48</v>
      </c>
      <c r="I117" s="6" t="s">
        <v>863</v>
      </c>
    </row>
    <row r="118" spans="7:9">
      <c r="G118" t="s">
        <v>468</v>
      </c>
      <c r="H118" t="s">
        <v>236</v>
      </c>
      <c r="I118" s="6" t="s">
        <v>864</v>
      </c>
    </row>
    <row r="119" spans="7:9">
      <c r="G119" t="s">
        <v>469</v>
      </c>
      <c r="H119" t="s">
        <v>178</v>
      </c>
      <c r="I119" s="6" t="s">
        <v>865</v>
      </c>
    </row>
    <row r="120" spans="7:9">
      <c r="G120" t="s">
        <v>470</v>
      </c>
      <c r="H120" t="s">
        <v>80</v>
      </c>
      <c r="I120" s="6" t="s">
        <v>866</v>
      </c>
    </row>
    <row r="121" spans="7:9">
      <c r="G121" t="s">
        <v>471</v>
      </c>
      <c r="H121" t="s">
        <v>85</v>
      </c>
      <c r="I121" s="6" t="s">
        <v>867</v>
      </c>
    </row>
    <row r="122" spans="7:9">
      <c r="G122" t="s">
        <v>472</v>
      </c>
      <c r="H122" t="s">
        <v>103</v>
      </c>
      <c r="I122" s="6" t="s">
        <v>868</v>
      </c>
    </row>
    <row r="123" spans="7:9">
      <c r="G123" t="s">
        <v>473</v>
      </c>
      <c r="H123" t="s">
        <v>115</v>
      </c>
      <c r="I123" s="6" t="s">
        <v>869</v>
      </c>
    </row>
    <row r="124" spans="7:9">
      <c r="G124" t="s">
        <v>474</v>
      </c>
      <c r="H124" t="s">
        <v>6</v>
      </c>
      <c r="I124" s="6" t="s">
        <v>870</v>
      </c>
    </row>
    <row r="125" spans="7:9">
      <c r="G125" t="s">
        <v>475</v>
      </c>
      <c r="H125" t="s">
        <v>71</v>
      </c>
      <c r="I125" s="6" t="s">
        <v>871</v>
      </c>
    </row>
    <row r="126" spans="7:9">
      <c r="G126" t="s">
        <v>476</v>
      </c>
      <c r="H126" t="s">
        <v>174</v>
      </c>
      <c r="I126" s="6" t="s">
        <v>872</v>
      </c>
    </row>
    <row r="127" spans="7:9">
      <c r="G127" t="s">
        <v>477</v>
      </c>
      <c r="H127" t="s">
        <v>42</v>
      </c>
      <c r="I127" s="6" t="s">
        <v>873</v>
      </c>
    </row>
    <row r="128" spans="7:9">
      <c r="G128" t="s">
        <v>478</v>
      </c>
      <c r="H128" t="s">
        <v>59</v>
      </c>
      <c r="I128" s="6" t="s">
        <v>874</v>
      </c>
    </row>
    <row r="129" spans="7:9">
      <c r="G129" t="s">
        <v>479</v>
      </c>
      <c r="H129" t="s">
        <v>74</v>
      </c>
      <c r="I129" s="6" t="s">
        <v>875</v>
      </c>
    </row>
    <row r="130" spans="7:9">
      <c r="G130" t="s">
        <v>480</v>
      </c>
      <c r="H130" t="s">
        <v>79</v>
      </c>
      <c r="I130" s="6" t="s">
        <v>876</v>
      </c>
    </row>
    <row r="131" spans="7:9">
      <c r="G131" t="s">
        <v>481</v>
      </c>
      <c r="H131" t="s">
        <v>2</v>
      </c>
      <c r="I131" s="6" t="s">
        <v>877</v>
      </c>
    </row>
    <row r="132" spans="7:9">
      <c r="G132" t="s">
        <v>482</v>
      </c>
      <c r="H132" t="s">
        <v>112</v>
      </c>
      <c r="I132" s="6" t="s">
        <v>878</v>
      </c>
    </row>
    <row r="133" spans="7:9">
      <c r="G133" t="s">
        <v>483</v>
      </c>
      <c r="H133" t="s">
        <v>110</v>
      </c>
      <c r="I133" s="6" t="s">
        <v>879</v>
      </c>
    </row>
    <row r="134" spans="7:9">
      <c r="G134" t="s">
        <v>484</v>
      </c>
      <c r="H134" t="s">
        <v>12</v>
      </c>
      <c r="I134" s="6" t="s">
        <v>880</v>
      </c>
    </row>
    <row r="135" spans="7:9">
      <c r="G135" t="s">
        <v>485</v>
      </c>
      <c r="H135" t="s">
        <v>743</v>
      </c>
      <c r="I135" s="6" t="s">
        <v>881</v>
      </c>
    </row>
    <row r="136" spans="7:9">
      <c r="G136" t="s">
        <v>486</v>
      </c>
      <c r="H136" t="s">
        <v>43</v>
      </c>
      <c r="I136" s="6" t="s">
        <v>882</v>
      </c>
    </row>
    <row r="137" spans="7:9">
      <c r="G137" t="s">
        <v>487</v>
      </c>
      <c r="H137" t="s">
        <v>744</v>
      </c>
      <c r="I137" s="6" t="s">
        <v>883</v>
      </c>
    </row>
    <row r="138" spans="7:9">
      <c r="G138" t="s">
        <v>488</v>
      </c>
      <c r="H138" t="s">
        <v>745</v>
      </c>
      <c r="I138" s="6" t="s">
        <v>884</v>
      </c>
    </row>
    <row r="139" spans="7:9">
      <c r="G139" t="s">
        <v>489</v>
      </c>
      <c r="H139" t="s">
        <v>58</v>
      </c>
      <c r="I139" s="6" t="s">
        <v>885</v>
      </c>
    </row>
    <row r="140" spans="7:9">
      <c r="G140" t="s">
        <v>490</v>
      </c>
      <c r="H140" t="s">
        <v>66</v>
      </c>
      <c r="I140" s="6" t="s">
        <v>886</v>
      </c>
    </row>
    <row r="141" spans="7:9">
      <c r="G141" t="s">
        <v>491</v>
      </c>
      <c r="H141" t="s">
        <v>164</v>
      </c>
      <c r="I141" s="6" t="s">
        <v>887</v>
      </c>
    </row>
    <row r="142" spans="7:9">
      <c r="G142" t="s">
        <v>492</v>
      </c>
      <c r="H142" t="s">
        <v>180</v>
      </c>
      <c r="I142" s="6" t="s">
        <v>888</v>
      </c>
    </row>
    <row r="143" spans="7:9">
      <c r="G143" t="s">
        <v>493</v>
      </c>
      <c r="H143" t="s">
        <v>181</v>
      </c>
      <c r="I143" s="6" t="s">
        <v>889</v>
      </c>
    </row>
    <row r="144" spans="7:9">
      <c r="G144" t="s">
        <v>494</v>
      </c>
      <c r="H144" t="s">
        <v>239</v>
      </c>
      <c r="I144" s="6" t="s">
        <v>890</v>
      </c>
    </row>
    <row r="145" spans="7:9">
      <c r="G145" t="s">
        <v>495</v>
      </c>
      <c r="H145" t="s">
        <v>105</v>
      </c>
      <c r="I145" s="6" t="s">
        <v>891</v>
      </c>
    </row>
    <row r="146" spans="7:9">
      <c r="G146" t="s">
        <v>496</v>
      </c>
      <c r="H146" t="s">
        <v>102</v>
      </c>
      <c r="I146" s="6" t="s">
        <v>892</v>
      </c>
    </row>
    <row r="147" spans="7:9">
      <c r="G147" t="s">
        <v>497</v>
      </c>
      <c r="H147" t="s">
        <v>18</v>
      </c>
      <c r="I147" s="6" t="s">
        <v>893</v>
      </c>
    </row>
    <row r="148" spans="7:9">
      <c r="G148" t="s">
        <v>498</v>
      </c>
      <c r="H148" t="s">
        <v>30</v>
      </c>
      <c r="I148" s="6" t="s">
        <v>894</v>
      </c>
    </row>
    <row r="149" spans="7:9">
      <c r="G149" t="s">
        <v>499</v>
      </c>
      <c r="H149" t="s">
        <v>50</v>
      </c>
      <c r="I149" s="6" t="s">
        <v>895</v>
      </c>
    </row>
    <row r="150" spans="7:9">
      <c r="G150" t="s">
        <v>500</v>
      </c>
      <c r="H150" t="s">
        <v>73</v>
      </c>
      <c r="I150" s="6" t="s">
        <v>896</v>
      </c>
    </row>
    <row r="151" spans="7:9">
      <c r="G151" t="s">
        <v>501</v>
      </c>
      <c r="H151" t="s">
        <v>86</v>
      </c>
      <c r="I151" s="6" t="s">
        <v>897</v>
      </c>
    </row>
    <row r="152" spans="7:9">
      <c r="G152" t="s">
        <v>502</v>
      </c>
      <c r="H152" t="s">
        <v>78</v>
      </c>
      <c r="I152" s="6" t="s">
        <v>898</v>
      </c>
    </row>
    <row r="153" spans="7:9">
      <c r="G153" t="s">
        <v>503</v>
      </c>
      <c r="H153" t="s">
        <v>61</v>
      </c>
      <c r="I153" s="6" t="s">
        <v>899</v>
      </c>
    </row>
    <row r="154" spans="7:9">
      <c r="G154" t="s">
        <v>504</v>
      </c>
      <c r="H154" t="s">
        <v>237</v>
      </c>
      <c r="I154" s="6" t="s">
        <v>900</v>
      </c>
    </row>
    <row r="155" spans="7:9">
      <c r="G155" t="s">
        <v>505</v>
      </c>
      <c r="H155" t="s">
        <v>159</v>
      </c>
      <c r="I155" s="6" t="s">
        <v>901</v>
      </c>
    </row>
    <row r="156" spans="7:9">
      <c r="G156" t="s">
        <v>506</v>
      </c>
      <c r="H156" t="s">
        <v>161</v>
      </c>
      <c r="I156" s="6" t="s">
        <v>902</v>
      </c>
    </row>
    <row r="157" spans="7:9">
      <c r="G157" t="s">
        <v>507</v>
      </c>
      <c r="H157" t="s">
        <v>171</v>
      </c>
      <c r="I157" s="6" t="s">
        <v>903</v>
      </c>
    </row>
    <row r="158" spans="7:9">
      <c r="G158" t="s">
        <v>508</v>
      </c>
      <c r="H158" t="s">
        <v>183</v>
      </c>
      <c r="I158" s="6" t="s">
        <v>904</v>
      </c>
    </row>
    <row r="159" spans="7:9">
      <c r="G159" t="s">
        <v>509</v>
      </c>
      <c r="H159" t="s">
        <v>184</v>
      </c>
      <c r="I159" s="6" t="s">
        <v>905</v>
      </c>
    </row>
    <row r="160" spans="7:9">
      <c r="G160" t="s">
        <v>510</v>
      </c>
      <c r="H160" t="s">
        <v>81</v>
      </c>
      <c r="I160" s="6" t="s">
        <v>906</v>
      </c>
    </row>
    <row r="161" spans="7:9">
      <c r="G161" t="s">
        <v>511</v>
      </c>
      <c r="H161" t="s">
        <v>746</v>
      </c>
      <c r="I161" s="6" t="s">
        <v>907</v>
      </c>
    </row>
    <row r="162" spans="7:9">
      <c r="G162" t="s">
        <v>512</v>
      </c>
      <c r="H162" t="s">
        <v>166</v>
      </c>
      <c r="I162" s="6" t="s">
        <v>908</v>
      </c>
    </row>
    <row r="163" spans="7:9">
      <c r="G163" t="s">
        <v>513</v>
      </c>
      <c r="H163" t="s">
        <v>109</v>
      </c>
      <c r="I163" s="6" t="s">
        <v>909</v>
      </c>
    </row>
    <row r="164" spans="7:9">
      <c r="G164" t="s">
        <v>514</v>
      </c>
      <c r="H164" t="s">
        <v>226</v>
      </c>
      <c r="I164" s="6" t="s">
        <v>910</v>
      </c>
    </row>
    <row r="165" spans="7:9">
      <c r="G165" t="s">
        <v>515</v>
      </c>
      <c r="I165" s="6" t="s">
        <v>911</v>
      </c>
    </row>
    <row r="166" spans="7:9">
      <c r="G166" t="s">
        <v>516</v>
      </c>
      <c r="I166" s="6" t="s">
        <v>912</v>
      </c>
    </row>
    <row r="167" spans="7:9">
      <c r="G167" t="s">
        <v>517</v>
      </c>
      <c r="I167" s="6" t="s">
        <v>913</v>
      </c>
    </row>
    <row r="168" spans="7:9">
      <c r="G168" t="s">
        <v>518</v>
      </c>
      <c r="I168" s="6" t="s">
        <v>914</v>
      </c>
    </row>
    <row r="169" spans="7:9">
      <c r="G169" t="s">
        <v>519</v>
      </c>
      <c r="I169" s="6" t="s">
        <v>915</v>
      </c>
    </row>
    <row r="170" spans="7:9">
      <c r="G170" t="s">
        <v>520</v>
      </c>
      <c r="I170" s="6" t="s">
        <v>916</v>
      </c>
    </row>
    <row r="171" spans="7:9">
      <c r="G171" t="s">
        <v>521</v>
      </c>
      <c r="I171" s="6" t="s">
        <v>917</v>
      </c>
    </row>
    <row r="172" spans="7:9">
      <c r="G172" t="s">
        <v>522</v>
      </c>
      <c r="I172" s="6" t="s">
        <v>918</v>
      </c>
    </row>
    <row r="173" spans="7:9">
      <c r="G173" t="s">
        <v>523</v>
      </c>
      <c r="I173" s="6" t="s">
        <v>919</v>
      </c>
    </row>
    <row r="174" spans="7:9">
      <c r="G174" t="s">
        <v>524</v>
      </c>
      <c r="I174" s="6" t="s">
        <v>920</v>
      </c>
    </row>
    <row r="175" spans="7:9">
      <c r="G175" t="s">
        <v>525</v>
      </c>
      <c r="I175" s="6" t="s">
        <v>921</v>
      </c>
    </row>
    <row r="176" spans="7:9">
      <c r="G176" t="s">
        <v>526</v>
      </c>
      <c r="I176" s="6" t="s">
        <v>922</v>
      </c>
    </row>
    <row r="177" spans="7:9">
      <c r="G177" t="s">
        <v>527</v>
      </c>
      <c r="I177" s="6" t="s">
        <v>923</v>
      </c>
    </row>
    <row r="178" spans="7:9">
      <c r="G178" t="s">
        <v>528</v>
      </c>
      <c r="I178" s="6" t="s">
        <v>924</v>
      </c>
    </row>
    <row r="179" spans="7:9">
      <c r="G179" t="s">
        <v>529</v>
      </c>
      <c r="I179" s="6" t="s">
        <v>925</v>
      </c>
    </row>
    <row r="180" spans="7:9">
      <c r="G180" t="s">
        <v>530</v>
      </c>
      <c r="I180" s="5" t="s">
        <v>926</v>
      </c>
    </row>
    <row r="181" spans="7:9">
      <c r="G181" t="s">
        <v>531</v>
      </c>
      <c r="I181" s="5" t="s">
        <v>927</v>
      </c>
    </row>
    <row r="182" spans="7:9">
      <c r="G182" t="s">
        <v>532</v>
      </c>
      <c r="I182" s="5" t="s">
        <v>928</v>
      </c>
    </row>
    <row r="183" spans="7:9">
      <c r="G183" t="s">
        <v>533</v>
      </c>
      <c r="I183" s="5" t="s">
        <v>929</v>
      </c>
    </row>
    <row r="184" spans="7:9">
      <c r="G184" t="s">
        <v>534</v>
      </c>
      <c r="I184" s="5" t="s">
        <v>930</v>
      </c>
    </row>
    <row r="185" spans="7:9">
      <c r="G185" t="s">
        <v>535</v>
      </c>
      <c r="I185" s="5" t="s">
        <v>931</v>
      </c>
    </row>
    <row r="186" spans="7:9">
      <c r="G186" t="s">
        <v>536</v>
      </c>
      <c r="I186" s="5" t="s">
        <v>932</v>
      </c>
    </row>
    <row r="187" spans="7:9">
      <c r="G187" t="s">
        <v>537</v>
      </c>
      <c r="I187" s="5" t="s">
        <v>933</v>
      </c>
    </row>
    <row r="188" spans="7:9">
      <c r="G188" t="s">
        <v>538</v>
      </c>
      <c r="I188" s="5" t="s">
        <v>934</v>
      </c>
    </row>
    <row r="189" spans="7:9">
      <c r="G189" t="s">
        <v>539</v>
      </c>
      <c r="I189" s="5" t="s">
        <v>935</v>
      </c>
    </row>
    <row r="190" spans="7:9">
      <c r="G190" t="s">
        <v>540</v>
      </c>
      <c r="I190" s="5" t="s">
        <v>936</v>
      </c>
    </row>
    <row r="191" spans="7:9">
      <c r="G191" t="s">
        <v>541</v>
      </c>
      <c r="I191" s="5" t="s">
        <v>937</v>
      </c>
    </row>
    <row r="192" spans="7:9">
      <c r="G192" t="s">
        <v>542</v>
      </c>
      <c r="I192" s="5" t="s">
        <v>938</v>
      </c>
    </row>
    <row r="193" spans="7:9">
      <c r="G193" t="s">
        <v>543</v>
      </c>
      <c r="I193" s="5" t="s">
        <v>939</v>
      </c>
    </row>
    <row r="194" spans="7:9">
      <c r="G194" t="s">
        <v>544</v>
      </c>
      <c r="I194" s="5" t="s">
        <v>940</v>
      </c>
    </row>
    <row r="195" spans="7:9">
      <c r="G195" t="s">
        <v>545</v>
      </c>
      <c r="I195" s="5" t="s">
        <v>941</v>
      </c>
    </row>
    <row r="196" spans="7:9">
      <c r="G196" t="s">
        <v>546</v>
      </c>
      <c r="I196" s="5" t="s">
        <v>942</v>
      </c>
    </row>
    <row r="197" spans="7:9">
      <c r="G197" t="s">
        <v>547</v>
      </c>
      <c r="I197" s="5" t="s">
        <v>943</v>
      </c>
    </row>
    <row r="198" spans="7:9">
      <c r="G198" t="s">
        <v>548</v>
      </c>
      <c r="I198" s="5" t="s">
        <v>944</v>
      </c>
    </row>
    <row r="199" spans="7:9">
      <c r="G199" t="s">
        <v>549</v>
      </c>
      <c r="I199" t="s">
        <v>945</v>
      </c>
    </row>
    <row r="200" spans="7:9">
      <c r="G200" t="s">
        <v>550</v>
      </c>
      <c r="I200" t="s">
        <v>946</v>
      </c>
    </row>
    <row r="201" spans="7:9">
      <c r="G201" t="s">
        <v>551</v>
      </c>
      <c r="I201" t="s">
        <v>947</v>
      </c>
    </row>
    <row r="202" spans="7:9">
      <c r="G202" t="s">
        <v>552</v>
      </c>
      <c r="I202" t="s">
        <v>948</v>
      </c>
    </row>
    <row r="203" spans="7:9">
      <c r="G203" t="s">
        <v>553</v>
      </c>
      <c r="I203" t="s">
        <v>949</v>
      </c>
    </row>
    <row r="204" spans="7:9">
      <c r="G204" t="s">
        <v>554</v>
      </c>
      <c r="I204" t="s">
        <v>950</v>
      </c>
    </row>
    <row r="205" spans="7:9">
      <c r="G205" t="s">
        <v>555</v>
      </c>
      <c r="I205" t="s">
        <v>951</v>
      </c>
    </row>
    <row r="206" spans="7:9">
      <c r="G206" t="s">
        <v>556</v>
      </c>
      <c r="I206" t="s">
        <v>952</v>
      </c>
    </row>
    <row r="207" spans="7:9">
      <c r="G207" t="s">
        <v>557</v>
      </c>
      <c r="I207" t="s">
        <v>953</v>
      </c>
    </row>
    <row r="208" spans="7:9">
      <c r="G208" t="s">
        <v>558</v>
      </c>
      <c r="I208" t="s">
        <v>954</v>
      </c>
    </row>
    <row r="209" spans="7:9">
      <c r="G209" t="s">
        <v>559</v>
      </c>
      <c r="I209" t="s">
        <v>955</v>
      </c>
    </row>
    <row r="210" spans="7:9">
      <c r="G210" t="s">
        <v>560</v>
      </c>
      <c r="I210" t="s">
        <v>956</v>
      </c>
    </row>
    <row r="211" spans="7:9">
      <c r="G211" t="s">
        <v>561</v>
      </c>
    </row>
    <row r="212" spans="7:9">
      <c r="G212" t="s">
        <v>562</v>
      </c>
    </row>
    <row r="213" spans="7:9">
      <c r="G213" t="s">
        <v>563</v>
      </c>
    </row>
    <row r="214" spans="7:9">
      <c r="G214" t="s">
        <v>564</v>
      </c>
    </row>
    <row r="215" spans="7:9">
      <c r="G215" t="s">
        <v>565</v>
      </c>
    </row>
    <row r="216" spans="7:9">
      <c r="G216" t="s">
        <v>566</v>
      </c>
    </row>
    <row r="217" spans="7:9">
      <c r="G217" t="s">
        <v>567</v>
      </c>
    </row>
    <row r="218" spans="7:9">
      <c r="G218" t="s">
        <v>568</v>
      </c>
    </row>
    <row r="219" spans="7:9">
      <c r="G219" t="s">
        <v>569</v>
      </c>
    </row>
    <row r="220" spans="7:9">
      <c r="G220" t="s">
        <v>570</v>
      </c>
    </row>
    <row r="221" spans="7:9">
      <c r="G221" t="s">
        <v>571</v>
      </c>
    </row>
    <row r="222" spans="7:9">
      <c r="G222" t="s">
        <v>572</v>
      </c>
    </row>
    <row r="223" spans="7:9">
      <c r="G223" t="s">
        <v>573</v>
      </c>
    </row>
    <row r="224" spans="7:9">
      <c r="G224" t="s">
        <v>574</v>
      </c>
    </row>
    <row r="225" spans="7:7">
      <c r="G225" t="s">
        <v>575</v>
      </c>
    </row>
    <row r="226" spans="7:7">
      <c r="G226" t="s">
        <v>576</v>
      </c>
    </row>
    <row r="227" spans="7:7">
      <c r="G227" t="s">
        <v>577</v>
      </c>
    </row>
    <row r="228" spans="7:7">
      <c r="G228" t="s">
        <v>578</v>
      </c>
    </row>
    <row r="229" spans="7:7">
      <c r="G229" t="s">
        <v>579</v>
      </c>
    </row>
    <row r="230" spans="7:7">
      <c r="G230" t="s">
        <v>580</v>
      </c>
    </row>
    <row r="231" spans="7:7">
      <c r="G231" t="s">
        <v>581</v>
      </c>
    </row>
    <row r="232" spans="7:7">
      <c r="G232" t="s">
        <v>582</v>
      </c>
    </row>
    <row r="233" spans="7:7">
      <c r="G233" t="s">
        <v>583</v>
      </c>
    </row>
    <row r="234" spans="7:7">
      <c r="G234" t="s">
        <v>584</v>
      </c>
    </row>
    <row r="235" spans="7:7">
      <c r="G235" t="s">
        <v>585</v>
      </c>
    </row>
    <row r="236" spans="7:7">
      <c r="G236" t="s">
        <v>586</v>
      </c>
    </row>
    <row r="237" spans="7:7">
      <c r="G237" t="s">
        <v>587</v>
      </c>
    </row>
    <row r="238" spans="7:7">
      <c r="G238" t="s">
        <v>588</v>
      </c>
    </row>
    <row r="239" spans="7:7">
      <c r="G239" t="s">
        <v>589</v>
      </c>
    </row>
    <row r="240" spans="7:7">
      <c r="G240" t="s">
        <v>590</v>
      </c>
    </row>
    <row r="241" spans="7:7">
      <c r="G241" t="s">
        <v>591</v>
      </c>
    </row>
    <row r="242" spans="7:7">
      <c r="G242" t="s">
        <v>592</v>
      </c>
    </row>
    <row r="243" spans="7:7">
      <c r="G243" t="s">
        <v>593</v>
      </c>
    </row>
    <row r="244" spans="7:7">
      <c r="G244" t="s">
        <v>594</v>
      </c>
    </row>
    <row r="245" spans="7:7">
      <c r="G245" t="s">
        <v>595</v>
      </c>
    </row>
    <row r="246" spans="7:7">
      <c r="G246" t="s">
        <v>596</v>
      </c>
    </row>
    <row r="247" spans="7:7">
      <c r="G247" t="s">
        <v>597</v>
      </c>
    </row>
    <row r="248" spans="7:7">
      <c r="G248" t="s">
        <v>598</v>
      </c>
    </row>
    <row r="249" spans="7:7">
      <c r="G249" t="s">
        <v>599</v>
      </c>
    </row>
    <row r="250" spans="7:7">
      <c r="G250" t="s">
        <v>600</v>
      </c>
    </row>
    <row r="251" spans="7:7">
      <c r="G251" t="s">
        <v>601</v>
      </c>
    </row>
    <row r="252" spans="7:7">
      <c r="G252" t="s">
        <v>602</v>
      </c>
    </row>
    <row r="253" spans="7:7">
      <c r="G253" t="s">
        <v>603</v>
      </c>
    </row>
    <row r="254" spans="7:7">
      <c r="G254" t="s">
        <v>604</v>
      </c>
    </row>
    <row r="255" spans="7:7">
      <c r="G255" t="s">
        <v>605</v>
      </c>
    </row>
    <row r="256" spans="7:7">
      <c r="G256" t="s">
        <v>606</v>
      </c>
    </row>
    <row r="257" spans="7:7">
      <c r="G257" t="s">
        <v>607</v>
      </c>
    </row>
    <row r="258" spans="7:7">
      <c r="G258" t="s">
        <v>608</v>
      </c>
    </row>
    <row r="259" spans="7:7">
      <c r="G259" t="s">
        <v>609</v>
      </c>
    </row>
    <row r="260" spans="7:7">
      <c r="G260" t="s">
        <v>610</v>
      </c>
    </row>
    <row r="261" spans="7:7">
      <c r="G261" t="s">
        <v>611</v>
      </c>
    </row>
    <row r="262" spans="7:7">
      <c r="G262" t="s">
        <v>612</v>
      </c>
    </row>
    <row r="263" spans="7:7">
      <c r="G263" t="s">
        <v>613</v>
      </c>
    </row>
    <row r="264" spans="7:7">
      <c r="G264" t="s">
        <v>614</v>
      </c>
    </row>
    <row r="265" spans="7:7">
      <c r="G265" t="s">
        <v>615</v>
      </c>
    </row>
    <row r="266" spans="7:7">
      <c r="G266" t="s">
        <v>616</v>
      </c>
    </row>
    <row r="267" spans="7:7">
      <c r="G267" t="s">
        <v>617</v>
      </c>
    </row>
    <row r="268" spans="7:7">
      <c r="G268" t="s">
        <v>618</v>
      </c>
    </row>
    <row r="269" spans="7:7">
      <c r="G269" t="s">
        <v>619</v>
      </c>
    </row>
    <row r="270" spans="7:7">
      <c r="G270" t="s">
        <v>620</v>
      </c>
    </row>
    <row r="271" spans="7:7">
      <c r="G271" t="s">
        <v>621</v>
      </c>
    </row>
    <row r="272" spans="7:7">
      <c r="G272" t="s">
        <v>622</v>
      </c>
    </row>
    <row r="273" spans="7:7">
      <c r="G273" t="s">
        <v>623</v>
      </c>
    </row>
    <row r="274" spans="7:7">
      <c r="G274" t="s">
        <v>624</v>
      </c>
    </row>
    <row r="275" spans="7:7">
      <c r="G275" t="s">
        <v>625</v>
      </c>
    </row>
    <row r="276" spans="7:7">
      <c r="G276" t="s">
        <v>626</v>
      </c>
    </row>
    <row r="277" spans="7:7">
      <c r="G277" t="s">
        <v>627</v>
      </c>
    </row>
    <row r="278" spans="7:7">
      <c r="G278" t="s">
        <v>628</v>
      </c>
    </row>
    <row r="279" spans="7:7">
      <c r="G279" t="s">
        <v>629</v>
      </c>
    </row>
    <row r="280" spans="7:7">
      <c r="G280" t="s">
        <v>630</v>
      </c>
    </row>
    <row r="281" spans="7:7">
      <c r="G281" t="s">
        <v>631</v>
      </c>
    </row>
    <row r="282" spans="7:7">
      <c r="G282" t="s">
        <v>632</v>
      </c>
    </row>
    <row r="283" spans="7:7">
      <c r="G283" t="s">
        <v>633</v>
      </c>
    </row>
    <row r="284" spans="7:7">
      <c r="G284" t="s">
        <v>634</v>
      </c>
    </row>
    <row r="285" spans="7:7">
      <c r="G285" t="s">
        <v>635</v>
      </c>
    </row>
    <row r="286" spans="7:7">
      <c r="G286" t="s">
        <v>636</v>
      </c>
    </row>
    <row r="287" spans="7:7">
      <c r="G287" t="s">
        <v>637</v>
      </c>
    </row>
    <row r="288" spans="7:7">
      <c r="G288" t="s">
        <v>638</v>
      </c>
    </row>
    <row r="289" spans="7:7">
      <c r="G289" t="s">
        <v>639</v>
      </c>
    </row>
    <row r="290" spans="7:7">
      <c r="G290" t="s">
        <v>640</v>
      </c>
    </row>
    <row r="291" spans="7:7">
      <c r="G291" t="s">
        <v>641</v>
      </c>
    </row>
    <row r="292" spans="7:7">
      <c r="G292" t="s">
        <v>642</v>
      </c>
    </row>
    <row r="293" spans="7:7">
      <c r="G293" t="s">
        <v>643</v>
      </c>
    </row>
    <row r="294" spans="7:7">
      <c r="G294" t="s">
        <v>644</v>
      </c>
    </row>
    <row r="295" spans="7:7">
      <c r="G295" t="s">
        <v>645</v>
      </c>
    </row>
    <row r="296" spans="7:7">
      <c r="G296" t="s">
        <v>646</v>
      </c>
    </row>
    <row r="297" spans="7:7">
      <c r="G297" t="s">
        <v>647</v>
      </c>
    </row>
    <row r="298" spans="7:7">
      <c r="G298" t="s">
        <v>648</v>
      </c>
    </row>
    <row r="299" spans="7:7">
      <c r="G299" t="s">
        <v>649</v>
      </c>
    </row>
    <row r="300" spans="7:7">
      <c r="G300" t="s">
        <v>650</v>
      </c>
    </row>
    <row r="301" spans="7:7">
      <c r="G301" t="s">
        <v>651</v>
      </c>
    </row>
    <row r="302" spans="7:7">
      <c r="G302" t="s">
        <v>652</v>
      </c>
    </row>
    <row r="303" spans="7:7">
      <c r="G303" t="s">
        <v>653</v>
      </c>
    </row>
    <row r="304" spans="7:7">
      <c r="G304" t="s">
        <v>654</v>
      </c>
    </row>
    <row r="305" spans="7:7">
      <c r="G305" t="s">
        <v>655</v>
      </c>
    </row>
    <row r="306" spans="7:7">
      <c r="G306" t="s">
        <v>656</v>
      </c>
    </row>
    <row r="307" spans="7:7">
      <c r="G307" t="s">
        <v>657</v>
      </c>
    </row>
    <row r="308" spans="7:7">
      <c r="G308" t="s">
        <v>658</v>
      </c>
    </row>
    <row r="309" spans="7:7">
      <c r="G309" t="s">
        <v>659</v>
      </c>
    </row>
    <row r="310" spans="7:7">
      <c r="G310" t="s">
        <v>660</v>
      </c>
    </row>
    <row r="311" spans="7:7">
      <c r="G311" t="s">
        <v>661</v>
      </c>
    </row>
    <row r="312" spans="7:7">
      <c r="G312" t="s">
        <v>662</v>
      </c>
    </row>
    <row r="313" spans="7:7">
      <c r="G313" t="s">
        <v>663</v>
      </c>
    </row>
    <row r="314" spans="7:7">
      <c r="G314" t="s">
        <v>664</v>
      </c>
    </row>
    <row r="315" spans="7:7">
      <c r="G315" t="s">
        <v>665</v>
      </c>
    </row>
    <row r="316" spans="7:7">
      <c r="G316" t="s">
        <v>666</v>
      </c>
    </row>
    <row r="317" spans="7:7">
      <c r="G317" t="s">
        <v>667</v>
      </c>
    </row>
    <row r="318" spans="7:7">
      <c r="G318" t="s">
        <v>668</v>
      </c>
    </row>
    <row r="319" spans="7:7">
      <c r="G319" t="s">
        <v>669</v>
      </c>
    </row>
    <row r="320" spans="7:7">
      <c r="G320" t="s">
        <v>670</v>
      </c>
    </row>
    <row r="321" spans="7:7">
      <c r="G321" t="s">
        <v>671</v>
      </c>
    </row>
    <row r="322" spans="7:7">
      <c r="G322" t="s">
        <v>672</v>
      </c>
    </row>
    <row r="323" spans="7:7">
      <c r="G323" t="s">
        <v>673</v>
      </c>
    </row>
    <row r="324" spans="7:7">
      <c r="G324" t="s">
        <v>674</v>
      </c>
    </row>
    <row r="325" spans="7:7">
      <c r="G325" t="s">
        <v>675</v>
      </c>
    </row>
    <row r="326" spans="7:7">
      <c r="G326" t="s">
        <v>676</v>
      </c>
    </row>
    <row r="327" spans="7:7">
      <c r="G327" t="s">
        <v>677</v>
      </c>
    </row>
    <row r="328" spans="7:7">
      <c r="G328" t="s">
        <v>678</v>
      </c>
    </row>
    <row r="329" spans="7:7">
      <c r="G329" t="s">
        <v>679</v>
      </c>
    </row>
    <row r="330" spans="7:7">
      <c r="G330" t="s">
        <v>680</v>
      </c>
    </row>
    <row r="331" spans="7:7">
      <c r="G331" t="s">
        <v>681</v>
      </c>
    </row>
    <row r="332" spans="7:7">
      <c r="G332" t="s">
        <v>682</v>
      </c>
    </row>
    <row r="333" spans="7:7">
      <c r="G333" t="s">
        <v>683</v>
      </c>
    </row>
    <row r="334" spans="7:7">
      <c r="G334" t="s">
        <v>684</v>
      </c>
    </row>
    <row r="335" spans="7:7">
      <c r="G335" t="s">
        <v>685</v>
      </c>
    </row>
    <row r="336" spans="7:7">
      <c r="G336" t="s">
        <v>686</v>
      </c>
    </row>
    <row r="337" spans="7:7">
      <c r="G337" t="s">
        <v>687</v>
      </c>
    </row>
    <row r="338" spans="7:7">
      <c r="G338" t="s">
        <v>688</v>
      </c>
    </row>
    <row r="339" spans="7:7">
      <c r="G339" t="s">
        <v>689</v>
      </c>
    </row>
    <row r="340" spans="7:7">
      <c r="G340" t="s">
        <v>690</v>
      </c>
    </row>
    <row r="341" spans="7:7">
      <c r="G341" t="s">
        <v>691</v>
      </c>
    </row>
    <row r="342" spans="7:7">
      <c r="G342" t="s">
        <v>692</v>
      </c>
    </row>
    <row r="343" spans="7:7">
      <c r="G343" t="s">
        <v>693</v>
      </c>
    </row>
    <row r="344" spans="7:7">
      <c r="G344" t="s">
        <v>694</v>
      </c>
    </row>
    <row r="345" spans="7:7">
      <c r="G345" t="s">
        <v>695</v>
      </c>
    </row>
    <row r="346" spans="7:7">
      <c r="G346" t="s">
        <v>696</v>
      </c>
    </row>
    <row r="347" spans="7:7">
      <c r="G347" t="s">
        <v>697</v>
      </c>
    </row>
    <row r="348" spans="7:7">
      <c r="G348" t="s">
        <v>698</v>
      </c>
    </row>
    <row r="349" spans="7:7">
      <c r="G349" t="s">
        <v>699</v>
      </c>
    </row>
    <row r="350" spans="7:7">
      <c r="G350" t="s">
        <v>700</v>
      </c>
    </row>
    <row r="351" spans="7:7">
      <c r="G351" t="s">
        <v>701</v>
      </c>
    </row>
    <row r="352" spans="7:7">
      <c r="G352" t="s">
        <v>702</v>
      </c>
    </row>
    <row r="353" spans="7:7">
      <c r="G353" t="s">
        <v>703</v>
      </c>
    </row>
    <row r="354" spans="7:7">
      <c r="G354" t="s">
        <v>704</v>
      </c>
    </row>
    <row r="355" spans="7:7">
      <c r="G355" t="s">
        <v>705</v>
      </c>
    </row>
    <row r="356" spans="7:7">
      <c r="G356" t="s">
        <v>706</v>
      </c>
    </row>
    <row r="357" spans="7:7">
      <c r="G357" t="s">
        <v>707</v>
      </c>
    </row>
    <row r="358" spans="7:7">
      <c r="G358" t="s">
        <v>708</v>
      </c>
    </row>
    <row r="359" spans="7:7">
      <c r="G359" t="s">
        <v>709</v>
      </c>
    </row>
    <row r="360" spans="7:7">
      <c r="G360" t="s">
        <v>710</v>
      </c>
    </row>
    <row r="361" spans="7:7">
      <c r="G361" t="s">
        <v>711</v>
      </c>
    </row>
    <row r="362" spans="7:7">
      <c r="G362" t="s">
        <v>712</v>
      </c>
    </row>
    <row r="363" spans="7:7">
      <c r="G363" t="s">
        <v>713</v>
      </c>
    </row>
    <row r="364" spans="7:7">
      <c r="G364" t="s">
        <v>714</v>
      </c>
    </row>
    <row r="365" spans="7:7">
      <c r="G365" t="s">
        <v>715</v>
      </c>
    </row>
    <row r="366" spans="7:7">
      <c r="G366" t="s">
        <v>716</v>
      </c>
    </row>
    <row r="367" spans="7:7">
      <c r="G367" t="s">
        <v>717</v>
      </c>
    </row>
    <row r="368" spans="7:7">
      <c r="G368" t="s">
        <v>718</v>
      </c>
    </row>
    <row r="369" spans="7:7">
      <c r="G369" t="s">
        <v>719</v>
      </c>
    </row>
    <row r="370" spans="7:7">
      <c r="G370" t="s">
        <v>720</v>
      </c>
    </row>
    <row r="371" spans="7:7">
      <c r="G371" t="s">
        <v>721</v>
      </c>
    </row>
    <row r="372" spans="7:7">
      <c r="G372" t="s">
        <v>722</v>
      </c>
    </row>
    <row r="373" spans="7:7">
      <c r="G373" t="s">
        <v>723</v>
      </c>
    </row>
    <row r="374" spans="7:7">
      <c r="G374" t="s">
        <v>724</v>
      </c>
    </row>
    <row r="375" spans="7:7">
      <c r="G375" t="s">
        <v>725</v>
      </c>
    </row>
    <row r="376" spans="7:7">
      <c r="G376" t="s">
        <v>726</v>
      </c>
    </row>
    <row r="377" spans="7:7">
      <c r="G377" t="s">
        <v>727</v>
      </c>
    </row>
    <row r="378" spans="7:7">
      <c r="G378" t="s">
        <v>728</v>
      </c>
    </row>
    <row r="379" spans="7:7">
      <c r="G379" t="s">
        <v>729</v>
      </c>
    </row>
    <row r="380" spans="7:7">
      <c r="G380" t="s">
        <v>730</v>
      </c>
    </row>
    <row r="381" spans="7:7">
      <c r="G381" t="s">
        <v>731</v>
      </c>
    </row>
  </sheetData>
  <phoneticPr fontId="4"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Finančno poročilo</vt:lpstr>
      <vt:lpstr>Opis zaznamovalcev</vt:lpstr>
      <vt:lpstr>Data</vt:lpstr>
      <vt:lpstr>Bi_channels</vt:lpstr>
      <vt:lpstr>Countries</vt:lpstr>
      <vt:lpstr>Donator</vt:lpstr>
      <vt:lpstr>Financer_RS</vt:lpstr>
      <vt:lpstr>Izvajalec</vt:lpstr>
      <vt:lpstr>Mark</vt:lpstr>
      <vt:lpstr>Nosilec_projekta</vt:lpstr>
      <vt:lpstr>'Finančno poročilo'!Print_Area</vt:lpstr>
      <vt:lpstr>Purpose</vt:lpstr>
      <vt:lpstr>Sedež_izvajalca</vt:lpstr>
      <vt:lpstr>Stevilka_pogodbe</vt:lpstr>
      <vt:lpstr>Type_aid</vt:lpstr>
      <vt:lpstr>Vrsta_porocila</vt:lpstr>
      <vt:lpstr>Vrsta_prihodka</vt:lpstr>
      <vt:lpstr>Vsebinska_opredelitev_1</vt:lpstr>
      <vt:lpstr>Zaporedna_poročila</vt:lpstr>
    </vt:vector>
  </TitlesOfParts>
  <Company>Ministrstvo za zunanje zadeve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a719</dc:creator>
  <cp:lastModifiedBy>Brigita Smole</cp:lastModifiedBy>
  <cp:lastPrinted>2023-10-25T12:36:58Z</cp:lastPrinted>
  <dcterms:created xsi:type="dcterms:W3CDTF">2011-10-04T07:12:12Z</dcterms:created>
  <dcterms:modified xsi:type="dcterms:W3CDTF">2025-10-02T13:16:14Z</dcterms:modified>
</cp:coreProperties>
</file>