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zz\Desktop\jr mrs\"/>
    </mc:Choice>
  </mc:AlternateContent>
  <bookViews>
    <workbookView xWindow="0" yWindow="0" windowWidth="28800" windowHeight="10800" tabRatio="836"/>
  </bookViews>
  <sheets>
    <sheet name="Finančno poročilo" sheetId="7" r:id="rId1"/>
    <sheet name="Zbirni računi" sheetId="23" r:id="rId2"/>
    <sheet name="Seznam kod" sheetId="25" r:id="rId3"/>
    <sheet name="Data" sheetId="2" state="hidden" r:id="rId4"/>
  </sheets>
  <externalReferences>
    <externalReference r:id="rId5"/>
    <externalReference r:id="rId6"/>
    <externalReference r:id="rId7"/>
    <externalReference r:id="rId8"/>
  </externalReferences>
  <definedNames>
    <definedName name="_Npu80">[1]Data!#REF!</definedName>
    <definedName name="_Npu81">[1]Data!#REF!</definedName>
    <definedName name="Bi_channels">Data!$G$2:$G$381</definedName>
    <definedName name="Countries">Data!$H$2:$H$164</definedName>
    <definedName name="Donator">Data!$F$2:$F$2</definedName>
    <definedName name="End_date">[1]Data!$I$2</definedName>
    <definedName name="Extending_agency">[1]Data!$J$2:$J$76</definedName>
    <definedName name="Financer_RS">Data!$Q$2:$Q$5</definedName>
    <definedName name="Izvajalec" localSheetId="2">[2]Data!$G$2:$G$381</definedName>
    <definedName name="Izvajalec">Data!$G$2:$G$381</definedName>
    <definedName name="Kategorija_izdatka" localSheetId="2">[2]Data!#REF!</definedName>
    <definedName name="Kategorija_izdatka">Data!#REF!</definedName>
    <definedName name="Mark" localSheetId="2">[2]Data!$K$2:$K$4</definedName>
    <definedName name="Mark">Data!$K$2:$K$4</definedName>
    <definedName name="Markers">[1]Data!$G$2:$G$4</definedName>
    <definedName name="Multi_channels">[1]Data!$D$2:$D$122</definedName>
    <definedName name="nameLookup">[1]Data!$J$2:$K$89</definedName>
    <definedName name="Nosilec_projekta">Data!$C$7:$C$49</definedName>
    <definedName name="Partnerska_drzava" localSheetId="2">[2]Data!$H$2:$H$161</definedName>
    <definedName name="Partnerska_drzava">Data!$H$2:$H$161</definedName>
    <definedName name="Poročilo">[3]Data!$A$29:$A$38</definedName>
    <definedName name="_xlnm.Print_Area" localSheetId="0">'Finančno poročilo'!$A$1:$N$118</definedName>
    <definedName name="Purpose">Data!$I$2:$I$259</definedName>
    <definedName name="Purpose_codes">[1]Data!$B$2:$B$198</definedName>
    <definedName name="Sedež_izvajalca">Data!$O$2:$O$5</definedName>
    <definedName name="Start_date">[1]Data!$H$2</definedName>
    <definedName name="Stevilka_pogodbe">Data!$B$2:$B$11</definedName>
    <definedName name="Type_aid">Data!$J$2:$J$16</definedName>
    <definedName name="Vrsta_pomoci" localSheetId="2">[2]Data!$J$2:$J$19</definedName>
    <definedName name="Vrsta_pomoci">Data!$J$2:$J$19</definedName>
    <definedName name="Vrsta_porocila">Data!$A$2:$A$7</definedName>
    <definedName name="Vrsta_prihodka">Data!$E$2:$E$3</definedName>
    <definedName name="vsdv">[4]Data!$K$2:$K$4</definedName>
    <definedName name="Vsebinska_opredelitev_1" localSheetId="2">[2]Data!$I$2:$I$224</definedName>
    <definedName name="Vsebinska_opredelitev_1">Data!$I$2:$I$224</definedName>
    <definedName name="Zaporedna_poročila" localSheetId="2">[2]Data!$A$30:$A$39</definedName>
    <definedName name="Zaporedna_poročila">Data!$A$30:$A$39</definedName>
  </definedNames>
  <calcPr calcId="162913"/>
</workbook>
</file>

<file path=xl/calcChain.xml><?xml version="1.0" encoding="utf-8"?>
<calcChain xmlns="http://schemas.openxmlformats.org/spreadsheetml/2006/main">
  <c r="D97" i="7" l="1"/>
  <c r="I53" i="7"/>
  <c r="H53" i="7"/>
  <c r="I100" i="7"/>
  <c r="G100" i="7"/>
  <c r="K100" i="7" s="1"/>
  <c r="E100" i="7"/>
  <c r="C97" i="7"/>
  <c r="C107" i="7" s="1"/>
  <c r="I87" i="7"/>
  <c r="G87" i="7"/>
  <c r="E87" i="7"/>
  <c r="I77" i="7"/>
  <c r="I97" i="7" s="1"/>
  <c r="I107" i="7" s="1"/>
  <c r="G77" i="7"/>
  <c r="E77" i="7"/>
  <c r="I67" i="7"/>
  <c r="G67" i="7"/>
  <c r="E67" i="7"/>
  <c r="H60" i="7"/>
  <c r="I58" i="7"/>
  <c r="H58" i="7"/>
  <c r="H61" i="7" l="1"/>
  <c r="G97" i="7"/>
  <c r="G107" i="7" s="1"/>
  <c r="K87" i="7"/>
  <c r="K77" i="7"/>
  <c r="K67" i="7"/>
  <c r="E97" i="7"/>
  <c r="K97" i="7" l="1"/>
  <c r="E107" i="7"/>
  <c r="K107" i="7" s="1"/>
</calcChain>
</file>

<file path=xl/sharedStrings.xml><?xml version="1.0" encoding="utf-8"?>
<sst xmlns="http://schemas.openxmlformats.org/spreadsheetml/2006/main" count="1018" uniqueCount="999">
  <si>
    <t>KONČNO</t>
  </si>
  <si>
    <t>Številka pogodbe</t>
  </si>
  <si>
    <t>Stevilka pogodbe</t>
  </si>
  <si>
    <t>Nosilec projekta</t>
  </si>
  <si>
    <t>Vrsta prihodka</t>
  </si>
  <si>
    <t>finančni</t>
  </si>
  <si>
    <t>Donator</t>
  </si>
  <si>
    <t>Skupaj</t>
  </si>
  <si>
    <t>Bi_channels</t>
  </si>
  <si>
    <t>denarni</t>
  </si>
  <si>
    <t>1: Ministrstvo Za Delo, Družino In Socialne Zadeve</t>
  </si>
  <si>
    <t>2: Ministrstvo Za Finance</t>
  </si>
  <si>
    <t>3: Ministrstvo Za Gospodarstvo</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</si>
  <si>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</si>
  <si>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</si>
  <si>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</si>
  <si>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</si>
  <si>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</si>
  <si>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</si>
  <si>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</si>
  <si>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</si>
  <si>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12: Ministrstvo Za Šolstvo In Šport</t>
  </si>
  <si>
    <t>13: Ministrstvo Za Visoko Šolstvo, Znanost In Tehnologijo</t>
  </si>
  <si>
    <t>14: Ministrstvo Za Zdravje</t>
  </si>
  <si>
    <t>15: Ministrstvo Za Zunanje Zadeve</t>
  </si>
  <si>
    <t>16: Služba Vlade Republike Slovenije Za Lokalno Samoupravo In Regionalno Politiko</t>
  </si>
  <si>
    <t>17: Služba Vlade Republike Slovenije Za Podnebne Spremembe</t>
  </si>
  <si>
    <t>18: Služba Vlade Republike Slovenije Za Razvoj In Evropske Zadeve</t>
  </si>
  <si>
    <t>19: Služba Vlade Republike Slovenije Za Zakonodajo</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</si>
  <si>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</si>
  <si>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</si>
  <si>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</si>
  <si>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</si>
  <si>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</si>
  <si>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</si>
  <si>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</si>
  <si>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</si>
  <si>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</si>
  <si>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</si>
  <si>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</si>
  <si>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</si>
  <si>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</si>
  <si>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</si>
  <si>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</si>
  <si>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</si>
  <si>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</si>
  <si>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</si>
  <si>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</si>
  <si>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</si>
  <si>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</si>
  <si>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</si>
  <si>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</si>
  <si>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</si>
  <si>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Datum prihodka</t>
  </si>
  <si>
    <t>1811-20-</t>
  </si>
  <si>
    <t>stroški dela</t>
  </si>
  <si>
    <t>stroški potovanj</t>
  </si>
  <si>
    <t>produkcijski stroški</t>
  </si>
  <si>
    <t>Vrsta izdatka</t>
  </si>
  <si>
    <t>1a: Ministrstvo za gospodarski razvoj in tehnologijo</t>
  </si>
  <si>
    <t>2a: Ministrstvo za infrastrukturo in prostor</t>
  </si>
  <si>
    <t>3a: Ministrstvo za izobraževanje, znanost kulturo in šport</t>
  </si>
  <si>
    <t>4a: Ministrstvo za kmetijstvo in okolje</t>
  </si>
  <si>
    <t>5a: Ministrstvo za pravosodje in javno upravo</t>
  </si>
  <si>
    <t>Število aneksov k pogodbi</t>
  </si>
  <si>
    <t>Od</t>
  </si>
  <si>
    <t>Do</t>
  </si>
  <si>
    <t>Podpis odgovorne osebe</t>
  </si>
  <si>
    <t>ŽIG</t>
  </si>
  <si>
    <t>Neposredni odhodki</t>
  </si>
  <si>
    <t>Ministrstvo za zunanje zadeve</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</si>
  <si>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</si>
  <si>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</si>
  <si>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</si>
  <si>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</si>
  <si>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</si>
  <si>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</si>
  <si>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</si>
  <si>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</si>
  <si>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</si>
  <si>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</si>
  <si>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</si>
  <si>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t>Podatki o projektu (obvezno izpolniti vse rubrike)</t>
  </si>
  <si>
    <t>Partnerska država</t>
  </si>
  <si>
    <t>Vrsta pomoči</t>
  </si>
  <si>
    <t>Obdobje izvajanja projekta</t>
  </si>
  <si>
    <t>Prihodki projekta</t>
  </si>
  <si>
    <t>Odhodki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</si>
  <si>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</si>
  <si>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</si>
  <si>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</si>
  <si>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</si>
  <si>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 xml:space="preserve">FINANČNO POROČANJE </t>
  </si>
  <si>
    <r>
      <rPr>
        <b/>
        <sz val="10"/>
        <rFont val="Arial"/>
        <family val="2"/>
        <charset val="238"/>
      </rPr>
      <t>Stroški potovanj</t>
    </r>
    <r>
      <rPr>
        <sz val="10"/>
        <rFont val="Arial"/>
        <family val="2"/>
        <charset val="238"/>
      </rPr>
      <t xml:space="preserve"> se nanašajo samo na zaposlene pri izvajalcu, ki sodelujejo pri projektu.</t>
    </r>
  </si>
  <si>
    <t>Vsebinska opredelitev projekta</t>
  </si>
  <si>
    <t>Ime in priimek odgovorne osebe:</t>
  </si>
  <si>
    <t>Zaporedna št. poročila in obdobje poročanja</t>
  </si>
  <si>
    <t>1. poročilo</t>
  </si>
  <si>
    <t>Zaporedna št. poročila</t>
  </si>
  <si>
    <t>2. poročilo</t>
  </si>
  <si>
    <t>3. poročilo</t>
  </si>
  <si>
    <t>4. poročilo</t>
  </si>
  <si>
    <t>5. poročilo</t>
  </si>
  <si>
    <t>6. poročilo</t>
  </si>
  <si>
    <t>7. poročilo</t>
  </si>
  <si>
    <t>8. poročilo</t>
  </si>
  <si>
    <t>9. poročilo</t>
  </si>
  <si>
    <t>NAVODILA ZA IZPOLNJEVANJE OBRAZCA OFP</t>
  </si>
  <si>
    <r>
      <t>Obvezno navesti</t>
    </r>
    <r>
      <rPr>
        <b/>
        <sz val="10"/>
        <rFont val="Arial"/>
        <family val="2"/>
        <charset val="238"/>
      </rPr>
      <t xml:space="preserve"> vse prihodke</t>
    </r>
    <r>
      <rPr>
        <sz val="10"/>
        <rFont val="Arial"/>
        <family val="2"/>
        <charset val="238"/>
      </rPr>
      <t>. Če prihodki ali odhodki niso v EUR, se pri preračunavanju uporablja srednji menjalni tečaj Evropske centralne banke na dan knjiženja prihodka oziroma na dan izstavitve računa. Navesti uporabljeni tečaj.</t>
    </r>
  </si>
  <si>
    <t>Datum podpisa pogodbe</t>
  </si>
  <si>
    <t>Datum podpisa aneksov</t>
  </si>
  <si>
    <t>Vpliv na podnebne spremembe (prilagajanje)</t>
  </si>
  <si>
    <t>Vpliv na podnebne spremembe (blaženje)</t>
  </si>
  <si>
    <t>Vpliv na enakost spolov</t>
  </si>
  <si>
    <t>Vpliv na okolje</t>
  </si>
  <si>
    <t>Predvideni prihodki iz finančnega načrta v EUR</t>
  </si>
  <si>
    <t>Realizirani prihodki v EUR</t>
  </si>
  <si>
    <t>Drugi financerji</t>
  </si>
  <si>
    <t>Izvajalec</t>
  </si>
  <si>
    <t>Sedež izvajalca</t>
  </si>
  <si>
    <t>Transakcijski račun izvajalca</t>
  </si>
  <si>
    <t>Koda izvajalca</t>
  </si>
  <si>
    <t>Spletna stran izvajalca</t>
  </si>
  <si>
    <t>Partnerska_drzava</t>
  </si>
  <si>
    <t>Vrsta_pomoci</t>
  </si>
  <si>
    <t>Vsebinska_opredelitev_1</t>
  </si>
  <si>
    <t>Pogodbena vrednost v EUR</t>
  </si>
  <si>
    <t>Pogodbena vrednost v EUR po letih</t>
  </si>
  <si>
    <t xml:space="preserve">Tabela ima pri vseh seštevkih in odstotkih formule.  Izvajalec naj dodaja vrstice med obstoječe vrstice. Formule za izračune je potrebno preveriti oziroma ustrezno popraviti. </t>
  </si>
  <si>
    <t>Realizirana vrednost v EUR po letih</t>
  </si>
  <si>
    <r>
      <rPr>
        <b/>
        <sz val="10"/>
        <rFont val="Arial"/>
        <family val="2"/>
        <charset val="238"/>
      </rPr>
      <t>Realizirana vrednost v EUR po letih</t>
    </r>
    <r>
      <rPr>
        <sz val="10"/>
        <rFont val="Arial"/>
        <family val="2"/>
        <charset val="238"/>
      </rPr>
      <t xml:space="preserve"> je vrednost realiziranih sredstev po pogodbi. </t>
    </r>
  </si>
  <si>
    <t>Skupna vrednost projekta v EUR</t>
  </si>
  <si>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O realiziranih odhodkih izvajalec poroča tako, da obrazec z vsakim poročanjem dopolnjuje, pri čemer navedbe iz predhodnih poročanj ostajajo nespremenjene.</t>
    </r>
  </si>
  <si>
    <t>Št. dokazila</t>
  </si>
  <si>
    <t>Vrsta odhodka iz finančnega načrta</t>
  </si>
  <si>
    <t>Predvideni odhodek iz finančnega načrta v EUR</t>
  </si>
  <si>
    <r>
      <rPr>
        <b/>
        <u/>
        <sz val="10"/>
        <rFont val="Arial"/>
        <family val="2"/>
        <charset val="238"/>
      </rPr>
      <t>1 poročilo</t>
    </r>
    <r>
      <rPr>
        <b/>
        <sz val="10"/>
        <rFont val="Arial"/>
        <family val="2"/>
        <charset val="238"/>
      </rPr>
      <t>:  realizirani odhodek v EUR</t>
    </r>
  </si>
  <si>
    <t>Datum realiziranega odhodka</t>
  </si>
  <si>
    <r>
      <rPr>
        <b/>
        <u/>
        <sz val="10"/>
        <rFont val="Arial"/>
        <family val="2"/>
        <charset val="238"/>
      </rPr>
      <t>2. poročilo</t>
    </r>
    <r>
      <rPr>
        <b/>
        <sz val="10"/>
        <rFont val="Arial"/>
        <family val="2"/>
        <charset val="238"/>
      </rPr>
      <t>: realizirani odhodek v EUR</t>
    </r>
  </si>
  <si>
    <r>
      <rPr>
        <b/>
        <u/>
        <sz val="10"/>
        <rFont val="Arial"/>
        <family val="2"/>
        <charset val="238"/>
      </rPr>
      <t>3. poročilo</t>
    </r>
    <r>
      <rPr>
        <b/>
        <sz val="10"/>
        <rFont val="Arial"/>
        <family val="2"/>
        <charset val="238"/>
      </rPr>
      <t>: realizirani odhodek v EUR</t>
    </r>
  </si>
  <si>
    <t>Opombe</t>
  </si>
  <si>
    <t>Menjalni tečaj</t>
  </si>
  <si>
    <t>Znesek v lokalni valuti</t>
  </si>
  <si>
    <t>1.1</t>
  </si>
  <si>
    <t>1.2</t>
  </si>
  <si>
    <t>…</t>
  </si>
  <si>
    <t>2.1</t>
  </si>
  <si>
    <t>2.2</t>
  </si>
  <si>
    <t>3.1</t>
  </si>
  <si>
    <t>3.2</t>
  </si>
  <si>
    <t>1.3</t>
  </si>
  <si>
    <t>1.4</t>
  </si>
  <si>
    <t>2.3</t>
  </si>
  <si>
    <t>2.4</t>
  </si>
  <si>
    <t>3.3</t>
  </si>
  <si>
    <t>3.4</t>
  </si>
  <si>
    <t xml:space="preserve">produkcijski stroški </t>
  </si>
  <si>
    <t>1.5</t>
  </si>
  <si>
    <t>1.6</t>
  </si>
  <si>
    <t>2.5</t>
  </si>
  <si>
    <t>2.6</t>
  </si>
  <si>
    <t>3.5</t>
  </si>
  <si>
    <t>3.6</t>
  </si>
  <si>
    <t>Posredni odhodki</t>
  </si>
  <si>
    <t>1.7</t>
  </si>
  <si>
    <t>2.7</t>
  </si>
  <si>
    <t>3.7</t>
  </si>
  <si>
    <r>
      <rPr>
        <b/>
        <sz val="10"/>
        <rFont val="Arial"/>
        <family val="2"/>
        <charset val="238"/>
      </rPr>
      <t xml:space="preserve">Rubriko "Podatki o projektu " </t>
    </r>
    <r>
      <rPr>
        <sz val="10"/>
        <rFont val="Arial"/>
        <family val="2"/>
        <charset val="238"/>
      </rPr>
      <t>izvajalec izpolni ob prvem poročanju in je ne spreminja, razen vrstic št 36, št. 39, št. 40 in št. 41.</t>
    </r>
  </si>
  <si>
    <t>Financer RS</t>
  </si>
  <si>
    <r>
      <rPr>
        <b/>
        <sz val="10"/>
        <rFont val="Arial"/>
        <family val="2"/>
        <charset val="238"/>
      </rPr>
      <t>Vrsta odhodka</t>
    </r>
    <r>
      <rPr>
        <sz val="10"/>
        <rFont val="Arial"/>
        <family val="2"/>
        <charset val="238"/>
      </rPr>
      <t>: pod vsako kategorijo stroškov (zeleno) izvajalec navede vse stroške projekta; navede kratko poimenovanje za vsak priložen račun, ki ga tudi natančno razdela npr. št. dni x št. ur x urna postavka.</t>
    </r>
  </si>
  <si>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</si>
  <si>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</si>
  <si>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</si>
  <si>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</si>
  <si>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</si>
  <si>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</si>
  <si>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</si>
  <si>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</si>
  <si>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</si>
  <si>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</si>
  <si>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</si>
  <si>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</si>
  <si>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</si>
  <si>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</si>
  <si>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</si>
  <si>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</si>
  <si>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</si>
  <si>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</si>
  <si>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</si>
  <si>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</si>
  <si>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</si>
  <si>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</si>
  <si>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</si>
  <si>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</si>
  <si>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</si>
  <si>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</si>
  <si>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</si>
  <si>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</si>
  <si>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</si>
  <si>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</si>
  <si>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</si>
  <si>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</si>
  <si>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</si>
  <si>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</si>
  <si>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</si>
  <si>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</si>
  <si>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</si>
  <si>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</si>
  <si>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</si>
  <si>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</si>
  <si>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</si>
  <si>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</si>
  <si>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</si>
  <si>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</si>
  <si>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</si>
  <si>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</si>
  <si>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</si>
  <si>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</si>
  <si>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</si>
  <si>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</si>
  <si>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</si>
  <si>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</si>
  <si>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</si>
  <si>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</si>
  <si>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</si>
  <si>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</si>
  <si>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</si>
  <si>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</si>
  <si>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</si>
  <si>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</si>
  <si>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</si>
  <si>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</si>
  <si>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</si>
  <si>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</si>
  <si>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</si>
  <si>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</si>
  <si>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</si>
  <si>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</si>
  <si>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</si>
  <si>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</si>
  <si>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</si>
  <si>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</si>
  <si>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</si>
  <si>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</si>
  <si>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</si>
  <si>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</si>
  <si>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</si>
  <si>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</si>
  <si>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</si>
  <si>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</si>
  <si>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</si>
  <si>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</si>
  <si>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</si>
  <si>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</si>
  <si>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</si>
  <si>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</si>
  <si>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</si>
  <si>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</si>
  <si>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</si>
  <si>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</si>
  <si>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</si>
  <si>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</si>
  <si>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</si>
  <si>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</si>
  <si>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</si>
  <si>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</si>
  <si>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</si>
  <si>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</si>
  <si>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</si>
  <si>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</si>
  <si>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</si>
  <si>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</si>
  <si>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</si>
  <si>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</si>
  <si>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</si>
  <si>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</si>
  <si>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</si>
  <si>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</si>
  <si>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</si>
  <si>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</si>
  <si>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</si>
  <si>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</si>
  <si>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</si>
  <si>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</si>
  <si>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</si>
  <si>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</si>
  <si>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</si>
  <si>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</si>
  <si>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</si>
  <si>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</si>
  <si>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</si>
  <si>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</si>
  <si>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</si>
  <si>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</si>
  <si>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</si>
  <si>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</si>
  <si>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</si>
  <si>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</si>
  <si>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</si>
  <si>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</si>
  <si>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</si>
  <si>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</si>
  <si>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</si>
  <si>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</si>
  <si>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</si>
  <si>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</si>
  <si>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</si>
  <si>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</si>
  <si>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</si>
  <si>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</si>
  <si>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</si>
  <si>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</si>
  <si>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</si>
  <si>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</si>
  <si>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</si>
  <si>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</si>
  <si>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</si>
  <si>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</si>
  <si>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</si>
  <si>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</si>
  <si>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</si>
  <si>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</si>
  <si>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</si>
  <si>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</si>
  <si>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</si>
  <si>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</si>
  <si>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</si>
  <si>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</si>
  <si>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</si>
  <si>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</si>
  <si>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</si>
  <si>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</si>
  <si>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</si>
  <si>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</si>
  <si>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</si>
  <si>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</si>
  <si>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</si>
  <si>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</si>
  <si>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</si>
  <si>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</si>
  <si>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</si>
  <si>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</si>
  <si>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</si>
  <si>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</si>
  <si>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</si>
  <si>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</si>
  <si>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</si>
  <si>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</si>
  <si>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</si>
  <si>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</si>
  <si>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</si>
  <si>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</si>
  <si>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</si>
  <si>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</si>
  <si>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</si>
  <si>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</si>
  <si>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</si>
  <si>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</si>
  <si>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</si>
  <si>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</si>
  <si>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</si>
  <si>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</si>
  <si>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</si>
  <si>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</si>
  <si>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</si>
  <si>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</si>
  <si>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</si>
  <si>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</si>
  <si>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</si>
  <si>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</si>
  <si>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</si>
  <si>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</si>
  <si>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</si>
  <si>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</si>
  <si>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</si>
  <si>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</si>
  <si>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</si>
  <si>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</si>
  <si>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</si>
  <si>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</si>
  <si>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</si>
  <si>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</si>
  <si>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</si>
  <si>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</si>
  <si>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</si>
  <si>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</si>
  <si>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</si>
  <si>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</si>
  <si>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</si>
  <si>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</si>
  <si>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</si>
  <si>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</si>
  <si>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</si>
  <si>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</si>
  <si>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</si>
  <si>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</si>
  <si>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</si>
  <si>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</si>
  <si>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</si>
  <si>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</si>
  <si>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</si>
  <si>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</si>
  <si>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</si>
  <si>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</si>
  <si>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</si>
  <si>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</si>
  <si>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</si>
  <si>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</si>
  <si>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</si>
  <si>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</si>
  <si>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</si>
  <si>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</si>
  <si>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</si>
  <si>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</si>
  <si>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</si>
  <si>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</si>
  <si>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</si>
  <si>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</si>
  <si>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</si>
  <si>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</si>
  <si>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</si>
  <si>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</si>
  <si>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</si>
  <si>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</si>
  <si>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</si>
  <si>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</si>
  <si>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</si>
  <si>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</si>
  <si>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</si>
  <si>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</si>
  <si>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</si>
  <si>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</si>
  <si>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</si>
  <si>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</si>
  <si>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</si>
  <si>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</si>
  <si>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</si>
  <si>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</si>
  <si>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</si>
  <si>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</si>
  <si>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</si>
  <si>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</si>
  <si>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</si>
  <si>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</si>
  <si>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</si>
  <si>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</si>
  <si>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</si>
  <si>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</si>
  <si>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</si>
  <si>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</si>
  <si>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</si>
  <si>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</si>
  <si>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</si>
  <si>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</si>
  <si>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</si>
  <si>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</si>
  <si>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</si>
  <si>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</si>
  <si>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</si>
  <si>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</si>
  <si>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</si>
  <si>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</si>
  <si>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</si>
  <si>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</si>
  <si>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</si>
  <si>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</si>
  <si>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</si>
  <si>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</si>
  <si>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</si>
  <si>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</si>
  <si>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</si>
  <si>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</si>
  <si>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</si>
  <si>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</si>
  <si>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</si>
  <si>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</si>
  <si>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</si>
  <si>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</si>
  <si>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</si>
  <si>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</si>
  <si>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</si>
  <si>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</si>
  <si>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</si>
  <si>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</si>
  <si>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</si>
  <si>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</si>
  <si>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</si>
  <si>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</si>
  <si>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</si>
  <si>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</si>
  <si>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</si>
  <si>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</si>
  <si>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</si>
  <si>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</si>
  <si>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</si>
  <si>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</si>
  <si>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</si>
  <si>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</si>
  <si>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</si>
  <si>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</si>
  <si>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</si>
  <si>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</si>
  <si>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</si>
  <si>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</si>
  <si>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</si>
  <si>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</si>
  <si>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</si>
  <si>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</si>
  <si>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</si>
  <si>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</si>
  <si>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</si>
  <si>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</si>
  <si>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</si>
  <si>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</si>
  <si>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</si>
  <si>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</si>
  <si>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</si>
  <si>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</si>
  <si>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</si>
  <si>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</si>
  <si>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</si>
  <si>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</si>
  <si>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</si>
  <si>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</si>
  <si>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</si>
  <si>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</si>
  <si>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</si>
  <si>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</si>
  <si>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</si>
  <si>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</si>
  <si>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</si>
  <si>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</si>
  <si>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</si>
  <si>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</si>
  <si>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</si>
  <si>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</si>
  <si>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</si>
  <si>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</si>
  <si>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</si>
  <si>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</si>
  <si>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</si>
  <si>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</si>
  <si>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</si>
  <si>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</si>
  <si>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</si>
  <si>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</si>
  <si>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</si>
  <si>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</si>
  <si>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</si>
  <si>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</si>
  <si>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</si>
  <si>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</si>
  <si>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</si>
  <si>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</si>
  <si>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</si>
  <si>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</si>
  <si>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</si>
  <si>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</si>
  <si>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</si>
  <si>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</si>
  <si>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</si>
  <si>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</si>
  <si>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</si>
  <si>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</si>
  <si>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</si>
  <si>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</si>
  <si>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</si>
  <si>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</si>
  <si>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</si>
  <si>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</si>
  <si>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</si>
  <si>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</si>
  <si>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</si>
  <si>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</si>
  <si>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</si>
  <si>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</si>
  <si>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</si>
  <si>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</si>
  <si>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</si>
  <si>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</si>
  <si>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</si>
  <si>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</si>
  <si>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</si>
  <si>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</si>
  <si>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</si>
  <si>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</si>
  <si>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</si>
  <si>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</si>
  <si>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</si>
  <si>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</si>
  <si>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</si>
  <si>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</si>
  <si>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</si>
  <si>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</si>
  <si>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</si>
  <si>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</si>
  <si>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</si>
  <si>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</si>
  <si>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</si>
  <si>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</si>
  <si>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</si>
  <si>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</si>
  <si>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</si>
  <si>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</si>
  <si>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</si>
  <si>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</si>
  <si>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</si>
  <si>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</si>
  <si>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</si>
  <si>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</si>
  <si>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</si>
  <si>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</si>
  <si>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</si>
  <si>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</si>
  <si>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</si>
  <si>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</si>
  <si>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</si>
  <si>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</si>
  <si>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</si>
  <si>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</si>
  <si>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</si>
  <si>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</si>
  <si>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</si>
  <si>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</si>
  <si>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</si>
  <si>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</si>
  <si>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</si>
  <si>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</si>
  <si>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</si>
  <si>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</si>
  <si>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</si>
  <si>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</si>
  <si>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</si>
  <si>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</si>
  <si>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</si>
  <si>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</si>
  <si>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</si>
  <si>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</si>
  <si>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</si>
  <si>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</si>
  <si>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</si>
  <si>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</si>
  <si>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</si>
  <si>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</si>
  <si>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</si>
  <si>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</si>
  <si>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</si>
  <si>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</si>
  <si>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</si>
  <si>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</si>
  <si>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</si>
  <si>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</si>
  <si>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</si>
  <si>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</si>
  <si>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</si>
  <si>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</si>
  <si>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</si>
  <si>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</si>
  <si>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</si>
  <si>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</si>
  <si>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</si>
  <si>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</si>
  <si>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</si>
  <si>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</si>
  <si>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</si>
  <si>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</si>
  <si>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</si>
  <si>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</si>
  <si>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</si>
  <si>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</si>
  <si>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</si>
  <si>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</si>
  <si>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</si>
  <si>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</si>
  <si>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</si>
  <si>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</si>
  <si>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</si>
  <si>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</si>
  <si>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</si>
  <si>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</si>
  <si>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</si>
  <si>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</si>
  <si>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</si>
  <si>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</si>
  <si>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</si>
  <si>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</si>
  <si>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</si>
  <si>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</si>
  <si>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</si>
  <si>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</si>
  <si>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</si>
  <si>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</si>
  <si>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</si>
  <si>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</si>
  <si>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</si>
  <si>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</si>
  <si>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</si>
  <si>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</si>
  <si>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</si>
  <si>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</si>
  <si>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</si>
  <si>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</si>
  <si>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</si>
  <si>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</si>
  <si>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</si>
  <si>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</si>
  <si>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</si>
  <si>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</si>
  <si>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</si>
  <si>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</si>
  <si>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</si>
  <si>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</si>
  <si>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</si>
  <si>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</si>
  <si>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</si>
  <si>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</si>
  <si>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</si>
  <si>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</si>
  <si>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</si>
  <si>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</si>
  <si>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</si>
  <si>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</si>
  <si>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</si>
  <si>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</si>
  <si>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</si>
  <si>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</si>
  <si>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</si>
  <si>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</si>
  <si>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</si>
  <si>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</si>
  <si>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</si>
  <si>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</si>
  <si>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</si>
  <si>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</si>
  <si>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</si>
  <si>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</si>
  <si>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</si>
  <si>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</si>
  <si>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</si>
  <si>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</si>
  <si>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</si>
  <si>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</si>
  <si>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</si>
  <si>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</si>
  <si>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</si>
  <si>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</si>
  <si>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</si>
  <si>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</si>
  <si>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</si>
  <si>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</si>
  <si>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</si>
  <si>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</si>
  <si>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</si>
  <si>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</si>
  <si>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</si>
  <si>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</si>
  <si>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</si>
  <si>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</si>
  <si>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</si>
  <si>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</si>
  <si>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</si>
  <si>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</si>
  <si>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</si>
  <si>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</si>
  <si>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</si>
  <si>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</si>
  <si>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</si>
  <si>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</si>
  <si>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</si>
  <si>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</si>
  <si>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</si>
  <si>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</si>
  <si>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</si>
  <si>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</si>
  <si>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</si>
  <si>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</si>
  <si>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</si>
  <si>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</si>
  <si>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</si>
  <si>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</si>
  <si>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</si>
  <si>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</si>
  <si>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</si>
  <si>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</si>
  <si>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</si>
  <si>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</si>
  <si>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</si>
  <si>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</si>
  <si>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</si>
  <si>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</si>
  <si>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</si>
  <si>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</si>
  <si>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</si>
  <si>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</si>
  <si>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</si>
  <si>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</si>
  <si>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</si>
  <si>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</si>
  <si>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</si>
  <si>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</si>
  <si>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</si>
  <si>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</si>
  <si>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</si>
  <si>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</si>
  <si>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</si>
  <si>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</si>
  <si>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</si>
  <si>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</si>
  <si>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</si>
  <si>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</si>
  <si>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</si>
  <si>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</si>
  <si>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</si>
  <si>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</si>
  <si>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</si>
  <si>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</si>
  <si>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</si>
  <si>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</si>
  <si>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</si>
  <si>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</si>
  <si>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</si>
  <si>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</si>
  <si>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</si>
  <si>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</si>
  <si>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</si>
  <si>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</si>
  <si>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</si>
  <si>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</si>
  <si>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</si>
  <si>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</si>
  <si>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</si>
  <si>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</si>
  <si>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</si>
  <si>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</si>
  <si>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</si>
  <si>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</si>
  <si>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</si>
  <si>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</si>
  <si>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</si>
  <si>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</si>
  <si>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</si>
  <si>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</si>
  <si>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</si>
  <si>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</si>
  <si>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</si>
  <si>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</si>
  <si>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</si>
  <si>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</si>
  <si>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</si>
  <si>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</si>
  <si>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</si>
  <si>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</si>
  <si>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</si>
  <si>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</si>
  <si>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</si>
  <si>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</si>
  <si>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</si>
  <si>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</si>
  <si>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</si>
  <si>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</si>
  <si>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</si>
  <si>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</si>
  <si>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</si>
  <si>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</si>
  <si>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</si>
  <si>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</si>
  <si>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</si>
  <si>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</si>
  <si>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</si>
  <si>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</si>
  <si>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</si>
  <si>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</si>
  <si>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</si>
  <si>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</si>
  <si>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</si>
  <si>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</si>
  <si>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</si>
  <si>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</si>
  <si>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</si>
  <si>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</si>
  <si>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</si>
  <si>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</si>
  <si>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</si>
  <si>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</si>
  <si>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</si>
  <si>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</si>
  <si>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</si>
  <si>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</si>
  <si>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</si>
  <si>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</si>
  <si>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</si>
  <si>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</si>
  <si>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</si>
  <si>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</si>
  <si>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</si>
  <si>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</si>
  <si>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</si>
  <si>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</si>
  <si>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</si>
  <si>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</si>
  <si>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</si>
  <si>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</si>
  <si>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</si>
  <si>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</si>
  <si>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</si>
  <si>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</si>
  <si>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</si>
  <si>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</si>
  <si>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</si>
  <si>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</si>
  <si>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</si>
  <si>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</si>
  <si>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</si>
  <si>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</si>
  <si>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</si>
  <si>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</si>
  <si>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</si>
  <si>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</si>
  <si>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</si>
  <si>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</si>
  <si>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</si>
  <si>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</si>
  <si>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</si>
  <si>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</si>
  <si>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</si>
  <si>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</si>
  <si>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</si>
  <si>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</si>
  <si>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</si>
  <si>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</si>
  <si>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</si>
  <si>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</si>
  <si>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</si>
  <si>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</si>
  <si>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</si>
  <si>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</si>
  <si>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</si>
  <si>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</si>
  <si>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</si>
  <si>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</si>
  <si>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</si>
  <si>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</si>
  <si>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</si>
  <si>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</si>
  <si>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</si>
  <si>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</si>
  <si>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</si>
  <si>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</si>
  <si>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</si>
  <si>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</si>
  <si>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</si>
  <si>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t>Naslov projekta mora biti enak naslovu v Vsebinskem načrtu projekta.</t>
  </si>
  <si>
    <r>
      <rPr>
        <b/>
        <sz val="10"/>
        <rFont val="Arial"/>
        <family val="2"/>
        <charset val="238"/>
      </rPr>
      <t xml:space="preserve">Izvajalec </t>
    </r>
    <r>
      <rPr>
        <sz val="10"/>
        <rFont val="Arial"/>
        <family val="2"/>
        <charset val="238"/>
      </rPr>
      <t>je</t>
    </r>
    <r>
      <rPr>
        <b/>
        <sz val="10"/>
        <rFont val="Arial"/>
        <family val="2"/>
        <charset val="238"/>
      </rPr>
      <t xml:space="preserve"> </t>
    </r>
    <r>
      <rPr>
        <sz val="10"/>
        <rFont val="Arial"/>
        <family val="2"/>
        <charset val="238"/>
      </rPr>
      <t>neposredni</t>
    </r>
    <r>
      <rPr>
        <b/>
        <sz val="10"/>
        <rFont val="Arial"/>
        <family val="2"/>
        <charset val="238"/>
      </rPr>
      <t xml:space="preserve"> </t>
    </r>
    <r>
      <rPr>
        <sz val="10"/>
        <rFont val="Arial"/>
        <family val="2"/>
        <charset val="238"/>
      </rPr>
      <t xml:space="preserve">prejemnik sredstev. </t>
    </r>
  </si>
  <si>
    <t>Razlika med predvidenim in realiziranim odhodkom v EUR</t>
  </si>
  <si>
    <t>Aktualen seznam DAC in CRS kod je na voljo na povezavi:</t>
  </si>
  <si>
    <t>http://www.oecd.org/dac/financing-sustainable-development/development-finance-standards/dacandcrscodelists.htm</t>
  </si>
  <si>
    <t xml:space="preserve">Ključni (pod)cilji trajnostnega razvoja iz Agende za trajnostni razvoj do leta 2030 (na prvem mestu primarni, na drugem in tretjem mestu po potrebi sekundarni (pod)cilji) </t>
  </si>
  <si>
    <t>PODPIS ZAKONITEGA ZASTOPNIKA IN ŽIG IZVAJALCA</t>
  </si>
  <si>
    <t>posredni stroški (navesti samo skupni znesek)</t>
  </si>
  <si>
    <t xml:space="preserve">Navede se lahko do tri (pod)cilje, ki jih naslavlja vsebina projekta, pri čemer je prvo navedeni primaren. </t>
  </si>
  <si>
    <r>
      <t xml:space="preserve">Obdobje izvajanja projekta </t>
    </r>
    <r>
      <rPr>
        <sz val="10"/>
        <rFont val="Arial"/>
        <family val="2"/>
        <charset val="238"/>
      </rPr>
      <t>se vpiše v obliki od DD.MM.LLLL. Do  DD.MM.LLLL.</t>
    </r>
  </si>
  <si>
    <r>
      <t xml:space="preserve">Obvezno navesti </t>
    </r>
    <r>
      <rPr>
        <b/>
        <sz val="10"/>
        <rFont val="Arial"/>
        <family val="2"/>
        <charset val="238"/>
      </rPr>
      <t xml:space="preserve">vse odhodke </t>
    </r>
    <r>
      <rPr>
        <sz val="10"/>
        <rFont val="Arial"/>
        <family val="2"/>
        <charset val="238"/>
      </rPr>
      <t>projekta vseh financerjev. Navedejo se vsi stroški po kategorijah iz finančnega načrta projekta. Vsaka sprememba finančnega načrta mora biti usklajena z ministrstvom v skladu z določili iz veljavne pogodbe. Izvajalec mora k poročilu priložiti finančna dokazila o posameznih odhodkih samo za stroške, ki jih financira ministrstvo.</t>
    </r>
  </si>
  <si>
    <r>
      <rPr>
        <b/>
        <sz val="10"/>
        <rFont val="Arial"/>
        <family val="2"/>
        <charset val="238"/>
      </rPr>
      <t>Stroški dela</t>
    </r>
    <r>
      <rPr>
        <sz val="10"/>
        <rFont val="Arial"/>
        <family val="2"/>
        <charset val="238"/>
      </rPr>
      <t xml:space="preserve"> se nanašajo samo na zaposlene pri izvajalcu, ki sodelujejo pri projektu.</t>
    </r>
  </si>
  <si>
    <r>
      <rPr>
        <b/>
        <sz val="10"/>
        <rFont val="Arial"/>
        <family val="2"/>
        <charset val="238"/>
      </rPr>
      <t>Neposredne odhodke</t>
    </r>
    <r>
      <rPr>
        <sz val="10"/>
        <rFont val="Arial"/>
        <family val="2"/>
        <charset val="238"/>
      </rPr>
      <t xml:space="preserve"> izvajalec dokazuje s kopijami finančnih dokazil, ki so obvezna priloga k poročilu. Vsa dokazila izvajalec ustrezno oštevilči in vnese v stolpec "Št. dokazila". V stolpcu "Vrsta odhodka iz finančnega načrta" stroške obvezno poimenuje po enakem sistemu kot v obrazcu Finančni načrt projekta. Vnese vrednost stroška v EUR (v stolpec "Realizirani odhodek") v in datum realizacije (v stolpec "Datum realiziranega odhodka") ter navede morebitne opombe. Izvajalec dokazila oštevilči v skladu z zaporednimi številkami iz stolpca "Št. dokazila". Izvajalec označi dokazila s številkami od 1 do N, pri čemer se za prvo poročanje pred številko računa doda 1, za drugo 2 itd. (primer: številka dokazila 3.7 pomeni, da gre za dokazilo št. 7 v okviru 3. poročanja). V primeru večjega števila poročanj izvajalec dodaja nove stolpce.				</t>
    </r>
  </si>
  <si>
    <t>Navodilo: stroške, ki jih izvajalec ne dokazuje z računi (drugi financerji), označi z drugo barvo.</t>
  </si>
  <si>
    <t>O realiziranih odhodkih se poroča tako, da se obrazec z vsakim poročanjem dopolnjuje, pri čemer navedbe iz predhodnih poročanj ostajajo nespremenjene.</t>
  </si>
  <si>
    <r>
      <rPr>
        <b/>
        <sz val="10"/>
        <rFont val="Arial"/>
        <family val="2"/>
      </rPr>
      <t>Skupna vrednost projekta</t>
    </r>
    <r>
      <rPr>
        <sz val="10"/>
        <rFont val="Arial"/>
        <family val="2"/>
        <charset val="238"/>
      </rPr>
      <t xml:space="preserve"> v EUR je skupna vrednost projekta.</t>
    </r>
  </si>
  <si>
    <r>
      <rPr>
        <b/>
        <sz val="10"/>
        <rFont val="Arial"/>
        <family val="2"/>
        <charset val="238"/>
      </rPr>
      <t>Vpliv na podnebne spremembe (prilagajanje)</t>
    </r>
    <r>
      <rPr>
        <sz val="10"/>
        <rFont val="Arial"/>
        <family val="2"/>
        <charset val="238"/>
      </rPr>
      <t xml:space="preserve"> se izbere iz seznama, do katerega izvajalec dostopi s klikom na drsnik na desni strani na koncu vrstice. Podrobnejša navodila za določitev zaznamovalcev so opredeljena v zavihku pri obrazcu Finančni načrt projekta.</t>
    </r>
  </si>
  <si>
    <r>
      <rPr>
        <b/>
        <sz val="10"/>
        <rFont val="Arial"/>
        <family val="2"/>
        <charset val="238"/>
      </rPr>
      <t>Vpliv na podnebne spremembe (blaženje)</t>
    </r>
    <r>
      <rPr>
        <sz val="10"/>
        <rFont val="Arial"/>
        <family val="2"/>
        <charset val="238"/>
      </rPr>
      <t xml:space="preserve"> se izbere iz seznama, do katerega izvajalec dostopi s klikom na drsnik na desni strani na koncu vrstice. Podrobnejša navodila za določitev zaznamovalcev so opredeljena v zavihku pri obrazcu Finančni načrt projekta.</t>
    </r>
  </si>
  <si>
    <r>
      <rPr>
        <b/>
        <sz val="10"/>
        <rFont val="Arial"/>
        <family val="2"/>
        <charset val="238"/>
      </rPr>
      <t xml:space="preserve">Vpliv na enakost spolov </t>
    </r>
    <r>
      <rPr>
        <sz val="10"/>
        <rFont val="Arial"/>
        <family val="2"/>
        <charset val="238"/>
      </rPr>
      <t>se izbere iz seznama, do katerega izvajalec dostopi s klikom na drsnik na desni strani na koncu vrstice. Podrobnejša navodila za določitev zaznamovalcev so opredeljena v zavihku pri obrazcu Finančni načrt projekta.</t>
    </r>
  </si>
  <si>
    <r>
      <rPr>
        <b/>
        <sz val="10"/>
        <rFont val="Arial"/>
        <family val="2"/>
        <charset val="238"/>
      </rPr>
      <t xml:space="preserve">Pogodbena vrednost projekta v EUR </t>
    </r>
    <r>
      <rPr>
        <sz val="10"/>
        <rFont val="Arial"/>
        <family val="2"/>
        <charset val="238"/>
      </rPr>
      <t>je vrednost projekta, ki ga sofinancira MZEZ.</t>
    </r>
  </si>
  <si>
    <r>
      <rPr>
        <b/>
        <sz val="10"/>
        <rFont val="Arial"/>
        <family val="2"/>
        <charset val="238"/>
      </rPr>
      <t>Pogodbena vrednost projekta po letih</t>
    </r>
    <r>
      <rPr>
        <sz val="10"/>
        <rFont val="Arial"/>
        <family val="2"/>
        <charset val="238"/>
      </rPr>
      <t xml:space="preserve"> je vrednost projekta, ki ga sofinancira MZEZ po letih.</t>
    </r>
  </si>
  <si>
    <t>SKUPAJ PRIHODKI OD MZEZ</t>
  </si>
  <si>
    <t>Predvideni odhodek, ki se financira s sredstvi MZEZ v EUR</t>
  </si>
  <si>
    <r>
      <t>Predvideni odhodek, ki se financira s sredstvi MZEZ v EUR</t>
    </r>
    <r>
      <rPr>
        <sz val="10"/>
        <rFont val="Arial"/>
        <family val="2"/>
        <charset val="238"/>
      </rPr>
      <t>: odhodke izvajalec prepiše iz finančnega načrta projekta.</t>
    </r>
  </si>
  <si>
    <t>Ministrstvo za zunanje in evropske zadeve</t>
  </si>
  <si>
    <t>obrazec OFP / javni razpis</t>
  </si>
  <si>
    <t>Miinistrstvo za zunanje in evropske zadeve RS</t>
  </si>
  <si>
    <t>1811-24-</t>
  </si>
  <si>
    <r>
      <t xml:space="preserve">Vrsta pomoči </t>
    </r>
    <r>
      <rPr>
        <sz val="10"/>
        <rFont val="Arial"/>
        <family val="2"/>
        <charset val="238"/>
      </rPr>
      <t>se</t>
    </r>
    <r>
      <rPr>
        <b/>
        <sz val="10"/>
        <rFont val="Arial"/>
        <family val="2"/>
        <charset val="238"/>
      </rPr>
      <t xml:space="preserve"> </t>
    </r>
    <r>
      <rPr>
        <sz val="10"/>
        <rFont val="Arial"/>
        <family val="2"/>
        <charset val="238"/>
      </rPr>
      <t>izbere iz seznama. Do seznama izvajalec dostopi s klikom na drsnik na desni strani na koncu vrstice. Navede se ustrezno vrsto pomoči (zgolj eno) iz OECD klasifikacije uradne razvojne pomoči.</t>
    </r>
  </si>
  <si>
    <r>
      <t xml:space="preserve">Vsebinska opredelitev projekta/pomoči </t>
    </r>
    <r>
      <rPr>
        <sz val="10"/>
        <rFont val="Arial"/>
        <family val="2"/>
        <charset val="238"/>
      </rPr>
      <t>se</t>
    </r>
    <r>
      <rPr>
        <b/>
        <sz val="10"/>
        <rFont val="Arial"/>
        <family val="2"/>
        <charset val="238"/>
      </rPr>
      <t xml:space="preserve"> </t>
    </r>
    <r>
      <rPr>
        <sz val="10"/>
        <rFont val="Arial"/>
        <family val="2"/>
        <charset val="238"/>
      </rPr>
      <t>izbere iz seznama. Do seznama izvajalec dostopi s klikom na drsnik na desni strani na koncu vrstice. Vsebinsko področje (zgolj eno) izhaja iz OECD klasifikacije uradne razvojne pomoči http://www.oecd.org/dac/financing-sustainable-development/development-finance-standards/dacandcrscodelists.htm</t>
    </r>
  </si>
  <si>
    <r>
      <t xml:space="preserve">Koda izvajalca </t>
    </r>
    <r>
      <rPr>
        <sz val="10"/>
        <rFont val="Arial"/>
        <family val="2"/>
        <charset val="238"/>
      </rPr>
      <t>se izbere iz seznama. Do seznama izvajalec dostopa s klikom na drsnik na desni strani na koncu vrstice. OECD klasifikacije uradne razvojne pomoči se nahaja tudi v zavihku Seznam kod.</t>
    </r>
  </si>
  <si>
    <r>
      <t xml:space="preserve">Vpliv na okolje </t>
    </r>
    <r>
      <rPr>
        <sz val="10"/>
        <rFont val="Arial"/>
        <family val="2"/>
        <charset val="238"/>
      </rPr>
      <t>se izbere iz seznama do katerega izvajalec dostopi s klikom na drsnik na koncu vrstice.</t>
    </r>
    <r>
      <rPr>
        <b/>
        <sz val="10"/>
        <rFont val="Arial"/>
        <family val="2"/>
        <charset val="238"/>
      </rPr>
      <t xml:space="preserve"> </t>
    </r>
    <r>
      <rPr>
        <sz val="10"/>
        <rFont val="Arial"/>
        <family val="2"/>
        <charset val="238"/>
      </rPr>
      <t>Podrobnejša navodila za določitev zaznamovalcev so opredeljena v zavihku pri obrazcu Finančni načrt projekta.</t>
    </r>
  </si>
  <si>
    <r>
      <t xml:space="preserve">Partnerska država </t>
    </r>
    <r>
      <rPr>
        <sz val="10"/>
        <rFont val="Arial"/>
        <family val="2"/>
        <charset val="238"/>
      </rPr>
      <t>se izbere iz seznama do katerega izvajalec dostopi s klikom na drsnik na desni strani na koncu vrstice. Država prejemnica je iz OECD seznama prejemnic uradne razvojne pomoči http://www.oecd.org/dac/financing-sustainable-development/development-finance-standards/DAC_List_ODA_Recipients2018to2020_flows_En.pdf</t>
    </r>
  </si>
  <si>
    <r>
      <t xml:space="preserve">Ključni (pod)cilji trajnostnega razvoja iz Agende za trajnostni razvoj do leta 2030 </t>
    </r>
    <r>
      <rPr>
        <sz val="10"/>
        <rFont val="Arial"/>
        <family val="2"/>
        <charset val="238"/>
      </rPr>
      <t>se izbere iz seznama, do katerega izvajalec dostopa preko spletne strani https://www.gov.si/assets/ministrstva/MZZ/Dokumenti/multilaterala/razvojno-sodelovanje/publikacije/Agenda_za_trajnostni_razvoj_2030.pdf</t>
    </r>
  </si>
  <si>
    <r>
      <rPr>
        <b/>
        <sz val="10"/>
        <rFont val="Arial"/>
        <family val="2"/>
        <charset val="238"/>
      </rPr>
      <t xml:space="preserve">Drugi financerji: </t>
    </r>
    <r>
      <rPr>
        <sz val="10"/>
        <rFont val="Arial"/>
        <family val="2"/>
        <charset val="238"/>
      </rPr>
      <t>izvajalec navede financerje, ki bodo sofinancirali projekt, npr. državo, mednarodno organizacijo, podjetje, NVO.</t>
    </r>
  </si>
  <si>
    <r>
      <rPr>
        <b/>
        <sz val="10"/>
        <rFont val="Arial"/>
        <family val="2"/>
        <charset val="238"/>
      </rPr>
      <t>Zaporedna št. poročila in obdobje poročanja:</t>
    </r>
    <r>
      <rPr>
        <sz val="10"/>
        <rFont val="Arial"/>
        <family val="2"/>
        <charset val="238"/>
      </rPr>
      <t xml:space="preserve"> izvajalec s klikom na drsnik izbere zaporedno št. poročila in vpiše obdobje poročanja.</t>
    </r>
  </si>
  <si>
    <r>
      <t>Prihodki v denarju:</t>
    </r>
    <r>
      <rPr>
        <sz val="10"/>
        <rFont val="Arial"/>
        <family val="2"/>
        <charset val="238"/>
      </rPr>
      <t xml:space="preserve"> izvajalec mora ločeno navesti prihodke v denarju, ki jih zagotovi RS, prihodke drugih javnih ali zasebnih virov in prihodke iz lastnih virov. Kot lastnih virov ne sme prikazovati sredstev, ki jih je za isti namen pridobil iz drugih javnih sredstev.</t>
    </r>
  </si>
  <si>
    <r>
      <rPr>
        <b/>
        <sz val="10"/>
        <rFont val="Arial"/>
        <family val="2"/>
        <charset val="238"/>
      </rPr>
      <t>Materialni (in-kind/stvarni) vložki:</t>
    </r>
    <r>
      <rPr>
        <sz val="10"/>
        <rFont val="Arial"/>
        <family val="2"/>
        <charset val="238"/>
      </rPr>
      <t xml:space="preserve"> izvajalec navede vse materialne (in-kind/stvarne) vložke med trajanjem projekta v ocenjeni denarni protivrednosti. Te vložke se prikaže tudi na odhodkovni strani finančnega poročila.</t>
    </r>
  </si>
  <si>
    <r>
      <t xml:space="preserve">POJASNILO GLEDE PROSTOVOLJNEGA DELA (in-kind/stvarni vložek): </t>
    </r>
    <r>
      <rPr>
        <sz val="10"/>
        <rFont val="Arial"/>
        <family val="2"/>
        <charset val="238"/>
      </rPr>
      <t>v petem odstavku 37. člena Zakona o prostovoljstvu - ZProst (Ur.l. RS, št. 10/2011, 16/2011 popr. in 82/15) je določeno, če se za pridobitev sredstev na javnih razpisih zahteva zagotovitev lastnega deleža sofinanciranja, organi, ki dodeljujejo sredstva državnega proračuna ali proračunov samoupravnih lokalnih skupnosti, če zakon ne določa drugače, upoštevajo prostovoljsko delo kot lastni materialni vložek prostovoljskih organizacij. Višina tega vložka se določi na podlagi evidentiranega dela in ocenjene vrednosti ure prostovoljskega dela, določene s predpisom iz sedmega odstavka 41. člena ZProst. Pravilnik o področjih prostovoljskega dela in vpisniku (Ur.l.RS, št. 48/11, 60/11 in 29/16) v 21. členu ureja ocenjeno vrednost opravljenega prostovoljskega dela in določa, da je glede na vrste opravljenega prostovoljskega dela, kot so določene v prvem odstavku 23.a člena ZProst, ocenjena vrednost ene ure za organizacijsko delo 13 (trinajst) EUR, za vsebinsko delo 10 (deset) EUR in za opravljeno drugo prostovoljsko delo 6 (šest) EUR. Uredba o povračilu stroškov za službena potovanja v tujino (Ur. l. RS št. 38/94, s spremembami in dopolnitvami). Uredba o višini povračil stroškov v zvezi z delom in drugih dohodkov, ki se ne vštevajo v davčno osnovo (Ur. l. RS, št. 140/06, s spremembami in dopolnitvami).</t>
    </r>
  </si>
  <si>
    <r>
      <rPr>
        <b/>
        <sz val="10"/>
        <rFont val="Arial"/>
        <family val="2"/>
        <charset val="238"/>
      </rPr>
      <t xml:space="preserve">Skupaj prihodki MZEZ </t>
    </r>
    <r>
      <rPr>
        <sz val="10"/>
        <rFont val="Arial"/>
        <family val="2"/>
        <charset val="238"/>
      </rPr>
      <t>so seštevek vseh prihodkov v denarju nakazanih s strani MZEZ.</t>
    </r>
  </si>
  <si>
    <r>
      <rPr>
        <b/>
        <sz val="10"/>
        <rFont val="Arial"/>
        <family val="2"/>
        <charset val="238"/>
      </rPr>
      <t>Skupaj prihodki</t>
    </r>
    <r>
      <rPr>
        <sz val="10"/>
        <rFont val="Arial"/>
        <family val="2"/>
        <charset val="238"/>
      </rPr>
      <t xml:space="preserve"> so seštevki prihodkov v denarju in materialnih vložkov.</t>
    </r>
  </si>
  <si>
    <r>
      <rPr>
        <b/>
        <sz val="10"/>
        <rFont val="Arial"/>
        <family val="2"/>
        <charset val="238"/>
      </rPr>
      <t>Zbirni računi:</t>
    </r>
    <r>
      <rPr>
        <sz val="10"/>
        <rFont val="Arial"/>
        <family val="2"/>
        <charset val="238"/>
      </rPr>
      <t xml:space="preserve"> v primeru večjega  števila istovrstnih stroškov ( npr. cestnine, stroški goriva…) izvajalec v zavihku "Zbirni računi" navede vse račune z datumi realiziranega odhodka in jih sešteje, v obrazec OFP pa navede samo skupni znesek za vse račune (ena vrstica); datum zapiše v obliki od-do.  Vse opombe vpiše v zavihku Zbirni računi.</t>
    </r>
  </si>
  <si>
    <r>
      <rPr>
        <b/>
        <sz val="10"/>
        <rFont val="Arial"/>
        <family val="2"/>
        <charset val="238"/>
      </rPr>
      <t>Predvideni odhodek iz finančnega načrta v EUR:</t>
    </r>
    <r>
      <rPr>
        <sz val="10"/>
        <rFont val="Arial"/>
        <family val="2"/>
        <charset val="238"/>
      </rPr>
      <t xml:space="preserve"> odhodke izvajalec prepiše iz finančnega načrta projekta. Zneski, navedeni v potrjenem finančnem načrtu, se lahko spremenijo le v skladu z določili iz pogodbe o (so)financiranju.</t>
    </r>
  </si>
  <si>
    <r>
      <rPr>
        <b/>
        <sz val="10"/>
        <rFont val="Arial"/>
        <family val="2"/>
        <charset val="238"/>
      </rPr>
      <t xml:space="preserve">Opombe: </t>
    </r>
    <r>
      <rPr>
        <sz val="10"/>
        <rFont val="Arial"/>
        <family val="2"/>
        <charset val="238"/>
      </rPr>
      <t>kolona je namenjena morebitnim dodatnim pojasnilom izvajalca.</t>
    </r>
  </si>
  <si>
    <r>
      <rPr>
        <b/>
        <sz val="10"/>
        <rFont val="Arial"/>
        <family val="2"/>
        <charset val="238"/>
      </rPr>
      <t xml:space="preserve">Menjalni tečaj: </t>
    </r>
    <r>
      <rPr>
        <sz val="10"/>
        <rFont val="Arial"/>
        <family val="2"/>
        <charset val="238"/>
      </rPr>
      <t>izvajalec navede menjalni tečaj po katerem je preračunal strošek, ki ga uveljavlja.</t>
    </r>
  </si>
  <si>
    <r>
      <rPr>
        <b/>
        <sz val="10"/>
        <rFont val="Arial"/>
        <family val="2"/>
        <charset val="238"/>
      </rPr>
      <t>Znesek v lokalni valuti:</t>
    </r>
    <r>
      <rPr>
        <sz val="10"/>
        <rFont val="Arial"/>
        <family val="2"/>
        <charset val="238"/>
      </rPr>
      <t xml:space="preserve"> izvajalec navede znesek stroška v lokalni valuti.</t>
    </r>
  </si>
  <si>
    <r>
      <rPr>
        <b/>
        <sz val="10"/>
        <rFont val="Arial"/>
        <family val="2"/>
        <charset val="238"/>
      </rPr>
      <t xml:space="preserve">Produkcijski stroški: </t>
    </r>
    <r>
      <rPr>
        <sz val="10"/>
        <rFont val="Arial"/>
        <family val="2"/>
        <charset val="238"/>
      </rPr>
      <t>delo zunanjih sodelavcev po avtorski, podjemni ali drugi pogodbi; študentsko delo; nabava, priprava in tisk gradiva, povezanega s projektom; najem prostorov in postrežba pri dogodkih, ki so del izvajanja projekta; material (npr. gradbeni) in oprema, elektronska oprema, najem opreme itd.; storitve (npr. zdravstvene, prevajalske); nagrade za prostovoljce; stroški vizumov; stroški obveznih cepljenj, testiranj, obvezne izolacije in karantene ter stroški zdravstvenega zavarovanja z asistenco na službeni poti; Strošek zunanje evalvacije pri projektih, ki jih ministrstvo financira v vrednosti nad 200.000 EUR. Stroški monitoringa oziroma »notranjih evalvacij« in stroški alkoholnih pijač niso upravičeni stroški projekta.</t>
    </r>
  </si>
  <si>
    <r>
      <rPr>
        <b/>
        <sz val="10"/>
        <rFont val="Arial"/>
        <family val="2"/>
        <charset val="238"/>
      </rPr>
      <t>Posredni odhodki:</t>
    </r>
    <r>
      <rPr>
        <sz val="10"/>
        <rFont val="Arial"/>
        <family val="2"/>
        <charset val="238"/>
      </rPr>
      <t xml:space="preserve"> višina posrednih odhodkov je lahko do 12 % vrednosti financiranja MZEZ. Za posredne stroške izvajalcu ni treba priložiti dokazil, niti navajati vrsto posrednega stroška.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</si>
</sst>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4" x14ac:knownFonts="1">
    <font>
      <sz val="10"/>
      <name val="Arial"/>
      <charset val="238"/>
    </font>
    <font>
      <b/>
      <sz val="10"/>
      <name val="Arial"/>
      <family val="2"/>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17"/>
      <name val="Arial"/>
      <family val="2"/>
      <charset val="238"/>
    </font>
    <font>
      <sz val="10"/>
      <color indexed="17"/>
      <name val="Arial"/>
      <family val="2"/>
    </font>
    <font>
      <b/>
      <sz val="10"/>
      <color indexed="63"/>
      <name val="Arial"/>
      <family val="2"/>
      <charset val="238"/>
    </font>
    <font>
      <b/>
      <sz val="18"/>
      <color indexed="56"/>
      <name val="Cambria"/>
      <family val="2"/>
      <charset val="238"/>
    </font>
    <font>
      <sz val="10"/>
      <color indexed="10"/>
      <name val="Arial"/>
      <family val="2"/>
      <charset val="238"/>
    </font>
    <font>
      <b/>
      <sz val="10"/>
      <color indexed="63"/>
      <name val="Arial"/>
      <family val="2"/>
    </font>
    <font>
      <b/>
      <sz val="18"/>
      <color indexed="56"/>
      <name val="Cambria"/>
      <family val="2"/>
    </font>
    <font>
      <sz val="10"/>
      <color indexed="10"/>
      <name val="Arial"/>
      <family val="2"/>
    </font>
    <font>
      <b/>
      <u/>
      <sz val="10"/>
      <name val="Arial"/>
      <family val="2"/>
      <charset val="238"/>
    </font>
    <font>
      <sz val="11"/>
      <name val="Calibri"/>
      <family val="2"/>
      <charset val="238"/>
    </font>
    <font>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sz val="10"/>
      <name val="Arial"/>
      <family val="2"/>
    </font>
    <font>
      <b/>
      <u/>
      <sz val="8"/>
      <name val="Arial"/>
      <family val="2"/>
      <charset val="238"/>
    </font>
    <font>
      <sz val="10"/>
      <color theme="1"/>
      <name val="Arial"/>
      <family val="2"/>
    </font>
    <font>
      <sz val="10"/>
      <color rgb="FFFF0000"/>
      <name val="Arial"/>
      <family val="2"/>
      <charset val="238"/>
    </font>
    <font>
      <b/>
      <sz val="10"/>
      <color rgb="FFFF0000"/>
      <name val="Arial"/>
      <family val="2"/>
      <charset val="238"/>
    </font>
    <font>
      <b/>
      <sz val="10"/>
      <color theme="1"/>
      <name val="Arial"/>
      <family val="2"/>
      <charset val="238"/>
    </font>
    <font>
      <sz val="10"/>
      <color theme="1"/>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
      <patternFill patternType="solid">
        <fgColor theme="0" tint="-4.9989318521683403E-2"/>
        <bgColor indexed="64"/>
      </patternFill>
    </fill>
    <fill>
      <patternFill patternType="solid">
        <fgColor indexed="65"/>
        <bgColor theme="0"/>
      </patternFill>
    </fill>
  </fills>
  <borders count="17">
    <border>
      <left/>
      <right/>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16" borderId="1" applyNumberFormat="0" applyAlignment="0" applyProtection="0"/>
    <xf numFmtId="0" fontId="15" fillId="0" borderId="0" applyNumberFormat="0" applyFill="0" applyBorder="0" applyAlignment="0" applyProtection="0"/>
    <xf numFmtId="0" fontId="7" fillId="0" borderId="0"/>
    <xf numFmtId="0" fontId="9" fillId="0" borderId="0"/>
    <xf numFmtId="0" fontId="29" fillId="0" borderId="0"/>
    <xf numFmtId="0" fontId="22" fillId="0" borderId="0"/>
    <xf numFmtId="0" fontId="2" fillId="0" borderId="0"/>
    <xf numFmtId="0" fontId="2" fillId="0" borderId="0"/>
    <xf numFmtId="0" fontId="16" fillId="0" borderId="0" applyNumberFormat="0" applyFill="0" applyBorder="0" applyAlignment="0" applyProtection="0"/>
    <xf numFmtId="0" fontId="17" fillId="16" borderId="1" applyNumberFormat="0" applyAlignment="0" applyProtection="0"/>
    <xf numFmtId="0" fontId="7" fillId="0" borderId="0"/>
    <xf numFmtId="0" fontId="18" fillId="0" borderId="0" applyNumberFormat="0" applyFill="0" applyBorder="0" applyAlignment="0" applyProtection="0"/>
    <xf numFmtId="0" fontId="19" fillId="0" borderId="0" applyNumberFormat="0" applyFill="0" applyBorder="0" applyAlignment="0" applyProtection="0"/>
  </cellStyleXfs>
  <cellXfs count="181">
    <xf numFmtId="0" fontId="0" fillId="0" borderId="0" xfId="0"/>
    <xf numFmtId="0" fontId="2" fillId="0" borderId="0" xfId="0" applyFont="1" applyAlignment="1" applyProtection="1">
      <alignment horizontal="left" vertical="center"/>
      <protection hidden="1"/>
    </xf>
    <xf numFmtId="0" fontId="1" fillId="0" borderId="0" xfId="0" applyFont="1"/>
    <xf numFmtId="0" fontId="2" fillId="0" borderId="0" xfId="0" applyFont="1"/>
    <xf numFmtId="0" fontId="5" fillId="0" borderId="0" xfId="0" applyFont="1"/>
    <xf numFmtId="0" fontId="6" fillId="0" borderId="0" xfId="0" applyFont="1"/>
    <xf numFmtId="3" fontId="0" fillId="0" borderId="0" xfId="0" applyNumberFormat="1" applyFill="1"/>
    <xf numFmtId="0" fontId="7" fillId="0" borderId="0" xfId="0" applyFont="1" applyBorder="1" applyAlignment="1"/>
    <xf numFmtId="0" fontId="0" fillId="0" borderId="0" xfId="0" applyFill="1"/>
    <xf numFmtId="0" fontId="5" fillId="18" borderId="0" xfId="0" applyFont="1" applyFill="1" applyBorder="1"/>
    <xf numFmtId="0" fontId="21" fillId="0" borderId="0" xfId="0" applyFont="1" applyAlignment="1">
      <alignment vertical="center"/>
    </xf>
    <xf numFmtId="0" fontId="2" fillId="0" borderId="0" xfId="0" applyFont="1" applyAlignment="1">
      <alignment vertical="center"/>
    </xf>
    <xf numFmtId="0" fontId="5" fillId="18" borderId="2" xfId="0" applyFont="1" applyFill="1" applyBorder="1"/>
    <xf numFmtId="0" fontId="5" fillId="18" borderId="3" xfId="0" applyFont="1" applyFill="1" applyBorder="1"/>
    <xf numFmtId="0" fontId="5" fillId="18" borderId="4" xfId="0" applyFont="1" applyFill="1" applyBorder="1"/>
    <xf numFmtId="0" fontId="5" fillId="18" borderId="5" xfId="0" applyFont="1" applyFill="1" applyBorder="1"/>
    <xf numFmtId="0" fontId="2" fillId="18" borderId="4" xfId="0" applyFont="1" applyFill="1" applyBorder="1"/>
    <xf numFmtId="0" fontId="2" fillId="18" borderId="5" xfId="0" applyFont="1" applyFill="1" applyBorder="1"/>
    <xf numFmtId="0" fontId="5" fillId="18" borderId="6" xfId="0" applyFont="1" applyFill="1" applyBorder="1"/>
    <xf numFmtId="0" fontId="5" fillId="18" borderId="7" xfId="0" applyFont="1" applyFill="1" applyBorder="1"/>
    <xf numFmtId="0" fontId="5" fillId="18" borderId="8" xfId="0" applyFont="1" applyFill="1" applyBorder="1"/>
    <xf numFmtId="0" fontId="2" fillId="18" borderId="0" xfId="0" applyFont="1" applyFill="1" applyBorder="1"/>
    <xf numFmtId="0" fontId="30" fillId="0" borderId="0" xfId="0" applyFont="1"/>
    <xf numFmtId="0" fontId="2" fillId="0" borderId="0" xfId="0" applyFont="1" applyAlignment="1" applyProtection="1">
      <protection hidden="1"/>
    </xf>
    <xf numFmtId="0" fontId="2" fillId="0" borderId="0" xfId="0" applyFont="1" applyProtection="1">
      <protection hidden="1"/>
    </xf>
    <xf numFmtId="0" fontId="24" fillId="0" borderId="0" xfId="0" applyFont="1" applyAlignment="1">
      <alignment horizontal="center"/>
    </xf>
    <xf numFmtId="0" fontId="24" fillId="0" borderId="0" xfId="0" applyFont="1" applyAlignment="1">
      <alignment horizontal="left"/>
    </xf>
    <xf numFmtId="0" fontId="20" fillId="18" borderId="9" xfId="0" applyFont="1" applyFill="1" applyBorder="1"/>
    <xf numFmtId="0" fontId="1" fillId="18" borderId="4" xfId="0" applyFont="1" applyFill="1" applyBorder="1"/>
    <xf numFmtId="0" fontId="2" fillId="0" borderId="0" xfId="0" applyFont="1" applyAlignment="1" applyProtection="1">
      <alignment vertical="center"/>
      <protection hidden="1"/>
    </xf>
    <xf numFmtId="0" fontId="26" fillId="0" borderId="0" xfId="0" applyFont="1" applyAlignment="1">
      <alignment horizontal="center"/>
    </xf>
    <xf numFmtId="0" fontId="31" fillId="0" borderId="0" xfId="0" applyFont="1" applyFill="1"/>
    <xf numFmtId="0" fontId="2" fillId="0" borderId="0" xfId="0" applyFont="1" applyFill="1"/>
    <xf numFmtId="0" fontId="3" fillId="0" borderId="0" xfId="0" applyFont="1"/>
    <xf numFmtId="0" fontId="3" fillId="0" borderId="0" xfId="0" applyFont="1" applyFill="1" applyAlignment="1">
      <alignment wrapText="1"/>
    </xf>
    <xf numFmtId="0" fontId="28" fillId="0" borderId="0" xfId="0" applyFont="1" applyFill="1" applyAlignment="1"/>
    <xf numFmtId="4" fontId="5" fillId="19" borderId="10" xfId="0" applyNumberFormat="1" applyFont="1" applyFill="1" applyBorder="1"/>
    <xf numFmtId="4" fontId="25" fillId="20" borderId="10" xfId="0" applyNumberFormat="1" applyFont="1" applyFill="1" applyBorder="1" applyAlignment="1"/>
    <xf numFmtId="0" fontId="2" fillId="0" borderId="10" xfId="0" applyFont="1" applyBorder="1" applyAlignment="1" applyProtection="1">
      <alignment horizontal="left" vertical="center"/>
      <protection hidden="1"/>
    </xf>
    <xf numFmtId="4" fontId="2" fillId="18" borderId="12" xfId="0" applyNumberFormat="1" applyFont="1" applyFill="1" applyBorder="1"/>
    <xf numFmtId="4" fontId="2" fillId="18" borderId="13" xfId="0" applyNumberFormat="1" applyFont="1" applyFill="1" applyBorder="1"/>
    <xf numFmtId="0" fontId="2" fillId="0" borderId="10" xfId="0" applyFont="1" applyBorder="1"/>
    <xf numFmtId="0" fontId="2" fillId="0" borderId="0" xfId="0" applyFont="1" applyBorder="1"/>
    <xf numFmtId="0" fontId="2" fillId="0" borderId="0" xfId="0" applyFont="1" applyBorder="1" applyAlignment="1" applyProtection="1">
      <alignment horizontal="left" vertical="center"/>
      <protection hidden="1"/>
    </xf>
    <xf numFmtId="4" fontId="2" fillId="18" borderId="5" xfId="0" applyNumberFormat="1" applyFont="1" applyFill="1" applyBorder="1"/>
    <xf numFmtId="4" fontId="2" fillId="18" borderId="11" xfId="0" applyNumberFormat="1" applyFont="1" applyFill="1" applyBorder="1"/>
    <xf numFmtId="9" fontId="2" fillId="17" borderId="0" xfId="0" applyNumberFormat="1" applyFont="1" applyFill="1" applyBorder="1"/>
    <xf numFmtId="4" fontId="2" fillId="17" borderId="0" xfId="0" applyNumberFormat="1" applyFont="1" applyFill="1" applyBorder="1" applyAlignment="1"/>
    <xf numFmtId="4" fontId="2" fillId="18" borderId="3" xfId="0" applyNumberFormat="1" applyFont="1" applyFill="1" applyBorder="1"/>
    <xf numFmtId="0" fontId="7" fillId="0" borderId="0" xfId="43"/>
    <xf numFmtId="0" fontId="7" fillId="18" borderId="9" xfId="43" applyFill="1" applyBorder="1"/>
    <xf numFmtId="0" fontId="7" fillId="18" borderId="2" xfId="43" applyFill="1" applyBorder="1"/>
    <xf numFmtId="0" fontId="7" fillId="18" borderId="3" xfId="43" applyFill="1" applyBorder="1"/>
    <xf numFmtId="0" fontId="7" fillId="18" borderId="4" xfId="43" applyFill="1" applyBorder="1"/>
    <xf numFmtId="0" fontId="7" fillId="18" borderId="5" xfId="43" applyFill="1" applyBorder="1"/>
    <xf numFmtId="0" fontId="7" fillId="18" borderId="0" xfId="43" applyFill="1"/>
    <xf numFmtId="0" fontId="7" fillId="18" borderId="6" xfId="43" applyFill="1" applyBorder="1"/>
    <xf numFmtId="0" fontId="7" fillId="18" borderId="7" xfId="43" applyFill="1" applyBorder="1"/>
    <xf numFmtId="0" fontId="7" fillId="18" borderId="8" xfId="43" applyFill="1" applyBorder="1"/>
    <xf numFmtId="164" fontId="2" fillId="0" borderId="10" xfId="0" applyNumberFormat="1" applyFont="1" applyFill="1" applyBorder="1" applyAlignment="1">
      <alignment horizontal="center"/>
    </xf>
    <xf numFmtId="4" fontId="33" fillId="0" borderId="10" xfId="0" applyNumberFormat="1" applyFont="1" applyFill="1" applyBorder="1" applyAlignment="1">
      <alignment horizontal="center"/>
    </xf>
    <xf numFmtId="4" fontId="33" fillId="0" borderId="10" xfId="0" applyNumberFormat="1" applyFont="1" applyFill="1" applyBorder="1" applyAlignment="1">
      <alignment horizontal="left"/>
    </xf>
    <xf numFmtId="4" fontId="2" fillId="0" borderId="10" xfId="0" applyNumberFormat="1" applyFont="1" applyFill="1" applyBorder="1" applyAlignment="1">
      <alignment horizontal="center"/>
    </xf>
    <xf numFmtId="4" fontId="2" fillId="0" borderId="10" xfId="0" applyNumberFormat="1" applyFont="1" applyFill="1" applyBorder="1" applyAlignment="1">
      <alignment horizontal="left"/>
    </xf>
    <xf numFmtId="0" fontId="5" fillId="0" borderId="10" xfId="0" applyFont="1" applyFill="1" applyBorder="1" applyAlignment="1">
      <alignment horizontal="center"/>
    </xf>
    <xf numFmtId="4" fontId="5" fillId="0" borderId="10" xfId="0" applyNumberFormat="1" applyFont="1" applyFill="1" applyBorder="1" applyAlignment="1"/>
    <xf numFmtId="14" fontId="5" fillId="0" borderId="10" xfId="0" applyNumberFormat="1" applyFont="1" applyFill="1" applyBorder="1"/>
    <xf numFmtId="14" fontId="30" fillId="0" borderId="10" xfId="0" applyNumberFormat="1" applyFont="1" applyFill="1" applyBorder="1"/>
    <xf numFmtId="0" fontId="0" fillId="0" borderId="0" xfId="0" applyFill="1" applyBorder="1"/>
    <xf numFmtId="0" fontId="1" fillId="21" borderId="11" xfId="0" applyFont="1" applyFill="1" applyBorder="1" applyAlignment="1">
      <alignment horizontal="center" wrapText="1"/>
    </xf>
    <xf numFmtId="0" fontId="1" fillId="21" borderId="10" xfId="0" applyFont="1" applyFill="1" applyBorder="1" applyAlignment="1">
      <alignment horizontal="center" wrapText="1"/>
    </xf>
    <xf numFmtId="0" fontId="25" fillId="20" borderId="14" xfId="0" applyFont="1" applyFill="1" applyBorder="1" applyAlignment="1"/>
    <xf numFmtId="0" fontId="25" fillId="20" borderId="15" xfId="0" applyFont="1" applyFill="1" applyBorder="1" applyAlignment="1"/>
    <xf numFmtId="0" fontId="25" fillId="20" borderId="16" xfId="0" applyFont="1" applyFill="1" applyBorder="1" applyAlignment="1"/>
    <xf numFmtId="0" fontId="1" fillId="20" borderId="11" xfId="0" applyFont="1" applyFill="1" applyBorder="1" applyAlignment="1">
      <alignment wrapText="1"/>
    </xf>
    <xf numFmtId="4" fontId="2" fillId="20" borderId="10" xfId="0" applyNumberFormat="1" applyFont="1" applyFill="1" applyBorder="1" applyAlignment="1"/>
    <xf numFmtId="0" fontId="1" fillId="20" borderId="10" xfId="0" applyFont="1" applyFill="1" applyBorder="1" applyAlignment="1">
      <alignment wrapText="1"/>
    </xf>
    <xf numFmtId="0" fontId="1" fillId="21" borderId="10" xfId="0" applyFont="1" applyFill="1" applyBorder="1" applyAlignment="1"/>
    <xf numFmtId="1" fontId="32" fillId="21" borderId="10" xfId="0" applyNumberFormat="1" applyFont="1" applyFill="1" applyBorder="1" applyAlignment="1">
      <alignment horizontal="left"/>
    </xf>
    <xf numFmtId="1" fontId="1" fillId="21" borderId="10" xfId="0" applyNumberFormat="1" applyFont="1" applyFill="1" applyBorder="1" applyAlignment="1">
      <alignment horizontal="left"/>
    </xf>
    <xf numFmtId="0" fontId="1" fillId="21" borderId="10" xfId="0" applyFont="1" applyFill="1" applyBorder="1" applyAlignment="1">
      <alignment horizontal="center" vertical="center" wrapText="1"/>
    </xf>
    <xf numFmtId="2" fontId="1" fillId="21" borderId="10" xfId="0" applyNumberFormat="1" applyFont="1" applyFill="1" applyBorder="1" applyAlignment="1">
      <alignment horizontal="center" vertical="center" wrapText="1"/>
    </xf>
    <xf numFmtId="0" fontId="30" fillId="21" borderId="10" xfId="0" applyFont="1" applyFill="1" applyBorder="1" applyAlignment="1">
      <alignment horizontal="center"/>
    </xf>
    <xf numFmtId="49" fontId="1" fillId="19" borderId="10" xfId="0" applyNumberFormat="1" applyFont="1" applyFill="1" applyBorder="1" applyAlignment="1">
      <alignment horizontal="center"/>
    </xf>
    <xf numFmtId="4" fontId="1" fillId="19" borderId="10" xfId="0" applyNumberFormat="1" applyFont="1" applyFill="1" applyBorder="1" applyAlignment="1">
      <alignment wrapText="1"/>
    </xf>
    <xf numFmtId="4" fontId="1" fillId="19" borderId="12" xfId="0" applyNumberFormat="1" applyFont="1" applyFill="1" applyBorder="1"/>
    <xf numFmtId="4" fontId="1" fillId="19" borderId="10" xfId="0" applyNumberFormat="1" applyFont="1" applyFill="1" applyBorder="1"/>
    <xf numFmtId="0" fontId="1" fillId="19" borderId="10" xfId="0" applyFont="1" applyFill="1" applyBorder="1"/>
    <xf numFmtId="4" fontId="2" fillId="0" borderId="13" xfId="0" applyNumberFormat="1" applyFont="1" applyFill="1" applyBorder="1"/>
    <xf numFmtId="4" fontId="2" fillId="0" borderId="5" xfId="0" applyNumberFormat="1" applyFont="1" applyFill="1" applyBorder="1"/>
    <xf numFmtId="4" fontId="1" fillId="19" borderId="13" xfId="0" applyNumberFormat="1" applyFont="1" applyFill="1" applyBorder="1"/>
    <xf numFmtId="49" fontId="2" fillId="22" borderId="10" xfId="0" applyNumberFormat="1" applyFont="1" applyFill="1" applyBorder="1" applyAlignment="1">
      <alignment horizontal="center"/>
    </xf>
    <xf numFmtId="4" fontId="0" fillId="22" borderId="14" xfId="0" applyNumberFormat="1" applyFont="1" applyFill="1" applyBorder="1"/>
    <xf numFmtId="4" fontId="2" fillId="22" borderId="16" xfId="0" applyNumberFormat="1" applyFont="1" applyFill="1" applyBorder="1"/>
    <xf numFmtId="14" fontId="2" fillId="22" borderId="10" xfId="0" applyNumberFormat="1" applyFont="1" applyFill="1" applyBorder="1"/>
    <xf numFmtId="4" fontId="2" fillId="22" borderId="10" xfId="0" applyNumberFormat="1" applyFont="1" applyFill="1" applyBorder="1"/>
    <xf numFmtId="14" fontId="2" fillId="22" borderId="14" xfId="0" applyNumberFormat="1" applyFont="1" applyFill="1" applyBorder="1"/>
    <xf numFmtId="4" fontId="2" fillId="22" borderId="12" xfId="0" applyNumberFormat="1" applyFont="1" applyFill="1" applyBorder="1"/>
    <xf numFmtId="14" fontId="2" fillId="22" borderId="9" xfId="0" applyNumberFormat="1" applyFont="1" applyFill="1" applyBorder="1"/>
    <xf numFmtId="0" fontId="2" fillId="22" borderId="16" xfId="0" applyFont="1" applyFill="1" applyBorder="1"/>
    <xf numFmtId="0" fontId="2" fillId="22" borderId="3" xfId="0" applyFont="1" applyFill="1" applyBorder="1"/>
    <xf numFmtId="4" fontId="2" fillId="23" borderId="13" xfId="0" applyNumberFormat="1" applyFont="1" applyFill="1" applyBorder="1"/>
    <xf numFmtId="4" fontId="2" fillId="23" borderId="4" xfId="0" applyNumberFormat="1" applyFont="1" applyFill="1" applyBorder="1"/>
    <xf numFmtId="4" fontId="2" fillId="20" borderId="11" xfId="0" applyNumberFormat="1" applyFont="1" applyFill="1" applyBorder="1" applyAlignment="1"/>
    <xf numFmtId="4" fontId="25" fillId="21" borderId="10" xfId="0" applyNumberFormat="1" applyFont="1" applyFill="1" applyBorder="1" applyAlignment="1"/>
    <xf numFmtId="4" fontId="5" fillId="21" borderId="10" xfId="0" applyNumberFormat="1" applyFont="1" applyFill="1" applyBorder="1"/>
    <xf numFmtId="4" fontId="30" fillId="22" borderId="14" xfId="0" applyNumberFormat="1" applyFont="1" applyFill="1" applyBorder="1"/>
    <xf numFmtId="4" fontId="2" fillId="21" borderId="10" xfId="0" applyNumberFormat="1" applyFont="1" applyFill="1" applyBorder="1" applyAlignment="1">
      <alignment wrapText="1"/>
    </xf>
    <xf numFmtId="4" fontId="2" fillId="21" borderId="10" xfId="0" applyNumberFormat="1" applyFont="1" applyFill="1" applyBorder="1"/>
    <xf numFmtId="14" fontId="2" fillId="21" borderId="10" xfId="0" applyNumberFormat="1" applyFont="1" applyFill="1" applyBorder="1"/>
    <xf numFmtId="4" fontId="2" fillId="21" borderId="10" xfId="0" applyNumberFormat="1" applyFont="1" applyFill="1" applyBorder="1" applyAlignment="1"/>
    <xf numFmtId="0" fontId="2" fillId="21" borderId="10" xfId="0" applyFont="1" applyFill="1" applyBorder="1"/>
    <xf numFmtId="4" fontId="30" fillId="22" borderId="16" xfId="0" applyNumberFormat="1" applyFont="1" applyFill="1" applyBorder="1"/>
    <xf numFmtId="14" fontId="30" fillId="22" borderId="10" xfId="0" applyNumberFormat="1" applyFont="1" applyFill="1" applyBorder="1"/>
    <xf numFmtId="4" fontId="30" fillId="22" borderId="10" xfId="0" applyNumberFormat="1" applyFont="1" applyFill="1" applyBorder="1"/>
    <xf numFmtId="0" fontId="1" fillId="21" borderId="14" xfId="0" applyFont="1" applyFill="1" applyBorder="1" applyAlignment="1">
      <alignment horizontal="left" wrapText="1"/>
    </xf>
    <xf numFmtId="0" fontId="1" fillId="21" borderId="15" xfId="0" applyFont="1" applyFill="1" applyBorder="1" applyAlignment="1">
      <alignment horizontal="left" wrapText="1"/>
    </xf>
    <xf numFmtId="0" fontId="1" fillId="21" borderId="16" xfId="0" applyFont="1" applyFill="1" applyBorder="1" applyAlignment="1">
      <alignment horizontal="left" wrapText="1"/>
    </xf>
    <xf numFmtId="0" fontId="1" fillId="21" borderId="9" xfId="0" applyFont="1" applyFill="1" applyBorder="1" applyAlignment="1">
      <alignment horizontal="left" vertical="center" wrapText="1"/>
    </xf>
    <xf numFmtId="0" fontId="1" fillId="21" borderId="2" xfId="0" applyFont="1" applyFill="1" applyBorder="1" applyAlignment="1">
      <alignment horizontal="left" vertical="center" wrapText="1"/>
    </xf>
    <xf numFmtId="0" fontId="1" fillId="21" borderId="3" xfId="0" applyFont="1" applyFill="1" applyBorder="1" applyAlignment="1">
      <alignment horizontal="left" vertical="center" wrapText="1"/>
    </xf>
    <xf numFmtId="0" fontId="1" fillId="21" borderId="4" xfId="0" applyFont="1" applyFill="1" applyBorder="1" applyAlignment="1">
      <alignment horizontal="left" vertical="center" wrapText="1"/>
    </xf>
    <xf numFmtId="0" fontId="1" fillId="21" borderId="0" xfId="0" applyFont="1" applyFill="1" applyBorder="1" applyAlignment="1">
      <alignment horizontal="left" vertical="center" wrapText="1"/>
    </xf>
    <xf numFmtId="0" fontId="1" fillId="21" borderId="5" xfId="0" applyFont="1" applyFill="1" applyBorder="1" applyAlignment="1">
      <alignment horizontal="left" vertical="center" wrapText="1"/>
    </xf>
    <xf numFmtId="0" fontId="1" fillId="21" borderId="6"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21" borderId="8" xfId="0" applyFont="1" applyFill="1" applyBorder="1" applyAlignment="1">
      <alignment horizontal="left" vertical="center" wrapText="1"/>
    </xf>
    <xf numFmtId="0" fontId="2" fillId="0" borderId="0" xfId="0" applyFont="1" applyAlignment="1" applyProtection="1">
      <alignment horizontal="left" vertical="center"/>
      <protection hidden="1"/>
    </xf>
    <xf numFmtId="0" fontId="2" fillId="0" borderId="0" xfId="0" applyFont="1" applyAlignment="1" applyProtection="1">
      <alignment horizontal="left" vertical="center"/>
      <protection locked="0"/>
    </xf>
    <xf numFmtId="49" fontId="2" fillId="0" borderId="10" xfId="0" applyNumberFormat="1" applyFont="1" applyFill="1" applyBorder="1" applyAlignment="1">
      <alignment horizontal="left"/>
    </xf>
    <xf numFmtId="0" fontId="2" fillId="0" borderId="10" xfId="0" applyFont="1" applyFill="1" applyBorder="1" applyAlignment="1">
      <alignment horizontal="left" vertical="top"/>
    </xf>
    <xf numFmtId="0" fontId="1" fillId="20" borderId="14" xfId="0" applyFont="1" applyFill="1" applyBorder="1" applyAlignment="1">
      <alignment horizontal="left"/>
    </xf>
    <xf numFmtId="0" fontId="1" fillId="20" borderId="15" xfId="0" applyFont="1" applyFill="1" applyBorder="1" applyAlignment="1">
      <alignment horizontal="left"/>
    </xf>
    <xf numFmtId="0" fontId="1" fillId="20" borderId="16" xfId="0" applyFont="1" applyFill="1" applyBorder="1" applyAlignment="1">
      <alignment horizontal="left"/>
    </xf>
    <xf numFmtId="164" fontId="2" fillId="0" borderId="10" xfId="0" applyNumberFormat="1" applyFont="1" applyFill="1" applyBorder="1" applyAlignment="1">
      <alignment horizontal="left"/>
    </xf>
    <xf numFmtId="4" fontId="2" fillId="0" borderId="10" xfId="0" applyNumberFormat="1" applyFont="1" applyFill="1" applyBorder="1" applyAlignment="1">
      <alignment horizontal="left"/>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16" xfId="0" applyFont="1" applyFill="1" applyBorder="1" applyAlignment="1">
      <alignment horizontal="left"/>
    </xf>
    <xf numFmtId="0" fontId="2" fillId="0" borderId="0" xfId="0" applyFont="1" applyFill="1" applyAlignment="1" applyProtection="1">
      <alignment horizontal="left" vertical="center"/>
      <protection hidden="1"/>
    </xf>
    <xf numFmtId="0" fontId="24" fillId="0" borderId="0" xfId="0" applyFont="1" applyAlignment="1">
      <alignment horizontal="center"/>
    </xf>
    <xf numFmtId="0" fontId="5" fillId="0" borderId="10" xfId="0" applyFont="1" applyFill="1" applyBorder="1" applyAlignment="1">
      <alignment wrapText="1"/>
    </xf>
    <xf numFmtId="0" fontId="0" fillId="0" borderId="10" xfId="0" applyFill="1" applyBorder="1" applyAlignment="1"/>
    <xf numFmtId="0" fontId="1" fillId="21" borderId="10" xfId="0" applyFont="1" applyFill="1" applyBorder="1" applyAlignment="1">
      <alignment wrapText="1"/>
    </xf>
    <xf numFmtId="0" fontId="1" fillId="21" borderId="10" xfId="0" applyFont="1" applyFill="1" applyBorder="1" applyAlignment="1"/>
    <xf numFmtId="0" fontId="25" fillId="20" borderId="10" xfId="0" applyFont="1" applyFill="1" applyBorder="1" applyAlignment="1">
      <alignment horizontal="left" wrapText="1"/>
    </xf>
    <xf numFmtId="0" fontId="2" fillId="0" borderId="0" xfId="0" applyFont="1" applyAlignment="1" applyProtection="1">
      <alignment horizontal="left" vertical="center" wrapText="1"/>
      <protection hidden="1"/>
    </xf>
    <xf numFmtId="0" fontId="25" fillId="21" borderId="14" xfId="0" applyFont="1" applyFill="1" applyBorder="1" applyAlignment="1">
      <alignment horizontal="left" wrapText="1"/>
    </xf>
    <xf numFmtId="0" fontId="25" fillId="21" borderId="15" xfId="0" applyFont="1" applyFill="1" applyBorder="1" applyAlignment="1">
      <alignment horizontal="left" wrapText="1"/>
    </xf>
    <xf numFmtId="0" fontId="25" fillId="21" borderId="16" xfId="0" applyFont="1" applyFill="1" applyBorder="1" applyAlignment="1">
      <alignment horizontal="left" wrapText="1"/>
    </xf>
    <xf numFmtId="0" fontId="1"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2" fillId="0" borderId="0" xfId="0" applyFont="1" applyAlignment="1" applyProtection="1">
      <alignment horizontal="left" vertical="top" wrapText="1"/>
      <protection hidden="1"/>
    </xf>
    <xf numFmtId="0" fontId="0" fillId="0" borderId="0" xfId="0" applyAlignment="1">
      <alignment horizontal="left" vertical="top" wrapText="1"/>
    </xf>
    <xf numFmtId="49" fontId="2" fillId="0" borderId="15" xfId="0" applyNumberFormat="1" applyFont="1" applyFill="1" applyBorder="1" applyAlignment="1">
      <alignment horizontal="left"/>
    </xf>
    <xf numFmtId="49" fontId="2" fillId="0" borderId="16" xfId="0" applyNumberFormat="1" applyFont="1" applyFill="1" applyBorder="1" applyAlignment="1">
      <alignment horizontal="left"/>
    </xf>
    <xf numFmtId="0" fontId="25" fillId="20" borderId="15" xfId="0" applyFont="1" applyFill="1" applyBorder="1" applyAlignment="1">
      <alignment horizontal="center"/>
    </xf>
    <xf numFmtId="0" fontId="25" fillId="20" borderId="16" xfId="0" applyFont="1" applyFill="1" applyBorder="1" applyAlignment="1">
      <alignment horizontal="center"/>
    </xf>
    <xf numFmtId="0" fontId="0" fillId="0" borderId="10" xfId="0" applyFont="1" applyFill="1" applyBorder="1" applyAlignment="1"/>
    <xf numFmtId="49" fontId="30" fillId="0" borderId="10" xfId="0" applyNumberFormat="1" applyFont="1" applyFill="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left"/>
    </xf>
    <xf numFmtId="0" fontId="25" fillId="20" borderId="10" xfId="0" applyFont="1" applyFill="1" applyBorder="1" applyAlignment="1">
      <alignment horizontal="left"/>
    </xf>
    <xf numFmtId="0" fontId="1" fillId="19" borderId="10" xfId="0" applyFont="1" applyFill="1" applyBorder="1" applyAlignment="1">
      <alignment wrapText="1"/>
    </xf>
    <xf numFmtId="0" fontId="1" fillId="19" borderId="10" xfId="0" applyFont="1" applyFill="1" applyBorder="1" applyAlignment="1"/>
    <xf numFmtId="0" fontId="1" fillId="21" borderId="14" xfId="0" applyFont="1" applyFill="1" applyBorder="1" applyAlignment="1">
      <alignment horizontal="center" wrapText="1"/>
    </xf>
    <xf numFmtId="0" fontId="1" fillId="21" borderId="15" xfId="0" applyFont="1" applyFill="1" applyBorder="1" applyAlignment="1">
      <alignment horizontal="center" wrapText="1"/>
    </xf>
    <xf numFmtId="0" fontId="1" fillId="21" borderId="16" xfId="0" applyFont="1" applyFill="1" applyBorder="1" applyAlignment="1">
      <alignment horizontal="center" wrapText="1"/>
    </xf>
    <xf numFmtId="0" fontId="2" fillId="0" borderId="10" xfId="0" applyFont="1" applyFill="1" applyBorder="1" applyAlignment="1">
      <alignment wrapText="1"/>
    </xf>
    <xf numFmtId="164" fontId="2" fillId="0" borderId="10" xfId="0" applyNumberFormat="1" applyFont="1" applyFill="1" applyBorder="1" applyAlignment="1">
      <alignment horizontal="left" vertical="top"/>
    </xf>
    <xf numFmtId="0" fontId="25" fillId="20" borderId="10" xfId="0" applyFont="1" applyFill="1" applyBorder="1" applyAlignment="1"/>
    <xf numFmtId="0" fontId="2" fillId="18"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wrapText="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center"/>
      <protection hidden="1"/>
    </xf>
    <xf numFmtId="0" fontId="27" fillId="18" borderId="0" xfId="43" applyFont="1" applyFill="1" applyAlignment="1">
      <alignment horizontal="center"/>
    </xf>
    <xf numFmtId="0" fontId="4" fillId="18" borderId="4" xfId="39" applyFill="1" applyBorder="1" applyAlignment="1" applyProtection="1">
      <alignment horizontal="center"/>
    </xf>
    <xf numFmtId="0" fontId="4" fillId="18" borderId="0" xfId="39" applyFill="1" applyAlignment="1" applyProtection="1">
      <alignment horizontal="center"/>
    </xf>
    <xf numFmtId="0" fontId="4" fillId="18" borderId="5" xfId="39" applyFill="1" applyBorder="1" applyAlignment="1" applyProtection="1">
      <alignment horizontal="center"/>
    </xf>
  </cellXfs>
  <cellStyles count="54">
    <cellStyle name="20 % – Poudarek1" xfId="1"/>
    <cellStyle name="20 % – Poudarek2" xfId="2"/>
    <cellStyle name="20 % – Poudarek3" xfId="3"/>
    <cellStyle name="20 % – Poudarek4" xfId="4"/>
    <cellStyle name="20 % – Poudarek5" xfId="5"/>
    <cellStyle name="20 % – Poudarek6" xfId="6"/>
    <cellStyle name="20% - Accent1" xfId="7"/>
    <cellStyle name="20% - Accent2" xfId="8"/>
    <cellStyle name="20% - Accent3" xfId="9"/>
    <cellStyle name="20% - Accent4" xfId="10"/>
    <cellStyle name="20% - Accent5" xfId="11"/>
    <cellStyle name="20% - Accent6" xfId="12"/>
    <cellStyle name="40 % – Poudarek1" xfId="13"/>
    <cellStyle name="40 % – Poudarek2" xfId="14"/>
    <cellStyle name="40 % – Poudarek3" xfId="15"/>
    <cellStyle name="40 % – Poudarek4" xfId="16"/>
    <cellStyle name="40 % – Poudarek5" xfId="17"/>
    <cellStyle name="40 % – Poudarek6" xfId="18"/>
    <cellStyle name="40% - Accent1" xfId="19"/>
    <cellStyle name="40% - Accent2" xfId="20"/>
    <cellStyle name="40% - Accent3" xfId="21"/>
    <cellStyle name="40% - Accent4" xfId="22"/>
    <cellStyle name="40% - Accent5" xfId="23"/>
    <cellStyle name="40% - Accent6" xfId="24"/>
    <cellStyle name="60 % – Poudarek1" xfId="25"/>
    <cellStyle name="60 % – Poudarek2" xfId="26"/>
    <cellStyle name="60 % – Poudarek3" xfId="27"/>
    <cellStyle name="60 % – Poudarek4" xfId="28"/>
    <cellStyle name="60 % – Poudarek5" xfId="29"/>
    <cellStyle name="60 % – Poudarek6" xfId="30"/>
    <cellStyle name="60% - Accent1" xfId="31"/>
    <cellStyle name="60% - Accent2" xfId="32"/>
    <cellStyle name="60% - Accent3" xfId="33"/>
    <cellStyle name="60% - Accent4" xfId="34"/>
    <cellStyle name="60% - Accent5" xfId="35"/>
    <cellStyle name="60% - Accent6" xfId="36"/>
    <cellStyle name="Dobro" xfId="37"/>
    <cellStyle name="Good" xfId="38"/>
    <cellStyle name="Hyperlink" xfId="39" builtinId="8"/>
    <cellStyle name="Hyperlink 2" xfId="40"/>
    <cellStyle name="Izhod" xfId="41"/>
    <cellStyle name="Naslov" xfId="42"/>
    <cellStyle name="Normal" xfId="0" builtinId="0"/>
    <cellStyle name="Normal 2" xfId="43"/>
    <cellStyle name="Normal 3" xfId="44"/>
    <cellStyle name="Normal 3 2" xfId="45"/>
    <cellStyle name="Normal 4" xfId="46"/>
    <cellStyle name="Normal 4 2" xfId="47"/>
    <cellStyle name="Normal 5" xfId="48"/>
    <cellStyle name="Opozorilo" xfId="49"/>
    <cellStyle name="Output" xfId="50"/>
    <cellStyle name="Standard_crs++_debtDR_VOR" xfId="51"/>
    <cellStyle name="Title" xfId="52"/>
    <cellStyle name="Warning Text" xfId="53"/>
  </cellStyles>
  <dxfs count="0"/>
  <tableStyles count="0" defaultTableStyle="TableStyleMedium2" defaultPivotStyle="PivotStyleLight16"/>
  <colors>
    <mruColors>
      <color rgb="FF9ACA3C"/>
      <color rgb="FF67C18C"/>
      <color rgb="FFBFD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800100</xdr:colOff>
      <xdr:row>4</xdr:row>
      <xdr:rowOff>19050</xdr:rowOff>
    </xdr:from>
    <xdr:to>
      <xdr:col>8</xdr:col>
      <xdr:colOff>491915</xdr:colOff>
      <xdr:row>7</xdr:row>
      <xdr:rowOff>55090</xdr:rowOff>
    </xdr:to>
    <xdr:grpSp>
      <xdr:nvGrpSpPr>
        <xdr:cNvPr id="8" name="Group 7" title="logotip mzez in mrss"/>
        <xdr:cNvGrpSpPr/>
      </xdr:nvGrpSpPr>
      <xdr:grpSpPr>
        <a:xfrm>
          <a:off x="800100" y="666750"/>
          <a:ext cx="8226215" cy="521815"/>
          <a:chOff x="666750" y="642943"/>
          <a:chExt cx="8186383" cy="532206"/>
        </a:xfrm>
      </xdr:grpSpPr>
      <xdr:pic>
        <xdr:nvPicPr>
          <xdr:cNvPr id="9" name="Picture 8" title="logotip mzez"/>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658091"/>
            <a:ext cx="1991664" cy="431916"/>
          </a:xfrm>
          <a:prstGeom prst="rect">
            <a:avLst/>
          </a:prstGeom>
        </xdr:spPr>
      </xdr:pic>
      <xdr:pic>
        <xdr:nvPicPr>
          <xdr:cNvPr id="10" name="Picture 9" title="logotip razvojnega sodelovanja slovenije"/>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3140" y="642943"/>
            <a:ext cx="1769993" cy="532206"/>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RH_JAVNI%20RAZPISI\Javni%20razpisi%202019\JR%202020%20-2022%20-%20ZB\Zapisniki\1.seja_19.8.2019\Obrazec_OFP_Financno_porocanje-t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A2" t="str">
            <v>Afghanistan: 625</v>
          </cell>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sheetData sheetId="1"/>
      <sheetData sheetId="2"/>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 xml:space="preserve">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 xml:space="preserve">21001 - Association of Geoscientists for International Development </v>
          </cell>
          <cell r="H16" t="str">
            <v>Benin, 236</v>
          </cell>
          <cell r="I16" t="str">
            <v>12182 - Medical research</v>
          </cell>
          <cell r="J16" t="str">
            <v>H02 - Refugees/asylum seekers in donor countries</v>
          </cell>
        </row>
        <row r="17">
          <cell r="G17" t="str">
            <v xml:space="preserve">21005 - Consumer Unity and Trust Society International </v>
          </cell>
          <cell r="H17" t="str">
            <v>Bhutan, 630</v>
          </cell>
          <cell r="I17" t="str">
            <v>12191 - Medical services</v>
          </cell>
          <cell r="J17" t="str">
            <v>H03 - Asylum-seekers ultimately accepted</v>
          </cell>
        </row>
        <row r="18">
          <cell r="G18" t="str">
            <v xml:space="preserve">21007 - Environmental Liaison Centre International </v>
          </cell>
          <cell r="H18" t="str">
            <v>Bolivia, 428</v>
          </cell>
          <cell r="I18" t="str">
            <v>12220 - Basic health care</v>
          </cell>
          <cell r="J18" t="str">
            <v>H04 - Asylum-seekers ultimately rejected</v>
          </cell>
        </row>
        <row r="19">
          <cell r="G19" t="str">
            <v xml:space="preserve">21011 - Global Campaign for Education </v>
          </cell>
          <cell r="H19" t="str">
            <v>Bosnia and Herzegovina, 64</v>
          </cell>
          <cell r="I19" t="str">
            <v>12230 - Basic health infrastructure</v>
          </cell>
          <cell r="J19" t="str">
            <v>H05 - Recognised refugees</v>
          </cell>
        </row>
        <row r="20">
          <cell r="G20" t="str">
            <v xml:space="preserve">21013 - Health Action International </v>
          </cell>
          <cell r="H20" t="str">
            <v>Botswana, 227</v>
          </cell>
          <cell r="I20" t="str">
            <v>12240 - Basic nutrition</v>
          </cell>
        </row>
        <row r="21">
          <cell r="G21" t="str">
            <v xml:space="preserve">21016 - International Committee of the Red Cross </v>
          </cell>
          <cell r="H21" t="str">
            <v>Brazil, 431</v>
          </cell>
          <cell r="I21" t="str">
            <v>12250 - Infectious disease control</v>
          </cell>
        </row>
        <row r="22">
          <cell r="G22" t="str">
            <v xml:space="preserve">21018 - International Federation of Red Cross and Red Crescent Societies </v>
          </cell>
          <cell r="H22" t="str">
            <v>Burkina Faso, 287</v>
          </cell>
          <cell r="I22" t="str">
            <v>12261 - Health education</v>
          </cell>
        </row>
        <row r="23">
          <cell r="G23" t="str">
            <v xml:space="preserve">21020 - International HIV/AIDS Alliance </v>
          </cell>
          <cell r="H23" t="str">
            <v>Burundi, 228</v>
          </cell>
          <cell r="I23" t="str">
            <v>12262 - Malaria control</v>
          </cell>
        </row>
        <row r="24">
          <cell r="G24" t="str">
            <v xml:space="preserve">21022 - International Network for Alternative Financial Institutions </v>
          </cell>
          <cell r="H24" t="str">
            <v>Cabo Verde, 230</v>
          </cell>
          <cell r="I24" t="str">
            <v>12263 - Tuberculosis control</v>
          </cell>
        </row>
        <row r="25">
          <cell r="G25" t="str">
            <v xml:space="preserve">21023 - International Planned Parenthood Federation </v>
          </cell>
          <cell r="H25" t="str">
            <v>Cambodia, 728</v>
          </cell>
          <cell r="I25" t="str">
            <v>12281 - Health personnel development</v>
          </cell>
        </row>
        <row r="26">
          <cell r="G26" t="str">
            <v xml:space="preserve">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 xml:space="preserve">21031 - PANOS Institute </v>
          </cell>
          <cell r="H28" t="str">
            <v>Central Asia, regional, 619</v>
          </cell>
          <cell r="I28" t="str">
            <v>12330 - Control of harmful use of alcohol and drugs</v>
          </cell>
        </row>
        <row r="29">
          <cell r="G29" t="str">
            <v xml:space="preserve">21032 - Population Services International </v>
          </cell>
          <cell r="H29" t="str">
            <v>Chad, 232</v>
          </cell>
          <cell r="I29" t="str">
            <v>12340 - Promotion of mental health and well-being </v>
          </cell>
        </row>
        <row r="30">
          <cell r="A30" t="str">
            <v>1. poročilo</v>
          </cell>
          <cell r="G30" t="str">
            <v xml:space="preserve">21034 - International Union Against Tuberculosis and Lung Disease </v>
          </cell>
          <cell r="H30" t="str">
            <v>China (People's Republic of), 730</v>
          </cell>
          <cell r="I30" t="str">
            <v>12350 - Other prevention and treatment of NCDs</v>
          </cell>
        </row>
        <row r="31">
          <cell r="A31" t="str">
            <v>2. poročilo</v>
          </cell>
          <cell r="G31" t="str">
            <v xml:space="preserve">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 xml:space="preserve">21045 - African Medical and Research Foundation </v>
          </cell>
          <cell r="H36" t="str">
            <v>Côte d'Ivoire, 247</v>
          </cell>
          <cell r="I36" t="str">
            <v>13081 - Personnel development for population and reproductive health</v>
          </cell>
        </row>
        <row r="37">
          <cell r="A37" t="str">
            <v>8. poročilo</v>
          </cell>
          <cell r="G37" t="str">
            <v xml:space="preserve">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 xml:space="preserve">47035 - Environmental Development Action in the Third World </v>
          </cell>
          <cell r="H51" t="str">
            <v>Europe, regional, 89</v>
          </cell>
          <cell r="I51" t="str">
            <v>15113 - Anti-corruption organisations and institutions</v>
          </cell>
        </row>
        <row r="52">
          <cell r="G52" t="str">
            <v xml:space="preserve">21006 - Development Gateway Foundation </v>
          </cell>
          <cell r="H52" t="str">
            <v>Far East Asia, regional, 789</v>
          </cell>
          <cell r="I52" t="str">
            <v>15114 - Domestic revenue mobilisation</v>
          </cell>
        </row>
        <row r="53">
          <cell r="G53" t="str">
            <v xml:space="preserve">21008 - Eurostep </v>
          </cell>
          <cell r="H53" t="str">
            <v>Fiji, 832</v>
          </cell>
          <cell r="I53" t="str">
            <v>15125 - Public Procurement</v>
          </cell>
        </row>
        <row r="54">
          <cell r="G54" t="str">
            <v xml:space="preserve">21014 - Human Rights Information and Documentation Systems </v>
          </cell>
          <cell r="H54" t="str">
            <v>Gabon, 239</v>
          </cell>
          <cell r="I54" t="str">
            <v>15130 - Legal and judicial development</v>
          </cell>
        </row>
        <row r="55">
          <cell r="G55" t="str">
            <v xml:space="preserve">21015 - International Catholic Rural Association </v>
          </cell>
          <cell r="H55" t="str">
            <v>Gambia, 240</v>
          </cell>
          <cell r="I55" t="str">
            <v>15142 - Macroeconomic policy</v>
          </cell>
        </row>
        <row r="56">
          <cell r="G56" t="str">
            <v xml:space="preserve">21019 - International Federation of Settlements and Neighbourhood Centres </v>
          </cell>
          <cell r="H56" t="str">
            <v>Georgia, 612</v>
          </cell>
          <cell r="I56" t="str">
            <v>15150 - Democratic participation and civil society</v>
          </cell>
        </row>
        <row r="57">
          <cell r="G57" t="str">
            <v xml:space="preserve">21025 - International Seismological Centre </v>
          </cell>
          <cell r="H57" t="str">
            <v>Ghana, 241</v>
          </cell>
          <cell r="I57" t="str">
            <v>15151 - Elections</v>
          </cell>
        </row>
        <row r="58">
          <cell r="G58" t="str">
            <v xml:space="preserve">21026 - International Service for Human Rights </v>
          </cell>
          <cell r="H58" t="str">
            <v>Grenada, 381</v>
          </cell>
          <cell r="I58" t="str">
            <v>15152 - Legislatures and political parties</v>
          </cell>
        </row>
        <row r="59">
          <cell r="G59" t="str">
            <v xml:space="preserve">21027 - ITF Enhancing Human Security </v>
          </cell>
          <cell r="H59" t="str">
            <v>Guatemala, 347</v>
          </cell>
          <cell r="I59" t="str">
            <v>15153 - Media and free flow of information</v>
          </cell>
        </row>
        <row r="60">
          <cell r="G60" t="str">
            <v xml:space="preserve">21033 - Transparency International </v>
          </cell>
          <cell r="H60" t="str">
            <v>Guinea, 243</v>
          </cell>
          <cell r="I60" t="str">
            <v>15160 - Human rights</v>
          </cell>
        </row>
        <row r="61">
          <cell r="G61" t="str">
            <v xml:space="preserve">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 xml:space="preserve">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 xml:space="preserve">47042 - Foundation for International Training </v>
          </cell>
          <cell r="H72" t="str">
            <v>Kenya, 248</v>
          </cell>
          <cell r="I72" t="str">
            <v>16030 - Housing policy and administrative management</v>
          </cell>
        </row>
        <row r="73">
          <cell r="G73" t="str">
            <v xml:space="preserve">21003 - Latin American Council for Social Sciences </v>
          </cell>
          <cell r="H73" t="str">
            <v>Kiribati, 836</v>
          </cell>
          <cell r="I73" t="str">
            <v>16040 - Low-cost housing</v>
          </cell>
        </row>
        <row r="74">
          <cell r="G74" t="str">
            <v xml:space="preserve">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 xml:space="preserve">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 xml:space="preserve">30001 - Global Alliance for Improved Nutrition </v>
          </cell>
          <cell r="H85" t="str">
            <v>Mali, 255</v>
          </cell>
          <cell r="I85" t="str">
            <v>21050 - Air transport</v>
          </cell>
        </row>
        <row r="86">
          <cell r="G86" t="str">
            <v xml:space="preserve">30003 - Global e-Schools and Communities Initiative </v>
          </cell>
          <cell r="H86" t="str">
            <v>Marshall Islands, 859</v>
          </cell>
          <cell r="I86" t="str">
            <v>21061 - Storage</v>
          </cell>
        </row>
        <row r="87">
          <cell r="G87" t="str">
            <v xml:space="preserve">30004 - Global Water Partnership </v>
          </cell>
          <cell r="H87" t="str">
            <v>Mauritania, 256</v>
          </cell>
          <cell r="I87" t="str">
            <v>21081 - Education and training in transport and storage</v>
          </cell>
        </row>
        <row r="88">
          <cell r="G88" t="str">
            <v xml:space="preserve">30005 - International AIDS Vaccine Initiative </v>
          </cell>
          <cell r="H88" t="str">
            <v>Mauritius, 257</v>
          </cell>
          <cell r="I88" t="str">
            <v>22010 - Communications policy and administrative management</v>
          </cell>
        </row>
        <row r="89">
          <cell r="G89" t="str">
            <v xml:space="preserve">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 xml:space="preserve">47043 - Global Crop Diversity Trust </v>
          </cell>
          <cell r="H102" t="str">
            <v>Nicaragua, 364</v>
          </cell>
          <cell r="I102" t="str">
            <v>23270 - Biofuel-fired power plants</v>
          </cell>
        </row>
        <row r="103">
          <cell r="G103" t="str">
            <v xml:space="preserve">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 xml:space="preserve">47010 - Commonwealth Agency for Public Administration and Management </v>
          </cell>
          <cell r="H111" t="str">
            <v>Palau, 861</v>
          </cell>
          <cell r="I111" t="str">
            <v>23610 - Heat plants</v>
          </cell>
        </row>
        <row r="112">
          <cell r="G112" t="str">
            <v xml:space="preserve">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 xml:space="preserve">41101 - Convention to Combat Desertification </v>
          </cell>
          <cell r="H115" t="str">
            <v>Peru, 454</v>
          </cell>
          <cell r="I115" t="str">
            <v>24010 - Financial policy and administrative management</v>
          </cell>
        </row>
        <row r="116">
          <cell r="G116" t="str">
            <v xml:space="preserve">41102 - Desert Locust Control Organisation for Eastern Africa </v>
          </cell>
          <cell r="H116" t="str">
            <v>Philippines, 755</v>
          </cell>
          <cell r="I116" t="str">
            <v>24020 - Monetary institutions</v>
          </cell>
        </row>
        <row r="117">
          <cell r="G117" t="str">
            <v xml:space="preserve">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 xml:space="preserve">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 xml:space="preserve">41108 - International Fund for Agricultural Development </v>
          </cell>
          <cell r="H122" t="str">
            <v>Sao Tome and Principe, 268</v>
          </cell>
          <cell r="I122" t="str">
            <v>25020 - Privatisation</v>
          </cell>
        </row>
        <row r="123">
          <cell r="G123" t="str">
            <v xml:space="preserve">41110 - Joint United Nations Programme on HIV/AIDS </v>
          </cell>
          <cell r="H123" t="str">
            <v>Senegal, 269</v>
          </cell>
          <cell r="I123" t="str">
            <v>25030 - Business development services</v>
          </cell>
        </row>
        <row r="124">
          <cell r="G124" t="str">
            <v xml:space="preserve">41111 - United Nations Capital Development Fund </v>
          </cell>
          <cell r="H124" t="str">
            <v>Serbia, 63</v>
          </cell>
          <cell r="I124" t="str">
            <v>25040 - Responsible Business Conduct</v>
          </cell>
        </row>
        <row r="125">
          <cell r="G125" t="str">
            <v xml:space="preserve">41112 - United Nations Conference on Trade and Development </v>
          </cell>
          <cell r="H125" t="str">
            <v>Sierra Leone, 272</v>
          </cell>
          <cell r="I125" t="str">
            <v>31110 - Agricultural policy and administrative management</v>
          </cell>
        </row>
        <row r="126">
          <cell r="G126" t="str">
            <v xml:space="preserve">41114 - United Nations Development Programme </v>
          </cell>
          <cell r="H126" t="str">
            <v>Solomon Islands, 866</v>
          </cell>
          <cell r="I126" t="str">
            <v>31120 - Agricultural development</v>
          </cell>
        </row>
        <row r="127">
          <cell r="G127" t="str">
            <v xml:space="preserve">41116 - United Nations Environment Programme </v>
          </cell>
          <cell r="H127" t="str">
            <v>Somalia, 273</v>
          </cell>
          <cell r="I127" t="str">
            <v>31130 - Agricultural land resources</v>
          </cell>
        </row>
        <row r="128">
          <cell r="G128" t="str">
            <v xml:space="preserve">41119 - United Nations Population Fund </v>
          </cell>
          <cell r="H128" t="str">
            <v>South &amp; Central Asia, regional, 689</v>
          </cell>
          <cell r="I128" t="str">
            <v>31140 - Agricultural water resources</v>
          </cell>
        </row>
        <row r="129">
          <cell r="G129" t="str">
            <v xml:space="preserve">41120 - United Nations Human Settlement Programme </v>
          </cell>
          <cell r="H129" t="str">
            <v>South Africa, 218</v>
          </cell>
          <cell r="I129" t="str">
            <v>31150 - Agricultural inputs</v>
          </cell>
        </row>
        <row r="130">
          <cell r="G130" t="str">
            <v xml:space="preserve">41121 - United Nations Office of the United Nations High Commissioner for Refugees </v>
          </cell>
          <cell r="H130" t="str">
            <v>South America, regional, 489</v>
          </cell>
          <cell r="I130" t="str">
            <v>31161 - Food crop production</v>
          </cell>
        </row>
        <row r="131">
          <cell r="G131" t="str">
            <v xml:space="preserve">41122 - United Nations Children’s Fund </v>
          </cell>
          <cell r="H131" t="str">
            <v>South Asia, regional, 679</v>
          </cell>
          <cell r="I131" t="str">
            <v>31162 - Industrial crops/export crops</v>
          </cell>
        </row>
        <row r="132">
          <cell r="G132" t="str">
            <v xml:space="preserve">41123 - United Nations Industrial Development Organisation </v>
          </cell>
          <cell r="H132" t="str">
            <v>South of Sahara, regional, 289</v>
          </cell>
          <cell r="I132" t="str">
            <v>31163 - Livestock</v>
          </cell>
        </row>
        <row r="133">
          <cell r="G133" t="str">
            <v xml:space="preserve">41125 - United Nations Institute for Training and Research </v>
          </cell>
          <cell r="H133" t="str">
            <v>South Sudan, 279</v>
          </cell>
          <cell r="I133" t="str">
            <v>31164 - Agrarian reform</v>
          </cell>
        </row>
        <row r="134">
          <cell r="G134" t="str">
            <v xml:space="preserve">41126 - United Nations Mine Action Service </v>
          </cell>
          <cell r="H134" t="str">
            <v>Sri Lanka, 640</v>
          </cell>
          <cell r="I134" t="str">
            <v>31165 - Agricultural alternative development</v>
          </cell>
        </row>
        <row r="135">
          <cell r="G135" t="str">
            <v xml:space="preserve">41127 - United Nations Office of Co-ordination of Humanitarian Affairs </v>
          </cell>
          <cell r="H135" t="str">
            <v>States Ex-Yugoslavia unspecified, 88</v>
          </cell>
          <cell r="I135" t="str">
            <v>31166 - Agricultural extension</v>
          </cell>
        </row>
        <row r="136">
          <cell r="G136" t="str">
            <v xml:space="preserve">41128 - United Nations Office on Drugs and Crime </v>
          </cell>
          <cell r="H136" t="str">
            <v>Sudan, 278</v>
          </cell>
          <cell r="I136" t="str">
            <v>31181 - Agricultural education/training</v>
          </cell>
        </row>
        <row r="137">
          <cell r="G137" t="str">
            <v xml:space="preserve">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 xml:space="preserve">41131 - United Nations System Staff College </v>
          </cell>
          <cell r="H139" t="str">
            <v>Tajikistan, 615</v>
          </cell>
          <cell r="I139" t="str">
            <v>31192 - Plant and post-harvest protection and pest control</v>
          </cell>
        </row>
        <row r="140">
          <cell r="G140" t="str">
            <v xml:space="preserve">41132 - United Nations System Standing Committee on Nutrition </v>
          </cell>
          <cell r="H140" t="str">
            <v>Tanzania, 282</v>
          </cell>
          <cell r="I140" t="str">
            <v>31193 - Agricultural financial services</v>
          </cell>
        </row>
        <row r="141">
          <cell r="G141" t="str">
            <v xml:space="preserve">41133 - United Nations Special Initiative on Africa </v>
          </cell>
          <cell r="H141" t="str">
            <v>Thailand, 764</v>
          </cell>
          <cell r="I141" t="str">
            <v>31194 - Agricultural co-operatives</v>
          </cell>
        </row>
        <row r="142">
          <cell r="G142" t="str">
            <v xml:space="preserve">41134 - United Nations University (including Endowment Fund) </v>
          </cell>
          <cell r="H142" t="str">
            <v>Timor-Leste, 765</v>
          </cell>
          <cell r="I142" t="str">
            <v>31195 - Livestock/veterinary services</v>
          </cell>
        </row>
        <row r="143">
          <cell r="G143" t="str">
            <v xml:space="preserve">41135 - United Nations Volunteers </v>
          </cell>
          <cell r="H143" t="str">
            <v>Togo, 283</v>
          </cell>
          <cell r="I143" t="str">
            <v>31210 - Forestry policy and administrative management</v>
          </cell>
        </row>
        <row r="144">
          <cell r="G144" t="str">
            <v xml:space="preserve">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 xml:space="preserve">41138 - United Nations Voluntary Fund for Victims of Torture </v>
          </cell>
          <cell r="H146" t="str">
            <v>Tunisia, 139</v>
          </cell>
          <cell r="I146" t="str">
            <v>31281 - Forestry education/training</v>
          </cell>
        </row>
        <row r="147">
          <cell r="G147" t="str">
            <v xml:space="preserve">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 xml:space="preserve">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 xml:space="preserve">41308 - World Intellectual Property Organisation </v>
          </cell>
          <cell r="I163" t="str">
            <v>32166 - Cement/lime/plaster</v>
          </cell>
        </row>
        <row r="164">
          <cell r="G164" t="str">
            <v xml:space="preserve">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 xml:space="preserve">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 xml:space="preserve">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 xml:space="preserve">43001 - International Monetary Fund - Poverty Reduction and Growth Trust </v>
          </cell>
          <cell r="I183" t="str">
            <v>33120 - Trade facilitation</v>
          </cell>
        </row>
        <row r="184">
          <cell r="G184" t="str">
            <v xml:space="preserve">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 xml:space="preserve">44001 - International Bank for Reconstruction and Development </v>
          </cell>
          <cell r="I190" t="str">
            <v>41020 - Biosphere protection</v>
          </cell>
        </row>
        <row r="191">
          <cell r="G191" t="str">
            <v xml:space="preserve">44002 - International Development Association </v>
          </cell>
          <cell r="I191" t="str">
            <v>41030 - Bio-diversity</v>
          </cell>
        </row>
        <row r="192">
          <cell r="G192" t="str">
            <v xml:space="preserve">44003 - International Development Association - Heavily Indebted Poor Countries Debt Initiative Trust Fund </v>
          </cell>
          <cell r="I192" t="str">
            <v>41040 - Site preservation</v>
          </cell>
        </row>
        <row r="193">
          <cell r="G193" t="str">
            <v xml:space="preserve">44004 - International Finance Corporation </v>
          </cell>
          <cell r="I193" t="str">
            <v>41081 - Environmental education/training</v>
          </cell>
        </row>
        <row r="194">
          <cell r="G194" t="str">
            <v xml:space="preserve">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 xml:space="preserve">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 xml:space="preserve">45003 - World Trade Organisation - Doha Development Agenda Global Trust Fund </v>
          </cell>
          <cell r="I200" t="str">
            <v>43071 - Food security policy and administrative management</v>
          </cell>
        </row>
        <row r="201">
          <cell r="G201" t="str">
            <v>46000 - Regional Development Bank</v>
          </cell>
          <cell r="I201" t="str">
            <v xml:space="preserve">43072 - Household food security programmes </v>
          </cell>
        </row>
        <row r="202">
          <cell r="G202" t="str">
            <v>46002 - African Development Bank</v>
          </cell>
          <cell r="I202" t="str">
            <v>43073 - Food safety and quality</v>
          </cell>
        </row>
        <row r="203">
          <cell r="G203" t="str">
            <v xml:space="preserve">46003 - African Development Fund </v>
          </cell>
          <cell r="I203" t="str">
            <v>43081 - Multisector education/training</v>
          </cell>
        </row>
        <row r="204">
          <cell r="G204" t="str">
            <v>46004 - Asian Development Bank</v>
          </cell>
          <cell r="I204" t="str">
            <v>43082 - Research/scientific institutions</v>
          </cell>
        </row>
        <row r="205">
          <cell r="G205" t="str">
            <v xml:space="preserve">46005 - Asian Development Fund </v>
          </cell>
          <cell r="I205" t="str">
            <v>51010 - General budget support-related aid</v>
          </cell>
        </row>
        <row r="206">
          <cell r="G206" t="str">
            <v>46006 - Black Sea Trade and Development Bank</v>
          </cell>
          <cell r="I206" t="str">
            <v>52010 - Food assistance</v>
          </cell>
        </row>
        <row r="207">
          <cell r="G207" t="str">
            <v xml:space="preserve">46007 - Central American Bank for Economic Integration </v>
          </cell>
          <cell r="I207" t="str">
            <v>53030 - Import support (capital goods)</v>
          </cell>
        </row>
        <row r="208">
          <cell r="G208" t="str">
            <v xml:space="preserve">46008 - Andean Development Corporation </v>
          </cell>
          <cell r="I208" t="str">
            <v>53040 - Import support (commodities)</v>
          </cell>
        </row>
        <row r="209">
          <cell r="G209" t="str">
            <v xml:space="preserve">46009 - Caribbean Development Bank </v>
          </cell>
          <cell r="I209" t="str">
            <v>60010 - Action relating to debt</v>
          </cell>
        </row>
        <row r="210">
          <cell r="G210" t="str">
            <v xml:space="preserve">46012 - Inter-American Development Bank, Inter-American Investment Corporation and Multilateral Investment Fund </v>
          </cell>
          <cell r="I210" t="str">
            <v>60020 - Debt forgiveness</v>
          </cell>
        </row>
        <row r="211">
          <cell r="G211" t="str">
            <v xml:space="preserve">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 xml:space="preserve">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 xml:space="preserve">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 xml:space="preserve">47001 - African Capacity Building Foundation </v>
          </cell>
        </row>
        <row r="229">
          <cell r="G229" t="str">
            <v xml:space="preserve">47002 - Asian Productivity Organisation </v>
          </cell>
        </row>
        <row r="230">
          <cell r="G230" t="str">
            <v xml:space="preserve">47003 - Association of South East Asian Nations: Economic Co-operation </v>
          </cell>
        </row>
        <row r="231">
          <cell r="G231" t="str">
            <v xml:space="preserve">47005 - African Union (excluding peacekeeping facilities) </v>
          </cell>
        </row>
        <row r="232">
          <cell r="G232" t="str">
            <v xml:space="preserve">47009 - African and Malagasy Council for Higher Education </v>
          </cell>
        </row>
        <row r="233">
          <cell r="G233" t="str">
            <v xml:space="preserve">47011 - Caribbean Community Secretariat </v>
          </cell>
        </row>
        <row r="234">
          <cell r="G234" t="str">
            <v xml:space="preserve">47012 - Caribbean Epidemiology Centre </v>
          </cell>
        </row>
        <row r="235">
          <cell r="G235" t="str">
            <v xml:space="preserve">47013 - Commonwealth Foundation </v>
          </cell>
        </row>
        <row r="236">
          <cell r="G236" t="str">
            <v>47015 - CGIAR Fund</v>
          </cell>
        </row>
        <row r="237">
          <cell r="G237" t="str">
            <v xml:space="preserve">47019 - International Centre for Advanced Mediterranean Agronomic Studies </v>
          </cell>
        </row>
        <row r="238">
          <cell r="G238" t="str">
            <v>47022 - Convention on International Trade in Endangered Species of Wild Flora and Fauna</v>
          </cell>
        </row>
        <row r="239">
          <cell r="G239" t="str">
            <v xml:space="preserve">47025 - Commonwealth of Learning </v>
          </cell>
        </row>
        <row r="240">
          <cell r="G240" t="str">
            <v xml:space="preserve">47026 - Community of Portuguese Speaking Countries </v>
          </cell>
        </row>
        <row r="241">
          <cell r="G241" t="str">
            <v>47027 - Colombo Plan</v>
          </cell>
        </row>
        <row r="242">
          <cell r="G242" t="str">
            <v xml:space="preserve">47029 - Sahel and West Africa Club </v>
          </cell>
        </row>
        <row r="243">
          <cell r="G243" t="str">
            <v xml:space="preserve">47034 - Economic Community of West African States </v>
          </cell>
        </row>
        <row r="244">
          <cell r="G244" t="str">
            <v xml:space="preserve">47036 - European and Mediterranean Plant Protection Organisation </v>
          </cell>
        </row>
        <row r="245">
          <cell r="G245" t="str">
            <v xml:space="preserve">47037 - Eastern-Regional Organisation of Public Administration </v>
          </cell>
        </row>
        <row r="246">
          <cell r="G246" t="str">
            <v xml:space="preserve">47040 - Forum Fisheries Agency </v>
          </cell>
        </row>
        <row r="247">
          <cell r="G247" t="str">
            <v>47044 - Global Environment Facility Trust Fund</v>
          </cell>
        </row>
        <row r="248">
          <cell r="G248" t="str">
            <v xml:space="preserve">47045 - Global Fund to Fight AIDS, Tuberculosis and Malaria </v>
          </cell>
        </row>
        <row r="249">
          <cell r="G249" t="str">
            <v>47046 - International Organisation of the Francophonie</v>
          </cell>
        </row>
        <row r="250">
          <cell r="G250" t="str">
            <v xml:space="preserve">47050 - International Cotton Advisory Committee </v>
          </cell>
        </row>
        <row r="251">
          <cell r="G251" t="str">
            <v xml:space="preserve">47058 - International Institute for Democracy and Electoral Assistance </v>
          </cell>
        </row>
        <row r="252">
          <cell r="G252" t="str">
            <v xml:space="preserve">47059 - International Development Law Organisation </v>
          </cell>
        </row>
        <row r="253">
          <cell r="G253" t="str">
            <v xml:space="preserve">47061 - Inter-American Institute for Co-operation on Agriculture </v>
          </cell>
        </row>
        <row r="254">
          <cell r="G254" t="str">
            <v xml:space="preserve">47064 - International Network for Bamboo and Rattan </v>
          </cell>
        </row>
        <row r="255">
          <cell r="G255" t="str">
            <v xml:space="preserve">47065 - Intergovernmental Oceanographic Commission </v>
          </cell>
        </row>
        <row r="256">
          <cell r="G256" t="str">
            <v xml:space="preserve">47066 - International Organisation for Migration </v>
          </cell>
        </row>
        <row r="257">
          <cell r="G257" t="str">
            <v xml:space="preserve">47067 - Intergovernmental Panel on Climate Change </v>
          </cell>
        </row>
        <row r="258">
          <cell r="G258" t="str">
            <v>47068 - Asia-Pacific Fishery Commission</v>
          </cell>
        </row>
        <row r="259">
          <cell r="G259" t="str">
            <v xml:space="preserve">47073 - International Tropical Timber Organisation </v>
          </cell>
        </row>
        <row r="260">
          <cell r="G260" t="str">
            <v xml:space="preserve">47074 - International Vaccine Institute </v>
          </cell>
        </row>
        <row r="261">
          <cell r="G261" t="str">
            <v xml:space="preserve">47076 - Justice Studies Centre of the Americas </v>
          </cell>
        </row>
        <row r="262">
          <cell r="G262" t="str">
            <v xml:space="preserve">47077 - Mekong River Commission </v>
          </cell>
        </row>
        <row r="263">
          <cell r="G263" t="str">
            <v xml:space="preserve">47078 - Multilateral Fund for the Implementation of the Montreal Protocol </v>
          </cell>
        </row>
        <row r="264">
          <cell r="G264" t="str">
            <v xml:space="preserve">47079 - Organisation of American States </v>
          </cell>
        </row>
        <row r="265">
          <cell r="G265" t="str">
            <v xml:space="preserve">47080 - Organisation for Economic Co-operation and Development (Contributions to special funds for Technical Co-operation Activities Only) </v>
          </cell>
        </row>
        <row r="266">
          <cell r="G266" t="str">
            <v xml:space="preserve">47081 - OECD Development Centre </v>
          </cell>
        </row>
        <row r="267">
          <cell r="G267" t="str">
            <v xml:space="preserve">47082 - Organisation of Eastern Caribbean States </v>
          </cell>
        </row>
        <row r="268">
          <cell r="G268" t="str">
            <v xml:space="preserve">47083 - Pan-American Health Organisation </v>
          </cell>
        </row>
        <row r="269">
          <cell r="G269" t="str">
            <v xml:space="preserve">47084 - Pan-American Institute of Geography and History </v>
          </cell>
        </row>
        <row r="270">
          <cell r="G270" t="str">
            <v xml:space="preserve">47086 - Private Infrastructure Development Group </v>
          </cell>
        </row>
        <row r="271">
          <cell r="G271" t="str">
            <v xml:space="preserve">47087 - Pacific Islands Forum Secretariat </v>
          </cell>
        </row>
        <row r="272">
          <cell r="G272" t="str">
            <v xml:space="preserve">47089 - Southern African Development Community </v>
          </cell>
        </row>
        <row r="273">
          <cell r="G273" t="str">
            <v xml:space="preserve">47092 - South East Asian Fisheries Development Centre </v>
          </cell>
        </row>
        <row r="274">
          <cell r="G274" t="str">
            <v xml:space="preserve">47093 - South East Asian Ministers of Education </v>
          </cell>
        </row>
        <row r="275">
          <cell r="G275" t="str">
            <v xml:space="preserve">47095 - South Pacific Board for Educational Assessment </v>
          </cell>
        </row>
        <row r="276">
          <cell r="G276" t="str">
            <v xml:space="preserve">47096 - Secretariat of the Pacific Community </v>
          </cell>
        </row>
        <row r="277">
          <cell r="G277" t="str">
            <v xml:space="preserve">47097 - Pacific Regional Environment Programme </v>
          </cell>
        </row>
        <row r="278">
          <cell r="G278" t="str">
            <v xml:space="preserve">47098 - Unrepresented Nations and Peoples’ Organisation </v>
          </cell>
        </row>
        <row r="279">
          <cell r="G279" t="str">
            <v xml:space="preserve">47100 - West African Monetary Union </v>
          </cell>
        </row>
        <row r="280">
          <cell r="G280" t="str">
            <v xml:space="preserve">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 xml:space="preserve">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 xml:space="preserve">47120 - South Asian Association for Regional Cooperation </v>
          </cell>
        </row>
        <row r="293">
          <cell r="G293" t="str">
            <v>47121 - United Cities and Local Governments of Africa</v>
          </cell>
        </row>
        <row r="294">
          <cell r="G294" t="str">
            <v xml:space="preserve">47122 - Global Alliance for Vaccines and Immunization </v>
          </cell>
        </row>
        <row r="295">
          <cell r="G295" t="str">
            <v xml:space="preserve">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 xml:space="preserve">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 xml:space="preserve">47504 - Forest Carbon Partnership Facility </v>
          </cell>
        </row>
        <row r="319">
          <cell r="G319" t="str">
            <v xml:space="preserve">21004 - Council for the Development of Economic and Social Research in Africa </v>
          </cell>
        </row>
        <row r="320">
          <cell r="G320" t="str">
            <v xml:space="preserve">21009 - Forum for Agricultural Research in Africa </v>
          </cell>
        </row>
        <row r="321">
          <cell r="G321" t="str">
            <v xml:space="preserve">21021 - International Institute for Environment and Development </v>
          </cell>
        </row>
        <row r="322">
          <cell r="G322" t="str">
            <v>21039 - International Institute for Sustainable Development</v>
          </cell>
        </row>
        <row r="323">
          <cell r="G323" t="str">
            <v>47008 - World Vegetable Centre</v>
          </cell>
        </row>
        <row r="324">
          <cell r="G324" t="str">
            <v xml:space="preserve">47017 - International Centre for Tropical Agriculture </v>
          </cell>
        </row>
        <row r="325">
          <cell r="G325" t="str">
            <v xml:space="preserve">47018 - Centre for International Forestry Research </v>
          </cell>
        </row>
        <row r="326">
          <cell r="G326" t="str">
            <v xml:space="preserve">47020 - International Maize and Wheat Improvement Centre </v>
          </cell>
        </row>
        <row r="327">
          <cell r="G327" t="str">
            <v xml:space="preserve">47021 - International Potato Centre </v>
          </cell>
        </row>
        <row r="328">
          <cell r="G328" t="str">
            <v xml:space="preserve">47041 - Food and Fertilizer Technology Centre </v>
          </cell>
        </row>
        <row r="329">
          <cell r="G329" t="str">
            <v xml:space="preserve">47047 - International African Institute </v>
          </cell>
        </row>
        <row r="330">
          <cell r="G330" t="str">
            <v xml:space="preserve">47051 - International Centre for Agricultural Research in Dry Areas </v>
          </cell>
        </row>
        <row r="331">
          <cell r="G331" t="str">
            <v>47053 - International Centre for Diarrhoeal Disease Research, Bangladesh</v>
          </cell>
        </row>
        <row r="332">
          <cell r="G332" t="str">
            <v xml:space="preserve">47054 - International Centre of Insect Physiology and Ecology </v>
          </cell>
        </row>
        <row r="333">
          <cell r="G333" t="str">
            <v xml:space="preserve">47055 - International Centre for Development Oriented Research in Agriculture </v>
          </cell>
        </row>
        <row r="334">
          <cell r="G334" t="str">
            <v>47056 - World AgroForestry Centre</v>
          </cell>
        </row>
        <row r="335">
          <cell r="G335" t="str">
            <v xml:space="preserve">47057 - International Crop Research for Semi-Arid Tropics </v>
          </cell>
        </row>
        <row r="336">
          <cell r="G336" t="str">
            <v xml:space="preserve">47062 - International Institute of Tropical Agriculture </v>
          </cell>
        </row>
        <row r="337">
          <cell r="G337" t="str">
            <v xml:space="preserve">47063 - International Livestock Research Institute </v>
          </cell>
        </row>
        <row r="338">
          <cell r="G338" t="str">
            <v>47069 - Bioversity International</v>
          </cell>
        </row>
        <row r="339">
          <cell r="G339" t="str">
            <v xml:space="preserve">47070 - International Rice Research Institute </v>
          </cell>
        </row>
        <row r="340">
          <cell r="G340" t="str">
            <v xml:space="preserve">47071 - International Seed Testing Association </v>
          </cell>
        </row>
        <row r="341">
          <cell r="G341" t="str">
            <v xml:space="preserve">47075 - International Water Management Institute </v>
          </cell>
        </row>
        <row r="342">
          <cell r="G342" t="str">
            <v xml:space="preserve">47099 - University of the South Pacific </v>
          </cell>
        </row>
        <row r="343">
          <cell r="G343" t="str">
            <v>47101 - Africa Rice Centre</v>
          </cell>
        </row>
        <row r="344">
          <cell r="G344" t="str">
            <v xml:space="preserve">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T125"/>
  <sheetViews>
    <sheetView tabSelected="1" zoomScaleNormal="100" workbookViewId="0">
      <selection activeCell="F7" sqref="F7"/>
    </sheetView>
  </sheetViews>
  <sheetFormatPr defaultRowHeight="12.75" x14ac:dyDescent="0.2"/>
  <cols>
    <col min="1" max="1" width="23.140625" style="4" customWidth="1"/>
    <col min="2" max="2" width="19.5703125" style="4" customWidth="1"/>
    <col min="3" max="5" width="14.85546875" style="4" customWidth="1"/>
    <col min="6" max="11" width="13.5703125" style="4" customWidth="1"/>
    <col min="12" max="12" width="15.28515625" style="4" customWidth="1"/>
    <col min="13" max="13" width="15" style="4" customWidth="1"/>
    <col min="14" max="14" width="13.5703125" style="4" customWidth="1"/>
    <col min="15" max="15" width="16.7109375" style="4" customWidth="1"/>
    <col min="16" max="16" width="9.140625" style="23"/>
    <col min="17" max="27" width="9.140625" style="24"/>
    <col min="28" max="28" width="9" style="24" customWidth="1"/>
    <col min="29" max="16384" width="9.140625" style="4"/>
  </cols>
  <sheetData>
    <row r="6" spans="1:28" x14ac:dyDescent="0.2">
      <c r="A6"/>
    </row>
    <row r="10" spans="1:28" x14ac:dyDescent="0.2">
      <c r="H10" s="3" t="s">
        <v>976</v>
      </c>
      <c r="J10" s="3"/>
      <c r="K10" s="3"/>
      <c r="M10" s="30"/>
      <c r="N10" s="30"/>
    </row>
    <row r="11" spans="1:28" x14ac:dyDescent="0.2">
      <c r="H11" s="3"/>
      <c r="J11" s="3"/>
      <c r="K11" s="3"/>
      <c r="M11" s="30"/>
      <c r="N11" s="30"/>
    </row>
    <row r="12" spans="1:28" ht="18" x14ac:dyDescent="0.25">
      <c r="A12" s="140" t="s">
        <v>92</v>
      </c>
      <c r="B12" s="140"/>
      <c r="C12" s="140"/>
      <c r="D12" s="140"/>
      <c r="E12" s="140"/>
      <c r="F12" s="140"/>
      <c r="G12" s="140"/>
      <c r="H12" s="140"/>
      <c r="I12" s="140"/>
      <c r="J12" s="140"/>
      <c r="K12" s="140"/>
      <c r="L12" s="140"/>
      <c r="M12" s="140"/>
      <c r="N12" s="25"/>
      <c r="P12" s="150" t="s">
        <v>107</v>
      </c>
      <c r="Q12" s="150"/>
      <c r="R12" s="150"/>
      <c r="S12" s="150"/>
      <c r="T12" s="150"/>
      <c r="U12" s="150"/>
      <c r="V12" s="150"/>
      <c r="W12" s="150"/>
      <c r="X12" s="150"/>
      <c r="Y12" s="150"/>
      <c r="Z12" s="150"/>
      <c r="AA12" s="150"/>
      <c r="AB12" s="150"/>
    </row>
    <row r="13" spans="1:28" ht="13.5" customHeight="1" x14ac:dyDescent="0.2">
      <c r="M13" s="2"/>
      <c r="N13" s="2"/>
      <c r="P13" s="29"/>
      <c r="Q13" s="29"/>
      <c r="R13" s="29"/>
      <c r="S13" s="29"/>
      <c r="T13" s="29"/>
      <c r="U13" s="29"/>
      <c r="V13" s="29"/>
      <c r="W13" s="29"/>
      <c r="X13" s="29"/>
      <c r="Y13" s="29"/>
      <c r="Z13" s="29"/>
      <c r="AA13" s="29"/>
      <c r="AB13" s="29"/>
    </row>
    <row r="14" spans="1:28" s="5" customFormat="1" x14ac:dyDescent="0.2">
      <c r="A14" s="131" t="s">
        <v>82</v>
      </c>
      <c r="B14" s="132"/>
      <c r="C14" s="132"/>
      <c r="D14" s="132"/>
      <c r="E14" s="132"/>
      <c r="F14" s="132"/>
      <c r="G14" s="132"/>
      <c r="H14" s="132"/>
      <c r="I14" s="132"/>
      <c r="J14" s="133"/>
      <c r="K14" s="4"/>
      <c r="L14" s="4"/>
      <c r="M14" s="4"/>
      <c r="N14" s="4"/>
      <c r="O14" s="4"/>
      <c r="P14" s="29" t="s">
        <v>167</v>
      </c>
      <c r="Q14" s="29"/>
      <c r="R14" s="29"/>
      <c r="S14" s="29"/>
      <c r="T14" s="29"/>
      <c r="U14" s="29"/>
      <c r="V14" s="29"/>
      <c r="W14" s="29"/>
      <c r="X14" s="29"/>
      <c r="Y14" s="29"/>
      <c r="Z14" s="29"/>
      <c r="AA14" s="29"/>
      <c r="AB14" s="29"/>
    </row>
    <row r="15" spans="1:28" ht="12.75" customHeight="1" x14ac:dyDescent="0.2">
      <c r="A15" s="115" t="s">
        <v>83</v>
      </c>
      <c r="B15" s="116"/>
      <c r="C15" s="116"/>
      <c r="D15" s="117"/>
      <c r="E15" s="159"/>
      <c r="F15" s="159"/>
      <c r="G15" s="159"/>
      <c r="H15" s="159"/>
      <c r="I15" s="159"/>
      <c r="J15" s="159"/>
      <c r="P15" s="174" t="s">
        <v>983</v>
      </c>
      <c r="Q15" s="139"/>
      <c r="R15" s="139"/>
      <c r="S15" s="139"/>
      <c r="T15" s="139"/>
      <c r="U15" s="139"/>
      <c r="V15" s="139"/>
      <c r="W15" s="139"/>
      <c r="X15" s="139"/>
      <c r="Y15" s="139"/>
      <c r="Z15" s="139"/>
      <c r="AA15" s="139"/>
      <c r="AB15" s="139"/>
    </row>
    <row r="16" spans="1:28" x14ac:dyDescent="0.2">
      <c r="A16" s="115" t="s">
        <v>78</v>
      </c>
      <c r="B16" s="116"/>
      <c r="C16" s="116"/>
      <c r="D16" s="117"/>
      <c r="E16" s="160"/>
      <c r="F16" s="160"/>
      <c r="G16" s="160"/>
      <c r="H16" s="160"/>
      <c r="I16" s="160"/>
      <c r="J16" s="160"/>
      <c r="P16" s="150" t="s">
        <v>951</v>
      </c>
      <c r="Q16" s="127"/>
      <c r="R16" s="127"/>
      <c r="S16" s="127"/>
      <c r="T16" s="127"/>
      <c r="U16" s="127"/>
      <c r="V16" s="127"/>
      <c r="W16" s="127"/>
      <c r="X16" s="127"/>
      <c r="Y16" s="127"/>
      <c r="Z16" s="127"/>
      <c r="AA16" s="127"/>
      <c r="AB16" s="127"/>
    </row>
    <row r="17" spans="1:37" ht="14.25" customHeight="1" x14ac:dyDescent="0.2">
      <c r="A17" s="115" t="s">
        <v>94</v>
      </c>
      <c r="B17" s="116"/>
      <c r="C17" s="116"/>
      <c r="D17" s="117"/>
      <c r="E17" s="161"/>
      <c r="F17" s="161"/>
      <c r="G17" s="161"/>
      <c r="H17" s="161"/>
      <c r="I17" s="161"/>
      <c r="J17" s="161"/>
      <c r="P17" s="173" t="s">
        <v>980</v>
      </c>
      <c r="Q17" s="139"/>
      <c r="R17" s="139"/>
      <c r="S17" s="139"/>
      <c r="T17" s="139"/>
      <c r="U17" s="139"/>
      <c r="V17" s="139"/>
      <c r="W17" s="139"/>
      <c r="X17" s="139"/>
      <c r="Y17" s="139"/>
      <c r="Z17" s="139"/>
      <c r="AA17" s="139"/>
      <c r="AB17" s="139"/>
    </row>
    <row r="18" spans="1:37" x14ac:dyDescent="0.2">
      <c r="A18" s="115" t="s">
        <v>84</v>
      </c>
      <c r="B18" s="116"/>
      <c r="C18" s="116"/>
      <c r="D18" s="117"/>
      <c r="E18" s="161"/>
      <c r="F18" s="161"/>
      <c r="G18" s="161"/>
      <c r="H18" s="161"/>
      <c r="I18" s="161"/>
      <c r="J18" s="161"/>
      <c r="P18" s="150" t="s">
        <v>979</v>
      </c>
      <c r="Q18" s="127"/>
      <c r="R18" s="127"/>
      <c r="S18" s="127"/>
      <c r="T18" s="127"/>
      <c r="U18" s="127"/>
      <c r="V18" s="127"/>
      <c r="W18" s="127"/>
      <c r="X18" s="127"/>
      <c r="Y18" s="127"/>
      <c r="Z18" s="127"/>
      <c r="AA18" s="127"/>
      <c r="AB18" s="127"/>
    </row>
    <row r="19" spans="1:37" x14ac:dyDescent="0.2">
      <c r="A19" s="115" t="s">
        <v>118</v>
      </c>
      <c r="B19" s="116"/>
      <c r="C19" s="116"/>
      <c r="D19" s="117"/>
      <c r="E19" s="162"/>
      <c r="F19" s="162"/>
      <c r="G19" s="162"/>
      <c r="H19" s="162"/>
      <c r="I19" s="162"/>
      <c r="J19" s="162"/>
      <c r="P19" s="127" t="s">
        <v>952</v>
      </c>
      <c r="Q19" s="151"/>
      <c r="R19" s="151"/>
      <c r="S19" s="151"/>
      <c r="T19" s="151"/>
      <c r="U19" s="151"/>
      <c r="V19" s="151"/>
      <c r="W19" s="151"/>
      <c r="X19" s="151"/>
      <c r="Y19" s="151"/>
      <c r="Z19" s="151"/>
      <c r="AA19" s="151"/>
      <c r="AB19" s="151"/>
    </row>
    <row r="20" spans="1:37" s="3" customFormat="1" x14ac:dyDescent="0.2">
      <c r="A20" s="115" t="s">
        <v>119</v>
      </c>
      <c r="B20" s="116"/>
      <c r="C20" s="116"/>
      <c r="D20" s="117"/>
      <c r="E20" s="129"/>
      <c r="F20" s="129"/>
      <c r="G20" s="129"/>
      <c r="H20" s="129"/>
      <c r="I20" s="129"/>
      <c r="J20" s="129"/>
      <c r="P20" s="127"/>
      <c r="Q20" s="127"/>
      <c r="R20" s="127"/>
      <c r="S20" s="127"/>
      <c r="T20" s="127"/>
      <c r="U20" s="127"/>
      <c r="V20" s="127"/>
      <c r="W20" s="127"/>
      <c r="X20" s="127"/>
      <c r="Y20" s="127"/>
      <c r="Z20" s="127"/>
      <c r="AA20" s="127"/>
      <c r="AB20" s="127"/>
    </row>
    <row r="21" spans="1:37" s="3" customFormat="1" x14ac:dyDescent="0.2">
      <c r="A21" s="115" t="s">
        <v>120</v>
      </c>
      <c r="B21" s="116"/>
      <c r="C21" s="116"/>
      <c r="D21" s="117"/>
      <c r="E21" s="129"/>
      <c r="F21" s="129"/>
      <c r="G21" s="129"/>
      <c r="H21" s="129"/>
      <c r="I21" s="129"/>
      <c r="J21" s="129"/>
      <c r="P21" s="127"/>
      <c r="Q21" s="127"/>
      <c r="R21" s="127"/>
      <c r="S21" s="127"/>
      <c r="T21" s="127"/>
      <c r="U21" s="127"/>
      <c r="V21" s="127"/>
      <c r="W21" s="127"/>
      <c r="X21" s="127"/>
      <c r="Y21" s="127"/>
      <c r="Z21" s="127"/>
      <c r="AA21" s="127"/>
      <c r="AB21" s="127"/>
    </row>
    <row r="22" spans="1:37" s="3" customFormat="1" x14ac:dyDescent="0.2">
      <c r="A22" s="115" t="s">
        <v>121</v>
      </c>
      <c r="B22" s="116"/>
      <c r="C22" s="116"/>
      <c r="D22" s="117"/>
      <c r="E22" s="129"/>
      <c r="F22" s="129"/>
      <c r="G22" s="129"/>
      <c r="H22" s="129"/>
      <c r="I22" s="129"/>
      <c r="J22" s="129"/>
      <c r="K22" s="22"/>
      <c r="P22" s="173" t="s">
        <v>981</v>
      </c>
      <c r="Q22" s="139"/>
      <c r="R22" s="139"/>
      <c r="S22" s="139"/>
      <c r="T22" s="139"/>
      <c r="U22" s="139"/>
      <c r="V22" s="139"/>
      <c r="W22" s="139"/>
      <c r="X22" s="139"/>
      <c r="Y22" s="139"/>
      <c r="Z22" s="139"/>
      <c r="AA22" s="139"/>
      <c r="AB22" s="139"/>
    </row>
    <row r="23" spans="1:37" s="3" customFormat="1" x14ac:dyDescent="0.2">
      <c r="A23" s="115" t="s">
        <v>122</v>
      </c>
      <c r="B23" s="116"/>
      <c r="C23" s="116"/>
      <c r="D23" s="117"/>
      <c r="E23" s="129"/>
      <c r="F23" s="129"/>
      <c r="G23" s="129"/>
      <c r="H23" s="129"/>
      <c r="I23" s="129"/>
      <c r="J23" s="129"/>
      <c r="P23" s="127"/>
      <c r="Q23" s="127"/>
      <c r="R23" s="127"/>
      <c r="S23" s="127"/>
      <c r="T23" s="127"/>
      <c r="U23" s="127"/>
      <c r="V23" s="127"/>
      <c r="W23" s="127"/>
      <c r="X23" s="127"/>
      <c r="Y23" s="127"/>
      <c r="Z23" s="127"/>
      <c r="AA23" s="127"/>
      <c r="AB23" s="127"/>
    </row>
    <row r="24" spans="1:37" x14ac:dyDescent="0.2">
      <c r="A24" s="115" t="s">
        <v>114</v>
      </c>
      <c r="B24" s="116"/>
      <c r="C24" s="116"/>
      <c r="D24" s="117"/>
      <c r="E24" s="129"/>
      <c r="F24" s="129"/>
      <c r="G24" s="129"/>
      <c r="H24" s="129"/>
      <c r="I24" s="129"/>
      <c r="J24" s="129"/>
      <c r="P24" s="152" t="s">
        <v>982</v>
      </c>
      <c r="Q24" s="146"/>
      <c r="R24" s="146"/>
      <c r="S24" s="146"/>
      <c r="T24" s="146"/>
      <c r="U24" s="146"/>
      <c r="V24" s="146"/>
      <c r="W24" s="146"/>
      <c r="X24" s="146"/>
      <c r="Y24" s="146"/>
      <c r="Z24" s="146"/>
      <c r="AA24" s="146"/>
      <c r="AB24" s="146"/>
    </row>
    <row r="25" spans="1:37" x14ac:dyDescent="0.2">
      <c r="A25" s="115" t="s">
        <v>111</v>
      </c>
      <c r="B25" s="116"/>
      <c r="C25" s="116"/>
      <c r="D25" s="117"/>
      <c r="E25" s="129"/>
      <c r="F25" s="129"/>
      <c r="G25" s="129"/>
      <c r="H25" s="129"/>
      <c r="I25" s="129"/>
      <c r="J25" s="129"/>
      <c r="P25" s="128" t="s">
        <v>967</v>
      </c>
      <c r="Q25" s="128"/>
      <c r="R25" s="128"/>
      <c r="S25" s="128"/>
      <c r="T25" s="128"/>
      <c r="U25" s="128"/>
      <c r="V25" s="128"/>
      <c r="W25" s="128"/>
      <c r="X25" s="128"/>
      <c r="Y25" s="128"/>
      <c r="Z25" s="128"/>
      <c r="AA25" s="128"/>
      <c r="AB25" s="128"/>
    </row>
    <row r="26" spans="1:37" x14ac:dyDescent="0.2">
      <c r="A26" s="115" t="s">
        <v>112</v>
      </c>
      <c r="B26" s="116"/>
      <c r="C26" s="116"/>
      <c r="D26" s="117"/>
      <c r="E26" s="129"/>
      <c r="F26" s="129"/>
      <c r="G26" s="129"/>
      <c r="H26" s="129"/>
      <c r="I26" s="129"/>
      <c r="J26" s="129"/>
      <c r="P26" s="128" t="s">
        <v>968</v>
      </c>
      <c r="Q26" s="128"/>
      <c r="R26" s="128"/>
      <c r="S26" s="128"/>
      <c r="T26" s="128"/>
      <c r="U26" s="128"/>
      <c r="V26" s="128"/>
      <c r="W26" s="128"/>
      <c r="X26" s="128"/>
      <c r="Y26" s="128"/>
      <c r="Z26" s="128"/>
      <c r="AA26" s="128"/>
      <c r="AB26" s="128"/>
    </row>
    <row r="27" spans="1:37" s="5" customFormat="1" x14ac:dyDescent="0.2">
      <c r="A27" s="115" t="s">
        <v>113</v>
      </c>
      <c r="B27" s="116"/>
      <c r="C27" s="116"/>
      <c r="D27" s="117"/>
      <c r="E27" s="129"/>
      <c r="F27" s="129"/>
      <c r="G27" s="129"/>
      <c r="H27" s="129"/>
      <c r="I27" s="129"/>
      <c r="J27" s="129"/>
      <c r="K27" s="3"/>
      <c r="L27" s="3"/>
      <c r="M27" s="3"/>
      <c r="N27" s="3"/>
      <c r="O27" s="3"/>
      <c r="P27" s="128" t="s">
        <v>969</v>
      </c>
      <c r="Q27" s="128"/>
      <c r="R27" s="128"/>
      <c r="S27" s="128"/>
      <c r="T27" s="128"/>
      <c r="U27" s="128"/>
      <c r="V27" s="128"/>
      <c r="W27" s="128"/>
      <c r="X27" s="128"/>
      <c r="Y27" s="128"/>
      <c r="Z27" s="128"/>
      <c r="AA27" s="128"/>
      <c r="AB27" s="128"/>
      <c r="AC27"/>
      <c r="AD27"/>
      <c r="AE27"/>
      <c r="AF27"/>
      <c r="AG27"/>
      <c r="AH27"/>
      <c r="AI27"/>
      <c r="AJ27"/>
      <c r="AK27"/>
    </row>
    <row r="28" spans="1:37" s="5" customFormat="1" ht="12.75" customHeight="1" x14ac:dyDescent="0.2">
      <c r="A28" s="118" t="s">
        <v>956</v>
      </c>
      <c r="B28" s="119"/>
      <c r="C28" s="119"/>
      <c r="D28" s="120"/>
      <c r="E28" s="136"/>
      <c r="F28" s="137"/>
      <c r="G28" s="137"/>
      <c r="H28" s="137"/>
      <c r="I28" s="137"/>
      <c r="J28" s="138"/>
      <c r="K28" s="4"/>
      <c r="L28" s="4"/>
      <c r="M28" s="4"/>
      <c r="N28" s="4"/>
      <c r="O28" s="4"/>
      <c r="P28" s="150" t="s">
        <v>984</v>
      </c>
      <c r="Q28" s="127"/>
      <c r="R28" s="127"/>
      <c r="S28" s="127"/>
      <c r="T28" s="127"/>
      <c r="U28" s="127"/>
      <c r="V28" s="127"/>
      <c r="W28" s="127"/>
      <c r="X28" s="127"/>
      <c r="Y28" s="127"/>
      <c r="Z28" s="127"/>
      <c r="AA28" s="127"/>
      <c r="AB28" s="127"/>
      <c r="AC28"/>
      <c r="AD28"/>
      <c r="AE28"/>
      <c r="AF28"/>
      <c r="AG28"/>
      <c r="AH28"/>
      <c r="AI28"/>
      <c r="AJ28"/>
      <c r="AK28"/>
    </row>
    <row r="29" spans="1:37" s="5" customFormat="1" ht="12.75" customHeight="1" x14ac:dyDescent="0.2">
      <c r="A29" s="121"/>
      <c r="B29" s="122"/>
      <c r="C29" s="122"/>
      <c r="D29" s="123"/>
      <c r="E29" s="130"/>
      <c r="F29" s="130"/>
      <c r="G29" s="130"/>
      <c r="H29" s="130"/>
      <c r="I29" s="130"/>
      <c r="J29" s="130"/>
      <c r="K29" s="4"/>
      <c r="L29" s="4"/>
      <c r="M29" s="4"/>
      <c r="N29" s="4"/>
      <c r="O29" s="4"/>
      <c r="P29" s="1" t="s">
        <v>959</v>
      </c>
      <c r="Q29" s="1"/>
      <c r="R29" s="1"/>
      <c r="S29" s="1"/>
      <c r="T29" s="1"/>
      <c r="U29" s="1"/>
      <c r="V29" s="1"/>
      <c r="W29" s="1"/>
      <c r="X29" s="1"/>
      <c r="Y29" s="1"/>
      <c r="Z29" s="1"/>
      <c r="AA29" s="1"/>
      <c r="AB29" s="1"/>
      <c r="AC29"/>
      <c r="AD29"/>
      <c r="AE29"/>
      <c r="AF29"/>
      <c r="AG29"/>
      <c r="AH29"/>
      <c r="AI29"/>
      <c r="AJ29"/>
      <c r="AK29"/>
    </row>
    <row r="30" spans="1:37" s="5" customFormat="1" ht="12.75" customHeight="1" x14ac:dyDescent="0.2">
      <c r="A30" s="124"/>
      <c r="B30" s="125"/>
      <c r="C30" s="125"/>
      <c r="D30" s="126"/>
      <c r="E30" s="130"/>
      <c r="F30" s="130"/>
      <c r="G30" s="130"/>
      <c r="H30" s="130"/>
      <c r="I30" s="130"/>
      <c r="J30" s="130"/>
      <c r="K30" s="4"/>
      <c r="L30" s="4"/>
      <c r="M30" s="4"/>
      <c r="N30" s="4"/>
      <c r="O30" s="4"/>
      <c r="P30" s="1"/>
      <c r="Q30" s="1"/>
      <c r="R30" s="1"/>
      <c r="S30" s="1"/>
      <c r="T30" s="1"/>
      <c r="U30" s="1"/>
      <c r="V30" s="1"/>
      <c r="W30" s="1"/>
      <c r="X30" s="1"/>
      <c r="Y30" s="1"/>
      <c r="Z30" s="1"/>
      <c r="AA30" s="1"/>
      <c r="AB30" s="1"/>
      <c r="AC30"/>
      <c r="AD30"/>
      <c r="AE30"/>
      <c r="AF30"/>
      <c r="AG30"/>
      <c r="AH30"/>
      <c r="AI30"/>
      <c r="AJ30"/>
      <c r="AK30"/>
    </row>
    <row r="31" spans="1:37" s="5" customFormat="1" ht="12.75" customHeight="1" x14ac:dyDescent="0.2">
      <c r="A31" s="115" t="s">
        <v>168</v>
      </c>
      <c r="B31" s="116"/>
      <c r="C31" s="116"/>
      <c r="D31" s="117"/>
      <c r="E31" s="130" t="s">
        <v>977</v>
      </c>
      <c r="F31" s="130"/>
      <c r="G31" s="130"/>
      <c r="H31" s="130"/>
      <c r="I31" s="130"/>
      <c r="J31" s="130"/>
      <c r="K31" s="4"/>
      <c r="L31" s="4"/>
      <c r="M31" s="4"/>
      <c r="N31" s="4"/>
      <c r="O31" s="4"/>
      <c r="P31" s="1"/>
      <c r="Q31" s="1"/>
      <c r="R31" s="1"/>
      <c r="S31" s="1"/>
      <c r="T31" s="1"/>
      <c r="U31" s="1"/>
      <c r="V31" s="1"/>
      <c r="W31" s="1"/>
      <c r="X31" s="1"/>
      <c r="Y31" s="1"/>
      <c r="Z31" s="1"/>
      <c r="AA31" s="1"/>
      <c r="AB31" s="1"/>
      <c r="AC31"/>
      <c r="AD31"/>
      <c r="AE31"/>
      <c r="AF31"/>
      <c r="AG31"/>
      <c r="AH31"/>
      <c r="AI31"/>
      <c r="AJ31"/>
      <c r="AK31"/>
    </row>
    <row r="32" spans="1:37" s="5" customFormat="1" ht="12.75" customHeight="1" x14ac:dyDescent="0.2">
      <c r="A32" s="115" t="s">
        <v>117</v>
      </c>
      <c r="B32" s="116"/>
      <c r="C32" s="116"/>
      <c r="D32" s="117"/>
      <c r="E32" s="130"/>
      <c r="F32" s="130"/>
      <c r="G32" s="130"/>
      <c r="H32" s="130"/>
      <c r="I32" s="130"/>
      <c r="J32" s="130"/>
      <c r="K32" s="4"/>
      <c r="L32" s="4"/>
      <c r="M32" s="4"/>
      <c r="N32" s="4"/>
      <c r="O32" s="4"/>
      <c r="P32" s="1" t="s">
        <v>985</v>
      </c>
      <c r="Q32" s="1"/>
      <c r="R32" s="1"/>
      <c r="S32" s="1"/>
      <c r="T32" s="1"/>
      <c r="U32" s="1"/>
      <c r="V32" s="1"/>
      <c r="W32" s="1"/>
      <c r="X32" s="1"/>
      <c r="Y32" s="1"/>
      <c r="Z32" s="1"/>
      <c r="AA32" s="1"/>
      <c r="AB32" s="1"/>
      <c r="AC32"/>
      <c r="AD32"/>
      <c r="AE32"/>
      <c r="AF32"/>
      <c r="AG32"/>
      <c r="AH32"/>
      <c r="AI32"/>
      <c r="AJ32"/>
      <c r="AK32"/>
    </row>
    <row r="33" spans="1:37" s="5" customFormat="1" x14ac:dyDescent="0.2">
      <c r="A33" s="115" t="s">
        <v>85</v>
      </c>
      <c r="B33" s="116"/>
      <c r="C33" s="116"/>
      <c r="D33" s="117"/>
      <c r="E33" s="77" t="s">
        <v>65</v>
      </c>
      <c r="F33" s="59"/>
      <c r="G33" s="77" t="s">
        <v>66</v>
      </c>
      <c r="H33" s="134"/>
      <c r="I33" s="134"/>
      <c r="J33" s="134"/>
      <c r="K33" s="23"/>
      <c r="L33" s="23"/>
      <c r="M33" s="23"/>
      <c r="N33" s="23"/>
      <c r="O33" s="23"/>
      <c r="P33" s="150" t="s">
        <v>960</v>
      </c>
      <c r="Q33" s="127"/>
      <c r="R33" s="127"/>
      <c r="S33" s="127"/>
      <c r="T33" s="127"/>
      <c r="U33" s="127"/>
      <c r="V33" s="127"/>
      <c r="W33" s="127"/>
      <c r="X33" s="127"/>
      <c r="Y33" s="127"/>
      <c r="Z33" s="127"/>
      <c r="AA33" s="127"/>
      <c r="AB33" s="127"/>
      <c r="AC33"/>
      <c r="AD33"/>
      <c r="AE33"/>
      <c r="AF33"/>
      <c r="AG33"/>
      <c r="AH33"/>
      <c r="AI33"/>
      <c r="AJ33"/>
      <c r="AK33"/>
    </row>
    <row r="34" spans="1:37" ht="12.75" customHeight="1" x14ac:dyDescent="0.2">
      <c r="A34" s="115" t="s">
        <v>131</v>
      </c>
      <c r="B34" s="116"/>
      <c r="C34" s="116"/>
      <c r="D34" s="117"/>
      <c r="E34" s="135"/>
      <c r="F34" s="135"/>
      <c r="G34" s="135"/>
      <c r="H34" s="135"/>
      <c r="I34" s="135"/>
      <c r="J34" s="135"/>
      <c r="P34" s="176" t="s">
        <v>966</v>
      </c>
      <c r="Q34" s="127"/>
      <c r="R34" s="127"/>
      <c r="S34" s="127"/>
      <c r="T34" s="127"/>
      <c r="U34" s="127"/>
      <c r="V34" s="127"/>
      <c r="W34" s="127"/>
      <c r="X34" s="127"/>
      <c r="Y34" s="127"/>
      <c r="Z34" s="127"/>
      <c r="AA34" s="127"/>
      <c r="AB34" s="127"/>
    </row>
    <row r="35" spans="1:37" ht="12.75" customHeight="1" x14ac:dyDescent="0.2">
      <c r="A35" s="115" t="s">
        <v>126</v>
      </c>
      <c r="B35" s="116"/>
      <c r="C35" s="116"/>
      <c r="D35" s="117"/>
      <c r="E35" s="135"/>
      <c r="F35" s="135"/>
      <c r="G35" s="135"/>
      <c r="H35" s="135"/>
      <c r="I35" s="135"/>
      <c r="J35" s="135"/>
      <c r="P35" s="127" t="s">
        <v>970</v>
      </c>
      <c r="Q35" s="127"/>
      <c r="R35" s="127"/>
      <c r="S35" s="127"/>
      <c r="T35" s="127"/>
      <c r="U35" s="127"/>
      <c r="V35" s="127"/>
      <c r="W35" s="127"/>
      <c r="X35" s="127"/>
      <c r="Y35" s="127"/>
      <c r="Z35" s="127"/>
      <c r="AA35" s="127"/>
      <c r="AB35" s="127"/>
    </row>
    <row r="36" spans="1:37" x14ac:dyDescent="0.2">
      <c r="A36" s="115" t="s">
        <v>127</v>
      </c>
      <c r="B36" s="116"/>
      <c r="C36" s="116"/>
      <c r="D36" s="117"/>
      <c r="E36" s="78">
        <v>2024</v>
      </c>
      <c r="F36" s="60"/>
      <c r="G36" s="78">
        <v>2025</v>
      </c>
      <c r="H36" s="60"/>
      <c r="I36" s="78">
        <v>2026</v>
      </c>
      <c r="J36" s="61"/>
      <c r="P36" s="127" t="s">
        <v>971</v>
      </c>
      <c r="Q36" s="127"/>
      <c r="R36" s="127"/>
      <c r="S36" s="127"/>
      <c r="T36" s="127"/>
      <c r="U36" s="127"/>
      <c r="V36" s="127"/>
      <c r="W36" s="127"/>
      <c r="X36" s="127"/>
      <c r="Y36" s="127"/>
      <c r="Z36" s="127"/>
      <c r="AA36" s="127"/>
      <c r="AB36" s="127"/>
    </row>
    <row r="37" spans="1:37" s="3" customFormat="1" x14ac:dyDescent="0.2">
      <c r="A37" s="115" t="s">
        <v>129</v>
      </c>
      <c r="B37" s="116"/>
      <c r="C37" s="116"/>
      <c r="D37" s="117"/>
      <c r="E37" s="79">
        <v>2024</v>
      </c>
      <c r="F37" s="62"/>
      <c r="G37" s="79">
        <v>2025</v>
      </c>
      <c r="H37" s="62"/>
      <c r="I37" s="79">
        <v>2026</v>
      </c>
      <c r="J37" s="63"/>
      <c r="P37" s="139" t="s">
        <v>130</v>
      </c>
      <c r="Q37" s="139"/>
      <c r="R37" s="139"/>
      <c r="S37" s="139"/>
      <c r="T37" s="139"/>
      <c r="U37" s="139"/>
      <c r="V37" s="139"/>
      <c r="W37" s="139"/>
      <c r="X37" s="139"/>
      <c r="Y37" s="139"/>
      <c r="Z37" s="139"/>
      <c r="AA37" s="139"/>
      <c r="AB37" s="139"/>
    </row>
    <row r="38" spans="1:37" s="3" customFormat="1" x14ac:dyDescent="0.2">
      <c r="A38" s="115" t="s">
        <v>1</v>
      </c>
      <c r="B38" s="116"/>
      <c r="C38" s="116"/>
      <c r="D38" s="117"/>
      <c r="E38" s="129" t="s">
        <v>978</v>
      </c>
      <c r="F38" s="129"/>
      <c r="G38" s="129"/>
      <c r="H38" s="129"/>
      <c r="I38" s="129"/>
      <c r="J38" s="129"/>
      <c r="P38" s="127"/>
      <c r="Q38" s="127"/>
      <c r="R38" s="127"/>
      <c r="S38" s="127"/>
      <c r="T38" s="127"/>
      <c r="U38" s="127"/>
      <c r="V38" s="127"/>
      <c r="W38" s="127"/>
      <c r="X38" s="127"/>
      <c r="Y38" s="127"/>
      <c r="Z38" s="127"/>
      <c r="AA38" s="127"/>
      <c r="AB38" s="127"/>
    </row>
    <row r="39" spans="1:37" s="3" customFormat="1" x14ac:dyDescent="0.2">
      <c r="A39" s="115" t="s">
        <v>109</v>
      </c>
      <c r="B39" s="116"/>
      <c r="C39" s="116"/>
      <c r="D39" s="117"/>
      <c r="E39" s="170"/>
      <c r="F39" s="170"/>
      <c r="G39" s="170"/>
      <c r="H39" s="170"/>
      <c r="I39" s="170"/>
      <c r="J39" s="170"/>
      <c r="P39" s="127"/>
      <c r="Q39" s="127"/>
      <c r="R39" s="127"/>
      <c r="S39" s="127"/>
      <c r="T39" s="127"/>
      <c r="U39" s="127"/>
      <c r="V39" s="127"/>
      <c r="W39" s="127"/>
      <c r="X39" s="127"/>
      <c r="Y39" s="127"/>
      <c r="Z39" s="127"/>
      <c r="AA39" s="127"/>
      <c r="AB39" s="127"/>
    </row>
    <row r="40" spans="1:37" s="3" customFormat="1" x14ac:dyDescent="0.2">
      <c r="A40" s="115" t="s">
        <v>64</v>
      </c>
      <c r="B40" s="116"/>
      <c r="C40" s="116"/>
      <c r="D40" s="117"/>
      <c r="E40" s="129"/>
      <c r="F40" s="155"/>
      <c r="G40" s="155"/>
      <c r="H40" s="155"/>
      <c r="I40" s="155"/>
      <c r="J40" s="156"/>
      <c r="P40" s="127"/>
      <c r="Q40" s="127"/>
      <c r="R40" s="127"/>
      <c r="S40" s="127"/>
      <c r="T40" s="127"/>
      <c r="U40" s="127"/>
      <c r="V40" s="127"/>
      <c r="W40" s="127"/>
      <c r="X40" s="127"/>
      <c r="Y40" s="127"/>
      <c r="Z40" s="127"/>
      <c r="AA40" s="127"/>
      <c r="AB40" s="127"/>
    </row>
    <row r="41" spans="1:37" s="3" customFormat="1" x14ac:dyDescent="0.2">
      <c r="A41" s="115" t="s">
        <v>110</v>
      </c>
      <c r="B41" s="116"/>
      <c r="C41" s="116"/>
      <c r="D41" s="117"/>
      <c r="E41" s="129"/>
      <c r="F41" s="155"/>
      <c r="G41" s="155"/>
      <c r="H41" s="155"/>
      <c r="I41" s="155"/>
      <c r="J41" s="156"/>
      <c r="P41" s="127"/>
      <c r="Q41" s="127"/>
      <c r="R41" s="127"/>
      <c r="S41" s="127"/>
      <c r="T41" s="127"/>
      <c r="U41" s="127"/>
      <c r="V41" s="127"/>
      <c r="W41" s="127"/>
      <c r="X41" s="127"/>
      <c r="Y41" s="127"/>
      <c r="Z41" s="127"/>
      <c r="AA41" s="127"/>
      <c r="AB41" s="127"/>
    </row>
    <row r="42" spans="1:37" s="3" customFormat="1" x14ac:dyDescent="0.2">
      <c r="A42" s="115" t="s">
        <v>96</v>
      </c>
      <c r="B42" s="116"/>
      <c r="C42" s="116"/>
      <c r="D42" s="117"/>
      <c r="E42" s="77" t="s">
        <v>97</v>
      </c>
      <c r="F42" s="77" t="s">
        <v>65</v>
      </c>
      <c r="G42" s="59"/>
      <c r="H42" s="77" t="s">
        <v>66</v>
      </c>
      <c r="I42" s="134"/>
      <c r="J42" s="134"/>
      <c r="P42" s="127" t="s">
        <v>986</v>
      </c>
      <c r="Q42" s="127"/>
      <c r="R42" s="127"/>
      <c r="S42" s="127"/>
      <c r="T42" s="127"/>
      <c r="U42" s="127"/>
      <c r="V42" s="127"/>
      <c r="W42" s="127"/>
      <c r="X42" s="127"/>
      <c r="Y42" s="127"/>
      <c r="Z42" s="127"/>
      <c r="AA42" s="127"/>
      <c r="AB42" s="127"/>
    </row>
    <row r="43" spans="1:37" ht="14.25" customHeight="1" x14ac:dyDescent="0.2">
      <c r="P43" s="4"/>
      <c r="Q43" s="4"/>
      <c r="R43" s="4"/>
      <c r="S43" s="4"/>
      <c r="T43" s="4"/>
      <c r="U43" s="4"/>
      <c r="V43" s="4"/>
      <c r="W43" s="4"/>
      <c r="X43" s="4"/>
      <c r="Y43" s="4"/>
      <c r="Z43" s="4"/>
      <c r="AA43" s="4"/>
      <c r="AB43" s="4"/>
    </row>
    <row r="44" spans="1:37" s="3" customFormat="1" ht="18" x14ac:dyDescent="0.25">
      <c r="A44" s="26" t="s">
        <v>86</v>
      </c>
      <c r="B44" s="25"/>
      <c r="C44" s="25"/>
      <c r="D44" s="25"/>
      <c r="E44" s="25"/>
      <c r="F44" s="25"/>
      <c r="M44" s="4"/>
      <c r="N44" s="4"/>
      <c r="P44" s="175"/>
      <c r="Q44" s="175"/>
      <c r="R44" s="175"/>
      <c r="S44" s="175"/>
      <c r="T44" s="175"/>
      <c r="U44" s="175"/>
      <c r="V44" s="175"/>
      <c r="W44" s="175"/>
      <c r="X44" s="175"/>
      <c r="Y44" s="175"/>
      <c r="Z44" s="175"/>
      <c r="AA44" s="175"/>
      <c r="AB44" s="175"/>
    </row>
    <row r="45" spans="1:37" ht="10.5" customHeight="1" x14ac:dyDescent="0.2">
      <c r="P45" s="127"/>
      <c r="Q45" s="127"/>
      <c r="R45" s="127"/>
      <c r="S45" s="127"/>
      <c r="T45" s="127"/>
      <c r="U45" s="127"/>
      <c r="V45" s="127"/>
      <c r="W45" s="127"/>
      <c r="X45" s="127"/>
      <c r="Y45" s="127"/>
      <c r="Z45" s="127"/>
      <c r="AA45" s="127"/>
      <c r="AB45" s="127"/>
    </row>
    <row r="46" spans="1:37" ht="15" x14ac:dyDescent="0.25">
      <c r="A46" s="71" t="s">
        <v>80</v>
      </c>
      <c r="B46" s="72"/>
      <c r="C46" s="72"/>
      <c r="D46" s="72"/>
      <c r="E46" s="72"/>
      <c r="F46" s="72"/>
      <c r="G46" s="72"/>
      <c r="H46" s="72"/>
      <c r="I46" s="72"/>
      <c r="J46" s="73"/>
      <c r="P46" s="150" t="s">
        <v>987</v>
      </c>
      <c r="Q46" s="127"/>
      <c r="R46" s="127"/>
      <c r="S46" s="127"/>
      <c r="T46" s="127"/>
      <c r="U46" s="127"/>
      <c r="V46" s="127"/>
      <c r="W46" s="127"/>
      <c r="X46" s="127"/>
      <c r="Y46" s="127"/>
      <c r="Z46" s="127"/>
      <c r="AA46" s="127"/>
      <c r="AB46" s="127"/>
    </row>
    <row r="47" spans="1:37" ht="51" x14ac:dyDescent="0.2">
      <c r="A47" s="69" t="s">
        <v>79</v>
      </c>
      <c r="B47" s="166" t="s">
        <v>77</v>
      </c>
      <c r="C47" s="167"/>
      <c r="D47" s="167"/>
      <c r="E47" s="167"/>
      <c r="F47" s="167"/>
      <c r="G47" s="168"/>
      <c r="H47" s="70" t="s">
        <v>115</v>
      </c>
      <c r="I47" s="70" t="s">
        <v>116</v>
      </c>
      <c r="J47" s="69" t="s">
        <v>53</v>
      </c>
      <c r="P47" s="146" t="s">
        <v>108</v>
      </c>
      <c r="Q47" s="146"/>
      <c r="R47" s="146"/>
      <c r="S47" s="146"/>
      <c r="T47" s="146"/>
      <c r="U47" s="146"/>
      <c r="V47" s="146"/>
      <c r="W47" s="146"/>
      <c r="X47" s="146"/>
      <c r="Y47" s="146"/>
      <c r="Z47" s="146"/>
      <c r="AA47" s="146"/>
      <c r="AB47" s="146"/>
    </row>
    <row r="48" spans="1:37" x14ac:dyDescent="0.2">
      <c r="A48" s="64">
        <v>1</v>
      </c>
      <c r="B48" s="169" t="s">
        <v>975</v>
      </c>
      <c r="C48" s="141"/>
      <c r="D48" s="141"/>
      <c r="E48" s="141"/>
      <c r="F48" s="141"/>
      <c r="G48" s="142"/>
      <c r="H48" s="65"/>
      <c r="I48" s="65"/>
      <c r="J48" s="66"/>
      <c r="P48" s="150"/>
      <c r="Q48" s="150"/>
      <c r="R48" s="150"/>
      <c r="S48" s="150"/>
      <c r="T48" s="150"/>
      <c r="U48" s="150"/>
      <c r="V48" s="150"/>
      <c r="W48" s="150"/>
      <c r="X48" s="150"/>
      <c r="Y48" s="150"/>
      <c r="Z48" s="150"/>
      <c r="AA48" s="150"/>
      <c r="AB48" s="150"/>
    </row>
    <row r="49" spans="1:28" x14ac:dyDescent="0.2">
      <c r="A49" s="64">
        <v>2</v>
      </c>
      <c r="B49" s="141"/>
      <c r="C49" s="141"/>
      <c r="D49" s="141"/>
      <c r="E49" s="141"/>
      <c r="F49" s="141"/>
      <c r="G49" s="142"/>
      <c r="H49" s="65"/>
      <c r="I49" s="65"/>
      <c r="J49" s="66"/>
      <c r="P49" s="127"/>
      <c r="Q49" s="127"/>
      <c r="R49" s="127"/>
      <c r="S49" s="127"/>
      <c r="T49" s="127"/>
      <c r="U49" s="127"/>
      <c r="V49" s="127"/>
      <c r="W49" s="127"/>
      <c r="X49" s="127"/>
      <c r="Y49" s="127"/>
      <c r="Z49" s="127"/>
      <c r="AA49" s="127"/>
      <c r="AB49" s="127"/>
    </row>
    <row r="50" spans="1:28" x14ac:dyDescent="0.2">
      <c r="A50" s="64">
        <v>3</v>
      </c>
      <c r="B50" s="141"/>
      <c r="C50" s="141"/>
      <c r="D50" s="141"/>
      <c r="E50" s="141"/>
      <c r="F50" s="141"/>
      <c r="G50" s="142"/>
      <c r="H50" s="65"/>
      <c r="I50" s="65"/>
      <c r="J50" s="66"/>
      <c r="P50" s="127"/>
      <c r="Q50" s="127"/>
      <c r="R50" s="127"/>
      <c r="S50" s="127"/>
      <c r="T50" s="127"/>
      <c r="U50" s="127"/>
      <c r="V50" s="127"/>
      <c r="W50" s="127"/>
      <c r="X50" s="127"/>
      <c r="Y50" s="127"/>
      <c r="Z50" s="127"/>
      <c r="AA50" s="127"/>
      <c r="AB50" s="127"/>
    </row>
    <row r="51" spans="1:28" ht="12.75" customHeight="1" x14ac:dyDescent="0.2">
      <c r="A51" s="64">
        <v>4</v>
      </c>
      <c r="B51" s="141"/>
      <c r="C51" s="141"/>
      <c r="D51" s="141"/>
      <c r="E51" s="141"/>
      <c r="F51" s="141"/>
      <c r="G51" s="142"/>
      <c r="H51" s="65"/>
      <c r="I51" s="65"/>
      <c r="J51" s="66"/>
      <c r="P51" s="127"/>
      <c r="Q51" s="127"/>
      <c r="R51" s="127"/>
      <c r="S51" s="127"/>
      <c r="T51" s="127"/>
      <c r="U51" s="127"/>
      <c r="V51" s="127"/>
      <c r="W51" s="127"/>
      <c r="X51" s="127"/>
      <c r="Y51" s="127"/>
      <c r="Z51" s="127"/>
      <c r="AA51" s="127"/>
      <c r="AB51" s="127"/>
    </row>
    <row r="52" spans="1:28" x14ac:dyDescent="0.2">
      <c r="A52" s="64">
        <v>5</v>
      </c>
      <c r="B52" s="141"/>
      <c r="C52" s="141"/>
      <c r="D52" s="141"/>
      <c r="E52" s="141"/>
      <c r="F52" s="141"/>
      <c r="G52" s="142"/>
      <c r="H52" s="65"/>
      <c r="I52" s="65"/>
      <c r="J52" s="67"/>
      <c r="P52" s="127"/>
      <c r="Q52" s="127"/>
      <c r="R52" s="127"/>
      <c r="S52" s="127"/>
      <c r="T52" s="127"/>
      <c r="U52" s="127"/>
      <c r="V52" s="127"/>
      <c r="W52" s="127"/>
      <c r="X52" s="127"/>
      <c r="Y52" s="127"/>
      <c r="Z52" s="127"/>
      <c r="AA52" s="127"/>
      <c r="AB52" s="127"/>
    </row>
    <row r="53" spans="1:28" x14ac:dyDescent="0.2">
      <c r="B53" s="164" t="s">
        <v>88</v>
      </c>
      <c r="C53" s="164"/>
      <c r="D53" s="164"/>
      <c r="E53" s="164"/>
      <c r="F53" s="164"/>
      <c r="G53" s="165"/>
      <c r="H53" s="36">
        <f>SUM(H48:H52)</f>
        <v>0</v>
      </c>
      <c r="I53" s="36">
        <f>SUM(I48:I52)</f>
        <v>0</v>
      </c>
      <c r="P53" s="150" t="s">
        <v>128</v>
      </c>
      <c r="Q53" s="150"/>
      <c r="R53" s="150"/>
      <c r="S53" s="150"/>
      <c r="T53" s="150"/>
      <c r="U53" s="150"/>
      <c r="V53" s="150"/>
      <c r="W53" s="150"/>
      <c r="X53" s="150"/>
      <c r="Y53" s="150"/>
      <c r="Z53" s="150"/>
      <c r="AA53" s="150"/>
      <c r="AB53" s="150"/>
    </row>
    <row r="54" spans="1:28" ht="18" x14ac:dyDescent="0.25">
      <c r="A54" s="25"/>
      <c r="B54" s="25"/>
      <c r="C54" s="3"/>
      <c r="D54" s="3"/>
      <c r="E54" s="3"/>
      <c r="F54" s="3"/>
      <c r="G54" s="3"/>
      <c r="H54" s="3"/>
      <c r="I54" s="3"/>
      <c r="J54" s="24"/>
      <c r="K54" s="24"/>
      <c r="L54" s="25"/>
      <c r="M54" s="25"/>
      <c r="N54" s="25"/>
      <c r="P54" s="127"/>
      <c r="Q54" s="127"/>
      <c r="R54" s="127"/>
      <c r="S54" s="127"/>
      <c r="T54" s="127"/>
      <c r="U54" s="127"/>
      <c r="V54" s="127"/>
      <c r="W54" s="127"/>
      <c r="X54" s="127"/>
      <c r="Y54" s="127"/>
      <c r="Z54" s="127"/>
      <c r="AA54" s="127"/>
      <c r="AB54" s="127"/>
    </row>
    <row r="55" spans="1:28" ht="15" customHeight="1" x14ac:dyDescent="0.25">
      <c r="A55" s="163" t="s">
        <v>81</v>
      </c>
      <c r="B55" s="163"/>
      <c r="C55" s="163"/>
      <c r="D55" s="163"/>
      <c r="E55" s="163"/>
      <c r="F55" s="163"/>
      <c r="G55" s="163"/>
      <c r="H55" s="163"/>
      <c r="I55" s="163"/>
      <c r="M55" s="1"/>
      <c r="P55" s="127" t="s">
        <v>988</v>
      </c>
      <c r="Q55" s="127"/>
      <c r="R55" s="127"/>
      <c r="S55" s="127"/>
      <c r="T55" s="127"/>
      <c r="U55" s="127"/>
      <c r="V55" s="127"/>
      <c r="W55" s="127"/>
      <c r="X55" s="127"/>
      <c r="Y55" s="127"/>
      <c r="Z55" s="127"/>
      <c r="AA55" s="127"/>
      <c r="AB55" s="127"/>
    </row>
    <row r="56" spans="1:28" ht="12.75" customHeight="1" x14ac:dyDescent="0.2">
      <c r="A56" s="64">
        <v>1</v>
      </c>
      <c r="B56" s="141"/>
      <c r="C56" s="141"/>
      <c r="D56" s="141"/>
      <c r="E56" s="141"/>
      <c r="F56" s="141"/>
      <c r="G56" s="142"/>
      <c r="H56" s="65"/>
      <c r="I56" s="65"/>
      <c r="M56" s="1"/>
      <c r="P56" s="173" t="s">
        <v>989</v>
      </c>
      <c r="Q56" s="139"/>
      <c r="R56" s="139"/>
      <c r="S56" s="139"/>
      <c r="T56" s="139"/>
      <c r="U56" s="139"/>
      <c r="V56" s="139"/>
      <c r="W56" s="139"/>
      <c r="X56" s="139"/>
      <c r="Y56" s="139"/>
      <c r="Z56" s="139"/>
      <c r="AA56" s="139"/>
      <c r="AB56" s="139"/>
    </row>
    <row r="57" spans="1:28" x14ac:dyDescent="0.2">
      <c r="A57" s="64">
        <v>2</v>
      </c>
      <c r="B57" s="141"/>
      <c r="C57" s="141"/>
      <c r="D57" s="141"/>
      <c r="E57" s="141"/>
      <c r="F57" s="141"/>
      <c r="G57" s="142"/>
      <c r="H57" s="65"/>
      <c r="I57" s="65"/>
      <c r="P57" s="4"/>
      <c r="Q57" s="4"/>
      <c r="R57" s="4"/>
      <c r="S57" s="4"/>
      <c r="T57" s="4"/>
      <c r="U57" s="4"/>
      <c r="V57" s="4"/>
      <c r="W57" s="4"/>
      <c r="X57" s="4"/>
      <c r="Y57" s="4"/>
      <c r="Z57" s="4"/>
      <c r="AA57" s="4"/>
      <c r="AB57" s="4"/>
    </row>
    <row r="58" spans="1:28" ht="12.75" customHeight="1" x14ac:dyDescent="0.2">
      <c r="A58" s="68"/>
      <c r="B58" s="143" t="s">
        <v>89</v>
      </c>
      <c r="C58" s="143"/>
      <c r="D58" s="143"/>
      <c r="E58" s="143"/>
      <c r="F58" s="143"/>
      <c r="G58" s="144"/>
      <c r="H58" s="105">
        <f>SUM(H56:H57)</f>
        <v>0</v>
      </c>
      <c r="I58" s="105">
        <f>SUM(I56:I57)</f>
        <v>0</v>
      </c>
      <c r="P58" s="4"/>
      <c r="Q58" s="4"/>
      <c r="R58" s="4"/>
      <c r="S58" s="4"/>
      <c r="T58" s="4"/>
      <c r="U58" s="4"/>
      <c r="V58" s="4"/>
      <c r="W58" s="4"/>
      <c r="X58" s="4"/>
      <c r="Y58" s="4"/>
      <c r="Z58" s="4"/>
      <c r="AA58" s="4"/>
      <c r="AB58" s="4"/>
    </row>
    <row r="59" spans="1:28" x14ac:dyDescent="0.2">
      <c r="M59" s="1"/>
      <c r="N59" s="1"/>
      <c r="O59" s="1"/>
      <c r="P59" s="146"/>
      <c r="Q59" s="146"/>
      <c r="R59" s="146"/>
      <c r="S59" s="146"/>
      <c r="T59" s="146"/>
      <c r="U59" s="146"/>
      <c r="V59" s="146"/>
      <c r="W59" s="146"/>
      <c r="X59" s="146"/>
      <c r="Y59" s="146"/>
      <c r="Z59" s="146"/>
      <c r="AA59" s="146"/>
      <c r="AB59" s="146"/>
    </row>
    <row r="60" spans="1:28" ht="15" x14ac:dyDescent="0.25">
      <c r="B60" s="145" t="s">
        <v>972</v>
      </c>
      <c r="C60" s="145"/>
      <c r="D60" s="145"/>
      <c r="E60" s="145"/>
      <c r="F60" s="145"/>
      <c r="G60" s="145"/>
      <c r="H60" s="37">
        <f>H48</f>
        <v>0</v>
      </c>
      <c r="I60" s="1"/>
      <c r="J60" s="1"/>
      <c r="K60" s="1"/>
      <c r="L60" s="1"/>
      <c r="M60" s="1"/>
      <c r="N60" s="1"/>
      <c r="O60" s="1"/>
      <c r="P60" s="146" t="s">
        <v>990</v>
      </c>
      <c r="Q60" s="146"/>
      <c r="R60" s="146"/>
      <c r="S60" s="146"/>
      <c r="T60" s="146"/>
      <c r="U60" s="146"/>
      <c r="V60" s="146"/>
      <c r="W60" s="146"/>
      <c r="X60" s="146"/>
      <c r="Y60" s="146"/>
      <c r="Z60" s="146"/>
      <c r="AA60" s="146"/>
      <c r="AB60" s="146"/>
    </row>
    <row r="61" spans="1:28" s="3" customFormat="1" ht="15" x14ac:dyDescent="0.25">
      <c r="B61" s="147" t="s">
        <v>90</v>
      </c>
      <c r="C61" s="148"/>
      <c r="D61" s="148"/>
      <c r="E61" s="148"/>
      <c r="F61" s="148"/>
      <c r="G61" s="149"/>
      <c r="H61" s="104">
        <f>H53+H58</f>
        <v>0</v>
      </c>
      <c r="I61" s="22"/>
      <c r="J61" s="22"/>
      <c r="P61" s="172" t="s">
        <v>991</v>
      </c>
      <c r="Q61" s="172"/>
      <c r="R61" s="172"/>
      <c r="S61" s="172"/>
      <c r="T61" s="172"/>
      <c r="U61" s="172"/>
      <c r="V61" s="172"/>
      <c r="W61" s="172"/>
      <c r="X61" s="172"/>
      <c r="Y61" s="172"/>
      <c r="Z61" s="172"/>
      <c r="AA61" s="172"/>
      <c r="AB61" s="172"/>
    </row>
    <row r="62" spans="1:28" s="3" customFormat="1" x14ac:dyDescent="0.2">
      <c r="A62" s="4"/>
      <c r="B62" s="4"/>
      <c r="C62" s="4"/>
      <c r="D62" s="4"/>
      <c r="E62" s="4"/>
      <c r="F62" s="4"/>
      <c r="G62" s="4"/>
      <c r="H62" s="4"/>
      <c r="I62" s="4"/>
      <c r="J62" s="4"/>
      <c r="K62" s="4"/>
      <c r="L62" s="4"/>
      <c r="M62" s="31"/>
      <c r="N62" s="32"/>
      <c r="O62" s="22"/>
      <c r="P62" s="146"/>
      <c r="Q62" s="146"/>
      <c r="R62" s="146"/>
      <c r="S62" s="146"/>
      <c r="T62" s="146"/>
      <c r="U62" s="146"/>
      <c r="V62" s="146"/>
      <c r="W62" s="146"/>
      <c r="X62" s="146"/>
      <c r="Y62" s="146"/>
      <c r="Z62" s="146"/>
      <c r="AA62" s="146"/>
      <c r="AB62" s="146"/>
    </row>
    <row r="63" spans="1:28" s="3" customFormat="1" ht="18" x14ac:dyDescent="0.25">
      <c r="A63" s="26" t="s">
        <v>87</v>
      </c>
      <c r="K63" s="22"/>
      <c r="P63" s="127" t="s">
        <v>961</v>
      </c>
      <c r="Q63" s="127"/>
      <c r="R63" s="127"/>
      <c r="S63" s="127"/>
      <c r="T63" s="127"/>
      <c r="U63" s="127"/>
      <c r="V63" s="127"/>
      <c r="W63" s="127"/>
      <c r="X63" s="127"/>
      <c r="Y63" s="127"/>
      <c r="Z63" s="127"/>
      <c r="AA63" s="127"/>
      <c r="AB63" s="127"/>
    </row>
    <row r="64" spans="1:28" s="3" customFormat="1" ht="12.75" customHeight="1" x14ac:dyDescent="0.2">
      <c r="K64" s="22"/>
      <c r="P64" s="127"/>
      <c r="Q64" s="127"/>
      <c r="R64" s="127"/>
      <c r="S64" s="127"/>
      <c r="T64" s="127"/>
      <c r="U64" s="127"/>
      <c r="V64" s="127"/>
      <c r="W64" s="127"/>
      <c r="X64" s="127"/>
      <c r="Y64" s="127"/>
      <c r="Z64" s="127"/>
      <c r="AA64" s="127"/>
      <c r="AB64" s="127"/>
    </row>
    <row r="65" spans="1:46" s="3" customFormat="1" ht="15" customHeight="1" x14ac:dyDescent="0.25">
      <c r="A65" s="71" t="s">
        <v>69</v>
      </c>
      <c r="B65" s="72"/>
      <c r="C65" s="72"/>
      <c r="D65" s="72"/>
      <c r="E65" s="72"/>
      <c r="F65" s="72"/>
      <c r="G65" s="157"/>
      <c r="H65" s="157"/>
      <c r="I65" s="157"/>
      <c r="J65" s="157"/>
      <c r="K65" s="157"/>
      <c r="L65" s="157"/>
      <c r="M65" s="157"/>
      <c r="N65" s="158"/>
      <c r="O65" s="1"/>
      <c r="P65" s="127" t="s">
        <v>132</v>
      </c>
      <c r="Q65" s="127"/>
      <c r="R65" s="127"/>
      <c r="S65" s="127"/>
      <c r="T65" s="127"/>
      <c r="U65" s="127"/>
      <c r="V65" s="127"/>
      <c r="W65" s="127"/>
      <c r="X65" s="127"/>
      <c r="Y65" s="127"/>
      <c r="Z65" s="127"/>
      <c r="AA65" s="127"/>
      <c r="AB65" s="127"/>
    </row>
    <row r="66" spans="1:46" s="3" customFormat="1" ht="76.5" x14ac:dyDescent="0.2">
      <c r="A66" s="80" t="s">
        <v>133</v>
      </c>
      <c r="B66" s="81" t="s">
        <v>134</v>
      </c>
      <c r="C66" s="81" t="s">
        <v>135</v>
      </c>
      <c r="D66" s="81" t="s">
        <v>973</v>
      </c>
      <c r="E66" s="81" t="s">
        <v>136</v>
      </c>
      <c r="F66" s="81" t="s">
        <v>137</v>
      </c>
      <c r="G66" s="81" t="s">
        <v>138</v>
      </c>
      <c r="H66" s="81" t="s">
        <v>137</v>
      </c>
      <c r="I66" s="81" t="s">
        <v>139</v>
      </c>
      <c r="J66" s="81" t="s">
        <v>137</v>
      </c>
      <c r="K66" s="81" t="s">
        <v>953</v>
      </c>
      <c r="L66" s="81" t="s">
        <v>140</v>
      </c>
      <c r="M66" s="81" t="s">
        <v>141</v>
      </c>
      <c r="N66" s="81" t="s">
        <v>142</v>
      </c>
      <c r="O66" s="1"/>
      <c r="P66" s="146" t="s">
        <v>963</v>
      </c>
      <c r="Q66" s="146"/>
      <c r="R66" s="146"/>
      <c r="S66" s="146"/>
      <c r="T66" s="146"/>
      <c r="U66" s="146"/>
      <c r="V66" s="146"/>
      <c r="W66" s="146"/>
      <c r="X66" s="146"/>
      <c r="Y66" s="146"/>
      <c r="Z66" s="146"/>
      <c r="AA66" s="146"/>
      <c r="AB66" s="146"/>
    </row>
    <row r="67" spans="1:46" s="3" customFormat="1" x14ac:dyDescent="0.2">
      <c r="A67" s="83"/>
      <c r="B67" s="84" t="s">
        <v>55</v>
      </c>
      <c r="C67" s="85">
        <v>0</v>
      </c>
      <c r="D67" s="85">
        <v>0</v>
      </c>
      <c r="E67" s="85">
        <f>SUM(E68:E76)</f>
        <v>0</v>
      </c>
      <c r="F67" s="85"/>
      <c r="G67" s="86">
        <f>SUM(G68:G76)</f>
        <v>0</v>
      </c>
      <c r="H67" s="86"/>
      <c r="I67" s="86">
        <f>SUM(I68:I76)</f>
        <v>0</v>
      </c>
      <c r="J67" s="86"/>
      <c r="K67" s="86">
        <f>+C67-E67-G67-I67</f>
        <v>0</v>
      </c>
      <c r="L67" s="87"/>
      <c r="M67" s="38"/>
      <c r="N67" s="38"/>
      <c r="P67" s="127" t="s">
        <v>992</v>
      </c>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row>
    <row r="68" spans="1:46" s="3" customFormat="1" ht="12.75" customHeight="1" x14ac:dyDescent="0.2">
      <c r="A68" s="91" t="s">
        <v>143</v>
      </c>
      <c r="B68" s="92"/>
      <c r="C68" s="39"/>
      <c r="D68" s="48"/>
      <c r="E68" s="93"/>
      <c r="F68" s="94"/>
      <c r="G68" s="101"/>
      <c r="H68" s="101"/>
      <c r="I68" s="101"/>
      <c r="J68" s="102"/>
      <c r="K68" s="39"/>
      <c r="L68" s="99"/>
      <c r="M68" s="38"/>
      <c r="N68" s="41"/>
      <c r="P68" s="127" t="s">
        <v>169</v>
      </c>
      <c r="Q68" s="127"/>
      <c r="R68" s="127"/>
      <c r="S68" s="127"/>
      <c r="T68" s="127"/>
      <c r="U68" s="127"/>
      <c r="V68" s="127"/>
      <c r="W68" s="127"/>
      <c r="X68" s="127"/>
      <c r="Y68" s="127"/>
      <c r="Z68" s="127"/>
      <c r="AA68" s="127"/>
      <c r="AB68" s="127"/>
    </row>
    <row r="69" spans="1:46" s="3" customFormat="1" x14ac:dyDescent="0.2">
      <c r="A69" s="91" t="s">
        <v>144</v>
      </c>
      <c r="B69" s="92"/>
      <c r="C69" s="40"/>
      <c r="D69" s="44"/>
      <c r="E69" s="93"/>
      <c r="F69" s="94"/>
      <c r="G69" s="101"/>
      <c r="H69" s="101"/>
      <c r="I69" s="101"/>
      <c r="J69" s="102"/>
      <c r="K69" s="40"/>
      <c r="L69" s="99"/>
      <c r="M69" s="41"/>
      <c r="N69" s="41"/>
      <c r="O69" s="42"/>
      <c r="P69" s="153" t="s">
        <v>993</v>
      </c>
      <c r="Q69" s="154"/>
      <c r="R69" s="154"/>
      <c r="S69" s="154"/>
      <c r="T69" s="154"/>
      <c r="U69" s="154"/>
      <c r="V69" s="154"/>
      <c r="W69" s="154"/>
      <c r="X69" s="154"/>
      <c r="Y69" s="154"/>
      <c r="Z69" s="154"/>
      <c r="AA69" s="154"/>
      <c r="AB69" s="154"/>
    </row>
    <row r="70" spans="1:46" s="3" customFormat="1" x14ac:dyDescent="0.2">
      <c r="A70" s="91" t="s">
        <v>145</v>
      </c>
      <c r="B70" s="92"/>
      <c r="C70" s="40"/>
      <c r="D70" s="40"/>
      <c r="E70" s="95"/>
      <c r="F70" s="94"/>
      <c r="G70" s="101"/>
      <c r="H70" s="101"/>
      <c r="I70" s="101"/>
      <c r="J70" s="102"/>
      <c r="K70" s="40"/>
      <c r="L70" s="99"/>
      <c r="M70" s="41"/>
      <c r="N70" s="38"/>
      <c r="O70" s="43"/>
      <c r="P70" s="2" t="s">
        <v>974</v>
      </c>
    </row>
    <row r="71" spans="1:46" s="3" customFormat="1" x14ac:dyDescent="0.2">
      <c r="A71" s="91" t="s">
        <v>146</v>
      </c>
      <c r="B71" s="92"/>
      <c r="C71" s="40"/>
      <c r="D71" s="44"/>
      <c r="E71" s="39"/>
      <c r="F71" s="39"/>
      <c r="G71" s="95"/>
      <c r="H71" s="94"/>
      <c r="I71" s="101"/>
      <c r="J71" s="102"/>
      <c r="K71" s="40"/>
      <c r="L71" s="99"/>
      <c r="M71" s="41"/>
      <c r="N71" s="38"/>
      <c r="O71" s="43"/>
      <c r="P71" s="2" t="s">
        <v>964</v>
      </c>
      <c r="Q71" s="29"/>
      <c r="R71" s="29"/>
      <c r="S71" s="29"/>
      <c r="T71" s="29"/>
      <c r="U71" s="29"/>
      <c r="V71" s="29"/>
      <c r="W71" s="29"/>
      <c r="X71" s="29"/>
      <c r="Y71" s="29"/>
      <c r="Z71" s="29"/>
      <c r="AA71" s="29"/>
      <c r="AB71" s="29"/>
    </row>
    <row r="72" spans="1:46" s="3" customFormat="1" ht="12.75" customHeight="1" x14ac:dyDescent="0.2">
      <c r="A72" s="91" t="s">
        <v>147</v>
      </c>
      <c r="B72" s="92"/>
      <c r="C72" s="40"/>
      <c r="D72" s="44"/>
      <c r="E72" s="40"/>
      <c r="F72" s="40"/>
      <c r="G72" s="95"/>
      <c r="H72" s="94"/>
      <c r="I72" s="101"/>
      <c r="J72" s="102"/>
      <c r="K72" s="40"/>
      <c r="L72" s="99"/>
      <c r="M72" s="38"/>
      <c r="N72" s="41"/>
      <c r="O72" s="42"/>
      <c r="P72" s="1" t="s">
        <v>994</v>
      </c>
      <c r="Q72" s="1"/>
      <c r="R72" s="1"/>
      <c r="S72" s="1"/>
      <c r="T72" s="1"/>
      <c r="U72" s="1"/>
      <c r="V72" s="1"/>
      <c r="W72" s="1"/>
      <c r="X72" s="1"/>
      <c r="Y72" s="1"/>
      <c r="Z72" s="1"/>
      <c r="AA72" s="1"/>
      <c r="AB72" s="1"/>
    </row>
    <row r="73" spans="1:46" s="3" customFormat="1" x14ac:dyDescent="0.2">
      <c r="A73" s="91" t="s">
        <v>145</v>
      </c>
      <c r="B73" s="92"/>
      <c r="C73" s="40"/>
      <c r="D73" s="44"/>
      <c r="E73" s="40"/>
      <c r="F73" s="40"/>
      <c r="G73" s="95"/>
      <c r="H73" s="94"/>
      <c r="I73" s="101"/>
      <c r="J73" s="102"/>
      <c r="K73" s="40"/>
      <c r="L73" s="99"/>
      <c r="M73" s="38"/>
      <c r="N73" s="41"/>
      <c r="O73" s="42"/>
      <c r="P73" s="23" t="s">
        <v>995</v>
      </c>
      <c r="Q73" s="24"/>
      <c r="R73" s="24"/>
      <c r="S73" s="24"/>
      <c r="T73" s="24"/>
      <c r="U73" s="24"/>
      <c r="V73" s="24"/>
      <c r="W73" s="24"/>
      <c r="X73" s="24"/>
      <c r="Y73" s="24"/>
      <c r="Z73" s="24"/>
      <c r="AA73" s="24"/>
      <c r="AB73" s="24"/>
    </row>
    <row r="74" spans="1:46" s="3" customFormat="1" x14ac:dyDescent="0.2">
      <c r="A74" s="91" t="s">
        <v>148</v>
      </c>
      <c r="B74" s="92"/>
      <c r="C74" s="40"/>
      <c r="D74" s="44"/>
      <c r="E74" s="40"/>
      <c r="F74" s="40"/>
      <c r="G74" s="101"/>
      <c r="H74" s="101"/>
      <c r="I74" s="95"/>
      <c r="J74" s="96"/>
      <c r="K74" s="40"/>
      <c r="L74" s="99"/>
      <c r="M74" s="41"/>
      <c r="N74" s="38"/>
      <c r="O74" s="43"/>
      <c r="P74" s="1" t="s">
        <v>996</v>
      </c>
      <c r="Q74" s="1"/>
      <c r="R74" s="1"/>
      <c r="S74" s="1"/>
      <c r="T74" s="1"/>
      <c r="U74" s="1"/>
      <c r="V74" s="1"/>
      <c r="W74" s="1"/>
      <c r="X74" s="1"/>
      <c r="Y74" s="1"/>
      <c r="Z74" s="1"/>
      <c r="AA74" s="1"/>
      <c r="AB74" s="1"/>
    </row>
    <row r="75" spans="1:46" s="3" customFormat="1" x14ac:dyDescent="0.2">
      <c r="A75" s="91" t="s">
        <v>149</v>
      </c>
      <c r="B75" s="92"/>
      <c r="C75" s="40"/>
      <c r="D75" s="44"/>
      <c r="E75" s="40"/>
      <c r="F75" s="40"/>
      <c r="G75" s="101"/>
      <c r="H75" s="101"/>
      <c r="I75" s="95"/>
      <c r="J75" s="96"/>
      <c r="K75" s="40"/>
      <c r="L75" s="99"/>
      <c r="M75" s="41"/>
      <c r="N75" s="38"/>
      <c r="O75" s="43"/>
      <c r="P75" s="23" t="s">
        <v>962</v>
      </c>
      <c r="Q75" s="24"/>
      <c r="R75" s="24"/>
      <c r="S75" s="24"/>
      <c r="T75" s="24"/>
      <c r="U75" s="24"/>
      <c r="V75" s="24"/>
      <c r="W75" s="24"/>
      <c r="X75" s="24"/>
      <c r="Y75" s="24"/>
      <c r="Z75" s="24"/>
      <c r="AA75" s="24"/>
      <c r="AB75" s="24"/>
    </row>
    <row r="76" spans="1:46" s="3" customFormat="1" x14ac:dyDescent="0.2">
      <c r="A76" s="91" t="s">
        <v>145</v>
      </c>
      <c r="B76" s="92"/>
      <c r="C76" s="45"/>
      <c r="D76" s="44"/>
      <c r="E76" s="45"/>
      <c r="F76" s="45"/>
      <c r="G76" s="101"/>
      <c r="H76" s="101"/>
      <c r="I76" s="97"/>
      <c r="J76" s="98"/>
      <c r="K76" s="45"/>
      <c r="L76" s="100"/>
      <c r="M76" s="41"/>
      <c r="N76" s="41"/>
      <c r="O76" s="42"/>
      <c r="P76" s="127"/>
      <c r="Q76" s="127"/>
      <c r="R76" s="127"/>
      <c r="S76" s="127"/>
      <c r="T76" s="127"/>
      <c r="U76" s="127"/>
      <c r="V76" s="127"/>
      <c r="W76" s="127"/>
      <c r="X76" s="127"/>
      <c r="Y76" s="127"/>
      <c r="Z76" s="127"/>
      <c r="AA76" s="127"/>
      <c r="AB76" s="127"/>
    </row>
    <row r="77" spans="1:46" s="3" customFormat="1" x14ac:dyDescent="0.2">
      <c r="A77" s="83"/>
      <c r="B77" s="84" t="s">
        <v>56</v>
      </c>
      <c r="C77" s="86">
        <v>0</v>
      </c>
      <c r="D77" s="86">
        <v>0</v>
      </c>
      <c r="E77" s="90">
        <f>SUM(E78:E86)</f>
        <v>0</v>
      </c>
      <c r="F77" s="90"/>
      <c r="G77" s="86">
        <f>SUM(G78:G86)</f>
        <v>0</v>
      </c>
      <c r="H77" s="86"/>
      <c r="I77" s="86">
        <f>SUM(I78:I86)</f>
        <v>0</v>
      </c>
      <c r="J77" s="86"/>
      <c r="K77" s="86">
        <f>+C77-E77-G77-I77</f>
        <v>0</v>
      </c>
      <c r="L77" s="87"/>
      <c r="M77" s="38"/>
      <c r="N77" s="41"/>
      <c r="O77" s="42"/>
      <c r="P77" s="127" t="s">
        <v>93</v>
      </c>
      <c r="Q77" s="127"/>
      <c r="R77" s="127"/>
      <c r="S77" s="127"/>
      <c r="T77" s="127"/>
      <c r="U77" s="127"/>
      <c r="V77" s="127"/>
      <c r="W77" s="127"/>
      <c r="X77" s="127"/>
      <c r="Y77" s="127"/>
      <c r="Z77" s="127"/>
      <c r="AA77" s="127"/>
      <c r="AB77" s="127"/>
    </row>
    <row r="78" spans="1:46" s="3" customFormat="1" x14ac:dyDescent="0.2">
      <c r="A78" s="91" t="s">
        <v>150</v>
      </c>
      <c r="B78" s="92"/>
      <c r="C78" s="39"/>
      <c r="D78" s="48"/>
      <c r="E78" s="93"/>
      <c r="F78" s="94"/>
      <c r="G78" s="101"/>
      <c r="H78" s="101"/>
      <c r="I78" s="101"/>
      <c r="J78" s="102"/>
      <c r="K78" s="39"/>
      <c r="L78" s="99"/>
      <c r="M78" s="38"/>
      <c r="N78" s="38"/>
      <c r="O78" s="43"/>
      <c r="P78" s="23"/>
      <c r="Q78" s="24"/>
      <c r="R78" s="24"/>
      <c r="S78" s="24"/>
      <c r="T78" s="24"/>
      <c r="U78" s="24"/>
      <c r="V78" s="24"/>
      <c r="W78" s="24"/>
      <c r="X78" s="24"/>
      <c r="Y78" s="24"/>
      <c r="Z78" s="24"/>
      <c r="AA78" s="24"/>
      <c r="AB78" s="24"/>
    </row>
    <row r="79" spans="1:46" s="3" customFormat="1" x14ac:dyDescent="0.2">
      <c r="A79" s="91" t="s">
        <v>151</v>
      </c>
      <c r="B79" s="92"/>
      <c r="C79" s="40"/>
      <c r="D79" s="44"/>
      <c r="E79" s="93"/>
      <c r="F79" s="94"/>
      <c r="G79" s="101"/>
      <c r="H79" s="101"/>
      <c r="I79" s="101"/>
      <c r="J79" s="102"/>
      <c r="K79" s="40"/>
      <c r="L79" s="99"/>
      <c r="M79" s="41"/>
      <c r="N79" s="38"/>
      <c r="O79" s="43"/>
      <c r="P79" s="127"/>
      <c r="Q79" s="127"/>
      <c r="R79" s="127"/>
      <c r="S79" s="127"/>
      <c r="T79" s="127"/>
      <c r="U79" s="127"/>
      <c r="V79" s="127"/>
      <c r="W79" s="127"/>
      <c r="X79" s="127"/>
      <c r="Y79" s="127"/>
      <c r="Z79" s="127"/>
      <c r="AA79" s="127"/>
      <c r="AB79" s="127"/>
    </row>
    <row r="80" spans="1:46" s="3" customFormat="1" x14ac:dyDescent="0.2">
      <c r="A80" s="91" t="s">
        <v>145</v>
      </c>
      <c r="B80" s="92"/>
      <c r="C80" s="40"/>
      <c r="D80" s="40"/>
      <c r="E80" s="95"/>
      <c r="F80" s="94"/>
      <c r="G80" s="101"/>
      <c r="H80" s="101"/>
      <c r="I80" s="101"/>
      <c r="J80" s="102"/>
      <c r="K80" s="40"/>
      <c r="L80" s="99"/>
      <c r="M80" s="41"/>
      <c r="N80" s="41"/>
      <c r="O80" s="42"/>
      <c r="P80" s="127"/>
      <c r="Q80" s="127"/>
      <c r="R80" s="127"/>
      <c r="S80" s="127"/>
      <c r="T80" s="127"/>
      <c r="U80" s="127"/>
      <c r="V80" s="127"/>
      <c r="W80" s="127"/>
      <c r="X80" s="127"/>
      <c r="Y80" s="127"/>
      <c r="Z80" s="127"/>
      <c r="AA80" s="127"/>
      <c r="AB80" s="127"/>
    </row>
    <row r="81" spans="1:28" s="3" customFormat="1" ht="12.75" customHeight="1" x14ac:dyDescent="0.2">
      <c r="A81" s="91" t="s">
        <v>152</v>
      </c>
      <c r="B81" s="92"/>
      <c r="C81" s="40"/>
      <c r="D81" s="44"/>
      <c r="E81" s="39"/>
      <c r="F81" s="39"/>
      <c r="G81" s="95"/>
      <c r="H81" s="94"/>
      <c r="I81" s="101"/>
      <c r="J81" s="102"/>
      <c r="K81" s="40"/>
      <c r="L81" s="99"/>
      <c r="M81" s="41"/>
      <c r="N81" s="41"/>
      <c r="O81" s="42"/>
      <c r="P81" s="127"/>
      <c r="Q81" s="127"/>
      <c r="R81" s="127"/>
      <c r="S81" s="127"/>
      <c r="T81" s="127"/>
      <c r="U81" s="127"/>
      <c r="V81" s="127"/>
      <c r="W81" s="127"/>
      <c r="X81" s="127"/>
      <c r="Y81" s="127"/>
      <c r="Z81" s="127"/>
      <c r="AA81" s="127"/>
      <c r="AB81" s="127"/>
    </row>
    <row r="82" spans="1:28" s="3" customFormat="1" x14ac:dyDescent="0.2">
      <c r="A82" s="91" t="s">
        <v>153</v>
      </c>
      <c r="B82" s="92"/>
      <c r="C82" s="40"/>
      <c r="D82" s="44"/>
      <c r="E82" s="40"/>
      <c r="F82" s="40"/>
      <c r="G82" s="95"/>
      <c r="H82" s="94"/>
      <c r="I82" s="101"/>
      <c r="J82" s="102"/>
      <c r="K82" s="40"/>
      <c r="L82" s="99"/>
      <c r="M82" s="38"/>
      <c r="N82" s="38"/>
      <c r="O82" s="43"/>
      <c r="P82" s="127"/>
      <c r="Q82" s="127"/>
      <c r="R82" s="127"/>
      <c r="S82" s="127"/>
      <c r="T82" s="127"/>
      <c r="U82" s="127"/>
      <c r="V82" s="127"/>
      <c r="W82" s="127"/>
      <c r="X82" s="127"/>
      <c r="Y82" s="127"/>
      <c r="Z82" s="127"/>
      <c r="AA82" s="127"/>
      <c r="AB82" s="127"/>
    </row>
    <row r="83" spans="1:28" s="3" customFormat="1" x14ac:dyDescent="0.2">
      <c r="A83" s="91" t="s">
        <v>145</v>
      </c>
      <c r="B83" s="92"/>
      <c r="C83" s="40"/>
      <c r="D83" s="44"/>
      <c r="E83" s="40"/>
      <c r="F83" s="40"/>
      <c r="G83" s="95"/>
      <c r="H83" s="94"/>
      <c r="I83" s="101"/>
      <c r="J83" s="102"/>
      <c r="K83" s="40"/>
      <c r="L83" s="99"/>
      <c r="M83" s="38"/>
      <c r="N83" s="38"/>
      <c r="O83" s="43"/>
      <c r="P83" s="127"/>
      <c r="Q83" s="127"/>
      <c r="R83" s="127"/>
      <c r="S83" s="127"/>
      <c r="T83" s="127"/>
      <c r="U83" s="127"/>
      <c r="V83" s="127"/>
      <c r="W83" s="127"/>
      <c r="X83" s="127"/>
      <c r="Y83" s="127"/>
      <c r="Z83" s="127"/>
      <c r="AA83" s="127"/>
      <c r="AB83" s="127"/>
    </row>
    <row r="84" spans="1:28" s="3" customFormat="1" x14ac:dyDescent="0.2">
      <c r="A84" s="91" t="s">
        <v>154</v>
      </c>
      <c r="B84" s="92"/>
      <c r="C84" s="40"/>
      <c r="D84" s="44"/>
      <c r="E84" s="40"/>
      <c r="F84" s="40"/>
      <c r="G84" s="101"/>
      <c r="H84" s="101"/>
      <c r="I84" s="95"/>
      <c r="J84" s="96"/>
      <c r="K84" s="40"/>
      <c r="L84" s="99"/>
      <c r="M84" s="41"/>
      <c r="N84" s="41"/>
      <c r="O84" s="42"/>
    </row>
    <row r="85" spans="1:28" s="3" customFormat="1" x14ac:dyDescent="0.2">
      <c r="A85" s="91" t="s">
        <v>155</v>
      </c>
      <c r="B85" s="92"/>
      <c r="C85" s="40"/>
      <c r="D85" s="44"/>
      <c r="E85" s="40"/>
      <c r="F85" s="40"/>
      <c r="G85" s="101"/>
      <c r="H85" s="101"/>
      <c r="I85" s="95"/>
      <c r="J85" s="96"/>
      <c r="K85" s="40"/>
      <c r="L85" s="99"/>
      <c r="M85" s="41"/>
      <c r="N85" s="41"/>
      <c r="O85" s="42"/>
      <c r="P85" s="127"/>
      <c r="Q85" s="127"/>
      <c r="R85" s="127"/>
      <c r="S85" s="127"/>
      <c r="T85" s="127"/>
      <c r="U85" s="127"/>
      <c r="V85" s="127"/>
      <c r="W85" s="127"/>
      <c r="X85" s="127"/>
      <c r="Y85" s="127"/>
      <c r="Z85" s="127"/>
      <c r="AA85" s="127"/>
      <c r="AB85" s="127"/>
    </row>
    <row r="86" spans="1:28" s="3" customFormat="1" x14ac:dyDescent="0.2">
      <c r="A86" s="91" t="s">
        <v>145</v>
      </c>
      <c r="B86" s="92"/>
      <c r="C86" s="45"/>
      <c r="D86" s="44"/>
      <c r="E86" s="45"/>
      <c r="F86" s="45"/>
      <c r="G86" s="101"/>
      <c r="H86" s="101"/>
      <c r="I86" s="97"/>
      <c r="J86" s="98"/>
      <c r="K86" s="45"/>
      <c r="L86" s="100"/>
      <c r="M86" s="41"/>
      <c r="N86" s="38"/>
      <c r="O86" s="43"/>
      <c r="P86" s="23"/>
      <c r="Q86" s="24"/>
      <c r="R86" s="24"/>
      <c r="S86" s="24"/>
      <c r="T86" s="24"/>
      <c r="U86" s="24"/>
      <c r="V86" s="24"/>
      <c r="W86" s="24"/>
      <c r="X86" s="24"/>
      <c r="Y86" s="24"/>
      <c r="Z86" s="24"/>
      <c r="AA86" s="24"/>
      <c r="AB86" s="24"/>
    </row>
    <row r="87" spans="1:28" s="3" customFormat="1" x14ac:dyDescent="0.2">
      <c r="A87" s="83"/>
      <c r="B87" s="84" t="s">
        <v>156</v>
      </c>
      <c r="C87" s="86">
        <v>0</v>
      </c>
      <c r="D87" s="86">
        <v>0</v>
      </c>
      <c r="E87" s="85">
        <f>SUM(E88:E96)</f>
        <v>0</v>
      </c>
      <c r="F87" s="85"/>
      <c r="G87" s="86">
        <f>SUM(G88:G96)</f>
        <v>0</v>
      </c>
      <c r="H87" s="86"/>
      <c r="I87" s="86">
        <f>SUM(I88:I96)</f>
        <v>0</v>
      </c>
      <c r="J87" s="86"/>
      <c r="K87" s="86">
        <f>+C87-E87-G87-I87</f>
        <v>0</v>
      </c>
      <c r="L87" s="87"/>
      <c r="M87" s="38"/>
      <c r="N87" s="38"/>
      <c r="O87" s="43"/>
      <c r="P87" s="139" t="s">
        <v>997</v>
      </c>
      <c r="Q87" s="139"/>
      <c r="R87" s="139"/>
      <c r="S87" s="139"/>
      <c r="T87" s="139"/>
      <c r="U87" s="139"/>
      <c r="V87" s="139"/>
      <c r="W87" s="139"/>
      <c r="X87" s="139"/>
      <c r="Y87" s="139"/>
      <c r="Z87" s="139"/>
      <c r="AA87" s="139"/>
      <c r="AB87" s="139"/>
    </row>
    <row r="88" spans="1:28" s="3" customFormat="1" x14ac:dyDescent="0.2">
      <c r="A88" s="91" t="s">
        <v>157</v>
      </c>
      <c r="B88" s="92"/>
      <c r="C88" s="39"/>
      <c r="D88" s="48"/>
      <c r="E88" s="93"/>
      <c r="F88" s="94"/>
      <c r="G88" s="101"/>
      <c r="H88" s="101"/>
      <c r="I88" s="101"/>
      <c r="J88" s="102"/>
      <c r="K88" s="39"/>
      <c r="L88" s="99"/>
      <c r="M88" s="38"/>
      <c r="N88" s="41"/>
      <c r="O88" s="42"/>
      <c r="P88" s="23"/>
      <c r="Q88" s="24"/>
      <c r="R88" s="24"/>
      <c r="S88" s="24"/>
      <c r="T88" s="24"/>
      <c r="U88" s="24"/>
      <c r="V88" s="24"/>
      <c r="W88" s="24"/>
      <c r="X88" s="24"/>
      <c r="Y88" s="24"/>
      <c r="Z88" s="24"/>
      <c r="AA88" s="24"/>
      <c r="AB88" s="24"/>
    </row>
    <row r="89" spans="1:28" s="3" customFormat="1" x14ac:dyDescent="0.2">
      <c r="A89" s="91" t="s">
        <v>158</v>
      </c>
      <c r="B89" s="92"/>
      <c r="C89" s="40"/>
      <c r="D89" s="44"/>
      <c r="E89" s="93"/>
      <c r="F89" s="94"/>
      <c r="G89" s="101"/>
      <c r="H89" s="101"/>
      <c r="I89" s="101"/>
      <c r="J89" s="102"/>
      <c r="K89" s="40"/>
      <c r="L89" s="99"/>
      <c r="M89" s="41"/>
      <c r="N89" s="41"/>
      <c r="O89" s="42"/>
      <c r="P89" s="127"/>
      <c r="Q89" s="127"/>
      <c r="R89" s="127"/>
      <c r="S89" s="127"/>
      <c r="T89" s="127"/>
      <c r="U89" s="127"/>
      <c r="V89" s="127"/>
      <c r="W89" s="127"/>
      <c r="X89" s="127"/>
      <c r="Y89" s="127"/>
      <c r="Z89" s="127"/>
      <c r="AA89" s="127"/>
      <c r="AB89" s="127"/>
    </row>
    <row r="90" spans="1:28" s="3" customFormat="1" x14ac:dyDescent="0.2">
      <c r="A90" s="91" t="s">
        <v>145</v>
      </c>
      <c r="B90" s="92"/>
      <c r="C90" s="40"/>
      <c r="D90" s="40"/>
      <c r="E90" s="95"/>
      <c r="F90" s="94"/>
      <c r="G90" s="101"/>
      <c r="H90" s="101"/>
      <c r="I90" s="101"/>
      <c r="J90" s="102"/>
      <c r="K90" s="40"/>
      <c r="L90" s="99"/>
      <c r="M90" s="41"/>
      <c r="N90" s="38"/>
      <c r="O90" s="43"/>
      <c r="P90" s="127"/>
      <c r="Q90" s="127"/>
      <c r="R90" s="127"/>
      <c r="S90" s="127"/>
      <c r="T90" s="127"/>
      <c r="U90" s="127"/>
      <c r="V90" s="127"/>
      <c r="W90" s="127"/>
      <c r="X90" s="127"/>
      <c r="Y90" s="127"/>
      <c r="Z90" s="127"/>
      <c r="AA90" s="127"/>
      <c r="AB90" s="127"/>
    </row>
    <row r="91" spans="1:28" s="3" customFormat="1" x14ac:dyDescent="0.2">
      <c r="A91" s="91" t="s">
        <v>159</v>
      </c>
      <c r="B91" s="92"/>
      <c r="C91" s="40"/>
      <c r="D91" s="44"/>
      <c r="E91" s="39"/>
      <c r="F91" s="39"/>
      <c r="G91" s="95"/>
      <c r="H91" s="94"/>
      <c r="I91" s="101"/>
      <c r="J91" s="102"/>
      <c r="K91" s="40"/>
      <c r="L91" s="99"/>
      <c r="M91" s="41"/>
      <c r="N91" s="38"/>
      <c r="O91" s="43"/>
      <c r="P91" s="127"/>
      <c r="Q91" s="127"/>
      <c r="R91" s="127"/>
      <c r="S91" s="127"/>
      <c r="T91" s="127"/>
      <c r="U91" s="127"/>
      <c r="V91" s="127"/>
      <c r="W91" s="127"/>
      <c r="X91" s="127"/>
      <c r="Y91" s="127"/>
      <c r="Z91" s="127"/>
      <c r="AA91" s="127"/>
      <c r="AB91" s="127"/>
    </row>
    <row r="92" spans="1:28" s="3" customFormat="1" x14ac:dyDescent="0.2">
      <c r="A92" s="91" t="s">
        <v>160</v>
      </c>
      <c r="B92" s="92"/>
      <c r="C92" s="40"/>
      <c r="D92" s="44"/>
      <c r="E92" s="40"/>
      <c r="F92" s="40"/>
      <c r="G92" s="95"/>
      <c r="H92" s="94"/>
      <c r="I92" s="101"/>
      <c r="J92" s="102"/>
      <c r="K92" s="40"/>
      <c r="L92" s="99"/>
      <c r="M92" s="38"/>
      <c r="N92" s="41"/>
      <c r="O92" s="42"/>
      <c r="P92" s="127"/>
      <c r="Q92" s="127"/>
      <c r="R92" s="127"/>
      <c r="S92" s="127"/>
      <c r="T92" s="127"/>
      <c r="U92" s="127"/>
      <c r="V92" s="127"/>
      <c r="W92" s="127"/>
      <c r="X92" s="127"/>
      <c r="Y92" s="127"/>
      <c r="Z92" s="127"/>
      <c r="AA92" s="127"/>
      <c r="AB92" s="127"/>
    </row>
    <row r="93" spans="1:28" s="3" customFormat="1" x14ac:dyDescent="0.2">
      <c r="A93" s="91" t="s">
        <v>145</v>
      </c>
      <c r="B93" s="92"/>
      <c r="C93" s="40"/>
      <c r="D93" s="44"/>
      <c r="E93" s="40"/>
      <c r="F93" s="40"/>
      <c r="G93" s="95"/>
      <c r="H93" s="94"/>
      <c r="I93" s="101"/>
      <c r="J93" s="102"/>
      <c r="K93" s="40"/>
      <c r="L93" s="99"/>
      <c r="M93" s="38"/>
      <c r="N93" s="41"/>
      <c r="O93" s="42"/>
      <c r="P93" s="127"/>
      <c r="Q93" s="127"/>
      <c r="R93" s="127"/>
      <c r="S93" s="127"/>
      <c r="T93" s="127"/>
      <c r="U93" s="127"/>
      <c r="V93" s="127"/>
      <c r="W93" s="127"/>
      <c r="X93" s="127"/>
      <c r="Y93" s="127"/>
      <c r="Z93" s="127"/>
      <c r="AA93" s="127"/>
      <c r="AB93" s="127"/>
    </row>
    <row r="94" spans="1:28" s="3" customFormat="1" x14ac:dyDescent="0.2">
      <c r="A94" s="91" t="s">
        <v>161</v>
      </c>
      <c r="B94" s="92"/>
      <c r="C94" s="40"/>
      <c r="D94" s="44"/>
      <c r="E94" s="40"/>
      <c r="F94" s="40"/>
      <c r="G94" s="101"/>
      <c r="H94" s="101"/>
      <c r="I94" s="95"/>
      <c r="J94" s="96"/>
      <c r="K94" s="40"/>
      <c r="L94" s="99"/>
      <c r="M94" s="41"/>
      <c r="N94" s="38"/>
      <c r="O94" s="43"/>
      <c r="P94" s="127"/>
      <c r="Q94" s="127"/>
      <c r="R94" s="127"/>
      <c r="S94" s="127"/>
      <c r="T94" s="127"/>
      <c r="U94" s="127"/>
      <c r="V94" s="127"/>
      <c r="W94" s="127"/>
      <c r="X94" s="127"/>
      <c r="Y94" s="127"/>
      <c r="Z94" s="127"/>
      <c r="AA94" s="127"/>
      <c r="AB94" s="127"/>
    </row>
    <row r="95" spans="1:28" s="3" customFormat="1" x14ac:dyDescent="0.2">
      <c r="A95" s="91" t="s">
        <v>162</v>
      </c>
      <c r="B95" s="92"/>
      <c r="C95" s="40"/>
      <c r="D95" s="44"/>
      <c r="E95" s="40"/>
      <c r="F95" s="40"/>
      <c r="G95" s="101"/>
      <c r="H95" s="101"/>
      <c r="I95" s="95"/>
      <c r="J95" s="96"/>
      <c r="K95" s="40"/>
      <c r="L95" s="99"/>
      <c r="M95" s="41"/>
      <c r="N95" s="38"/>
      <c r="O95" s="43"/>
      <c r="P95" s="127"/>
      <c r="Q95" s="127"/>
      <c r="R95" s="127"/>
      <c r="S95" s="127"/>
      <c r="T95" s="127"/>
      <c r="U95" s="127"/>
      <c r="V95" s="127"/>
      <c r="W95" s="127"/>
      <c r="X95" s="127"/>
      <c r="Y95" s="127"/>
      <c r="Z95" s="127"/>
      <c r="AA95" s="127"/>
      <c r="AB95" s="127"/>
    </row>
    <row r="96" spans="1:28" s="3" customFormat="1" x14ac:dyDescent="0.2">
      <c r="A96" s="91" t="s">
        <v>145</v>
      </c>
      <c r="B96" s="92"/>
      <c r="C96" s="40"/>
      <c r="D96" s="44"/>
      <c r="E96" s="89"/>
      <c r="F96" s="88"/>
      <c r="G96" s="88"/>
      <c r="H96" s="88"/>
      <c r="I96" s="95"/>
      <c r="J96" s="96"/>
      <c r="K96" s="45"/>
      <c r="L96" s="99"/>
      <c r="M96" s="41"/>
      <c r="N96" s="41"/>
      <c r="O96" s="42"/>
      <c r="P96" s="127"/>
      <c r="Q96" s="127"/>
      <c r="R96" s="127"/>
      <c r="S96" s="127"/>
      <c r="T96" s="127"/>
      <c r="U96" s="127"/>
      <c r="V96" s="127"/>
      <c r="W96" s="127"/>
      <c r="X96" s="127"/>
      <c r="Y96" s="127"/>
      <c r="Z96" s="127"/>
      <c r="AA96" s="127"/>
      <c r="AB96" s="127"/>
    </row>
    <row r="97" spans="1:28" s="3" customFormat="1" x14ac:dyDescent="0.2">
      <c r="A97" s="21"/>
      <c r="B97" s="74" t="s">
        <v>7</v>
      </c>
      <c r="C97" s="75">
        <f>+C67+C77+C87</f>
        <v>0</v>
      </c>
      <c r="D97" s="75">
        <f>+D67+D77+D87</f>
        <v>0</v>
      </c>
      <c r="E97" s="75">
        <f>+E67+E77+E87</f>
        <v>0</v>
      </c>
      <c r="F97" s="46"/>
      <c r="G97" s="75">
        <f>+G67+G77+G87</f>
        <v>0</v>
      </c>
      <c r="H97" s="46"/>
      <c r="I97" s="103">
        <f>+I67+I77+I87</f>
        <v>0</v>
      </c>
      <c r="J97" s="46"/>
      <c r="K97" s="103">
        <f>C97-E97-G97-I97</f>
        <v>0</v>
      </c>
      <c r="L97" s="47"/>
      <c r="M97" s="1"/>
      <c r="P97" s="127"/>
      <c r="Q97" s="127"/>
      <c r="R97" s="127"/>
      <c r="S97" s="127"/>
      <c r="T97" s="127"/>
      <c r="U97" s="127"/>
      <c r="V97" s="127"/>
      <c r="W97" s="127"/>
      <c r="X97" s="127"/>
      <c r="Y97" s="127"/>
      <c r="Z97" s="127"/>
      <c r="AA97" s="127"/>
      <c r="AB97" s="127"/>
    </row>
    <row r="98" spans="1:28" s="3" customFormat="1" x14ac:dyDescent="0.2">
      <c r="M98" s="1"/>
      <c r="P98" s="127"/>
      <c r="Q98" s="127"/>
      <c r="R98" s="127"/>
      <c r="S98" s="127"/>
      <c r="T98" s="127"/>
      <c r="U98" s="127"/>
      <c r="V98" s="127"/>
      <c r="W98" s="127"/>
      <c r="X98" s="127"/>
      <c r="Y98" s="127"/>
      <c r="Z98" s="127"/>
      <c r="AA98" s="127"/>
      <c r="AB98" s="127"/>
    </row>
    <row r="99" spans="1:28" s="3" customFormat="1" ht="15" x14ac:dyDescent="0.25">
      <c r="A99" s="171" t="s">
        <v>163</v>
      </c>
      <c r="B99" s="171"/>
      <c r="C99" s="171"/>
      <c r="D99" s="171"/>
      <c r="E99" s="171"/>
      <c r="F99" s="171"/>
      <c r="G99" s="171"/>
      <c r="H99" s="171"/>
      <c r="I99" s="171"/>
      <c r="J99" s="171"/>
      <c r="K99" s="171"/>
      <c r="L99" s="171"/>
      <c r="P99" s="139" t="s">
        <v>998</v>
      </c>
      <c r="Q99" s="139"/>
      <c r="R99" s="139"/>
      <c r="S99" s="139"/>
      <c r="T99" s="139"/>
      <c r="U99" s="139"/>
      <c r="V99" s="139"/>
      <c r="W99" s="139"/>
      <c r="X99" s="139"/>
      <c r="Y99" s="139"/>
      <c r="Z99" s="139"/>
      <c r="AA99" s="139"/>
      <c r="AB99" s="139"/>
    </row>
    <row r="100" spans="1:28" s="3" customFormat="1" ht="38.25" x14ac:dyDescent="0.2">
      <c r="A100" s="82"/>
      <c r="B100" s="107" t="s">
        <v>958</v>
      </c>
      <c r="C100" s="108"/>
      <c r="D100" s="108"/>
      <c r="E100" s="108">
        <f>SUM(E101:E106)</f>
        <v>0</v>
      </c>
      <c r="F100" s="109"/>
      <c r="G100" s="108">
        <f>SUM(G101:G106)</f>
        <v>0</v>
      </c>
      <c r="H100" s="109"/>
      <c r="I100" s="108">
        <f>SUM(I101:I106)</f>
        <v>0</v>
      </c>
      <c r="J100" s="109"/>
      <c r="K100" s="110">
        <f>C100-E100-G100-I100</f>
        <v>0</v>
      </c>
      <c r="L100" s="111"/>
      <c r="N100" s="1"/>
      <c r="O100" s="1"/>
      <c r="P100" s="127"/>
      <c r="Q100" s="127"/>
      <c r="R100" s="127"/>
      <c r="S100" s="127"/>
      <c r="T100" s="127"/>
      <c r="U100" s="127"/>
      <c r="V100" s="127"/>
      <c r="W100" s="127"/>
      <c r="X100" s="127"/>
      <c r="Y100" s="127"/>
      <c r="Z100" s="127"/>
      <c r="AA100" s="127"/>
      <c r="AB100" s="127"/>
    </row>
    <row r="101" spans="1:28" s="3" customFormat="1" x14ac:dyDescent="0.2">
      <c r="A101" s="91" t="s">
        <v>164</v>
      </c>
      <c r="B101" s="106"/>
      <c r="C101" s="40"/>
      <c r="D101" s="40"/>
      <c r="E101" s="112"/>
      <c r="F101" s="113"/>
      <c r="G101" s="40"/>
      <c r="H101" s="40"/>
      <c r="I101" s="40"/>
      <c r="J101" s="40"/>
      <c r="K101" s="39"/>
      <c r="L101" s="99"/>
      <c r="P101" s="139" t="s">
        <v>965</v>
      </c>
      <c r="Q101" s="139"/>
      <c r="R101" s="139"/>
      <c r="S101" s="139"/>
      <c r="T101" s="139"/>
      <c r="U101" s="139"/>
      <c r="V101" s="139"/>
      <c r="W101" s="139"/>
      <c r="X101" s="139"/>
      <c r="Y101" s="139"/>
      <c r="Z101" s="139"/>
      <c r="AA101" s="139"/>
      <c r="AB101" s="139"/>
    </row>
    <row r="102" spans="1:28" s="3" customFormat="1" x14ac:dyDescent="0.2">
      <c r="A102" s="91" t="s">
        <v>145</v>
      </c>
      <c r="B102" s="106"/>
      <c r="C102" s="40"/>
      <c r="D102" s="40"/>
      <c r="E102" s="114"/>
      <c r="F102" s="113"/>
      <c r="G102" s="40"/>
      <c r="H102" s="40"/>
      <c r="I102" s="40"/>
      <c r="J102" s="40"/>
      <c r="K102" s="40"/>
      <c r="L102" s="99"/>
      <c r="M102" s="1"/>
      <c r="N102" s="1"/>
      <c r="O102" s="1"/>
      <c r="P102" s="127"/>
      <c r="Q102" s="127"/>
      <c r="R102" s="127"/>
      <c r="S102" s="127"/>
      <c r="T102" s="127"/>
      <c r="U102" s="127"/>
      <c r="V102" s="127"/>
      <c r="W102" s="127"/>
    </row>
    <row r="103" spans="1:28" s="3" customFormat="1" x14ac:dyDescent="0.2">
      <c r="A103" s="91" t="s">
        <v>165</v>
      </c>
      <c r="B103" s="106"/>
      <c r="C103" s="40"/>
      <c r="D103" s="40"/>
      <c r="E103" s="40"/>
      <c r="F103" s="40"/>
      <c r="G103" s="114"/>
      <c r="H103" s="113"/>
      <c r="I103" s="40"/>
      <c r="J103" s="40"/>
      <c r="K103" s="40"/>
      <c r="L103" s="99"/>
      <c r="P103" s="127"/>
      <c r="Q103" s="127"/>
      <c r="R103" s="127"/>
      <c r="S103" s="127"/>
      <c r="T103" s="127"/>
      <c r="U103" s="127"/>
      <c r="V103" s="127"/>
      <c r="W103" s="127"/>
    </row>
    <row r="104" spans="1:28" s="3" customFormat="1" x14ac:dyDescent="0.2">
      <c r="A104" s="91" t="s">
        <v>145</v>
      </c>
      <c r="B104" s="106"/>
      <c r="C104" s="40"/>
      <c r="D104" s="40"/>
      <c r="E104" s="40"/>
      <c r="F104" s="40"/>
      <c r="G104" s="114"/>
      <c r="H104" s="113"/>
      <c r="I104" s="40"/>
      <c r="J104" s="40"/>
      <c r="K104" s="40"/>
      <c r="L104" s="99"/>
      <c r="N104" s="1"/>
      <c r="O104" s="1"/>
      <c r="P104" s="127"/>
      <c r="Q104" s="127"/>
      <c r="R104" s="127"/>
      <c r="S104" s="127"/>
      <c r="T104" s="127"/>
      <c r="U104" s="127"/>
      <c r="V104" s="127"/>
      <c r="W104" s="127"/>
    </row>
    <row r="105" spans="1:28" s="3" customFormat="1" x14ac:dyDescent="0.2">
      <c r="A105" s="91" t="s">
        <v>166</v>
      </c>
      <c r="B105" s="106"/>
      <c r="C105" s="40"/>
      <c r="D105" s="40"/>
      <c r="E105" s="40"/>
      <c r="F105" s="40"/>
      <c r="G105" s="40"/>
      <c r="H105" s="40"/>
      <c r="I105" s="114"/>
      <c r="J105" s="113"/>
      <c r="K105" s="40"/>
      <c r="L105" s="99"/>
      <c r="M105" s="1"/>
      <c r="P105" s="127"/>
      <c r="Q105" s="127"/>
      <c r="R105" s="127"/>
      <c r="S105" s="127"/>
      <c r="T105" s="127"/>
      <c r="U105" s="127"/>
      <c r="V105" s="127"/>
      <c r="W105" s="127"/>
    </row>
    <row r="106" spans="1:28" s="3" customFormat="1" x14ac:dyDescent="0.2">
      <c r="A106" s="91" t="s">
        <v>145</v>
      </c>
      <c r="B106" s="106"/>
      <c r="C106" s="40"/>
      <c r="D106" s="40"/>
      <c r="E106" s="40"/>
      <c r="F106" s="40"/>
      <c r="G106" s="40"/>
      <c r="H106" s="40"/>
      <c r="I106" s="114"/>
      <c r="J106" s="113"/>
      <c r="K106" s="45"/>
      <c r="L106" s="99"/>
      <c r="N106" s="1"/>
      <c r="O106" s="1"/>
      <c r="P106" s="127"/>
      <c r="Q106" s="127"/>
      <c r="R106" s="127"/>
      <c r="S106" s="127"/>
      <c r="T106" s="127"/>
      <c r="U106" s="127"/>
      <c r="V106" s="127"/>
      <c r="W106" s="127"/>
    </row>
    <row r="107" spans="1:28" s="3" customFormat="1" x14ac:dyDescent="0.2">
      <c r="A107" s="21"/>
      <c r="B107" s="76" t="s">
        <v>7</v>
      </c>
      <c r="C107" s="75">
        <f>C97+C100</f>
        <v>0</v>
      </c>
      <c r="D107" s="75"/>
      <c r="E107" s="75">
        <f>E97+E100</f>
        <v>0</v>
      </c>
      <c r="F107" s="46"/>
      <c r="G107" s="75">
        <f>G97+G100</f>
        <v>0</v>
      </c>
      <c r="H107" s="40"/>
      <c r="I107" s="75">
        <f>I97+I100</f>
        <v>0</v>
      </c>
      <c r="J107" s="46"/>
      <c r="K107" s="75">
        <f>C107-E107-G107-I107</f>
        <v>0</v>
      </c>
      <c r="P107" s="127"/>
      <c r="Q107" s="127"/>
      <c r="R107" s="127"/>
      <c r="S107" s="127"/>
      <c r="T107" s="127"/>
      <c r="U107" s="127"/>
      <c r="V107" s="127"/>
      <c r="W107" s="127"/>
    </row>
    <row r="108" spans="1:28" s="33" customFormat="1" x14ac:dyDescent="0.2">
      <c r="A108" s="35"/>
      <c r="B108" s="34"/>
      <c r="C108" s="34"/>
      <c r="D108" s="34"/>
      <c r="E108" s="34"/>
      <c r="F108" s="34"/>
      <c r="G108" s="34"/>
      <c r="H108" s="40"/>
      <c r="I108" s="34"/>
      <c r="J108" s="34"/>
      <c r="K108" s="34"/>
      <c r="L108" s="34"/>
      <c r="M108" s="34"/>
      <c r="N108" s="34"/>
      <c r="O108" s="34"/>
      <c r="P108" s="127"/>
      <c r="Q108" s="127"/>
      <c r="R108" s="127"/>
      <c r="S108" s="127"/>
      <c r="T108" s="127"/>
      <c r="U108" s="127"/>
      <c r="V108" s="127"/>
      <c r="W108" s="127"/>
      <c r="X108" s="127"/>
      <c r="Y108" s="127"/>
      <c r="Z108" s="127"/>
      <c r="AA108" s="127"/>
      <c r="AB108" s="127"/>
    </row>
    <row r="109" spans="1:28" x14ac:dyDescent="0.2">
      <c r="A109" s="27" t="s">
        <v>957</v>
      </c>
      <c r="B109" s="12"/>
      <c r="C109" s="12"/>
      <c r="D109" s="12"/>
      <c r="E109" s="12"/>
      <c r="F109" s="12"/>
      <c r="G109" s="12"/>
      <c r="H109" s="12"/>
      <c r="I109" s="12"/>
      <c r="J109" s="12"/>
      <c r="K109" s="12"/>
      <c r="L109" s="12"/>
      <c r="M109" s="13"/>
      <c r="P109" s="127"/>
      <c r="Q109" s="127"/>
      <c r="R109" s="127"/>
      <c r="S109" s="127"/>
      <c r="T109" s="127"/>
      <c r="U109" s="127"/>
      <c r="V109" s="127"/>
      <c r="W109" s="127"/>
      <c r="X109" s="127"/>
      <c r="Y109" s="127"/>
      <c r="Z109" s="127"/>
      <c r="AA109" s="127"/>
      <c r="AB109" s="127"/>
    </row>
    <row r="110" spans="1:28" x14ac:dyDescent="0.2">
      <c r="A110" s="14"/>
      <c r="B110" s="9"/>
      <c r="C110" s="9"/>
      <c r="D110" s="9"/>
      <c r="E110" s="9"/>
      <c r="F110" s="9"/>
      <c r="G110" s="9"/>
      <c r="H110" s="9"/>
      <c r="I110" s="9"/>
      <c r="J110" s="9"/>
      <c r="K110" s="9"/>
      <c r="L110" s="9"/>
      <c r="M110" s="15"/>
      <c r="P110" s="127"/>
      <c r="Q110" s="127"/>
      <c r="R110" s="127"/>
      <c r="S110" s="127"/>
      <c r="T110" s="127"/>
      <c r="U110" s="127"/>
      <c r="V110" s="127"/>
      <c r="W110" s="127"/>
      <c r="X110" s="127"/>
      <c r="Y110" s="127"/>
      <c r="Z110" s="127"/>
      <c r="AA110" s="127"/>
      <c r="AB110" s="127"/>
    </row>
    <row r="111" spans="1:28" x14ac:dyDescent="0.2">
      <c r="A111" s="28" t="s">
        <v>95</v>
      </c>
      <c r="B111" s="9"/>
      <c r="C111" s="19"/>
      <c r="D111" s="19"/>
      <c r="E111" s="19"/>
      <c r="F111" s="19"/>
      <c r="G111" s="19"/>
      <c r="H111" s="19"/>
      <c r="I111" s="19"/>
      <c r="J111" s="9"/>
      <c r="K111" s="9"/>
      <c r="L111" s="9"/>
      <c r="M111" s="15"/>
      <c r="P111" s="127"/>
      <c r="Q111" s="127"/>
      <c r="R111" s="127"/>
      <c r="S111" s="127"/>
      <c r="T111" s="127"/>
      <c r="U111" s="127"/>
      <c r="V111" s="127"/>
      <c r="W111" s="127"/>
      <c r="X111" s="127"/>
      <c r="Y111" s="127"/>
      <c r="Z111" s="127"/>
      <c r="AA111" s="127"/>
      <c r="AB111" s="127"/>
    </row>
    <row r="112" spans="1:28" x14ac:dyDescent="0.2">
      <c r="A112" s="14"/>
      <c r="B112" s="9"/>
      <c r="C112" s="9"/>
      <c r="D112" s="9"/>
      <c r="E112" s="9"/>
      <c r="F112" s="9"/>
      <c r="G112" s="9"/>
      <c r="H112" s="9"/>
      <c r="I112" s="9"/>
      <c r="J112" s="9"/>
      <c r="K112" s="9"/>
      <c r="L112" s="9"/>
      <c r="M112" s="15"/>
      <c r="P112" s="127"/>
      <c r="Q112" s="127"/>
      <c r="R112" s="127"/>
      <c r="S112" s="127"/>
      <c r="T112" s="127"/>
      <c r="U112" s="127"/>
      <c r="V112" s="127"/>
      <c r="W112" s="127"/>
      <c r="X112" s="127"/>
      <c r="Y112" s="127"/>
      <c r="Z112" s="127"/>
      <c r="AA112" s="127"/>
      <c r="AB112" s="127"/>
    </row>
    <row r="113" spans="1:28" x14ac:dyDescent="0.2">
      <c r="A113" s="16" t="s">
        <v>91</v>
      </c>
      <c r="B113" s="9"/>
      <c r="C113" s="19"/>
      <c r="D113" s="19"/>
      <c r="E113" s="19"/>
      <c r="F113" s="19"/>
      <c r="G113" s="19"/>
      <c r="H113" s="19"/>
      <c r="I113" s="19"/>
      <c r="J113" s="9"/>
      <c r="K113" s="9"/>
      <c r="L113" s="9"/>
      <c r="M113" s="15"/>
      <c r="P113" s="127"/>
      <c r="Q113" s="127"/>
      <c r="R113" s="127"/>
      <c r="S113" s="127"/>
      <c r="T113" s="127"/>
      <c r="U113" s="127"/>
      <c r="V113" s="127"/>
      <c r="W113" s="127"/>
      <c r="X113" s="127"/>
      <c r="Y113" s="127"/>
      <c r="Z113" s="127"/>
      <c r="AA113" s="127"/>
      <c r="AB113" s="127"/>
    </row>
    <row r="114" spans="1:28" x14ac:dyDescent="0.2">
      <c r="A114" s="16"/>
      <c r="B114" s="9"/>
      <c r="C114" s="9"/>
      <c r="D114" s="9"/>
      <c r="E114" s="9"/>
      <c r="F114" s="9"/>
      <c r="G114" s="9"/>
      <c r="H114" s="9"/>
      <c r="I114" s="9"/>
      <c r="J114" s="9"/>
      <c r="K114" s="9"/>
      <c r="L114" s="9"/>
      <c r="M114" s="15"/>
      <c r="P114" s="127"/>
      <c r="Q114" s="127"/>
      <c r="R114" s="127"/>
      <c r="S114" s="127"/>
      <c r="T114" s="127"/>
      <c r="U114" s="127"/>
      <c r="V114" s="127"/>
      <c r="W114" s="127"/>
      <c r="X114" s="127"/>
      <c r="Y114" s="127"/>
      <c r="Z114" s="127"/>
      <c r="AA114" s="127"/>
      <c r="AB114" s="127"/>
    </row>
    <row r="115" spans="1:28" x14ac:dyDescent="0.2">
      <c r="A115" s="28" t="s">
        <v>76</v>
      </c>
      <c r="B115" s="9"/>
      <c r="C115" s="21" t="s">
        <v>75</v>
      </c>
      <c r="D115" s="21"/>
      <c r="E115" s="21"/>
      <c r="F115" s="9"/>
      <c r="G115" s="9"/>
      <c r="H115" s="9"/>
      <c r="I115" s="9"/>
      <c r="J115" s="9"/>
      <c r="K115" s="9"/>
      <c r="L115" s="9"/>
      <c r="M115" s="15"/>
      <c r="P115" s="127"/>
      <c r="Q115" s="127"/>
      <c r="R115" s="127"/>
      <c r="S115" s="127"/>
      <c r="T115" s="127"/>
      <c r="U115" s="127"/>
      <c r="V115" s="127"/>
      <c r="W115" s="127"/>
      <c r="X115" s="127"/>
      <c r="Y115" s="127"/>
      <c r="Z115" s="127"/>
      <c r="AA115" s="127"/>
      <c r="AB115" s="127"/>
    </row>
    <row r="116" spans="1:28" x14ac:dyDescent="0.2">
      <c r="A116" s="14"/>
      <c r="B116" s="9"/>
      <c r="C116" s="9"/>
      <c r="D116" s="9"/>
      <c r="E116" s="9"/>
      <c r="F116" s="9"/>
      <c r="G116" s="9"/>
      <c r="H116" s="9"/>
      <c r="I116" s="9"/>
      <c r="J116" s="9"/>
      <c r="K116" s="9"/>
      <c r="L116" s="9"/>
      <c r="M116" s="15"/>
      <c r="P116" s="127"/>
      <c r="Q116" s="127"/>
      <c r="R116" s="127"/>
      <c r="S116" s="127"/>
      <c r="T116" s="127"/>
      <c r="U116" s="127"/>
      <c r="V116" s="127"/>
      <c r="W116" s="127"/>
      <c r="X116" s="127"/>
      <c r="Y116" s="127"/>
      <c r="Z116" s="127"/>
      <c r="AA116" s="127"/>
      <c r="AB116" s="127"/>
    </row>
    <row r="117" spans="1:28" x14ac:dyDescent="0.2">
      <c r="A117" s="28" t="s">
        <v>67</v>
      </c>
      <c r="B117" s="9"/>
      <c r="C117" s="19"/>
      <c r="D117" s="19"/>
      <c r="E117" s="19"/>
      <c r="F117" s="19"/>
      <c r="G117" s="19"/>
      <c r="H117" s="19"/>
      <c r="I117" s="19"/>
      <c r="J117" s="9"/>
      <c r="K117" s="9"/>
      <c r="L117" s="9"/>
      <c r="M117" s="17" t="s">
        <v>68</v>
      </c>
      <c r="P117" s="127"/>
      <c r="Q117" s="127"/>
      <c r="R117" s="127"/>
      <c r="S117" s="127"/>
      <c r="T117" s="127"/>
      <c r="U117" s="127"/>
      <c r="V117" s="127"/>
      <c r="W117" s="127"/>
      <c r="X117" s="127"/>
      <c r="Y117" s="127"/>
      <c r="Z117" s="127"/>
      <c r="AA117" s="127"/>
      <c r="AB117" s="127"/>
    </row>
    <row r="118" spans="1:28" x14ac:dyDescent="0.2">
      <c r="A118" s="18"/>
      <c r="B118" s="19"/>
      <c r="C118" s="19"/>
      <c r="D118" s="19"/>
      <c r="E118" s="19"/>
      <c r="F118" s="19"/>
      <c r="G118" s="19"/>
      <c r="H118" s="19"/>
      <c r="I118" s="19"/>
      <c r="J118" s="19"/>
      <c r="K118" s="19"/>
      <c r="L118" s="19"/>
      <c r="M118" s="20"/>
      <c r="P118" s="127"/>
      <c r="Q118" s="127"/>
      <c r="R118" s="127"/>
      <c r="S118" s="127"/>
      <c r="T118" s="127"/>
      <c r="U118" s="127"/>
      <c r="V118" s="127"/>
      <c r="W118" s="127"/>
      <c r="X118" s="127"/>
      <c r="Y118" s="127"/>
      <c r="Z118" s="127"/>
      <c r="AA118" s="127"/>
      <c r="AB118" s="127"/>
    </row>
    <row r="119" spans="1:28" x14ac:dyDescent="0.2">
      <c r="P119" s="127"/>
      <c r="Q119" s="127"/>
      <c r="R119" s="127"/>
      <c r="S119" s="127"/>
      <c r="T119" s="127"/>
      <c r="U119" s="127"/>
      <c r="V119" s="127"/>
      <c r="W119" s="127"/>
      <c r="X119" s="127"/>
      <c r="Y119" s="127"/>
      <c r="Z119" s="127"/>
      <c r="AA119" s="127"/>
      <c r="AB119" s="127"/>
    </row>
    <row r="120" spans="1:28" x14ac:dyDescent="0.2">
      <c r="P120" s="127"/>
      <c r="Q120" s="127"/>
      <c r="R120" s="127"/>
      <c r="S120" s="127"/>
      <c r="T120" s="127"/>
      <c r="U120" s="127"/>
      <c r="V120" s="127"/>
      <c r="W120" s="127"/>
      <c r="X120" s="127"/>
      <c r="Y120" s="127"/>
      <c r="Z120" s="127"/>
      <c r="AA120" s="127"/>
      <c r="AB120" s="127"/>
    </row>
    <row r="121" spans="1:28" x14ac:dyDescent="0.2">
      <c r="P121" s="127"/>
      <c r="Q121" s="127"/>
      <c r="R121" s="127"/>
      <c r="S121" s="127"/>
      <c r="T121" s="127"/>
      <c r="U121" s="127"/>
      <c r="V121" s="127"/>
      <c r="W121" s="127"/>
      <c r="X121" s="127"/>
      <c r="Y121" s="127"/>
      <c r="Z121" s="127"/>
      <c r="AA121" s="127"/>
      <c r="AB121" s="127"/>
    </row>
    <row r="122" spans="1:28" x14ac:dyDescent="0.2">
      <c r="P122" s="127"/>
      <c r="Q122" s="127"/>
      <c r="R122" s="127"/>
      <c r="S122" s="127"/>
      <c r="T122" s="127"/>
      <c r="U122" s="127"/>
      <c r="V122" s="127"/>
      <c r="W122" s="127"/>
      <c r="X122" s="127"/>
      <c r="Y122" s="127"/>
      <c r="Z122" s="127"/>
      <c r="AA122" s="127"/>
      <c r="AB122" s="127"/>
    </row>
    <row r="123" spans="1:28" x14ac:dyDescent="0.2">
      <c r="P123" s="127"/>
      <c r="Q123" s="127"/>
      <c r="R123" s="127"/>
      <c r="S123" s="127"/>
      <c r="T123" s="127"/>
      <c r="U123" s="127"/>
      <c r="V123" s="127"/>
      <c r="W123" s="127"/>
      <c r="X123" s="127"/>
      <c r="Y123" s="127"/>
      <c r="Z123" s="127"/>
      <c r="AA123" s="127"/>
      <c r="AB123" s="127"/>
    </row>
    <row r="124" spans="1:28" x14ac:dyDescent="0.2">
      <c r="P124" s="127"/>
      <c r="Q124" s="127"/>
      <c r="R124" s="127"/>
      <c r="S124" s="127"/>
      <c r="T124" s="127"/>
      <c r="U124" s="127"/>
      <c r="V124" s="127"/>
      <c r="W124" s="127"/>
      <c r="X124" s="127"/>
      <c r="Y124" s="127"/>
      <c r="Z124" s="127"/>
      <c r="AA124" s="127"/>
      <c r="AB124" s="127"/>
    </row>
    <row r="125" spans="1:28" x14ac:dyDescent="0.2">
      <c r="P125" s="127"/>
      <c r="Q125" s="127"/>
      <c r="R125" s="127"/>
      <c r="S125" s="127"/>
      <c r="T125" s="127"/>
      <c r="U125" s="127"/>
      <c r="V125" s="127"/>
      <c r="W125" s="127"/>
      <c r="X125" s="127"/>
      <c r="Y125" s="127"/>
      <c r="Z125" s="127"/>
      <c r="AA125" s="127"/>
      <c r="AB125" s="127"/>
    </row>
  </sheetData>
  <mergeCells count="166">
    <mergeCell ref="P12:AB12"/>
    <mergeCell ref="P63:AB63"/>
    <mergeCell ref="P89:AB89"/>
    <mergeCell ref="P94:AB94"/>
    <mergeCell ref="P53:AB53"/>
    <mergeCell ref="P45:AB45"/>
    <mergeCell ref="P37:AB37"/>
    <mergeCell ref="P25:AB25"/>
    <mergeCell ref="P56:AB56"/>
    <mergeCell ref="P15:AB15"/>
    <mergeCell ref="P17:AB17"/>
    <mergeCell ref="P44:AB44"/>
    <mergeCell ref="P18:AB18"/>
    <mergeCell ref="P22:AB22"/>
    <mergeCell ref="P16:AB16"/>
    <mergeCell ref="P36:AB36"/>
    <mergeCell ref="P39:AB39"/>
    <mergeCell ref="P28:AB28"/>
    <mergeCell ref="P41:AB41"/>
    <mergeCell ref="P20:AB20"/>
    <mergeCell ref="P35:AB35"/>
    <mergeCell ref="P33:AB33"/>
    <mergeCell ref="P34:AB34"/>
    <mergeCell ref="P47:AB47"/>
    <mergeCell ref="A99:L99"/>
    <mergeCell ref="P96:AB96"/>
    <mergeCell ref="P97:AB97"/>
    <mergeCell ref="P98:AB98"/>
    <mergeCell ref="P99:AB99"/>
    <mergeCell ref="P60:AB60"/>
    <mergeCell ref="P61:AB61"/>
    <mergeCell ref="P62:AB62"/>
    <mergeCell ref="P91:AB91"/>
    <mergeCell ref="P79:AB79"/>
    <mergeCell ref="P68:AB68"/>
    <mergeCell ref="E40:J40"/>
    <mergeCell ref="G65:N65"/>
    <mergeCell ref="E15:J15"/>
    <mergeCell ref="E16:J16"/>
    <mergeCell ref="E17:J17"/>
    <mergeCell ref="E18:J18"/>
    <mergeCell ref="E19:J19"/>
    <mergeCell ref="E20:J20"/>
    <mergeCell ref="A55:I55"/>
    <mergeCell ref="B53:G53"/>
    <mergeCell ref="B47:G47"/>
    <mergeCell ref="B48:G48"/>
    <mergeCell ref="I42:J42"/>
    <mergeCell ref="A42:D42"/>
    <mergeCell ref="B49:G49"/>
    <mergeCell ref="E41:J41"/>
    <mergeCell ref="A39:D39"/>
    <mergeCell ref="A33:D33"/>
    <mergeCell ref="A34:D34"/>
    <mergeCell ref="A35:D35"/>
    <mergeCell ref="A36:D36"/>
    <mergeCell ref="A37:D37"/>
    <mergeCell ref="A38:D38"/>
    <mergeCell ref="E39:J39"/>
    <mergeCell ref="P40:AB40"/>
    <mergeCell ref="P123:AB123"/>
    <mergeCell ref="P49:AB49"/>
    <mergeCell ref="P50:AB50"/>
    <mergeCell ref="P51:AB51"/>
    <mergeCell ref="P52:AB52"/>
    <mergeCell ref="P54:AB54"/>
    <mergeCell ref="P95:AB95"/>
    <mergeCell ref="P69:AB69"/>
    <mergeCell ref="P105:W105"/>
    <mergeCell ref="P122:AB122"/>
    <mergeCell ref="P81:AB81"/>
    <mergeCell ref="P100:AB100"/>
    <mergeCell ref="P106:W106"/>
    <mergeCell ref="P80:AB80"/>
    <mergeCell ref="P83:AB83"/>
    <mergeCell ref="P76:AB76"/>
    <mergeCell ref="P119:AB119"/>
    <mergeCell ref="P120:AB120"/>
    <mergeCell ref="P59:AB59"/>
    <mergeCell ref="P77:AB77"/>
    <mergeCell ref="P102:W102"/>
    <mergeCell ref="P67:AB67"/>
    <mergeCell ref="AC67:AO67"/>
    <mergeCell ref="AP67:AT67"/>
    <mergeCell ref="A12:M12"/>
    <mergeCell ref="B57:G57"/>
    <mergeCell ref="B58:G58"/>
    <mergeCell ref="B60:G60"/>
    <mergeCell ref="P64:AB64"/>
    <mergeCell ref="P85:AB85"/>
    <mergeCell ref="B56:G56"/>
    <mergeCell ref="P66:AB66"/>
    <mergeCell ref="B61:G61"/>
    <mergeCell ref="P42:AB42"/>
    <mergeCell ref="P48:AB48"/>
    <mergeCell ref="P46:AB46"/>
    <mergeCell ref="P55:AB55"/>
    <mergeCell ref="B52:G52"/>
    <mergeCell ref="B51:G51"/>
    <mergeCell ref="B50:G50"/>
    <mergeCell ref="P19:AB19"/>
    <mergeCell ref="P24:AB24"/>
    <mergeCell ref="P23:AB23"/>
    <mergeCell ref="P82:AB82"/>
    <mergeCell ref="P65:AB65"/>
    <mergeCell ref="P21:AB21"/>
    <mergeCell ref="P125:AB125"/>
    <mergeCell ref="P109:AB109"/>
    <mergeCell ref="P87:AB87"/>
    <mergeCell ref="P117:AB117"/>
    <mergeCell ref="P110:AB110"/>
    <mergeCell ref="P124:AB124"/>
    <mergeCell ref="P116:AB116"/>
    <mergeCell ref="P111:AB111"/>
    <mergeCell ref="P108:AB108"/>
    <mergeCell ref="P101:AB101"/>
    <mergeCell ref="P114:AB114"/>
    <mergeCell ref="P118:AB118"/>
    <mergeCell ref="P115:AB115"/>
    <mergeCell ref="P90:AB90"/>
    <mergeCell ref="P121:AB121"/>
    <mergeCell ref="P92:AB92"/>
    <mergeCell ref="P93:AB93"/>
    <mergeCell ref="P112:AB112"/>
    <mergeCell ref="P107:W107"/>
    <mergeCell ref="P103:W103"/>
    <mergeCell ref="P113:AB113"/>
    <mergeCell ref="P104:W104"/>
    <mergeCell ref="P38:AB38"/>
    <mergeCell ref="P27:AB27"/>
    <mergeCell ref="E38:J38"/>
    <mergeCell ref="E29:J29"/>
    <mergeCell ref="E25:J25"/>
    <mergeCell ref="A20:D20"/>
    <mergeCell ref="A14:J14"/>
    <mergeCell ref="E21:J21"/>
    <mergeCell ref="E23:J23"/>
    <mergeCell ref="H33:J33"/>
    <mergeCell ref="E34:J34"/>
    <mergeCell ref="E31:J31"/>
    <mergeCell ref="E30:J30"/>
    <mergeCell ref="E22:J22"/>
    <mergeCell ref="A26:D26"/>
    <mergeCell ref="E24:J24"/>
    <mergeCell ref="E28:J28"/>
    <mergeCell ref="E32:J32"/>
    <mergeCell ref="E26:J26"/>
    <mergeCell ref="E35:J35"/>
    <mergeCell ref="E27:J27"/>
    <mergeCell ref="P26:AB26"/>
    <mergeCell ref="A40:D40"/>
    <mergeCell ref="A41:D41"/>
    <mergeCell ref="A31:D31"/>
    <mergeCell ref="A32:D32"/>
    <mergeCell ref="A28:D30"/>
    <mergeCell ref="A15:D15"/>
    <mergeCell ref="A16:D16"/>
    <mergeCell ref="A17:D17"/>
    <mergeCell ref="A18:D18"/>
    <mergeCell ref="A19:D19"/>
    <mergeCell ref="A21:D21"/>
    <mergeCell ref="A22:D22"/>
    <mergeCell ref="A23:D23"/>
    <mergeCell ref="A24:D24"/>
    <mergeCell ref="A25:D25"/>
    <mergeCell ref="A27:D27"/>
  </mergeCells>
  <dataValidations count="10">
    <dataValidation showInputMessage="1" sqref="B49:F52"/>
    <dataValidation type="list" allowBlank="1" showInputMessage="1" showErrorMessage="1" error="Izbrati iz seznama. Do seznama dostopate s klikom drsnika na desni strani." prompt="Izbrati iz seznama. Do seznama dostopate s klikom drsnika na desni strani." sqref="E42">
      <formula1>Zaporedna_poročila</formula1>
    </dataValidation>
    <dataValidation type="list" allowBlank="1" showInputMessage="1" showErrorMessage="1" error="Izbrati s seznama. Do seznama dostopate s klikom drsnika na desni strani." prompt="Izbrati s seznama. Do seznama dostopate s klikom drsnika na desni strani." sqref="E24:J26 E27">
      <formula1>Mark</formula1>
    </dataValidation>
    <dataValidation type="textLength" operator="lessThan" allowBlank="1" showInputMessage="1" showErrorMessage="1" error="Opis presega 150 znakov s presledki." prompt="Naslov naj ne presega 150 znakov s presledki in naj ne vsebuje kratic, okrajšav, kod ali številk projekta, ki širši publiki niso znane. Vsebuje naj ključne besede iz cilja/ev trajnostnega razvoja, ki ga/jih naslavlja." sqref="E16:J16">
      <formula1>150</formula1>
    </dataValidation>
    <dataValidation operator="lessThan" allowBlank="1" showErrorMessage="1" error="Opis presega 150 znakov s presledki." sqref="E21:J21"/>
    <dataValidation allowBlank="1" showErrorMessage="1" prompt="Izbrati s seznama. Do seznama dostopate s klikom drsnika na desni strani." sqref="E19:J20 E31:J31"/>
    <dataValidation type="list" allowBlank="1" showInputMessage="1" showErrorMessage="1" prompt="Izbrati s seznama. Do seznama dostopate s klikom drsnika na desni strani." sqref="E22:J22">
      <formula1>Izvajalec</formula1>
    </dataValidation>
    <dataValidation type="list" allowBlank="1" showInputMessage="1" showErrorMessage="1" prompt="Izbrati s seznama. Do seznama dostopate s klikom drsnika na desni strani." sqref="E15:J15">
      <formula1>Partnerska_drzava</formula1>
    </dataValidation>
    <dataValidation type="list" allowBlank="1" showInputMessage="1" showErrorMessage="1" prompt="Izbrati s seznama. Do seznama dostopate s klikom drsnika na desni strani." sqref="E17:J17">
      <formula1>Vsebinska_opredelitev_1</formula1>
    </dataValidation>
    <dataValidation type="list" allowBlank="1" showInputMessage="1" showErrorMessage="1" prompt="Izbrati s seznama. Do seznama dostopate s klikom drsnika na desni strani." sqref="E18:J18">
      <formula1>Vrsta_pomoci</formula1>
    </dataValidation>
  </dataValidations>
  <pageMargins left="3.937007874015748E-2" right="3.937007874015748E-2" top="0.15748031496062992" bottom="0.15748031496062992" header="0.11811023622047245" footer="0.11811023622047245"/>
  <pageSetup paperSize="9" scale="65"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workbookViewId="0">
      <selection activeCell="G19" sqref="G19"/>
    </sheetView>
  </sheetViews>
  <sheetFormatPr defaultRowHeight="12.75" x14ac:dyDescent="0.2"/>
  <cols>
    <col min="2" max="9" width="12.7109375" customWidth="1"/>
  </cols>
  <sheetData>
    <row r="1" spans="2:9" s="49" customFormat="1" x14ac:dyDescent="0.2"/>
    <row r="2" spans="2:9" s="49" customFormat="1" x14ac:dyDescent="0.2">
      <c r="B2" s="50"/>
      <c r="C2" s="51"/>
      <c r="D2" s="51"/>
      <c r="E2" s="51"/>
      <c r="F2" s="51"/>
      <c r="G2" s="51"/>
      <c r="H2" s="51"/>
      <c r="I2" s="52"/>
    </row>
    <row r="3" spans="2:9" s="49" customFormat="1" x14ac:dyDescent="0.2">
      <c r="B3" s="53"/>
      <c r="C3" s="177" t="s">
        <v>954</v>
      </c>
      <c r="D3" s="177"/>
      <c r="E3" s="177"/>
      <c r="F3" s="177"/>
      <c r="G3" s="177"/>
      <c r="H3" s="177"/>
      <c r="I3" s="54"/>
    </row>
    <row r="4" spans="2:9" s="49" customFormat="1" x14ac:dyDescent="0.2">
      <c r="B4" s="53"/>
      <c r="C4" s="55"/>
      <c r="D4" s="55"/>
      <c r="E4" s="55"/>
      <c r="F4" s="55"/>
      <c r="G4" s="55"/>
      <c r="H4" s="55"/>
      <c r="I4" s="54"/>
    </row>
    <row r="5" spans="2:9" s="49" customFormat="1" x14ac:dyDescent="0.2">
      <c r="B5" s="178" t="s">
        <v>955</v>
      </c>
      <c r="C5" s="179"/>
      <c r="D5" s="179"/>
      <c r="E5" s="179"/>
      <c r="F5" s="179"/>
      <c r="G5" s="179"/>
      <c r="H5" s="179"/>
      <c r="I5" s="180"/>
    </row>
    <row r="6" spans="2:9" s="49" customFormat="1" x14ac:dyDescent="0.2">
      <c r="B6" s="53"/>
      <c r="C6" s="55"/>
      <c r="D6" s="55"/>
      <c r="E6" s="55"/>
      <c r="F6" s="55"/>
      <c r="G6" s="55"/>
      <c r="H6" s="55"/>
      <c r="I6" s="54"/>
    </row>
    <row r="7" spans="2:9" s="49" customFormat="1" x14ac:dyDescent="0.2">
      <c r="B7" s="56"/>
      <c r="C7" s="57"/>
      <c r="D7" s="57"/>
      <c r="E7" s="57"/>
      <c r="F7" s="57"/>
      <c r="G7" s="57"/>
      <c r="H7" s="57"/>
      <c r="I7" s="58"/>
    </row>
    <row r="8" spans="2:9" s="49" customFormat="1" x14ac:dyDescent="0.2"/>
    <row r="9" spans="2:9" s="49" customFormat="1" x14ac:dyDescent="0.2"/>
  </sheetData>
  <mergeCells count="2">
    <mergeCell ref="C3:H3"/>
    <mergeCell ref="B5:I5"/>
  </mergeCells>
  <hyperlinks>
    <hyperlink ref="B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opLeftCell="E2" workbookViewId="0">
      <selection activeCell="H36" sqref="H36"/>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2"/>
      <c r="B1" s="2" t="s">
        <v>2</v>
      </c>
      <c r="C1" s="2" t="s">
        <v>3</v>
      </c>
      <c r="D1" s="2" t="s">
        <v>58</v>
      </c>
      <c r="E1" s="2" t="s">
        <v>4</v>
      </c>
      <c r="F1" s="2" t="s">
        <v>6</v>
      </c>
      <c r="G1" s="2" t="s">
        <v>8</v>
      </c>
      <c r="H1" s="2" t="s">
        <v>123</v>
      </c>
      <c r="I1" s="2" t="s">
        <v>125</v>
      </c>
      <c r="J1" s="2" t="s">
        <v>124</v>
      </c>
      <c r="K1" s="2" t="s">
        <v>71</v>
      </c>
      <c r="M1" s="2"/>
      <c r="O1" s="2"/>
      <c r="Q1" s="2"/>
    </row>
    <row r="2" spans="1:17" x14ac:dyDescent="0.2">
      <c r="A2" s="3"/>
      <c r="B2" t="s">
        <v>54</v>
      </c>
      <c r="C2" t="s">
        <v>59</v>
      </c>
      <c r="D2" t="s">
        <v>55</v>
      </c>
      <c r="E2" t="s">
        <v>9</v>
      </c>
      <c r="F2" t="s">
        <v>70</v>
      </c>
      <c r="G2" s="6" t="s">
        <v>571</v>
      </c>
      <c r="H2" t="s">
        <v>170</v>
      </c>
      <c r="I2" s="7" t="s">
        <v>348</v>
      </c>
      <c r="J2" s="8" t="s">
        <v>330</v>
      </c>
      <c r="K2" s="3" t="s">
        <v>72</v>
      </c>
      <c r="M2" s="3"/>
      <c r="Q2" s="3"/>
    </row>
    <row r="3" spans="1:17" x14ac:dyDescent="0.2">
      <c r="A3" s="3"/>
      <c r="C3" t="s">
        <v>60</v>
      </c>
      <c r="D3" t="s">
        <v>56</v>
      </c>
      <c r="E3" s="3" t="s">
        <v>5</v>
      </c>
      <c r="G3" s="6" t="s">
        <v>572</v>
      </c>
      <c r="H3" t="s">
        <v>171</v>
      </c>
      <c r="I3" s="7" t="s">
        <v>349</v>
      </c>
      <c r="J3" s="8" t="s">
        <v>331</v>
      </c>
      <c r="K3" s="3" t="s">
        <v>73</v>
      </c>
      <c r="M3" s="3"/>
      <c r="Q3" s="3"/>
    </row>
    <row r="4" spans="1:17" x14ac:dyDescent="0.2">
      <c r="A4" s="3"/>
      <c r="C4" t="s">
        <v>61</v>
      </c>
      <c r="D4" t="s">
        <v>57</v>
      </c>
      <c r="E4" s="3"/>
      <c r="G4" s="6" t="s">
        <v>573</v>
      </c>
      <c r="H4" t="s">
        <v>172</v>
      </c>
      <c r="I4" s="7" t="s">
        <v>350</v>
      </c>
      <c r="J4" s="8" t="s">
        <v>332</v>
      </c>
      <c r="K4" s="3" t="s">
        <v>74</v>
      </c>
      <c r="M4" s="3"/>
      <c r="Q4" s="3"/>
    </row>
    <row r="5" spans="1:17" x14ac:dyDescent="0.2">
      <c r="A5" s="3"/>
      <c r="C5" t="s">
        <v>62</v>
      </c>
      <c r="G5" s="6" t="s">
        <v>574</v>
      </c>
      <c r="H5" t="s">
        <v>173</v>
      </c>
      <c r="I5" s="7" t="s">
        <v>351</v>
      </c>
      <c r="J5" s="8" t="s">
        <v>333</v>
      </c>
      <c r="M5" s="3"/>
      <c r="O5" s="3"/>
      <c r="Q5" s="3"/>
    </row>
    <row r="6" spans="1:17" x14ac:dyDescent="0.2">
      <c r="C6" t="s">
        <v>63</v>
      </c>
      <c r="G6" s="6" t="s">
        <v>575</v>
      </c>
      <c r="H6" t="s">
        <v>174</v>
      </c>
      <c r="I6" s="7" t="s">
        <v>352</v>
      </c>
      <c r="J6" s="8" t="s">
        <v>334</v>
      </c>
    </row>
    <row r="7" spans="1:17" x14ac:dyDescent="0.2">
      <c r="C7" t="s">
        <v>10</v>
      </c>
      <c r="G7" s="6" t="s">
        <v>576</v>
      </c>
      <c r="H7" t="s">
        <v>175</v>
      </c>
      <c r="I7" s="7" t="s">
        <v>353</v>
      </c>
      <c r="J7" s="8" t="s">
        <v>335</v>
      </c>
    </row>
    <row r="8" spans="1:17" x14ac:dyDescent="0.2">
      <c r="C8" t="s">
        <v>11</v>
      </c>
      <c r="G8" s="6" t="s">
        <v>577</v>
      </c>
      <c r="H8" t="s">
        <v>176</v>
      </c>
      <c r="I8" s="7" t="s">
        <v>354</v>
      </c>
      <c r="J8" s="8" t="s">
        <v>336</v>
      </c>
    </row>
    <row r="9" spans="1:17" x14ac:dyDescent="0.2">
      <c r="C9" t="s">
        <v>12</v>
      </c>
      <c r="G9" s="6" t="s">
        <v>578</v>
      </c>
      <c r="H9" t="s">
        <v>177</v>
      </c>
      <c r="I9" s="7" t="s">
        <v>355</v>
      </c>
      <c r="J9" s="8" t="s">
        <v>337</v>
      </c>
    </row>
    <row r="10" spans="1:17" x14ac:dyDescent="0.2">
      <c r="C10" t="s">
        <v>13</v>
      </c>
      <c r="G10" s="6" t="s">
        <v>579</v>
      </c>
      <c r="H10" t="s">
        <v>178</v>
      </c>
      <c r="I10" s="7" t="s">
        <v>356</v>
      </c>
      <c r="J10" s="8" t="s">
        <v>338</v>
      </c>
    </row>
    <row r="11" spans="1:17" x14ac:dyDescent="0.2">
      <c r="C11" t="s">
        <v>14</v>
      </c>
      <c r="G11" s="6" t="s">
        <v>580</v>
      </c>
      <c r="H11" t="s">
        <v>179</v>
      </c>
      <c r="I11" s="7" t="s">
        <v>357</v>
      </c>
      <c r="J11" s="8" t="s">
        <v>339</v>
      </c>
    </row>
    <row r="12" spans="1:17" x14ac:dyDescent="0.2">
      <c r="C12" t="s">
        <v>15</v>
      </c>
      <c r="G12" s="6" t="s">
        <v>581</v>
      </c>
      <c r="H12" t="s">
        <v>180</v>
      </c>
      <c r="I12" s="7" t="s">
        <v>358</v>
      </c>
      <c r="J12" s="8" t="s">
        <v>340</v>
      </c>
    </row>
    <row r="13" spans="1:17" x14ac:dyDescent="0.2">
      <c r="C13" t="s">
        <v>16</v>
      </c>
      <c r="G13" s="6" t="s">
        <v>582</v>
      </c>
      <c r="H13" t="s">
        <v>181</v>
      </c>
      <c r="I13" s="7" t="s">
        <v>359</v>
      </c>
      <c r="J13" s="8" t="s">
        <v>341</v>
      </c>
    </row>
    <row r="14" spans="1:17" x14ac:dyDescent="0.2">
      <c r="C14" t="s">
        <v>17</v>
      </c>
      <c r="G14" s="6" t="s">
        <v>583</v>
      </c>
      <c r="H14" t="s">
        <v>182</v>
      </c>
      <c r="I14" s="7" t="s">
        <v>360</v>
      </c>
      <c r="J14" s="8" t="s">
        <v>342</v>
      </c>
    </row>
    <row r="15" spans="1:17" x14ac:dyDescent="0.2">
      <c r="C15" t="s">
        <v>18</v>
      </c>
      <c r="G15" s="6" t="s">
        <v>584</v>
      </c>
      <c r="H15" t="s">
        <v>183</v>
      </c>
      <c r="I15" s="7" t="s">
        <v>361</v>
      </c>
      <c r="J15" s="8" t="s">
        <v>343</v>
      </c>
    </row>
    <row r="16" spans="1:17" x14ac:dyDescent="0.2">
      <c r="C16" t="s">
        <v>19</v>
      </c>
      <c r="G16" s="6" t="s">
        <v>585</v>
      </c>
      <c r="H16" t="s">
        <v>184</v>
      </c>
      <c r="I16" s="7" t="s">
        <v>362</v>
      </c>
      <c r="J16" s="8" t="s">
        <v>344</v>
      </c>
    </row>
    <row r="17" spans="1:10" x14ac:dyDescent="0.2">
      <c r="C17" t="s">
        <v>20</v>
      </c>
      <c r="G17" s="6" t="s">
        <v>586</v>
      </c>
      <c r="H17" t="s">
        <v>185</v>
      </c>
      <c r="I17" s="7" t="s">
        <v>363</v>
      </c>
      <c r="J17" t="s">
        <v>345</v>
      </c>
    </row>
    <row r="18" spans="1:10" x14ac:dyDescent="0.2">
      <c r="C18" t="s">
        <v>21</v>
      </c>
      <c r="G18" s="6" t="s">
        <v>587</v>
      </c>
      <c r="H18" t="s">
        <v>186</v>
      </c>
      <c r="I18" s="7" t="s">
        <v>364</v>
      </c>
      <c r="J18" t="s">
        <v>346</v>
      </c>
    </row>
    <row r="19" spans="1:10" x14ac:dyDescent="0.2">
      <c r="C19" t="s">
        <v>22</v>
      </c>
      <c r="G19" s="6" t="s">
        <v>588</v>
      </c>
      <c r="H19" t="s">
        <v>187</v>
      </c>
      <c r="I19" s="7" t="s">
        <v>365</v>
      </c>
      <c r="J19" t="s">
        <v>347</v>
      </c>
    </row>
    <row r="20" spans="1:10" x14ac:dyDescent="0.2">
      <c r="C20" t="s">
        <v>23</v>
      </c>
      <c r="G20" s="6" t="s">
        <v>589</v>
      </c>
      <c r="H20" t="s">
        <v>188</v>
      </c>
      <c r="I20" s="7" t="s">
        <v>366</v>
      </c>
    </row>
    <row r="21" spans="1:10" x14ac:dyDescent="0.2">
      <c r="C21" t="s">
        <v>24</v>
      </c>
      <c r="D21" s="11"/>
      <c r="G21" s="6" t="s">
        <v>590</v>
      </c>
      <c r="H21" t="s">
        <v>189</v>
      </c>
      <c r="I21" s="7" t="s">
        <v>367</v>
      </c>
    </row>
    <row r="22" spans="1:10" x14ac:dyDescent="0.2">
      <c r="C22" t="s">
        <v>25</v>
      </c>
      <c r="D22" s="11"/>
      <c r="G22" s="6" t="s">
        <v>591</v>
      </c>
      <c r="H22" t="s">
        <v>190</v>
      </c>
      <c r="I22" s="7" t="s">
        <v>368</v>
      </c>
    </row>
    <row r="23" spans="1:10" x14ac:dyDescent="0.2">
      <c r="C23" t="s">
        <v>26</v>
      </c>
      <c r="G23" s="6" t="s">
        <v>592</v>
      </c>
      <c r="H23" t="s">
        <v>191</v>
      </c>
      <c r="I23" s="7" t="s">
        <v>369</v>
      </c>
    </row>
    <row r="24" spans="1:10" x14ac:dyDescent="0.2">
      <c r="C24" t="s">
        <v>27</v>
      </c>
      <c r="G24" s="6" t="s">
        <v>593</v>
      </c>
      <c r="H24" t="s">
        <v>192</v>
      </c>
      <c r="I24" s="7" t="s">
        <v>370</v>
      </c>
    </row>
    <row r="25" spans="1:10" x14ac:dyDescent="0.2">
      <c r="A25">
        <v>2020</v>
      </c>
      <c r="C25" t="s">
        <v>28</v>
      </c>
      <c r="G25" s="6" t="s">
        <v>594</v>
      </c>
      <c r="H25" t="s">
        <v>193</v>
      </c>
      <c r="I25" s="7" t="s">
        <v>371</v>
      </c>
    </row>
    <row r="26" spans="1:10" x14ac:dyDescent="0.2">
      <c r="A26">
        <v>2021</v>
      </c>
      <c r="C26" t="s">
        <v>29</v>
      </c>
      <c r="G26" s="6" t="s">
        <v>595</v>
      </c>
      <c r="H26" t="s">
        <v>194</v>
      </c>
      <c r="I26" s="7" t="s">
        <v>372</v>
      </c>
    </row>
    <row r="27" spans="1:10" x14ac:dyDescent="0.2">
      <c r="A27">
        <v>2022</v>
      </c>
      <c r="C27" t="s">
        <v>30</v>
      </c>
      <c r="G27" s="6" t="s">
        <v>596</v>
      </c>
      <c r="H27" t="s">
        <v>195</v>
      </c>
      <c r="I27" s="7" t="s">
        <v>373</v>
      </c>
    </row>
    <row r="28" spans="1:10" x14ac:dyDescent="0.2">
      <c r="C28" t="s">
        <v>32</v>
      </c>
      <c r="D28" s="11"/>
      <c r="G28" s="6" t="s">
        <v>597</v>
      </c>
      <c r="H28" t="s">
        <v>196</v>
      </c>
      <c r="I28" s="7" t="s">
        <v>374</v>
      </c>
    </row>
    <row r="29" spans="1:10" x14ac:dyDescent="0.2">
      <c r="A29" s="2" t="s">
        <v>98</v>
      </c>
      <c r="C29" t="s">
        <v>33</v>
      </c>
      <c r="G29" s="6" t="s">
        <v>598</v>
      </c>
      <c r="H29" t="s">
        <v>197</v>
      </c>
      <c r="I29" s="7" t="s">
        <v>375</v>
      </c>
    </row>
    <row r="30" spans="1:10" x14ac:dyDescent="0.2">
      <c r="A30" s="3" t="s">
        <v>97</v>
      </c>
      <c r="C30" t="s">
        <v>34</v>
      </c>
      <c r="D30" s="11"/>
      <c r="G30" s="6" t="s">
        <v>599</v>
      </c>
      <c r="H30" t="s">
        <v>198</v>
      </c>
      <c r="I30" s="7" t="s">
        <v>376</v>
      </c>
    </row>
    <row r="31" spans="1:10" ht="15" x14ac:dyDescent="0.2">
      <c r="A31" s="3" t="s">
        <v>99</v>
      </c>
      <c r="C31" s="3" t="s">
        <v>35</v>
      </c>
      <c r="D31" s="10"/>
      <c r="G31" s="6" t="s">
        <v>600</v>
      </c>
      <c r="H31" t="s">
        <v>199</v>
      </c>
      <c r="I31" s="7" t="s">
        <v>377</v>
      </c>
    </row>
    <row r="32" spans="1:10" x14ac:dyDescent="0.2">
      <c r="A32" s="3" t="s">
        <v>100</v>
      </c>
      <c r="C32" s="3" t="s">
        <v>36</v>
      </c>
      <c r="D32" s="3"/>
      <c r="G32" s="6" t="s">
        <v>601</v>
      </c>
      <c r="H32" t="s">
        <v>200</v>
      </c>
      <c r="I32" s="7" t="s">
        <v>378</v>
      </c>
    </row>
    <row r="33" spans="1:9" x14ac:dyDescent="0.2">
      <c r="A33" s="3" t="s">
        <v>101</v>
      </c>
      <c r="C33" s="3" t="s">
        <v>37</v>
      </c>
      <c r="G33" s="6" t="s">
        <v>602</v>
      </c>
      <c r="H33" t="s">
        <v>201</v>
      </c>
      <c r="I33" s="7" t="s">
        <v>379</v>
      </c>
    </row>
    <row r="34" spans="1:9" x14ac:dyDescent="0.2">
      <c r="A34" s="3" t="s">
        <v>102</v>
      </c>
      <c r="C34" s="3" t="s">
        <v>38</v>
      </c>
      <c r="D34" s="3"/>
      <c r="G34" s="6" t="s">
        <v>603</v>
      </c>
      <c r="H34" t="s">
        <v>202</v>
      </c>
      <c r="I34" s="7" t="s">
        <v>380</v>
      </c>
    </row>
    <row r="35" spans="1:9" x14ac:dyDescent="0.2">
      <c r="A35" s="3" t="s">
        <v>103</v>
      </c>
      <c r="C35" s="3" t="s">
        <v>39</v>
      </c>
      <c r="D35" s="3"/>
      <c r="G35" s="6" t="s">
        <v>604</v>
      </c>
      <c r="H35" t="s">
        <v>203</v>
      </c>
      <c r="I35" s="7" t="s">
        <v>381</v>
      </c>
    </row>
    <row r="36" spans="1:9" x14ac:dyDescent="0.2">
      <c r="A36" s="3" t="s">
        <v>104</v>
      </c>
      <c r="C36" s="3" t="s">
        <v>40</v>
      </c>
      <c r="D36" s="3"/>
      <c r="G36" s="6" t="s">
        <v>605</v>
      </c>
      <c r="H36" t="s">
        <v>204</v>
      </c>
      <c r="I36" s="7" t="s">
        <v>382</v>
      </c>
    </row>
    <row r="37" spans="1:9" x14ac:dyDescent="0.2">
      <c r="A37" s="3" t="s">
        <v>105</v>
      </c>
      <c r="C37" s="3" t="s">
        <v>41</v>
      </c>
      <c r="G37" s="6" t="s">
        <v>606</v>
      </c>
      <c r="H37" t="s">
        <v>205</v>
      </c>
      <c r="I37" s="7" t="s">
        <v>383</v>
      </c>
    </row>
    <row r="38" spans="1:9" x14ac:dyDescent="0.2">
      <c r="A38" s="3" t="s">
        <v>106</v>
      </c>
      <c r="C38" t="s">
        <v>31</v>
      </c>
      <c r="D38" s="3"/>
      <c r="G38" s="6" t="s">
        <v>607</v>
      </c>
      <c r="H38" t="s">
        <v>206</v>
      </c>
      <c r="I38" s="7" t="s">
        <v>384</v>
      </c>
    </row>
    <row r="39" spans="1:9" x14ac:dyDescent="0.2">
      <c r="A39" s="3" t="s">
        <v>0</v>
      </c>
      <c r="C39" s="3" t="s">
        <v>42</v>
      </c>
      <c r="D39" s="3"/>
      <c r="G39" s="6" t="s">
        <v>608</v>
      </c>
      <c r="H39" t="s">
        <v>207</v>
      </c>
      <c r="I39" s="7" t="s">
        <v>385</v>
      </c>
    </row>
    <row r="40" spans="1:9" x14ac:dyDescent="0.2">
      <c r="C40" s="3" t="s">
        <v>43</v>
      </c>
      <c r="D40" s="3"/>
      <c r="G40" s="6" t="s">
        <v>609</v>
      </c>
      <c r="H40" t="s">
        <v>208</v>
      </c>
      <c r="I40" s="7" t="s">
        <v>386</v>
      </c>
    </row>
    <row r="41" spans="1:9" x14ac:dyDescent="0.2">
      <c r="C41" s="3" t="s">
        <v>44</v>
      </c>
      <c r="G41" s="6" t="s">
        <v>610</v>
      </c>
      <c r="H41" t="s">
        <v>209</v>
      </c>
      <c r="I41" s="7" t="s">
        <v>387</v>
      </c>
    </row>
    <row r="42" spans="1:9" x14ac:dyDescent="0.2">
      <c r="C42" t="s">
        <v>45</v>
      </c>
      <c r="G42" s="6" t="s">
        <v>611</v>
      </c>
      <c r="H42" t="s">
        <v>210</v>
      </c>
      <c r="I42" s="7" t="s">
        <v>388</v>
      </c>
    </row>
    <row r="43" spans="1:9" x14ac:dyDescent="0.2">
      <c r="C43" s="3" t="s">
        <v>46</v>
      </c>
      <c r="D43" s="3"/>
      <c r="G43" s="6" t="s">
        <v>612</v>
      </c>
      <c r="H43" t="s">
        <v>211</v>
      </c>
      <c r="I43" s="7" t="s">
        <v>389</v>
      </c>
    </row>
    <row r="44" spans="1:9" x14ac:dyDescent="0.2">
      <c r="C44" s="3" t="s">
        <v>47</v>
      </c>
      <c r="D44" s="3"/>
      <c r="G44" s="6" t="s">
        <v>613</v>
      </c>
      <c r="H44" t="s">
        <v>212</v>
      </c>
      <c r="I44" s="7" t="s">
        <v>390</v>
      </c>
    </row>
    <row r="45" spans="1:9" x14ac:dyDescent="0.2">
      <c r="C45" s="3" t="s">
        <v>48</v>
      </c>
      <c r="G45" s="6" t="s">
        <v>614</v>
      </c>
      <c r="H45" t="s">
        <v>213</v>
      </c>
      <c r="I45" s="7" t="s">
        <v>391</v>
      </c>
    </row>
    <row r="46" spans="1:9" x14ac:dyDescent="0.2">
      <c r="C46" t="s">
        <v>49</v>
      </c>
      <c r="G46" s="6" t="s">
        <v>615</v>
      </c>
      <c r="H46" t="s">
        <v>214</v>
      </c>
      <c r="I46" s="7" t="s">
        <v>392</v>
      </c>
    </row>
    <row r="47" spans="1:9" x14ac:dyDescent="0.2">
      <c r="C47" t="s">
        <v>50</v>
      </c>
      <c r="G47" s="6" t="s">
        <v>616</v>
      </c>
      <c r="H47" t="s">
        <v>215</v>
      </c>
      <c r="I47" s="7" t="s">
        <v>393</v>
      </c>
    </row>
    <row r="48" spans="1:9" x14ac:dyDescent="0.2">
      <c r="C48" s="3" t="s">
        <v>51</v>
      </c>
      <c r="G48" s="6" t="s">
        <v>617</v>
      </c>
      <c r="H48" t="s">
        <v>216</v>
      </c>
      <c r="I48" s="7" t="s">
        <v>394</v>
      </c>
    </row>
    <row r="49" spans="3:9" x14ac:dyDescent="0.2">
      <c r="C49" s="3" t="s">
        <v>52</v>
      </c>
      <c r="G49" s="6" t="s">
        <v>618</v>
      </c>
      <c r="H49" t="s">
        <v>217</v>
      </c>
      <c r="I49" s="7" t="s">
        <v>395</v>
      </c>
    </row>
    <row r="50" spans="3:9" x14ac:dyDescent="0.2">
      <c r="G50" s="6" t="s">
        <v>619</v>
      </c>
      <c r="H50" t="s">
        <v>218</v>
      </c>
      <c r="I50" s="7" t="s">
        <v>396</v>
      </c>
    </row>
    <row r="51" spans="3:9" x14ac:dyDescent="0.2">
      <c r="G51" s="6" t="s">
        <v>620</v>
      </c>
      <c r="H51" t="s">
        <v>219</v>
      </c>
      <c r="I51" s="7" t="s">
        <v>397</v>
      </c>
    </row>
    <row r="52" spans="3:9" x14ac:dyDescent="0.2">
      <c r="G52" s="6" t="s">
        <v>621</v>
      </c>
      <c r="H52" t="s">
        <v>220</v>
      </c>
      <c r="I52" s="7" t="s">
        <v>398</v>
      </c>
    </row>
    <row r="53" spans="3:9" x14ac:dyDescent="0.2">
      <c r="G53" s="6" t="s">
        <v>622</v>
      </c>
      <c r="H53" t="s">
        <v>221</v>
      </c>
      <c r="I53" s="7" t="s">
        <v>399</v>
      </c>
    </row>
    <row r="54" spans="3:9" x14ac:dyDescent="0.2">
      <c r="G54" s="6" t="s">
        <v>623</v>
      </c>
      <c r="H54" t="s">
        <v>222</v>
      </c>
      <c r="I54" s="7" t="s">
        <v>400</v>
      </c>
    </row>
    <row r="55" spans="3:9" x14ac:dyDescent="0.2">
      <c r="G55" s="6" t="s">
        <v>624</v>
      </c>
      <c r="H55" t="s">
        <v>223</v>
      </c>
      <c r="I55" s="7" t="s">
        <v>401</v>
      </c>
    </row>
    <row r="56" spans="3:9" x14ac:dyDescent="0.2">
      <c r="G56" s="6" t="s">
        <v>625</v>
      </c>
      <c r="H56" t="s">
        <v>224</v>
      </c>
      <c r="I56" s="7" t="s">
        <v>402</v>
      </c>
    </row>
    <row r="57" spans="3:9" x14ac:dyDescent="0.2">
      <c r="G57" s="6" t="s">
        <v>626</v>
      </c>
      <c r="H57" t="s">
        <v>225</v>
      </c>
      <c r="I57" s="7" t="s">
        <v>403</v>
      </c>
    </row>
    <row r="58" spans="3:9" x14ac:dyDescent="0.2">
      <c r="G58" s="6" t="s">
        <v>627</v>
      </c>
      <c r="H58" t="s">
        <v>226</v>
      </c>
      <c r="I58" s="7" t="s">
        <v>404</v>
      </c>
    </row>
    <row r="59" spans="3:9" x14ac:dyDescent="0.2">
      <c r="G59" s="6" t="s">
        <v>628</v>
      </c>
      <c r="H59" t="s">
        <v>227</v>
      </c>
      <c r="I59" s="7" t="s">
        <v>405</v>
      </c>
    </row>
    <row r="60" spans="3:9" x14ac:dyDescent="0.2">
      <c r="G60" s="6" t="s">
        <v>629</v>
      </c>
      <c r="H60" t="s">
        <v>228</v>
      </c>
      <c r="I60" s="7" t="s">
        <v>406</v>
      </c>
    </row>
    <row r="61" spans="3:9" x14ac:dyDescent="0.2">
      <c r="G61" s="6" t="s">
        <v>630</v>
      </c>
      <c r="H61" t="s">
        <v>229</v>
      </c>
      <c r="I61" s="7" t="s">
        <v>407</v>
      </c>
    </row>
    <row r="62" spans="3:9" x14ac:dyDescent="0.2">
      <c r="G62" s="6" t="s">
        <v>631</v>
      </c>
      <c r="H62" t="s">
        <v>230</v>
      </c>
      <c r="I62" s="7" t="s">
        <v>408</v>
      </c>
    </row>
    <row r="63" spans="3:9" x14ac:dyDescent="0.2">
      <c r="G63" s="6" t="s">
        <v>632</v>
      </c>
      <c r="H63" t="s">
        <v>231</v>
      </c>
      <c r="I63" s="7" t="s">
        <v>409</v>
      </c>
    </row>
    <row r="64" spans="3:9" x14ac:dyDescent="0.2">
      <c r="G64" s="6" t="s">
        <v>633</v>
      </c>
      <c r="H64" t="s">
        <v>232</v>
      </c>
      <c r="I64" s="7" t="s">
        <v>410</v>
      </c>
    </row>
    <row r="65" spans="7:9" x14ac:dyDescent="0.2">
      <c r="G65" s="6" t="s">
        <v>634</v>
      </c>
      <c r="H65" t="s">
        <v>233</v>
      </c>
      <c r="I65" s="7" t="s">
        <v>411</v>
      </c>
    </row>
    <row r="66" spans="7:9" x14ac:dyDescent="0.2">
      <c r="G66" s="6" t="s">
        <v>635</v>
      </c>
      <c r="H66" t="s">
        <v>234</v>
      </c>
      <c r="I66" s="7" t="s">
        <v>412</v>
      </c>
    </row>
    <row r="67" spans="7:9" x14ac:dyDescent="0.2">
      <c r="G67" s="6" t="s">
        <v>636</v>
      </c>
      <c r="H67" t="s">
        <v>235</v>
      </c>
      <c r="I67" s="7" t="s">
        <v>413</v>
      </c>
    </row>
    <row r="68" spans="7:9" x14ac:dyDescent="0.2">
      <c r="G68" s="6" t="s">
        <v>637</v>
      </c>
      <c r="H68" t="s">
        <v>236</v>
      </c>
      <c r="I68" s="7" t="s">
        <v>414</v>
      </c>
    </row>
    <row r="69" spans="7:9" x14ac:dyDescent="0.2">
      <c r="G69" s="6" t="s">
        <v>638</v>
      </c>
      <c r="H69" t="s">
        <v>237</v>
      </c>
      <c r="I69" s="7" t="s">
        <v>415</v>
      </c>
    </row>
    <row r="70" spans="7:9" x14ac:dyDescent="0.2">
      <c r="G70" s="6" t="s">
        <v>639</v>
      </c>
      <c r="H70" t="s">
        <v>238</v>
      </c>
      <c r="I70" s="7" t="s">
        <v>416</v>
      </c>
    </row>
    <row r="71" spans="7:9" x14ac:dyDescent="0.2">
      <c r="G71" s="6" t="s">
        <v>640</v>
      </c>
      <c r="H71" t="s">
        <v>239</v>
      </c>
      <c r="I71" s="7" t="s">
        <v>417</v>
      </c>
    </row>
    <row r="72" spans="7:9" x14ac:dyDescent="0.2">
      <c r="G72" s="6" t="s">
        <v>641</v>
      </c>
      <c r="H72" t="s">
        <v>240</v>
      </c>
      <c r="I72" s="7" t="s">
        <v>418</v>
      </c>
    </row>
    <row r="73" spans="7:9" x14ac:dyDescent="0.2">
      <c r="G73" s="6" t="s">
        <v>642</v>
      </c>
      <c r="H73" t="s">
        <v>241</v>
      </c>
      <c r="I73" s="7" t="s">
        <v>419</v>
      </c>
    </row>
    <row r="74" spans="7:9" x14ac:dyDescent="0.2">
      <c r="G74" s="6" t="s">
        <v>643</v>
      </c>
      <c r="H74" t="s">
        <v>242</v>
      </c>
      <c r="I74" s="7" t="s">
        <v>420</v>
      </c>
    </row>
    <row r="75" spans="7:9" x14ac:dyDescent="0.2">
      <c r="G75" s="6" t="s">
        <v>644</v>
      </c>
      <c r="H75" t="s">
        <v>243</v>
      </c>
      <c r="I75" s="7" t="s">
        <v>421</v>
      </c>
    </row>
    <row r="76" spans="7:9" x14ac:dyDescent="0.2">
      <c r="G76" s="6" t="s">
        <v>645</v>
      </c>
      <c r="H76" t="s">
        <v>244</v>
      </c>
      <c r="I76" s="7" t="s">
        <v>422</v>
      </c>
    </row>
    <row r="77" spans="7:9" x14ac:dyDescent="0.2">
      <c r="G77" s="6" t="s">
        <v>646</v>
      </c>
      <c r="H77" t="s">
        <v>245</v>
      </c>
      <c r="I77" s="7" t="s">
        <v>423</v>
      </c>
    </row>
    <row r="78" spans="7:9" x14ac:dyDescent="0.2">
      <c r="G78" s="6" t="s">
        <v>647</v>
      </c>
      <c r="H78" t="s">
        <v>246</v>
      </c>
      <c r="I78" s="7" t="s">
        <v>424</v>
      </c>
    </row>
    <row r="79" spans="7:9" x14ac:dyDescent="0.2">
      <c r="G79" s="6" t="s">
        <v>648</v>
      </c>
      <c r="H79" t="s">
        <v>247</v>
      </c>
      <c r="I79" s="7" t="s">
        <v>425</v>
      </c>
    </row>
    <row r="80" spans="7:9" x14ac:dyDescent="0.2">
      <c r="G80" s="6" t="s">
        <v>649</v>
      </c>
      <c r="H80" t="s">
        <v>248</v>
      </c>
      <c r="I80" s="7" t="s">
        <v>426</v>
      </c>
    </row>
    <row r="81" spans="7:9" x14ac:dyDescent="0.2">
      <c r="G81" s="6" t="s">
        <v>650</v>
      </c>
      <c r="H81" t="s">
        <v>249</v>
      </c>
      <c r="I81" s="7" t="s">
        <v>427</v>
      </c>
    </row>
    <row r="82" spans="7:9" x14ac:dyDescent="0.2">
      <c r="G82" s="6" t="s">
        <v>651</v>
      </c>
      <c r="H82" t="s">
        <v>250</v>
      </c>
      <c r="I82" s="7" t="s">
        <v>428</v>
      </c>
    </row>
    <row r="83" spans="7:9" x14ac:dyDescent="0.2">
      <c r="G83" s="6" t="s">
        <v>652</v>
      </c>
      <c r="H83" t="s">
        <v>251</v>
      </c>
      <c r="I83" s="7" t="s">
        <v>429</v>
      </c>
    </row>
    <row r="84" spans="7:9" x14ac:dyDescent="0.2">
      <c r="G84" s="6" t="s">
        <v>653</v>
      </c>
      <c r="H84" t="s">
        <v>252</v>
      </c>
      <c r="I84" s="7" t="s">
        <v>430</v>
      </c>
    </row>
    <row r="85" spans="7:9" x14ac:dyDescent="0.2">
      <c r="G85" s="6" t="s">
        <v>654</v>
      </c>
      <c r="H85" t="s">
        <v>253</v>
      </c>
      <c r="I85" s="7" t="s">
        <v>431</v>
      </c>
    </row>
    <row r="86" spans="7:9" x14ac:dyDescent="0.2">
      <c r="G86" s="6" t="s">
        <v>655</v>
      </c>
      <c r="H86" t="s">
        <v>254</v>
      </c>
      <c r="I86" s="7" t="s">
        <v>432</v>
      </c>
    </row>
    <row r="87" spans="7:9" x14ac:dyDescent="0.2">
      <c r="G87" s="6" t="s">
        <v>656</v>
      </c>
      <c r="H87" t="s">
        <v>255</v>
      </c>
      <c r="I87" s="7" t="s">
        <v>433</v>
      </c>
    </row>
    <row r="88" spans="7:9" x14ac:dyDescent="0.2">
      <c r="G88" s="6" t="s">
        <v>657</v>
      </c>
      <c r="H88" t="s">
        <v>256</v>
      </c>
      <c r="I88" s="7" t="s">
        <v>434</v>
      </c>
    </row>
    <row r="89" spans="7:9" x14ac:dyDescent="0.2">
      <c r="G89" t="s">
        <v>658</v>
      </c>
      <c r="H89" t="s">
        <v>257</v>
      </c>
      <c r="I89" s="7" t="s">
        <v>435</v>
      </c>
    </row>
    <row r="90" spans="7:9" x14ac:dyDescent="0.2">
      <c r="G90" t="s">
        <v>659</v>
      </c>
      <c r="H90" t="s">
        <v>258</v>
      </c>
      <c r="I90" s="7" t="s">
        <v>436</v>
      </c>
    </row>
    <row r="91" spans="7:9" x14ac:dyDescent="0.2">
      <c r="G91" t="s">
        <v>660</v>
      </c>
      <c r="H91" t="s">
        <v>259</v>
      </c>
      <c r="I91" s="7" t="s">
        <v>437</v>
      </c>
    </row>
    <row r="92" spans="7:9" x14ac:dyDescent="0.2">
      <c r="G92" t="s">
        <v>661</v>
      </c>
      <c r="H92" t="s">
        <v>260</v>
      </c>
      <c r="I92" s="7" t="s">
        <v>438</v>
      </c>
    </row>
    <row r="93" spans="7:9" x14ac:dyDescent="0.2">
      <c r="G93" t="s">
        <v>662</v>
      </c>
      <c r="H93" t="s">
        <v>261</v>
      </c>
      <c r="I93" s="7" t="s">
        <v>439</v>
      </c>
    </row>
    <row r="94" spans="7:9" x14ac:dyDescent="0.2">
      <c r="G94" t="s">
        <v>663</v>
      </c>
      <c r="H94" t="s">
        <v>262</v>
      </c>
      <c r="I94" s="7" t="s">
        <v>440</v>
      </c>
    </row>
    <row r="95" spans="7:9" x14ac:dyDescent="0.2">
      <c r="G95" t="s">
        <v>664</v>
      </c>
      <c r="H95" t="s">
        <v>263</v>
      </c>
      <c r="I95" s="7" t="s">
        <v>441</v>
      </c>
    </row>
    <row r="96" spans="7:9" x14ac:dyDescent="0.2">
      <c r="G96" t="s">
        <v>665</v>
      </c>
      <c r="H96" t="s">
        <v>264</v>
      </c>
      <c r="I96" s="7" t="s">
        <v>442</v>
      </c>
    </row>
    <row r="97" spans="7:9" x14ac:dyDescent="0.2">
      <c r="G97" t="s">
        <v>666</v>
      </c>
      <c r="H97" t="s">
        <v>265</v>
      </c>
      <c r="I97" s="7" t="s">
        <v>443</v>
      </c>
    </row>
    <row r="98" spans="7:9" x14ac:dyDescent="0.2">
      <c r="G98" t="s">
        <v>667</v>
      </c>
      <c r="H98" t="s">
        <v>266</v>
      </c>
      <c r="I98" s="7" t="s">
        <v>444</v>
      </c>
    </row>
    <row r="99" spans="7:9" x14ac:dyDescent="0.2">
      <c r="G99" t="s">
        <v>668</v>
      </c>
      <c r="H99" t="s">
        <v>267</v>
      </c>
      <c r="I99" s="7" t="s">
        <v>445</v>
      </c>
    </row>
    <row r="100" spans="7:9" x14ac:dyDescent="0.2">
      <c r="G100" t="s">
        <v>669</v>
      </c>
      <c r="H100" t="s">
        <v>268</v>
      </c>
      <c r="I100" s="7" t="s">
        <v>446</v>
      </c>
    </row>
    <row r="101" spans="7:9" x14ac:dyDescent="0.2">
      <c r="G101" t="s">
        <v>670</v>
      </c>
      <c r="H101" t="s">
        <v>269</v>
      </c>
      <c r="I101" s="7" t="s">
        <v>447</v>
      </c>
    </row>
    <row r="102" spans="7:9" x14ac:dyDescent="0.2">
      <c r="G102" t="s">
        <v>671</v>
      </c>
      <c r="H102" t="s">
        <v>270</v>
      </c>
      <c r="I102" s="7" t="s">
        <v>448</v>
      </c>
    </row>
    <row r="103" spans="7:9" x14ac:dyDescent="0.2">
      <c r="G103" t="s">
        <v>672</v>
      </c>
      <c r="H103" t="s">
        <v>271</v>
      </c>
      <c r="I103" s="7" t="s">
        <v>449</v>
      </c>
    </row>
    <row r="104" spans="7:9" x14ac:dyDescent="0.2">
      <c r="G104" t="s">
        <v>673</v>
      </c>
      <c r="H104" t="s">
        <v>272</v>
      </c>
      <c r="I104" s="7" t="s">
        <v>450</v>
      </c>
    </row>
    <row r="105" spans="7:9" x14ac:dyDescent="0.2">
      <c r="G105" t="s">
        <v>674</v>
      </c>
      <c r="H105" t="s">
        <v>273</v>
      </c>
      <c r="I105" s="7" t="s">
        <v>451</v>
      </c>
    </row>
    <row r="106" spans="7:9" x14ac:dyDescent="0.2">
      <c r="G106" t="s">
        <v>675</v>
      </c>
      <c r="H106" t="s">
        <v>274</v>
      </c>
      <c r="I106" s="7" t="s">
        <v>452</v>
      </c>
    </row>
    <row r="107" spans="7:9" x14ac:dyDescent="0.2">
      <c r="G107" t="s">
        <v>676</v>
      </c>
      <c r="H107" t="s">
        <v>275</v>
      </c>
      <c r="I107" s="7" t="s">
        <v>453</v>
      </c>
    </row>
    <row r="108" spans="7:9" x14ac:dyDescent="0.2">
      <c r="G108" t="s">
        <v>677</v>
      </c>
      <c r="H108" t="s">
        <v>276</v>
      </c>
      <c r="I108" s="7" t="s">
        <v>454</v>
      </c>
    </row>
    <row r="109" spans="7:9" x14ac:dyDescent="0.2">
      <c r="G109" t="s">
        <v>678</v>
      </c>
      <c r="H109" t="s">
        <v>277</v>
      </c>
      <c r="I109" s="7" t="s">
        <v>455</v>
      </c>
    </row>
    <row r="110" spans="7:9" x14ac:dyDescent="0.2">
      <c r="G110" t="s">
        <v>679</v>
      </c>
      <c r="H110" t="s">
        <v>278</v>
      </c>
      <c r="I110" s="7" t="s">
        <v>456</v>
      </c>
    </row>
    <row r="111" spans="7:9" x14ac:dyDescent="0.2">
      <c r="G111" t="s">
        <v>680</v>
      </c>
      <c r="H111" t="s">
        <v>279</v>
      </c>
      <c r="I111" s="7" t="s">
        <v>457</v>
      </c>
    </row>
    <row r="112" spans="7:9" x14ac:dyDescent="0.2">
      <c r="G112" t="s">
        <v>681</v>
      </c>
      <c r="H112" t="s">
        <v>280</v>
      </c>
      <c r="I112" s="7" t="s">
        <v>458</v>
      </c>
    </row>
    <row r="113" spans="7:9" x14ac:dyDescent="0.2">
      <c r="G113" t="s">
        <v>682</v>
      </c>
      <c r="H113" t="s">
        <v>281</v>
      </c>
      <c r="I113" s="7" t="s">
        <v>459</v>
      </c>
    </row>
    <row r="114" spans="7:9" x14ac:dyDescent="0.2">
      <c r="G114" t="s">
        <v>683</v>
      </c>
      <c r="H114" t="s">
        <v>282</v>
      </c>
      <c r="I114" s="7" t="s">
        <v>460</v>
      </c>
    </row>
    <row r="115" spans="7:9" x14ac:dyDescent="0.2">
      <c r="G115" t="s">
        <v>684</v>
      </c>
      <c r="H115" t="s">
        <v>283</v>
      </c>
      <c r="I115" s="7" t="s">
        <v>461</v>
      </c>
    </row>
    <row r="116" spans="7:9" x14ac:dyDescent="0.2">
      <c r="G116" t="s">
        <v>685</v>
      </c>
      <c r="H116" t="s">
        <v>284</v>
      </c>
      <c r="I116" s="7" t="s">
        <v>462</v>
      </c>
    </row>
    <row r="117" spans="7:9" x14ac:dyDescent="0.2">
      <c r="G117" t="s">
        <v>686</v>
      </c>
      <c r="H117" t="s">
        <v>285</v>
      </c>
      <c r="I117" s="7" t="s">
        <v>463</v>
      </c>
    </row>
    <row r="118" spans="7:9" x14ac:dyDescent="0.2">
      <c r="G118" t="s">
        <v>687</v>
      </c>
      <c r="H118" t="s">
        <v>286</v>
      </c>
      <c r="I118" s="7" t="s">
        <v>464</v>
      </c>
    </row>
    <row r="119" spans="7:9" x14ac:dyDescent="0.2">
      <c r="G119" t="s">
        <v>688</v>
      </c>
      <c r="H119" t="s">
        <v>287</v>
      </c>
      <c r="I119" s="7" t="s">
        <v>465</v>
      </c>
    </row>
    <row r="120" spans="7:9" x14ac:dyDescent="0.2">
      <c r="G120" t="s">
        <v>689</v>
      </c>
      <c r="H120" t="s">
        <v>288</v>
      </c>
      <c r="I120" s="7" t="s">
        <v>466</v>
      </c>
    </row>
    <row r="121" spans="7:9" x14ac:dyDescent="0.2">
      <c r="G121" t="s">
        <v>690</v>
      </c>
      <c r="H121" t="s">
        <v>289</v>
      </c>
      <c r="I121" s="7" t="s">
        <v>467</v>
      </c>
    </row>
    <row r="122" spans="7:9" x14ac:dyDescent="0.2">
      <c r="G122" t="s">
        <v>691</v>
      </c>
      <c r="H122" t="s">
        <v>290</v>
      </c>
      <c r="I122" s="7" t="s">
        <v>468</v>
      </c>
    </row>
    <row r="123" spans="7:9" x14ac:dyDescent="0.2">
      <c r="G123" t="s">
        <v>692</v>
      </c>
      <c r="H123" t="s">
        <v>291</v>
      </c>
      <c r="I123" s="7" t="s">
        <v>469</v>
      </c>
    </row>
    <row r="124" spans="7:9" x14ac:dyDescent="0.2">
      <c r="G124" t="s">
        <v>693</v>
      </c>
      <c r="H124" t="s">
        <v>292</v>
      </c>
      <c r="I124" s="7" t="s">
        <v>470</v>
      </c>
    </row>
    <row r="125" spans="7:9" x14ac:dyDescent="0.2">
      <c r="G125" t="s">
        <v>694</v>
      </c>
      <c r="H125" t="s">
        <v>293</v>
      </c>
      <c r="I125" s="7" t="s">
        <v>471</v>
      </c>
    </row>
    <row r="126" spans="7:9" x14ac:dyDescent="0.2">
      <c r="G126" t="s">
        <v>695</v>
      </c>
      <c r="H126" t="s">
        <v>294</v>
      </c>
      <c r="I126" s="7" t="s">
        <v>472</v>
      </c>
    </row>
    <row r="127" spans="7:9" x14ac:dyDescent="0.2">
      <c r="G127" t="s">
        <v>696</v>
      </c>
      <c r="H127" t="s">
        <v>295</v>
      </c>
      <c r="I127" s="7" t="s">
        <v>473</v>
      </c>
    </row>
    <row r="128" spans="7:9" x14ac:dyDescent="0.2">
      <c r="G128" t="s">
        <v>697</v>
      </c>
      <c r="H128" t="s">
        <v>296</v>
      </c>
      <c r="I128" s="7" t="s">
        <v>474</v>
      </c>
    </row>
    <row r="129" spans="7:9" x14ac:dyDescent="0.2">
      <c r="G129" t="s">
        <v>698</v>
      </c>
      <c r="H129" t="s">
        <v>297</v>
      </c>
      <c r="I129" s="7" t="s">
        <v>475</v>
      </c>
    </row>
    <row r="130" spans="7:9" x14ac:dyDescent="0.2">
      <c r="G130" t="s">
        <v>699</v>
      </c>
      <c r="H130" t="s">
        <v>298</v>
      </c>
      <c r="I130" s="7" t="s">
        <v>476</v>
      </c>
    </row>
    <row r="131" spans="7:9" x14ac:dyDescent="0.2">
      <c r="G131" t="s">
        <v>700</v>
      </c>
      <c r="H131" t="s">
        <v>299</v>
      </c>
      <c r="I131" s="7" t="s">
        <v>477</v>
      </c>
    </row>
    <row r="132" spans="7:9" x14ac:dyDescent="0.2">
      <c r="G132" t="s">
        <v>701</v>
      </c>
      <c r="H132" t="s">
        <v>300</v>
      </c>
      <c r="I132" s="7" t="s">
        <v>478</v>
      </c>
    </row>
    <row r="133" spans="7:9" x14ac:dyDescent="0.2">
      <c r="G133" t="s">
        <v>702</v>
      </c>
      <c r="H133" t="s">
        <v>301</v>
      </c>
      <c r="I133" s="7" t="s">
        <v>479</v>
      </c>
    </row>
    <row r="134" spans="7:9" x14ac:dyDescent="0.2">
      <c r="G134" t="s">
        <v>703</v>
      </c>
      <c r="H134" t="s">
        <v>302</v>
      </c>
      <c r="I134" s="7" t="s">
        <v>480</v>
      </c>
    </row>
    <row r="135" spans="7:9" x14ac:dyDescent="0.2">
      <c r="G135" t="s">
        <v>704</v>
      </c>
      <c r="H135" t="s">
        <v>303</v>
      </c>
      <c r="I135" s="7" t="s">
        <v>481</v>
      </c>
    </row>
    <row r="136" spans="7:9" x14ac:dyDescent="0.2">
      <c r="G136" t="s">
        <v>705</v>
      </c>
      <c r="H136" t="s">
        <v>304</v>
      </c>
      <c r="I136" s="7" t="s">
        <v>482</v>
      </c>
    </row>
    <row r="137" spans="7:9" x14ac:dyDescent="0.2">
      <c r="G137" t="s">
        <v>706</v>
      </c>
      <c r="H137" t="s">
        <v>305</v>
      </c>
      <c r="I137" s="7" t="s">
        <v>483</v>
      </c>
    </row>
    <row r="138" spans="7:9" x14ac:dyDescent="0.2">
      <c r="G138" t="s">
        <v>707</v>
      </c>
      <c r="H138" t="s">
        <v>306</v>
      </c>
      <c r="I138" s="7" t="s">
        <v>484</v>
      </c>
    </row>
    <row r="139" spans="7:9" x14ac:dyDescent="0.2">
      <c r="G139" t="s">
        <v>708</v>
      </c>
      <c r="H139" t="s">
        <v>307</v>
      </c>
      <c r="I139" s="7" t="s">
        <v>485</v>
      </c>
    </row>
    <row r="140" spans="7:9" x14ac:dyDescent="0.2">
      <c r="G140" t="s">
        <v>709</v>
      </c>
      <c r="H140" t="s">
        <v>308</v>
      </c>
      <c r="I140" s="7" t="s">
        <v>486</v>
      </c>
    </row>
    <row r="141" spans="7:9" x14ac:dyDescent="0.2">
      <c r="G141" t="s">
        <v>710</v>
      </c>
      <c r="H141" t="s">
        <v>309</v>
      </c>
      <c r="I141" s="7" t="s">
        <v>487</v>
      </c>
    </row>
    <row r="142" spans="7:9" x14ac:dyDescent="0.2">
      <c r="G142" t="s">
        <v>711</v>
      </c>
      <c r="H142" t="s">
        <v>310</v>
      </c>
      <c r="I142" s="7" t="s">
        <v>488</v>
      </c>
    </row>
    <row r="143" spans="7:9" x14ac:dyDescent="0.2">
      <c r="G143" t="s">
        <v>712</v>
      </c>
      <c r="H143" t="s">
        <v>311</v>
      </c>
      <c r="I143" s="7" t="s">
        <v>489</v>
      </c>
    </row>
    <row r="144" spans="7:9" x14ac:dyDescent="0.2">
      <c r="G144" t="s">
        <v>713</v>
      </c>
      <c r="H144" t="s">
        <v>312</v>
      </c>
      <c r="I144" s="7" t="s">
        <v>490</v>
      </c>
    </row>
    <row r="145" spans="7:9" x14ac:dyDescent="0.2">
      <c r="G145" t="s">
        <v>714</v>
      </c>
      <c r="H145" t="s">
        <v>313</v>
      </c>
      <c r="I145" s="7" t="s">
        <v>491</v>
      </c>
    </row>
    <row r="146" spans="7:9" x14ac:dyDescent="0.2">
      <c r="G146" t="s">
        <v>715</v>
      </c>
      <c r="H146" t="s">
        <v>314</v>
      </c>
      <c r="I146" s="7" t="s">
        <v>492</v>
      </c>
    </row>
    <row r="147" spans="7:9" x14ac:dyDescent="0.2">
      <c r="G147" t="s">
        <v>716</v>
      </c>
      <c r="H147" t="s">
        <v>315</v>
      </c>
      <c r="I147" s="7" t="s">
        <v>493</v>
      </c>
    </row>
    <row r="148" spans="7:9" x14ac:dyDescent="0.2">
      <c r="G148" t="s">
        <v>717</v>
      </c>
      <c r="H148" t="s">
        <v>316</v>
      </c>
      <c r="I148" s="7" t="s">
        <v>494</v>
      </c>
    </row>
    <row r="149" spans="7:9" x14ac:dyDescent="0.2">
      <c r="G149" t="s">
        <v>718</v>
      </c>
      <c r="H149" t="s">
        <v>317</v>
      </c>
      <c r="I149" s="7" t="s">
        <v>495</v>
      </c>
    </row>
    <row r="150" spans="7:9" x14ac:dyDescent="0.2">
      <c r="G150" t="s">
        <v>719</v>
      </c>
      <c r="H150" t="s">
        <v>318</v>
      </c>
      <c r="I150" s="7" t="s">
        <v>496</v>
      </c>
    </row>
    <row r="151" spans="7:9" x14ac:dyDescent="0.2">
      <c r="G151" t="s">
        <v>720</v>
      </c>
      <c r="H151" t="s">
        <v>319</v>
      </c>
      <c r="I151" s="7" t="s">
        <v>497</v>
      </c>
    </row>
    <row r="152" spans="7:9" x14ac:dyDescent="0.2">
      <c r="G152" t="s">
        <v>721</v>
      </c>
      <c r="H152" t="s">
        <v>320</v>
      </c>
      <c r="I152" s="7" t="s">
        <v>498</v>
      </c>
    </row>
    <row r="153" spans="7:9" x14ac:dyDescent="0.2">
      <c r="G153" t="s">
        <v>722</v>
      </c>
      <c r="H153" t="s">
        <v>321</v>
      </c>
      <c r="I153" s="7" t="s">
        <v>499</v>
      </c>
    </row>
    <row r="154" spans="7:9" x14ac:dyDescent="0.2">
      <c r="G154" t="s">
        <v>723</v>
      </c>
      <c r="H154" t="s">
        <v>322</v>
      </c>
      <c r="I154" s="7" t="s">
        <v>500</v>
      </c>
    </row>
    <row r="155" spans="7:9" x14ac:dyDescent="0.2">
      <c r="G155" t="s">
        <v>724</v>
      </c>
      <c r="H155" t="s">
        <v>323</v>
      </c>
      <c r="I155" s="7" t="s">
        <v>501</v>
      </c>
    </row>
    <row r="156" spans="7:9" x14ac:dyDescent="0.2">
      <c r="G156" t="s">
        <v>725</v>
      </c>
      <c r="H156" t="s">
        <v>324</v>
      </c>
      <c r="I156" s="7" t="s">
        <v>502</v>
      </c>
    </row>
    <row r="157" spans="7:9" x14ac:dyDescent="0.2">
      <c r="G157" t="s">
        <v>726</v>
      </c>
      <c r="H157" t="s">
        <v>325</v>
      </c>
      <c r="I157" s="7" t="s">
        <v>503</v>
      </c>
    </row>
    <row r="158" spans="7:9" x14ac:dyDescent="0.2">
      <c r="G158" t="s">
        <v>727</v>
      </c>
      <c r="H158" t="s">
        <v>326</v>
      </c>
      <c r="I158" s="7" t="s">
        <v>504</v>
      </c>
    </row>
    <row r="159" spans="7:9" x14ac:dyDescent="0.2">
      <c r="G159" t="s">
        <v>728</v>
      </c>
      <c r="H159" t="s">
        <v>327</v>
      </c>
      <c r="I159" s="7" t="s">
        <v>505</v>
      </c>
    </row>
    <row r="160" spans="7:9" x14ac:dyDescent="0.2">
      <c r="G160" t="s">
        <v>729</v>
      </c>
      <c r="H160" t="s">
        <v>328</v>
      </c>
      <c r="I160" s="7" t="s">
        <v>506</v>
      </c>
    </row>
    <row r="161" spans="7:9" x14ac:dyDescent="0.2">
      <c r="G161" t="s">
        <v>730</v>
      </c>
      <c r="H161" t="s">
        <v>329</v>
      </c>
      <c r="I161" s="7" t="s">
        <v>507</v>
      </c>
    </row>
    <row r="162" spans="7:9" x14ac:dyDescent="0.2">
      <c r="G162" t="s">
        <v>731</v>
      </c>
      <c r="I162" s="7" t="s">
        <v>508</v>
      </c>
    </row>
    <row r="163" spans="7:9" x14ac:dyDescent="0.2">
      <c r="G163" t="s">
        <v>732</v>
      </c>
      <c r="I163" s="7" t="s">
        <v>509</v>
      </c>
    </row>
    <row r="164" spans="7:9" x14ac:dyDescent="0.2">
      <c r="G164" t="s">
        <v>733</v>
      </c>
      <c r="I164" s="7" t="s">
        <v>510</v>
      </c>
    </row>
    <row r="165" spans="7:9" x14ac:dyDescent="0.2">
      <c r="G165" t="s">
        <v>734</v>
      </c>
      <c r="I165" s="7" t="s">
        <v>511</v>
      </c>
    </row>
    <row r="166" spans="7:9" x14ac:dyDescent="0.2">
      <c r="G166" t="s">
        <v>735</v>
      </c>
      <c r="I166" s="7" t="s">
        <v>512</v>
      </c>
    </row>
    <row r="167" spans="7:9" x14ac:dyDescent="0.2">
      <c r="G167" t="s">
        <v>736</v>
      </c>
      <c r="I167" s="7" t="s">
        <v>513</v>
      </c>
    </row>
    <row r="168" spans="7:9" x14ac:dyDescent="0.2">
      <c r="G168" t="s">
        <v>737</v>
      </c>
      <c r="I168" s="7" t="s">
        <v>514</v>
      </c>
    </row>
    <row r="169" spans="7:9" x14ac:dyDescent="0.2">
      <c r="G169" t="s">
        <v>738</v>
      </c>
      <c r="I169" s="7" t="s">
        <v>515</v>
      </c>
    </row>
    <row r="170" spans="7:9" x14ac:dyDescent="0.2">
      <c r="G170" t="s">
        <v>739</v>
      </c>
      <c r="I170" s="7" t="s">
        <v>516</v>
      </c>
    </row>
    <row r="171" spans="7:9" x14ac:dyDescent="0.2">
      <c r="G171" t="s">
        <v>740</v>
      </c>
      <c r="I171" s="7" t="s">
        <v>517</v>
      </c>
    </row>
    <row r="172" spans="7:9" x14ac:dyDescent="0.2">
      <c r="G172" t="s">
        <v>741</v>
      </c>
      <c r="I172" s="7" t="s">
        <v>518</v>
      </c>
    </row>
    <row r="173" spans="7:9" x14ac:dyDescent="0.2">
      <c r="G173" t="s">
        <v>742</v>
      </c>
      <c r="I173" s="7" t="s">
        <v>519</v>
      </c>
    </row>
    <row r="174" spans="7:9" x14ac:dyDescent="0.2">
      <c r="G174" t="s">
        <v>743</v>
      </c>
      <c r="I174" s="7" t="s">
        <v>520</v>
      </c>
    </row>
    <row r="175" spans="7:9" x14ac:dyDescent="0.2">
      <c r="G175" t="s">
        <v>744</v>
      </c>
      <c r="I175" s="7" t="s">
        <v>521</v>
      </c>
    </row>
    <row r="176" spans="7:9" x14ac:dyDescent="0.2">
      <c r="G176" t="s">
        <v>745</v>
      </c>
      <c r="I176" s="7" t="s">
        <v>522</v>
      </c>
    </row>
    <row r="177" spans="7:9" x14ac:dyDescent="0.2">
      <c r="G177" t="s">
        <v>746</v>
      </c>
      <c r="I177" s="7" t="s">
        <v>523</v>
      </c>
    </row>
    <row r="178" spans="7:9" x14ac:dyDescent="0.2">
      <c r="G178" t="s">
        <v>747</v>
      </c>
      <c r="I178" s="7" t="s">
        <v>524</v>
      </c>
    </row>
    <row r="179" spans="7:9" x14ac:dyDescent="0.2">
      <c r="G179" t="s">
        <v>748</v>
      </c>
      <c r="I179" s="7" t="s">
        <v>525</v>
      </c>
    </row>
    <row r="180" spans="7:9" x14ac:dyDescent="0.2">
      <c r="G180" t="s">
        <v>749</v>
      </c>
      <c r="I180" s="6" t="s">
        <v>526</v>
      </c>
    </row>
    <row r="181" spans="7:9" x14ac:dyDescent="0.2">
      <c r="G181" t="s">
        <v>750</v>
      </c>
      <c r="I181" s="6" t="s">
        <v>527</v>
      </c>
    </row>
    <row r="182" spans="7:9" x14ac:dyDescent="0.2">
      <c r="G182" t="s">
        <v>751</v>
      </c>
      <c r="I182" s="6" t="s">
        <v>528</v>
      </c>
    </row>
    <row r="183" spans="7:9" x14ac:dyDescent="0.2">
      <c r="G183" t="s">
        <v>752</v>
      </c>
      <c r="I183" s="6" t="s">
        <v>529</v>
      </c>
    </row>
    <row r="184" spans="7:9" x14ac:dyDescent="0.2">
      <c r="G184" t="s">
        <v>753</v>
      </c>
      <c r="I184" s="6" t="s">
        <v>530</v>
      </c>
    </row>
    <row r="185" spans="7:9" x14ac:dyDescent="0.2">
      <c r="G185" t="s">
        <v>754</v>
      </c>
      <c r="I185" s="6" t="s">
        <v>531</v>
      </c>
    </row>
    <row r="186" spans="7:9" x14ac:dyDescent="0.2">
      <c r="G186" t="s">
        <v>755</v>
      </c>
      <c r="I186" s="6" t="s">
        <v>532</v>
      </c>
    </row>
    <row r="187" spans="7:9" x14ac:dyDescent="0.2">
      <c r="G187" t="s">
        <v>756</v>
      </c>
      <c r="I187" s="6" t="s">
        <v>533</v>
      </c>
    </row>
    <row r="188" spans="7:9" x14ac:dyDescent="0.2">
      <c r="G188" t="s">
        <v>757</v>
      </c>
      <c r="I188" s="6" t="s">
        <v>534</v>
      </c>
    </row>
    <row r="189" spans="7:9" x14ac:dyDescent="0.2">
      <c r="G189" t="s">
        <v>758</v>
      </c>
      <c r="I189" s="6" t="s">
        <v>535</v>
      </c>
    </row>
    <row r="190" spans="7:9" x14ac:dyDescent="0.2">
      <c r="G190" t="s">
        <v>759</v>
      </c>
      <c r="I190" s="6" t="s">
        <v>536</v>
      </c>
    </row>
    <row r="191" spans="7:9" x14ac:dyDescent="0.2">
      <c r="G191" t="s">
        <v>760</v>
      </c>
      <c r="I191" s="6" t="s">
        <v>537</v>
      </c>
    </row>
    <row r="192" spans="7:9" x14ac:dyDescent="0.2">
      <c r="G192" t="s">
        <v>761</v>
      </c>
      <c r="I192" s="6" t="s">
        <v>538</v>
      </c>
    </row>
    <row r="193" spans="7:9" x14ac:dyDescent="0.2">
      <c r="G193" t="s">
        <v>762</v>
      </c>
      <c r="I193" s="6" t="s">
        <v>539</v>
      </c>
    </row>
    <row r="194" spans="7:9" x14ac:dyDescent="0.2">
      <c r="G194" t="s">
        <v>763</v>
      </c>
      <c r="I194" s="6" t="s">
        <v>540</v>
      </c>
    </row>
    <row r="195" spans="7:9" x14ac:dyDescent="0.2">
      <c r="G195" t="s">
        <v>764</v>
      </c>
      <c r="I195" s="6" t="s">
        <v>541</v>
      </c>
    </row>
    <row r="196" spans="7:9" x14ac:dyDescent="0.2">
      <c r="G196" t="s">
        <v>765</v>
      </c>
      <c r="I196" s="6" t="s">
        <v>542</v>
      </c>
    </row>
    <row r="197" spans="7:9" x14ac:dyDescent="0.2">
      <c r="G197" t="s">
        <v>766</v>
      </c>
      <c r="I197" s="6" t="s">
        <v>543</v>
      </c>
    </row>
    <row r="198" spans="7:9" x14ac:dyDescent="0.2">
      <c r="G198" t="s">
        <v>767</v>
      </c>
      <c r="I198" s="6" t="s">
        <v>544</v>
      </c>
    </row>
    <row r="199" spans="7:9" x14ac:dyDescent="0.2">
      <c r="G199" t="s">
        <v>768</v>
      </c>
      <c r="I199" t="s">
        <v>545</v>
      </c>
    </row>
    <row r="200" spans="7:9" x14ac:dyDescent="0.2">
      <c r="G200" t="s">
        <v>769</v>
      </c>
      <c r="I200" t="s">
        <v>546</v>
      </c>
    </row>
    <row r="201" spans="7:9" x14ac:dyDescent="0.2">
      <c r="G201" t="s">
        <v>770</v>
      </c>
      <c r="I201" t="s">
        <v>547</v>
      </c>
    </row>
    <row r="202" spans="7:9" x14ac:dyDescent="0.2">
      <c r="G202" t="s">
        <v>771</v>
      </c>
      <c r="I202" t="s">
        <v>548</v>
      </c>
    </row>
    <row r="203" spans="7:9" x14ac:dyDescent="0.2">
      <c r="G203" t="s">
        <v>772</v>
      </c>
      <c r="I203" t="s">
        <v>549</v>
      </c>
    </row>
    <row r="204" spans="7:9" x14ac:dyDescent="0.2">
      <c r="G204" t="s">
        <v>773</v>
      </c>
      <c r="I204" t="s">
        <v>550</v>
      </c>
    </row>
    <row r="205" spans="7:9" x14ac:dyDescent="0.2">
      <c r="G205" t="s">
        <v>774</v>
      </c>
      <c r="I205" t="s">
        <v>551</v>
      </c>
    </row>
    <row r="206" spans="7:9" x14ac:dyDescent="0.2">
      <c r="G206" t="s">
        <v>775</v>
      </c>
      <c r="I206" t="s">
        <v>552</v>
      </c>
    </row>
    <row r="207" spans="7:9" x14ac:dyDescent="0.2">
      <c r="G207" t="s">
        <v>776</v>
      </c>
      <c r="I207" t="s">
        <v>553</v>
      </c>
    </row>
    <row r="208" spans="7:9" x14ac:dyDescent="0.2">
      <c r="G208" t="s">
        <v>777</v>
      </c>
      <c r="I208" t="s">
        <v>554</v>
      </c>
    </row>
    <row r="209" spans="7:9" x14ac:dyDescent="0.2">
      <c r="G209" t="s">
        <v>778</v>
      </c>
      <c r="I209" t="s">
        <v>555</v>
      </c>
    </row>
    <row r="210" spans="7:9" x14ac:dyDescent="0.2">
      <c r="G210" t="s">
        <v>779</v>
      </c>
      <c r="I210" t="s">
        <v>556</v>
      </c>
    </row>
    <row r="211" spans="7:9" x14ac:dyDescent="0.2">
      <c r="G211" t="s">
        <v>780</v>
      </c>
      <c r="I211" t="s">
        <v>557</v>
      </c>
    </row>
    <row r="212" spans="7:9" x14ac:dyDescent="0.2">
      <c r="G212" t="s">
        <v>781</v>
      </c>
      <c r="I212" t="s">
        <v>558</v>
      </c>
    </row>
    <row r="213" spans="7:9" x14ac:dyDescent="0.2">
      <c r="G213" t="s">
        <v>782</v>
      </c>
      <c r="I213" t="s">
        <v>559</v>
      </c>
    </row>
    <row r="214" spans="7:9" x14ac:dyDescent="0.2">
      <c r="G214" t="s">
        <v>783</v>
      </c>
      <c r="I214" t="s">
        <v>560</v>
      </c>
    </row>
    <row r="215" spans="7:9" x14ac:dyDescent="0.2">
      <c r="G215" t="s">
        <v>784</v>
      </c>
      <c r="I215" t="s">
        <v>561</v>
      </c>
    </row>
    <row r="216" spans="7:9" x14ac:dyDescent="0.2">
      <c r="G216" t="s">
        <v>785</v>
      </c>
      <c r="I216" t="s">
        <v>562</v>
      </c>
    </row>
    <row r="217" spans="7:9" x14ac:dyDescent="0.2">
      <c r="G217" t="s">
        <v>786</v>
      </c>
      <c r="I217" t="s">
        <v>563</v>
      </c>
    </row>
    <row r="218" spans="7:9" x14ac:dyDescent="0.2">
      <c r="G218" t="s">
        <v>787</v>
      </c>
      <c r="I218" t="s">
        <v>564</v>
      </c>
    </row>
    <row r="219" spans="7:9" x14ac:dyDescent="0.2">
      <c r="G219" t="s">
        <v>788</v>
      </c>
      <c r="I219" t="s">
        <v>565</v>
      </c>
    </row>
    <row r="220" spans="7:9" x14ac:dyDescent="0.2">
      <c r="G220" t="s">
        <v>789</v>
      </c>
      <c r="I220" t="s">
        <v>566</v>
      </c>
    </row>
    <row r="221" spans="7:9" x14ac:dyDescent="0.2">
      <c r="G221" t="s">
        <v>790</v>
      </c>
      <c r="I221" t="s">
        <v>567</v>
      </c>
    </row>
    <row r="222" spans="7:9" x14ac:dyDescent="0.2">
      <c r="G222" t="s">
        <v>791</v>
      </c>
      <c r="I222" t="s">
        <v>568</v>
      </c>
    </row>
    <row r="223" spans="7:9" x14ac:dyDescent="0.2">
      <c r="G223" t="s">
        <v>792</v>
      </c>
      <c r="I223" t="s">
        <v>569</v>
      </c>
    </row>
    <row r="224" spans="7:9" x14ac:dyDescent="0.2">
      <c r="G224" t="s">
        <v>793</v>
      </c>
      <c r="I224" t="s">
        <v>570</v>
      </c>
    </row>
    <row r="225" spans="7:7" x14ac:dyDescent="0.2">
      <c r="G225" t="s">
        <v>794</v>
      </c>
    </row>
    <row r="226" spans="7:7" x14ac:dyDescent="0.2">
      <c r="G226" t="s">
        <v>795</v>
      </c>
    </row>
    <row r="227" spans="7:7" x14ac:dyDescent="0.2">
      <c r="G227" t="s">
        <v>796</v>
      </c>
    </row>
    <row r="228" spans="7:7" x14ac:dyDescent="0.2">
      <c r="G228" t="s">
        <v>797</v>
      </c>
    </row>
    <row r="229" spans="7:7" x14ac:dyDescent="0.2">
      <c r="G229" t="s">
        <v>798</v>
      </c>
    </row>
    <row r="230" spans="7:7" x14ac:dyDescent="0.2">
      <c r="G230" t="s">
        <v>799</v>
      </c>
    </row>
    <row r="231" spans="7:7" x14ac:dyDescent="0.2">
      <c r="G231" t="s">
        <v>800</v>
      </c>
    </row>
    <row r="232" spans="7:7" x14ac:dyDescent="0.2">
      <c r="G232" t="s">
        <v>801</v>
      </c>
    </row>
    <row r="233" spans="7:7" x14ac:dyDescent="0.2">
      <c r="G233" t="s">
        <v>802</v>
      </c>
    </row>
    <row r="234" spans="7:7" x14ac:dyDescent="0.2">
      <c r="G234" t="s">
        <v>803</v>
      </c>
    </row>
    <row r="235" spans="7:7" x14ac:dyDescent="0.2">
      <c r="G235" t="s">
        <v>804</v>
      </c>
    </row>
    <row r="236" spans="7:7" x14ac:dyDescent="0.2">
      <c r="G236" t="s">
        <v>805</v>
      </c>
    </row>
    <row r="237" spans="7:7" x14ac:dyDescent="0.2">
      <c r="G237" t="s">
        <v>806</v>
      </c>
    </row>
    <row r="238" spans="7:7" x14ac:dyDescent="0.2">
      <c r="G238" t="s">
        <v>807</v>
      </c>
    </row>
    <row r="239" spans="7:7" x14ac:dyDescent="0.2">
      <c r="G239" t="s">
        <v>808</v>
      </c>
    </row>
    <row r="240" spans="7:7" x14ac:dyDescent="0.2">
      <c r="G240" t="s">
        <v>809</v>
      </c>
    </row>
    <row r="241" spans="7:7" x14ac:dyDescent="0.2">
      <c r="G241" t="s">
        <v>810</v>
      </c>
    </row>
    <row r="242" spans="7:7" x14ac:dyDescent="0.2">
      <c r="G242" t="s">
        <v>811</v>
      </c>
    </row>
    <row r="243" spans="7:7" x14ac:dyDescent="0.2">
      <c r="G243" t="s">
        <v>812</v>
      </c>
    </row>
    <row r="244" spans="7:7" x14ac:dyDescent="0.2">
      <c r="G244" t="s">
        <v>813</v>
      </c>
    </row>
    <row r="245" spans="7:7" x14ac:dyDescent="0.2">
      <c r="G245" t="s">
        <v>814</v>
      </c>
    </row>
    <row r="246" spans="7:7" x14ac:dyDescent="0.2">
      <c r="G246" t="s">
        <v>815</v>
      </c>
    </row>
    <row r="247" spans="7:7" x14ac:dyDescent="0.2">
      <c r="G247" t="s">
        <v>816</v>
      </c>
    </row>
    <row r="248" spans="7:7" x14ac:dyDescent="0.2">
      <c r="G248" t="s">
        <v>817</v>
      </c>
    </row>
    <row r="249" spans="7:7" x14ac:dyDescent="0.2">
      <c r="G249" t="s">
        <v>818</v>
      </c>
    </row>
    <row r="250" spans="7:7" x14ac:dyDescent="0.2">
      <c r="G250" t="s">
        <v>819</v>
      </c>
    </row>
    <row r="251" spans="7:7" x14ac:dyDescent="0.2">
      <c r="G251" t="s">
        <v>820</v>
      </c>
    </row>
    <row r="252" spans="7:7" x14ac:dyDescent="0.2">
      <c r="G252" t="s">
        <v>821</v>
      </c>
    </row>
    <row r="253" spans="7:7" x14ac:dyDescent="0.2">
      <c r="G253" t="s">
        <v>822</v>
      </c>
    </row>
    <row r="254" spans="7:7" x14ac:dyDescent="0.2">
      <c r="G254" t="s">
        <v>823</v>
      </c>
    </row>
    <row r="255" spans="7:7" x14ac:dyDescent="0.2">
      <c r="G255" t="s">
        <v>824</v>
      </c>
    </row>
    <row r="256" spans="7:7" x14ac:dyDescent="0.2">
      <c r="G256" t="s">
        <v>825</v>
      </c>
    </row>
    <row r="257" spans="7:7" x14ac:dyDescent="0.2">
      <c r="G257" t="s">
        <v>826</v>
      </c>
    </row>
    <row r="258" spans="7:7" x14ac:dyDescent="0.2">
      <c r="G258" t="s">
        <v>827</v>
      </c>
    </row>
    <row r="259" spans="7:7" x14ac:dyDescent="0.2">
      <c r="G259" t="s">
        <v>828</v>
      </c>
    </row>
    <row r="260" spans="7:7" x14ac:dyDescent="0.2">
      <c r="G260" t="s">
        <v>829</v>
      </c>
    </row>
    <row r="261" spans="7:7" x14ac:dyDescent="0.2">
      <c r="G261" t="s">
        <v>830</v>
      </c>
    </row>
    <row r="262" spans="7:7" x14ac:dyDescent="0.2">
      <c r="G262" t="s">
        <v>831</v>
      </c>
    </row>
    <row r="263" spans="7:7" x14ac:dyDescent="0.2">
      <c r="G263" t="s">
        <v>832</v>
      </c>
    </row>
    <row r="264" spans="7:7" x14ac:dyDescent="0.2">
      <c r="G264" t="s">
        <v>833</v>
      </c>
    </row>
    <row r="265" spans="7:7" x14ac:dyDescent="0.2">
      <c r="G265" t="s">
        <v>834</v>
      </c>
    </row>
    <row r="266" spans="7:7" x14ac:dyDescent="0.2">
      <c r="G266" t="s">
        <v>835</v>
      </c>
    </row>
    <row r="267" spans="7:7" x14ac:dyDescent="0.2">
      <c r="G267" t="s">
        <v>836</v>
      </c>
    </row>
    <row r="268" spans="7:7" x14ac:dyDescent="0.2">
      <c r="G268" t="s">
        <v>837</v>
      </c>
    </row>
    <row r="269" spans="7:7" x14ac:dyDescent="0.2">
      <c r="G269" t="s">
        <v>838</v>
      </c>
    </row>
    <row r="270" spans="7:7" x14ac:dyDescent="0.2">
      <c r="G270" t="s">
        <v>839</v>
      </c>
    </row>
    <row r="271" spans="7:7" x14ac:dyDescent="0.2">
      <c r="G271" t="s">
        <v>840</v>
      </c>
    </row>
    <row r="272" spans="7:7" x14ac:dyDescent="0.2">
      <c r="G272" t="s">
        <v>841</v>
      </c>
    </row>
    <row r="273" spans="7:7" x14ac:dyDescent="0.2">
      <c r="G273" t="s">
        <v>842</v>
      </c>
    </row>
    <row r="274" spans="7:7" x14ac:dyDescent="0.2">
      <c r="G274" t="s">
        <v>843</v>
      </c>
    </row>
    <row r="275" spans="7:7" x14ac:dyDescent="0.2">
      <c r="G275" t="s">
        <v>844</v>
      </c>
    </row>
    <row r="276" spans="7:7" x14ac:dyDescent="0.2">
      <c r="G276" t="s">
        <v>845</v>
      </c>
    </row>
    <row r="277" spans="7:7" x14ac:dyDescent="0.2">
      <c r="G277" t="s">
        <v>846</v>
      </c>
    </row>
    <row r="278" spans="7:7" x14ac:dyDescent="0.2">
      <c r="G278" t="s">
        <v>847</v>
      </c>
    </row>
    <row r="279" spans="7:7" x14ac:dyDescent="0.2">
      <c r="G279" t="s">
        <v>848</v>
      </c>
    </row>
    <row r="280" spans="7:7" x14ac:dyDescent="0.2">
      <c r="G280" t="s">
        <v>849</v>
      </c>
    </row>
    <row r="281" spans="7:7" x14ac:dyDescent="0.2">
      <c r="G281" t="s">
        <v>850</v>
      </c>
    </row>
    <row r="282" spans="7:7" x14ac:dyDescent="0.2">
      <c r="G282" t="s">
        <v>851</v>
      </c>
    </row>
    <row r="283" spans="7:7" x14ac:dyDescent="0.2">
      <c r="G283" t="s">
        <v>852</v>
      </c>
    </row>
    <row r="284" spans="7:7" x14ac:dyDescent="0.2">
      <c r="G284" t="s">
        <v>853</v>
      </c>
    </row>
    <row r="285" spans="7:7" x14ac:dyDescent="0.2">
      <c r="G285" t="s">
        <v>854</v>
      </c>
    </row>
    <row r="286" spans="7:7" x14ac:dyDescent="0.2">
      <c r="G286" t="s">
        <v>855</v>
      </c>
    </row>
    <row r="287" spans="7:7" x14ac:dyDescent="0.2">
      <c r="G287" t="s">
        <v>856</v>
      </c>
    </row>
    <row r="288" spans="7:7" x14ac:dyDescent="0.2">
      <c r="G288" t="s">
        <v>857</v>
      </c>
    </row>
    <row r="289" spans="7:7" x14ac:dyDescent="0.2">
      <c r="G289" t="s">
        <v>858</v>
      </c>
    </row>
    <row r="290" spans="7:7" x14ac:dyDescent="0.2">
      <c r="G290" t="s">
        <v>859</v>
      </c>
    </row>
    <row r="291" spans="7:7" x14ac:dyDescent="0.2">
      <c r="G291" t="s">
        <v>860</v>
      </c>
    </row>
    <row r="292" spans="7:7" x14ac:dyDescent="0.2">
      <c r="G292" t="s">
        <v>861</v>
      </c>
    </row>
    <row r="293" spans="7:7" x14ac:dyDescent="0.2">
      <c r="G293" t="s">
        <v>862</v>
      </c>
    </row>
    <row r="294" spans="7:7" x14ac:dyDescent="0.2">
      <c r="G294" t="s">
        <v>863</v>
      </c>
    </row>
    <row r="295" spans="7:7" x14ac:dyDescent="0.2">
      <c r="G295" t="s">
        <v>864</v>
      </c>
    </row>
    <row r="296" spans="7:7" x14ac:dyDescent="0.2">
      <c r="G296" t="s">
        <v>865</v>
      </c>
    </row>
    <row r="297" spans="7:7" x14ac:dyDescent="0.2">
      <c r="G297" t="s">
        <v>866</v>
      </c>
    </row>
    <row r="298" spans="7:7" x14ac:dyDescent="0.2">
      <c r="G298" t="s">
        <v>867</v>
      </c>
    </row>
    <row r="299" spans="7:7" x14ac:dyDescent="0.2">
      <c r="G299" t="s">
        <v>868</v>
      </c>
    </row>
    <row r="300" spans="7:7" x14ac:dyDescent="0.2">
      <c r="G300" t="s">
        <v>869</v>
      </c>
    </row>
    <row r="301" spans="7:7" x14ac:dyDescent="0.2">
      <c r="G301" t="s">
        <v>870</v>
      </c>
    </row>
    <row r="302" spans="7:7" x14ac:dyDescent="0.2">
      <c r="G302" t="s">
        <v>871</v>
      </c>
    </row>
    <row r="303" spans="7:7" x14ac:dyDescent="0.2">
      <c r="G303" t="s">
        <v>872</v>
      </c>
    </row>
    <row r="304" spans="7:7" x14ac:dyDescent="0.2">
      <c r="G304" t="s">
        <v>873</v>
      </c>
    </row>
    <row r="305" spans="7:7" x14ac:dyDescent="0.2">
      <c r="G305" t="s">
        <v>874</v>
      </c>
    </row>
    <row r="306" spans="7:7" x14ac:dyDescent="0.2">
      <c r="G306" t="s">
        <v>875</v>
      </c>
    </row>
    <row r="307" spans="7:7" x14ac:dyDescent="0.2">
      <c r="G307" t="s">
        <v>876</v>
      </c>
    </row>
    <row r="308" spans="7:7" x14ac:dyDescent="0.2">
      <c r="G308" t="s">
        <v>877</v>
      </c>
    </row>
    <row r="309" spans="7:7" x14ac:dyDescent="0.2">
      <c r="G309" t="s">
        <v>878</v>
      </c>
    </row>
    <row r="310" spans="7:7" x14ac:dyDescent="0.2">
      <c r="G310" t="s">
        <v>879</v>
      </c>
    </row>
    <row r="311" spans="7:7" x14ac:dyDescent="0.2">
      <c r="G311" t="s">
        <v>880</v>
      </c>
    </row>
    <row r="312" spans="7:7" x14ac:dyDescent="0.2">
      <c r="G312" t="s">
        <v>881</v>
      </c>
    </row>
    <row r="313" spans="7:7" x14ac:dyDescent="0.2">
      <c r="G313" t="s">
        <v>882</v>
      </c>
    </row>
    <row r="314" spans="7:7" x14ac:dyDescent="0.2">
      <c r="G314" t="s">
        <v>883</v>
      </c>
    </row>
    <row r="315" spans="7:7" x14ac:dyDescent="0.2">
      <c r="G315" t="s">
        <v>884</v>
      </c>
    </row>
    <row r="316" spans="7:7" x14ac:dyDescent="0.2">
      <c r="G316" t="s">
        <v>885</v>
      </c>
    </row>
    <row r="317" spans="7:7" x14ac:dyDescent="0.2">
      <c r="G317" t="s">
        <v>886</v>
      </c>
    </row>
    <row r="318" spans="7:7" x14ac:dyDescent="0.2">
      <c r="G318" t="s">
        <v>887</v>
      </c>
    </row>
    <row r="319" spans="7:7" x14ac:dyDescent="0.2">
      <c r="G319" t="s">
        <v>888</v>
      </c>
    </row>
    <row r="320" spans="7:7" x14ac:dyDescent="0.2">
      <c r="G320" t="s">
        <v>889</v>
      </c>
    </row>
    <row r="321" spans="7:7" x14ac:dyDescent="0.2">
      <c r="G321" t="s">
        <v>890</v>
      </c>
    </row>
    <row r="322" spans="7:7" x14ac:dyDescent="0.2">
      <c r="G322" t="s">
        <v>891</v>
      </c>
    </row>
    <row r="323" spans="7:7" x14ac:dyDescent="0.2">
      <c r="G323" t="s">
        <v>892</v>
      </c>
    </row>
    <row r="324" spans="7:7" x14ac:dyDescent="0.2">
      <c r="G324" t="s">
        <v>893</v>
      </c>
    </row>
    <row r="325" spans="7:7" x14ac:dyDescent="0.2">
      <c r="G325" t="s">
        <v>894</v>
      </c>
    </row>
    <row r="326" spans="7:7" x14ac:dyDescent="0.2">
      <c r="G326" t="s">
        <v>895</v>
      </c>
    </row>
    <row r="327" spans="7:7" x14ac:dyDescent="0.2">
      <c r="G327" t="s">
        <v>896</v>
      </c>
    </row>
    <row r="328" spans="7:7" x14ac:dyDescent="0.2">
      <c r="G328" t="s">
        <v>897</v>
      </c>
    </row>
    <row r="329" spans="7:7" x14ac:dyDescent="0.2">
      <c r="G329" t="s">
        <v>898</v>
      </c>
    </row>
    <row r="330" spans="7:7" x14ac:dyDescent="0.2">
      <c r="G330" t="s">
        <v>899</v>
      </c>
    </row>
    <row r="331" spans="7:7" x14ac:dyDescent="0.2">
      <c r="G331" t="s">
        <v>900</v>
      </c>
    </row>
    <row r="332" spans="7:7" x14ac:dyDescent="0.2">
      <c r="G332" t="s">
        <v>901</v>
      </c>
    </row>
    <row r="333" spans="7:7" x14ac:dyDescent="0.2">
      <c r="G333" t="s">
        <v>902</v>
      </c>
    </row>
    <row r="334" spans="7:7" x14ac:dyDescent="0.2">
      <c r="G334" t="s">
        <v>903</v>
      </c>
    </row>
    <row r="335" spans="7:7" x14ac:dyDescent="0.2">
      <c r="G335" t="s">
        <v>904</v>
      </c>
    </row>
    <row r="336" spans="7:7" x14ac:dyDescent="0.2">
      <c r="G336" t="s">
        <v>905</v>
      </c>
    </row>
    <row r="337" spans="7:7" x14ac:dyDescent="0.2">
      <c r="G337" t="s">
        <v>906</v>
      </c>
    </row>
    <row r="338" spans="7:7" x14ac:dyDescent="0.2">
      <c r="G338" t="s">
        <v>907</v>
      </c>
    </row>
    <row r="339" spans="7:7" x14ac:dyDescent="0.2">
      <c r="G339" t="s">
        <v>908</v>
      </c>
    </row>
    <row r="340" spans="7:7" x14ac:dyDescent="0.2">
      <c r="G340" t="s">
        <v>909</v>
      </c>
    </row>
    <row r="341" spans="7:7" x14ac:dyDescent="0.2">
      <c r="G341" t="s">
        <v>910</v>
      </c>
    </row>
    <row r="342" spans="7:7" x14ac:dyDescent="0.2">
      <c r="G342" t="s">
        <v>911</v>
      </c>
    </row>
    <row r="343" spans="7:7" x14ac:dyDescent="0.2">
      <c r="G343" t="s">
        <v>912</v>
      </c>
    </row>
    <row r="344" spans="7:7" x14ac:dyDescent="0.2">
      <c r="G344" t="s">
        <v>913</v>
      </c>
    </row>
    <row r="345" spans="7:7" x14ac:dyDescent="0.2">
      <c r="G345" t="s">
        <v>914</v>
      </c>
    </row>
    <row r="346" spans="7:7" x14ac:dyDescent="0.2">
      <c r="G346" t="s">
        <v>915</v>
      </c>
    </row>
    <row r="347" spans="7:7" x14ac:dyDescent="0.2">
      <c r="G347" t="s">
        <v>916</v>
      </c>
    </row>
    <row r="348" spans="7:7" x14ac:dyDescent="0.2">
      <c r="G348" t="s">
        <v>917</v>
      </c>
    </row>
    <row r="349" spans="7:7" x14ac:dyDescent="0.2">
      <c r="G349" t="s">
        <v>918</v>
      </c>
    </row>
    <row r="350" spans="7:7" x14ac:dyDescent="0.2">
      <c r="G350" t="s">
        <v>919</v>
      </c>
    </row>
    <row r="351" spans="7:7" x14ac:dyDescent="0.2">
      <c r="G351" t="s">
        <v>920</v>
      </c>
    </row>
    <row r="352" spans="7:7" x14ac:dyDescent="0.2">
      <c r="G352" t="s">
        <v>921</v>
      </c>
    </row>
    <row r="353" spans="7:7" x14ac:dyDescent="0.2">
      <c r="G353" t="s">
        <v>922</v>
      </c>
    </row>
    <row r="354" spans="7:7" x14ac:dyDescent="0.2">
      <c r="G354" t="s">
        <v>923</v>
      </c>
    </row>
    <row r="355" spans="7:7" x14ac:dyDescent="0.2">
      <c r="G355" t="s">
        <v>924</v>
      </c>
    </row>
    <row r="356" spans="7:7" x14ac:dyDescent="0.2">
      <c r="G356" t="s">
        <v>925</v>
      </c>
    </row>
    <row r="357" spans="7:7" x14ac:dyDescent="0.2">
      <c r="G357" t="s">
        <v>926</v>
      </c>
    </row>
    <row r="358" spans="7:7" x14ac:dyDescent="0.2">
      <c r="G358" t="s">
        <v>927</v>
      </c>
    </row>
    <row r="359" spans="7:7" x14ac:dyDescent="0.2">
      <c r="G359" t="s">
        <v>928</v>
      </c>
    </row>
    <row r="360" spans="7:7" x14ac:dyDescent="0.2">
      <c r="G360" t="s">
        <v>929</v>
      </c>
    </row>
    <row r="361" spans="7:7" x14ac:dyDescent="0.2">
      <c r="G361" t="s">
        <v>930</v>
      </c>
    </row>
    <row r="362" spans="7:7" x14ac:dyDescent="0.2">
      <c r="G362" t="s">
        <v>931</v>
      </c>
    </row>
    <row r="363" spans="7:7" x14ac:dyDescent="0.2">
      <c r="G363" t="s">
        <v>932</v>
      </c>
    </row>
    <row r="364" spans="7:7" x14ac:dyDescent="0.2">
      <c r="G364" t="s">
        <v>933</v>
      </c>
    </row>
    <row r="365" spans="7:7" x14ac:dyDescent="0.2">
      <c r="G365" t="s">
        <v>934</v>
      </c>
    </row>
    <row r="366" spans="7:7" x14ac:dyDescent="0.2">
      <c r="G366" t="s">
        <v>935</v>
      </c>
    </row>
    <row r="367" spans="7:7" x14ac:dyDescent="0.2">
      <c r="G367" t="s">
        <v>936</v>
      </c>
    </row>
    <row r="368" spans="7:7" x14ac:dyDescent="0.2">
      <c r="G368" t="s">
        <v>937</v>
      </c>
    </row>
    <row r="369" spans="7:7" x14ac:dyDescent="0.2">
      <c r="G369" t="s">
        <v>938</v>
      </c>
    </row>
    <row r="370" spans="7:7" x14ac:dyDescent="0.2">
      <c r="G370" t="s">
        <v>939</v>
      </c>
    </row>
    <row r="371" spans="7:7" x14ac:dyDescent="0.2">
      <c r="G371" t="s">
        <v>940</v>
      </c>
    </row>
    <row r="372" spans="7:7" x14ac:dyDescent="0.2">
      <c r="G372" t="s">
        <v>941</v>
      </c>
    </row>
    <row r="373" spans="7:7" x14ac:dyDescent="0.2">
      <c r="G373" t="s">
        <v>942</v>
      </c>
    </row>
    <row r="374" spans="7:7" x14ac:dyDescent="0.2">
      <c r="G374" t="s">
        <v>943</v>
      </c>
    </row>
    <row r="375" spans="7:7" x14ac:dyDescent="0.2">
      <c r="G375" t="s">
        <v>944</v>
      </c>
    </row>
    <row r="376" spans="7:7" x14ac:dyDescent="0.2">
      <c r="G376" t="s">
        <v>945</v>
      </c>
    </row>
    <row r="377" spans="7:7" x14ac:dyDescent="0.2">
      <c r="G377" t="s">
        <v>946</v>
      </c>
    </row>
    <row r="378" spans="7:7" x14ac:dyDescent="0.2">
      <c r="G378" t="s">
        <v>947</v>
      </c>
    </row>
    <row r="379" spans="7:7" x14ac:dyDescent="0.2">
      <c r="G379" t="s">
        <v>948</v>
      </c>
    </row>
    <row r="380" spans="7:7" x14ac:dyDescent="0.2">
      <c r="G380" t="s">
        <v>949</v>
      </c>
    </row>
    <row r="381" spans="7:7" x14ac:dyDescent="0.2">
      <c r="G381" t="s">
        <v>950</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Finančno poročilo</vt:lpstr>
      <vt:lpstr>Zbirni računi</vt:lpstr>
      <vt:lpstr>Seznam kod</vt:lpstr>
      <vt:lpstr>Data</vt:lpstr>
      <vt:lpstr>Bi_channels</vt:lpstr>
      <vt:lpstr>Countries</vt:lpstr>
      <vt:lpstr>Donator</vt:lpstr>
      <vt:lpstr>Financer_RS</vt:lpstr>
      <vt:lpstr>Izvajalec</vt:lpstr>
      <vt:lpstr>Mark</vt:lpstr>
      <vt:lpstr>Nosilec_projekta</vt:lpstr>
      <vt:lpstr>Partnerska_drzava</vt:lpstr>
      <vt:lpstr>'Finančno poročilo'!Print_Area</vt:lpstr>
      <vt:lpstr>Purpose</vt:lpstr>
      <vt:lpstr>Sedež_izvajalca</vt:lpstr>
      <vt:lpstr>Stevilka_pogodbe</vt:lpstr>
      <vt:lpstr>Type_aid</vt:lpstr>
      <vt:lpstr>Vrsta_pomoci</vt:lpstr>
      <vt:lpstr>Vrsta_porocila</vt:lpstr>
      <vt:lpstr>Vrsta_prihodka</vt:lpstr>
      <vt:lpstr>Vsebinska_opredelitev_1</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mzz</cp:lastModifiedBy>
  <cp:lastPrinted>2024-02-05T09:49:55Z</cp:lastPrinted>
  <dcterms:created xsi:type="dcterms:W3CDTF">2011-10-04T07:12:12Z</dcterms:created>
  <dcterms:modified xsi:type="dcterms:W3CDTF">2024-03-04T08:10:09Z</dcterms:modified>
</cp:coreProperties>
</file>