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OSTALI ZAVODI\"/>
    </mc:Choice>
  </mc:AlternateContent>
  <xr:revisionPtr revIDLastSave="0" documentId="13_ncr:1_{7C00F456-3906-4EE3-94AA-DDE9173B93AB}" xr6:coauthVersionLast="46" xr6:coauthVersionMax="46" xr10:uidLastSave="{00000000-0000-0000-0000-000000000000}"/>
  <bookViews>
    <workbookView xWindow="-110" yWindow="-110" windowWidth="19420" windowHeight="10420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J279" i="3" l="1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H243" i="3" l="1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E13" i="3" l="1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<sst xmlns="http://schemas.openxmlformats.org/spreadsheetml/2006/main" count="475" uniqueCount="353">
  <si>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</si>
  <si>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</si>
  <si>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</si>
  <si>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</si>
  <si>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</si>
  <si>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</si>
  <si>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</si>
  <si>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</si>
  <si>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FN 2022/</t>
  </si>
  <si>
    <t>NAPOVED</t>
  </si>
  <si>
    <t>2024/</t>
  </si>
  <si>
    <t>NAČRT</t>
  </si>
  <si>
    <t>FN 2022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</si>
  <si>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</si>
  <si>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</si>
  <si>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</si>
  <si>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</si>
  <si>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</si>
  <si>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</si>
  <si>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</si>
  <si>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</si>
  <si>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</si>
  <si>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</si>
  <si>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</si>
  <si>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</si>
  <si>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</si>
  <si>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</si>
  <si>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</si>
  <si>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</si>
  <si>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</si>
  <si>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</si>
  <si>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</si>
  <si>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</si>
  <si>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</si>
  <si>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</si>
  <si>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</si>
  <si>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</si>
  <si>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</si>
  <si>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</si>
  <si>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</si>
  <si>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</si>
  <si>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</si>
  <si>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</si>
  <si>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</si>
  <si>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</si>
  <si>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</si>
  <si>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</si>
  <si>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</si>
  <si>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</si>
  <si>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</si>
  <si>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</si>
  <si>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</si>
  <si>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</si>
  <si>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</si>
  <si>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</si>
  <si>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</si>
  <si>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</si>
  <si>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</si>
  <si>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</si>
  <si>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</si>
  <si>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</si>
  <si>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</si>
  <si>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</si>
  <si>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</si>
  <si>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</si>
  <si>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</si>
  <si>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</si>
  <si>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</si>
  <si>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</si>
  <si>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</si>
  <si>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</si>
  <si>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</si>
  <si>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</si>
  <si>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</si>
  <si>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</si>
  <si>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</si>
  <si>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</si>
  <si>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</si>
  <si>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</si>
  <si>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</si>
  <si>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</si>
  <si>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</si>
  <si>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</si>
  <si>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</si>
  <si>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</si>
  <si>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</si>
  <si>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</si>
  <si>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</si>
  <si>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</si>
  <si>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</si>
  <si>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</si>
  <si>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</si>
  <si>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</si>
  <si>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</si>
  <si>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</si>
  <si>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</si>
  <si>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</si>
  <si>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</si>
  <si>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</si>
  <si>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</si>
  <si>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</si>
  <si>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</si>
  <si>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</si>
  <si>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</si>
  <si>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</si>
  <si>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</si>
  <si>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</si>
  <si>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</si>
  <si>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</si>
  <si>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</si>
  <si>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</si>
  <si>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</si>
  <si>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</si>
  <si>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</si>
  <si>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</si>
  <si>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</si>
  <si>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</si>
  <si>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</si>
  <si>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</si>
  <si>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</si>
  <si>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</si>
  <si>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</si>
  <si>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</si>
  <si>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</si>
  <si>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</si>
  <si>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</si>
  <si>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</si>
  <si>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</si>
  <si>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</si>
  <si>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</si>
  <si>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</si>
  <si>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</si>
  <si>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</si>
  <si>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</si>
  <si>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</si>
  <si>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</si>
  <si>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</si>
  <si>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</si>
  <si>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</si>
  <si>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</si>
  <si>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</si>
  <si>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</si>
  <si>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</si>
  <si>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</si>
  <si>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</si>
  <si>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</si>
  <si>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</si>
  <si>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</si>
  <si>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</si>
  <si>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</si>
  <si>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</si>
  <si>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</si>
  <si>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</si>
  <si>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</si>
  <si>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</si>
  <si>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</si>
  <si>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</si>
  <si>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</si>
  <si>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</si>
  <si>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</si>
  <si>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</si>
  <si>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</si>
  <si>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</si>
  <si>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</si>
  <si>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</si>
  <si>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</si>
  <si>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</si>
  <si>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</si>
  <si>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</si>
  <si>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</si>
  <si>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</si>
  <si>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</si>
  <si>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</si>
  <si>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</si>
  <si>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</si>
  <si>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</si>
  <si>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</si>
  <si>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</si>
  <si>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</si>
  <si>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</si>
  <si>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</si>
  <si>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</si>
  <si>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</si>
  <si>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</si>
  <si>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</si>
  <si>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</si>
  <si>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</si>
  <si>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</si>
  <si>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</si>
  <si>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</si>
  <si>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</si>
  <si>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</si>
  <si>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</si>
  <si>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</si>
  <si>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</si>
  <si>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</si>
  <si>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</si>
  <si>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</si>
  <si>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</si>
  <si>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</si>
  <si>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</si>
  <si>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</si>
  <si>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</si>
  <si>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</si>
  <si>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</si>
  <si>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</si>
  <si>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</si>
  <si>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</si>
  <si>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</si>
  <si>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</si>
  <si>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</si>
  <si>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</si>
  <si>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</si>
  <si>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</si>
  <si>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</si>
  <si>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</si>
  <si>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</si>
  <si>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</si>
  <si>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</si>
  <si>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</si>
  <si>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</si>
  <si>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</si>
  <si>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</si>
  <si>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</si>
  <si>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</si>
  <si>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</si>
  <si>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</si>
  <si>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</si>
  <si>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</si>
  <si>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</si>
  <si>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</si>
  <si>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</si>
  <si>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</si>
  <si>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</si>
  <si>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</si>
  <si>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</si>
  <si>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</si>
  <si>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</si>
  <si>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</si>
  <si>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</si>
  <si>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</si>
  <si>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</si>
  <si>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</si>
  <si>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</si>
  <si>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</si>
  <si>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</si>
  <si>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</si>
  <si>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</si>
  <si>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</si>
  <si>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</si>
  <si>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</si>
  <si>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</si>
  <si>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</si>
  <si>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</si>
  <si>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</si>
  <si>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</si>
  <si>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</si>
  <si>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</si>
  <si>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</si>
  <si>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</si>
  <si>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</si>
  <si>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</si>
  <si>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</si>
  <si>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</si>
  <si>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</si>
  <si>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</si>
  <si>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</si>
  <si>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</si>
  <si>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</si>
  <si>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</si>
  <si>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</si>
  <si>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</si>
  <si>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</si>
  <si>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</si>
  <si>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</si>
  <si>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</si>
  <si>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</si>
  <si>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</si>
  <si>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</si>
  <si>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</si>
  <si>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</si>
  <si>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</si>
  <si>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</si>
  <si>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</si>
  <si>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</si>
  <si>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</si>
  <si>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</si>
  <si>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</si>
  <si>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</si>
  <si>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</si>
  <si>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</si>
  <si>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</si>
  <si>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</si>
  <si>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</si>
  <si>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</si>
  <si>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</si>
  <si>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</si>
  <si>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</si>
  <si>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</si>
  <si>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</si>
  <si>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</si>
  <si>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</si>
  <si>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</si>
  <si>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</si>
  <si>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</si>
  <si>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</si>
  <si>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</si>
  <si>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</si>
  <si>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</si>
  <si>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</si>
  <si>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</si>
  <si>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</si>
  <si>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</si>
  <si>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</si>
  <si>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</si>
  <si>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</si>
  <si>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</si>
  <si>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</si>
  <si>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</si>
  <si>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</si>
  <si>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</si>
  <si>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</si>
  <si>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</si>
  <si>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</si>
  <si>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</si>
  <si>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</si>
  <si>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</si>
  <si>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</si>
  <si>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</si>
  <si>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</si>
  <si>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</si>
  <si>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</si>
  <si>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</si>
  <si>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</si>
  <si>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</si>
  <si>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</si>
  <si>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</si>
  <si>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</si>
  <si>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</si>
  <si>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</si>
  <si>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</si>
  <si>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</si>
  <si>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</si>
  <si>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</si>
  <si>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</si>
  <si>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</si>
  <si>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</si>
  <si>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</si>
  <si>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</si>
  <si>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2025/</t>
  </si>
  <si>
    <t>FN 2023</t>
  </si>
  <si>
    <t>FN 2023/</t>
  </si>
  <si>
    <t>Obrazec 5 - Podatki za Ministrstvo za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</si>
</sst>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I12" activePane="bottomRight" state="frozen"/>
      <selection pane="topRight" activeCell="D1" sqref="D1"/>
      <selection pane="bottomLeft" activeCell="A12" sqref="A12"/>
      <selection pane="bottomRight" activeCell="I2" sqref="I2"/>
    </sheetView>
  </sheetViews>
  <sheetFormatPr defaultColWidth="9.1796875" defaultRowHeight="12.5" x14ac:dyDescent="0.25"/>
  <cols>
    <col min="1" max="1" width="7.26953125" style="4" customWidth="1"/>
    <col min="2" max="2" width="7.54296875" style="4" bestFit="1" customWidth="1"/>
    <col min="3" max="3" width="109.54296875" style="4" customWidth="1"/>
    <col min="4" max="4" width="21.26953125" style="4" bestFit="1" customWidth="1"/>
    <col min="5" max="5" width="18.7265625" style="4" bestFit="1" customWidth="1"/>
    <col min="6" max="6" width="13.7265625" style="234" bestFit="1" customWidth="1"/>
    <col min="7" max="7" width="17.7265625" style="4" bestFit="1" customWidth="1"/>
    <col min="8" max="8" width="13.7265625" style="234" customWidth="1"/>
    <col min="9" max="9" width="17.7265625" style="4" bestFit="1" customWidth="1"/>
    <col min="10" max="10" width="13.7265625" style="4" bestFit="1" customWidth="1"/>
    <col min="11" max="11" width="17.7265625" style="4" bestFit="1" customWidth="1"/>
    <col min="12" max="12" width="13.7265625" style="4" bestFit="1" customWidth="1"/>
    <col min="13" max="19" width="9.1796875" style="4"/>
    <col min="20" max="21" width="10.7265625" style="4" bestFit="1" customWidth="1"/>
    <col min="22" max="16384" width="9.1796875" style="4"/>
  </cols>
  <sheetData>
    <row r="1" spans="1:12" ht="25" x14ac:dyDescent="0.4">
      <c r="A1" s="1"/>
      <c r="B1" s="1"/>
      <c r="C1" s="2"/>
      <c r="D1" s="1"/>
      <c r="E1" s="1"/>
      <c r="F1" s="3"/>
      <c r="G1" s="1"/>
      <c r="H1" s="3"/>
      <c r="L1" s="237" t="s">
        <v>352</v>
      </c>
    </row>
    <row r="2" spans="1:12" ht="38" thickBot="1" x14ac:dyDescent="0.3">
      <c r="A2" s="5"/>
      <c r="B2" s="6"/>
      <c r="C2" s="7" t="s">
        <v>0</v>
      </c>
      <c r="D2" s="7"/>
      <c r="E2" s="7"/>
      <c r="F2" s="8"/>
      <c r="G2" s="7"/>
      <c r="H2" s="8"/>
    </row>
    <row r="3" spans="1:12" ht="38" thickBot="1" x14ac:dyDescent="0.3">
      <c r="A3" s="5"/>
      <c r="B3" s="6"/>
      <c r="C3" s="9"/>
      <c r="D3" s="10"/>
      <c r="E3" s="10"/>
      <c r="F3" s="11"/>
      <c r="G3" s="10"/>
      <c r="H3" s="12"/>
    </row>
    <row r="4" spans="1:12" ht="15.5" x14ac:dyDescent="0.25">
      <c r="A4" s="13"/>
      <c r="B4" s="14"/>
      <c r="C4" s="15"/>
      <c r="D4" s="16"/>
      <c r="E4" s="17"/>
      <c r="F4" s="18"/>
      <c r="G4" s="17"/>
      <c r="H4" s="18"/>
    </row>
    <row r="5" spans="1:12" ht="20" x14ac:dyDescent="0.25">
      <c r="A5" s="19"/>
      <c r="B5" s="20" t="s">
        <v>1</v>
      </c>
      <c r="C5" s="238" t="s">
        <v>2</v>
      </c>
      <c r="D5" s="19"/>
      <c r="E5" s="21"/>
      <c r="F5" s="22"/>
      <c r="G5" s="21"/>
      <c r="H5" s="22"/>
    </row>
    <row r="6" spans="1:12" ht="16" thickBot="1" x14ac:dyDescent="0.3">
      <c r="A6" s="17"/>
      <c r="B6" s="17"/>
      <c r="C6" s="239" t="s">
        <v>3</v>
      </c>
      <c r="D6" s="17"/>
      <c r="E6" s="17"/>
      <c r="F6" s="18"/>
      <c r="G6" s="17"/>
      <c r="H6" s="18"/>
    </row>
    <row r="7" spans="1:12" s="30" customFormat="1" ht="15.5" x14ac:dyDescent="0.25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</row>
    <row r="8" spans="1:12" s="30" customFormat="1" ht="15.5" x14ac:dyDescent="0.25">
      <c r="A8" s="31"/>
      <c r="B8" s="32"/>
      <c r="C8" s="241"/>
      <c r="D8" s="33" t="s">
        <v>6</v>
      </c>
      <c r="E8" s="34" t="s">
        <v>7</v>
      </c>
      <c r="F8" s="35" t="s">
        <v>8</v>
      </c>
      <c r="G8" s="34" t="s">
        <v>7</v>
      </c>
      <c r="H8" s="36" t="s">
        <v>351</v>
      </c>
      <c r="I8" s="37" t="s">
        <v>9</v>
      </c>
      <c r="J8" s="36" t="s">
        <v>10</v>
      </c>
      <c r="K8" s="37" t="s">
        <v>9</v>
      </c>
      <c r="L8" s="36" t="s">
        <v>349</v>
      </c>
    </row>
    <row r="9" spans="1:12" s="30" customFormat="1" ht="15.5" x14ac:dyDescent="0.25">
      <c r="A9" s="31"/>
      <c r="B9" s="32"/>
      <c r="C9" s="241"/>
      <c r="D9" s="33">
        <v>2021</v>
      </c>
      <c r="E9" s="34" t="s">
        <v>11</v>
      </c>
      <c r="F9" s="38">
        <v>2021</v>
      </c>
      <c r="G9" s="34" t="s">
        <v>11</v>
      </c>
      <c r="H9" s="36" t="s">
        <v>12</v>
      </c>
      <c r="I9" s="37">
        <v>2024</v>
      </c>
      <c r="J9" s="36" t="s">
        <v>350</v>
      </c>
      <c r="K9" s="37">
        <v>2025</v>
      </c>
      <c r="L9" s="39">
        <v>2024</v>
      </c>
    </row>
    <row r="10" spans="1:12" s="30" customFormat="1" ht="16" thickBot="1" x14ac:dyDescent="0.3">
      <c r="A10" s="40"/>
      <c r="B10" s="41"/>
      <c r="C10" s="242"/>
      <c r="D10" s="42"/>
      <c r="E10" s="43">
        <v>2022</v>
      </c>
      <c r="F10" s="44" t="s">
        <v>4</v>
      </c>
      <c r="G10" s="43">
        <v>2023</v>
      </c>
      <c r="H10" s="45" t="s">
        <v>4</v>
      </c>
      <c r="I10" s="46"/>
      <c r="J10" s="45" t="s">
        <v>4</v>
      </c>
      <c r="K10" s="46"/>
      <c r="L10" s="45" t="s">
        <v>4</v>
      </c>
    </row>
    <row r="11" spans="1:12" s="30" customFormat="1" ht="15.5" x14ac:dyDescent="0.25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</row>
    <row r="12" spans="1:12" ht="15.5" x14ac:dyDescent="0.25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</row>
    <row r="13" spans="1:12" ht="20" x14ac:dyDescent="0.25">
      <c r="A13" s="244">
        <v>7</v>
      </c>
      <c r="B13" s="245" t="s">
        <v>13</v>
      </c>
      <c r="C13" s="246" t="s">
        <v>14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</row>
    <row r="14" spans="1:12" ht="23" x14ac:dyDescent="0.25">
      <c r="A14" s="57"/>
      <c r="B14" s="58"/>
      <c r="C14" s="247" t="s">
        <v>15</v>
      </c>
      <c r="D14" s="59"/>
      <c r="E14" s="59"/>
      <c r="F14" s="60" t="str">
        <f>IFERROR(E14/D14*100,"")</f>
        <v/>
      </c>
      <c r="G14" s="61"/>
      <c r="H14" s="62" t="str">
        <f t="shared" ref="H14:H77" si="5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</row>
    <row r="15" spans="1:12" ht="15.5" x14ac:dyDescent="0.25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5"/>
        <v/>
      </c>
      <c r="I15" s="66"/>
      <c r="J15" s="67" t="str">
        <f t="shared" si="2"/>
        <v/>
      </c>
      <c r="K15" s="66"/>
      <c r="L15" s="67" t="str">
        <f t="shared" si="4"/>
        <v/>
      </c>
    </row>
    <row r="16" spans="1:12" ht="20" x14ac:dyDescent="0.25">
      <c r="A16" s="68"/>
      <c r="B16" s="69"/>
      <c r="C16" s="249" t="s">
        <v>17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5"/>
        <v/>
      </c>
      <c r="I16" s="72">
        <f t="shared" ref="I16" si="6">+I19+I64</f>
        <v>0</v>
      </c>
      <c r="J16" s="73" t="str">
        <f t="shared" si="2"/>
        <v/>
      </c>
      <c r="K16" s="72">
        <f t="shared" ref="K16" si="7">+K19+K64</f>
        <v>0</v>
      </c>
      <c r="L16" s="73" t="str">
        <f t="shared" si="4"/>
        <v/>
      </c>
    </row>
    <row r="17" spans="1:12" ht="20" x14ac:dyDescent="0.25">
      <c r="A17" s="74"/>
      <c r="B17" s="75"/>
      <c r="C17" s="249" t="s">
        <v>18</v>
      </c>
      <c r="D17" s="70"/>
      <c r="E17" s="70"/>
      <c r="F17" s="71" t="str">
        <f t="shared" si="0"/>
        <v/>
      </c>
      <c r="G17" s="72"/>
      <c r="H17" s="73" t="str">
        <f t="shared" si="5"/>
        <v/>
      </c>
      <c r="I17" s="72"/>
      <c r="J17" s="73" t="str">
        <f t="shared" si="2"/>
        <v/>
      </c>
      <c r="K17" s="72"/>
      <c r="L17" s="73" t="str">
        <f t="shared" si="4"/>
        <v/>
      </c>
    </row>
    <row r="18" spans="1:12" ht="15.5" x14ac:dyDescent="0.25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5"/>
        <v/>
      </c>
      <c r="I18" s="78"/>
      <c r="J18" s="79" t="str">
        <f t="shared" si="2"/>
        <v/>
      </c>
      <c r="K18" s="78"/>
      <c r="L18" s="79" t="str">
        <f t="shared" si="4"/>
        <v/>
      </c>
    </row>
    <row r="19" spans="1:12" ht="20" x14ac:dyDescent="0.25">
      <c r="A19" s="251">
        <v>70</v>
      </c>
      <c r="B19" s="252"/>
      <c r="C19" s="253" t="s">
        <v>19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5"/>
        <v/>
      </c>
      <c r="I19" s="82">
        <f t="shared" ref="I19" si="8">I21+I26+I32+I35+I41+I52+I61</f>
        <v>0</v>
      </c>
      <c r="J19" s="83" t="str">
        <f t="shared" si="2"/>
        <v/>
      </c>
      <c r="K19" s="82">
        <f t="shared" ref="K19" si="9">K21+K26+K32+K35+K41+K52+K61</f>
        <v>0</v>
      </c>
      <c r="L19" s="83" t="str">
        <f t="shared" si="4"/>
        <v/>
      </c>
    </row>
    <row r="20" spans="1:12" ht="15.5" hidden="1" x14ac:dyDescent="0.25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5"/>
        <v/>
      </c>
      <c r="I20" s="78"/>
      <c r="J20" s="79" t="str">
        <f t="shared" si="2"/>
        <v/>
      </c>
      <c r="K20" s="78"/>
      <c r="L20" s="79" t="str">
        <f t="shared" si="4"/>
        <v/>
      </c>
    </row>
    <row r="21" spans="1:12" ht="18" hidden="1" x14ac:dyDescent="0.25">
      <c r="A21" s="254">
        <v>700</v>
      </c>
      <c r="B21" s="255"/>
      <c r="C21" s="256" t="s">
        <v>20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5"/>
        <v/>
      </c>
      <c r="I21" s="86">
        <f t="shared" ref="I21" si="10">SUM(I22:I24)</f>
        <v>0</v>
      </c>
      <c r="J21" s="87" t="str">
        <f t="shared" si="2"/>
        <v/>
      </c>
      <c r="K21" s="86">
        <f t="shared" ref="K21" si="11">SUM(K22:K24)</f>
        <v>0</v>
      </c>
      <c r="L21" s="87" t="str">
        <f t="shared" si="4"/>
        <v/>
      </c>
    </row>
    <row r="22" spans="1:12" ht="15.5" hidden="1" x14ac:dyDescent="0.25">
      <c r="A22" s="257">
        <v>7000</v>
      </c>
      <c r="B22" s="258"/>
      <c r="C22" s="243" t="s">
        <v>21</v>
      </c>
      <c r="D22" s="88"/>
      <c r="E22" s="88"/>
      <c r="F22" s="89" t="str">
        <f t="shared" si="0"/>
        <v/>
      </c>
      <c r="G22" s="90"/>
      <c r="H22" s="91" t="str">
        <f t="shared" si="5"/>
        <v/>
      </c>
      <c r="I22" s="90"/>
      <c r="J22" s="91" t="str">
        <f t="shared" si="2"/>
        <v/>
      </c>
      <c r="K22" s="90"/>
      <c r="L22" s="91" t="str">
        <f t="shared" si="4"/>
        <v/>
      </c>
    </row>
    <row r="23" spans="1:12" ht="15.5" hidden="1" x14ac:dyDescent="0.25">
      <c r="A23" s="257">
        <v>7001</v>
      </c>
      <c r="B23" s="258"/>
      <c r="C23" s="243" t="s">
        <v>22</v>
      </c>
      <c r="D23" s="88"/>
      <c r="E23" s="88"/>
      <c r="F23" s="89" t="str">
        <f t="shared" si="0"/>
        <v/>
      </c>
      <c r="G23" s="90"/>
      <c r="H23" s="91" t="str">
        <f t="shared" si="5"/>
        <v/>
      </c>
      <c r="I23" s="90"/>
      <c r="J23" s="91" t="str">
        <f t="shared" si="2"/>
        <v/>
      </c>
      <c r="K23" s="90"/>
      <c r="L23" s="91" t="str">
        <f t="shared" si="4"/>
        <v/>
      </c>
    </row>
    <row r="24" spans="1:12" ht="15.5" hidden="1" x14ac:dyDescent="0.25">
      <c r="A24" s="92">
        <v>7002</v>
      </c>
      <c r="B24" s="93"/>
      <c r="C24" s="243" t="s">
        <v>23</v>
      </c>
      <c r="D24" s="49"/>
      <c r="E24" s="49"/>
      <c r="F24" s="94" t="str">
        <f t="shared" si="0"/>
        <v/>
      </c>
      <c r="G24" s="51"/>
      <c r="H24" s="52" t="str">
        <f t="shared" si="5"/>
        <v/>
      </c>
      <c r="I24" s="51"/>
      <c r="J24" s="52" t="str">
        <f t="shared" si="2"/>
        <v/>
      </c>
      <c r="K24" s="51"/>
      <c r="L24" s="52" t="str">
        <f t="shared" si="4"/>
        <v/>
      </c>
    </row>
    <row r="25" spans="1:12" ht="15.5" hidden="1" x14ac:dyDescent="0.25">
      <c r="A25" s="47"/>
      <c r="B25" s="48"/>
      <c r="C25" s="250" t="s">
        <v>16</v>
      </c>
      <c r="D25" s="76"/>
      <c r="E25" s="76"/>
      <c r="F25" s="77" t="str">
        <f t="shared" si="0"/>
        <v/>
      </c>
      <c r="G25" s="78"/>
      <c r="H25" s="79" t="str">
        <f t="shared" si="5"/>
        <v/>
      </c>
      <c r="I25" s="78"/>
      <c r="J25" s="79" t="str">
        <f t="shared" si="2"/>
        <v/>
      </c>
      <c r="K25" s="78"/>
      <c r="L25" s="79" t="str">
        <f t="shared" si="4"/>
        <v/>
      </c>
    </row>
    <row r="26" spans="1:12" ht="18" hidden="1" x14ac:dyDescent="0.25">
      <c r="A26" s="254">
        <v>701</v>
      </c>
      <c r="B26" s="255"/>
      <c r="C26" s="256" t="s">
        <v>24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5"/>
        <v/>
      </c>
      <c r="I26" s="86">
        <f t="shared" ref="I26" si="12">SUM(I27:I30)</f>
        <v>0</v>
      </c>
      <c r="J26" s="87" t="str">
        <f t="shared" si="2"/>
        <v/>
      </c>
      <c r="K26" s="86">
        <f t="shared" ref="K26" si="13">SUM(K27:K30)</f>
        <v>0</v>
      </c>
      <c r="L26" s="87" t="str">
        <f t="shared" si="4"/>
        <v/>
      </c>
    </row>
    <row r="27" spans="1:12" ht="15.5" hidden="1" x14ac:dyDescent="0.25">
      <c r="A27" s="257">
        <v>7010</v>
      </c>
      <c r="B27" s="258"/>
      <c r="C27" s="243" t="s">
        <v>25</v>
      </c>
      <c r="D27" s="88"/>
      <c r="E27" s="88"/>
      <c r="F27" s="89" t="str">
        <f t="shared" si="0"/>
        <v/>
      </c>
      <c r="G27" s="90"/>
      <c r="H27" s="91" t="str">
        <f t="shared" si="5"/>
        <v/>
      </c>
      <c r="I27" s="90"/>
      <c r="J27" s="91" t="str">
        <f t="shared" si="2"/>
        <v/>
      </c>
      <c r="K27" s="90"/>
      <c r="L27" s="91" t="str">
        <f t="shared" si="4"/>
        <v/>
      </c>
    </row>
    <row r="28" spans="1:12" ht="15.5" hidden="1" x14ac:dyDescent="0.25">
      <c r="A28" s="257">
        <v>7011</v>
      </c>
      <c r="B28" s="258"/>
      <c r="C28" s="243" t="s">
        <v>26</v>
      </c>
      <c r="D28" s="88"/>
      <c r="E28" s="88"/>
      <c r="F28" s="89" t="str">
        <f t="shared" si="0"/>
        <v/>
      </c>
      <c r="G28" s="90"/>
      <c r="H28" s="91" t="str">
        <f t="shared" si="5"/>
        <v/>
      </c>
      <c r="I28" s="90"/>
      <c r="J28" s="91" t="str">
        <f t="shared" si="2"/>
        <v/>
      </c>
      <c r="K28" s="90"/>
      <c r="L28" s="91" t="str">
        <f t="shared" si="4"/>
        <v/>
      </c>
    </row>
    <row r="29" spans="1:12" ht="15.5" hidden="1" x14ac:dyDescent="0.25">
      <c r="A29" s="257">
        <v>7012</v>
      </c>
      <c r="B29" s="258"/>
      <c r="C29" s="243" t="s">
        <v>27</v>
      </c>
      <c r="D29" s="88"/>
      <c r="E29" s="88"/>
      <c r="F29" s="89" t="str">
        <f t="shared" si="0"/>
        <v/>
      </c>
      <c r="G29" s="90"/>
      <c r="H29" s="91" t="str">
        <f t="shared" si="5"/>
        <v/>
      </c>
      <c r="I29" s="90"/>
      <c r="J29" s="91" t="str">
        <f t="shared" si="2"/>
        <v/>
      </c>
      <c r="K29" s="90"/>
      <c r="L29" s="91" t="str">
        <f t="shared" si="4"/>
        <v/>
      </c>
    </row>
    <row r="30" spans="1:12" ht="15.5" hidden="1" x14ac:dyDescent="0.25">
      <c r="A30" s="257">
        <v>7013</v>
      </c>
      <c r="B30" s="258"/>
      <c r="C30" s="243" t="s">
        <v>28</v>
      </c>
      <c r="D30" s="88"/>
      <c r="E30" s="88"/>
      <c r="F30" s="89" t="str">
        <f t="shared" si="0"/>
        <v/>
      </c>
      <c r="G30" s="90"/>
      <c r="H30" s="91" t="str">
        <f t="shared" si="5"/>
        <v/>
      </c>
      <c r="I30" s="90"/>
      <c r="J30" s="91" t="str">
        <f t="shared" si="2"/>
        <v/>
      </c>
      <c r="K30" s="90"/>
      <c r="L30" s="91" t="str">
        <f t="shared" si="4"/>
        <v/>
      </c>
    </row>
    <row r="31" spans="1:12" ht="15.5" hidden="1" x14ac:dyDescent="0.25">
      <c r="A31" s="47"/>
      <c r="B31" s="48"/>
      <c r="C31" s="250" t="s">
        <v>16</v>
      </c>
      <c r="D31" s="76"/>
      <c r="E31" s="76"/>
      <c r="F31" s="77" t="str">
        <f t="shared" si="0"/>
        <v/>
      </c>
      <c r="G31" s="78"/>
      <c r="H31" s="79" t="str">
        <f t="shared" si="5"/>
        <v/>
      </c>
      <c r="I31" s="78"/>
      <c r="J31" s="79" t="str">
        <f t="shared" si="2"/>
        <v/>
      </c>
      <c r="K31" s="78"/>
      <c r="L31" s="79" t="str">
        <f t="shared" si="4"/>
        <v/>
      </c>
    </row>
    <row r="32" spans="1:12" ht="18" hidden="1" x14ac:dyDescent="0.25">
      <c r="A32" s="254">
        <v>702</v>
      </c>
      <c r="B32" s="255"/>
      <c r="C32" s="256" t="s">
        <v>29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5"/>
        <v/>
      </c>
      <c r="I32" s="86">
        <f t="shared" ref="I32" si="14">I33</f>
        <v>0</v>
      </c>
      <c r="J32" s="87" t="str">
        <f t="shared" si="2"/>
        <v/>
      </c>
      <c r="K32" s="86">
        <f t="shared" ref="K32" si="15">K33</f>
        <v>0</v>
      </c>
      <c r="L32" s="87" t="str">
        <f t="shared" si="4"/>
        <v/>
      </c>
    </row>
    <row r="33" spans="1:12" ht="15.5" hidden="1" x14ac:dyDescent="0.25">
      <c r="A33" s="257">
        <v>7021</v>
      </c>
      <c r="B33" s="258"/>
      <c r="C33" s="243" t="s">
        <v>30</v>
      </c>
      <c r="D33" s="88"/>
      <c r="E33" s="88"/>
      <c r="F33" s="89" t="str">
        <f t="shared" si="0"/>
        <v/>
      </c>
      <c r="G33" s="90"/>
      <c r="H33" s="91" t="str">
        <f t="shared" si="5"/>
        <v/>
      </c>
      <c r="I33" s="90"/>
      <c r="J33" s="91" t="str">
        <f t="shared" si="2"/>
        <v/>
      </c>
      <c r="K33" s="90"/>
      <c r="L33" s="91" t="str">
        <f t="shared" si="4"/>
        <v/>
      </c>
    </row>
    <row r="34" spans="1:12" ht="15.5" hidden="1" x14ac:dyDescent="0.25">
      <c r="A34" s="47"/>
      <c r="B34" s="48"/>
      <c r="C34" s="250" t="s">
        <v>16</v>
      </c>
      <c r="D34" s="76"/>
      <c r="E34" s="76"/>
      <c r="F34" s="77" t="str">
        <f t="shared" si="0"/>
        <v/>
      </c>
      <c r="G34" s="78"/>
      <c r="H34" s="79" t="str">
        <f t="shared" si="5"/>
        <v/>
      </c>
      <c r="I34" s="78"/>
      <c r="J34" s="79" t="str">
        <f t="shared" si="2"/>
        <v/>
      </c>
      <c r="K34" s="78"/>
      <c r="L34" s="79" t="str">
        <f t="shared" si="4"/>
        <v/>
      </c>
    </row>
    <row r="35" spans="1:12" ht="18" hidden="1" x14ac:dyDescent="0.25">
      <c r="A35" s="254">
        <v>703</v>
      </c>
      <c r="B35" s="255"/>
      <c r="C35" s="256" t="s">
        <v>31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5"/>
        <v/>
      </c>
      <c r="I35" s="86">
        <f t="shared" ref="I35" si="16">SUM(I36:I39)</f>
        <v>0</v>
      </c>
      <c r="J35" s="87" t="str">
        <f t="shared" si="2"/>
        <v/>
      </c>
      <c r="K35" s="86">
        <f t="shared" ref="K35" si="17">SUM(K36:K39)</f>
        <v>0</v>
      </c>
      <c r="L35" s="87" t="str">
        <f t="shared" si="4"/>
        <v/>
      </c>
    </row>
    <row r="36" spans="1:12" ht="15.5" hidden="1" x14ac:dyDescent="0.25">
      <c r="A36" s="257">
        <v>7030</v>
      </c>
      <c r="B36" s="258"/>
      <c r="C36" s="243" t="s">
        <v>32</v>
      </c>
      <c r="D36" s="88"/>
      <c r="E36" s="88"/>
      <c r="F36" s="89" t="str">
        <f t="shared" si="0"/>
        <v/>
      </c>
      <c r="G36" s="90"/>
      <c r="H36" s="91" t="str">
        <f t="shared" si="5"/>
        <v/>
      </c>
      <c r="I36" s="90"/>
      <c r="J36" s="91" t="str">
        <f t="shared" si="2"/>
        <v/>
      </c>
      <c r="K36" s="90"/>
      <c r="L36" s="91" t="str">
        <f t="shared" si="4"/>
        <v/>
      </c>
    </row>
    <row r="37" spans="1:12" ht="15.5" hidden="1" x14ac:dyDescent="0.25">
      <c r="A37" s="257">
        <v>7031</v>
      </c>
      <c r="B37" s="258"/>
      <c r="C37" s="243" t="s">
        <v>33</v>
      </c>
      <c r="D37" s="88"/>
      <c r="E37" s="88"/>
      <c r="F37" s="89" t="str">
        <f t="shared" si="0"/>
        <v/>
      </c>
      <c r="G37" s="90"/>
      <c r="H37" s="91" t="str">
        <f t="shared" si="5"/>
        <v/>
      </c>
      <c r="I37" s="90"/>
      <c r="J37" s="91" t="str">
        <f t="shared" si="2"/>
        <v/>
      </c>
      <c r="K37" s="90"/>
      <c r="L37" s="91" t="str">
        <f t="shared" si="4"/>
        <v/>
      </c>
    </row>
    <row r="38" spans="1:12" ht="15.5" hidden="1" x14ac:dyDescent="0.25">
      <c r="A38" s="257">
        <v>7032</v>
      </c>
      <c r="B38" s="258"/>
      <c r="C38" s="243" t="s">
        <v>34</v>
      </c>
      <c r="D38" s="88"/>
      <c r="E38" s="88"/>
      <c r="F38" s="89" t="str">
        <f t="shared" si="0"/>
        <v/>
      </c>
      <c r="G38" s="90"/>
      <c r="H38" s="91" t="str">
        <f t="shared" si="5"/>
        <v/>
      </c>
      <c r="I38" s="90"/>
      <c r="J38" s="91" t="str">
        <f t="shared" si="2"/>
        <v/>
      </c>
      <c r="K38" s="90"/>
      <c r="L38" s="91" t="str">
        <f t="shared" si="4"/>
        <v/>
      </c>
    </row>
    <row r="39" spans="1:12" ht="15.5" hidden="1" x14ac:dyDescent="0.25">
      <c r="A39" s="257">
        <v>7033</v>
      </c>
      <c r="B39" s="258"/>
      <c r="C39" s="243" t="s">
        <v>35</v>
      </c>
      <c r="D39" s="88"/>
      <c r="E39" s="88"/>
      <c r="F39" s="89" t="str">
        <f t="shared" si="0"/>
        <v/>
      </c>
      <c r="G39" s="90"/>
      <c r="H39" s="91" t="str">
        <f t="shared" si="5"/>
        <v/>
      </c>
      <c r="I39" s="90"/>
      <c r="J39" s="91" t="str">
        <f t="shared" si="2"/>
        <v/>
      </c>
      <c r="K39" s="90"/>
      <c r="L39" s="91" t="str">
        <f t="shared" si="4"/>
        <v/>
      </c>
    </row>
    <row r="40" spans="1:12" ht="15.5" hidden="1" x14ac:dyDescent="0.25">
      <c r="A40" s="47"/>
      <c r="B40" s="48"/>
      <c r="C40" s="250" t="s">
        <v>16</v>
      </c>
      <c r="D40" s="76"/>
      <c r="E40" s="76"/>
      <c r="F40" s="77" t="str">
        <f t="shared" si="0"/>
        <v/>
      </c>
      <c r="G40" s="78"/>
      <c r="H40" s="79" t="str">
        <f t="shared" si="5"/>
        <v/>
      </c>
      <c r="I40" s="78"/>
      <c r="J40" s="79" t="str">
        <f t="shared" si="2"/>
        <v/>
      </c>
      <c r="K40" s="78"/>
      <c r="L40" s="79" t="str">
        <f t="shared" si="4"/>
        <v/>
      </c>
    </row>
    <row r="41" spans="1:12" ht="18" hidden="1" x14ac:dyDescent="0.25">
      <c r="A41" s="254">
        <v>704</v>
      </c>
      <c r="B41" s="255"/>
      <c r="C41" s="256" t="s">
        <v>36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5"/>
        <v/>
      </c>
      <c r="I41" s="86">
        <f t="shared" ref="I41" si="18">SUM(I42:I50)</f>
        <v>0</v>
      </c>
      <c r="J41" s="87" t="str">
        <f t="shared" si="2"/>
        <v/>
      </c>
      <c r="K41" s="86">
        <f t="shared" ref="K41" si="19">SUM(K42:K50)</f>
        <v>0</v>
      </c>
      <c r="L41" s="87" t="str">
        <f t="shared" si="4"/>
        <v/>
      </c>
    </row>
    <row r="42" spans="1:12" ht="15.5" hidden="1" x14ac:dyDescent="0.25">
      <c r="A42" s="257">
        <v>7040</v>
      </c>
      <c r="B42" s="258"/>
      <c r="C42" s="243" t="s">
        <v>37</v>
      </c>
      <c r="D42" s="88"/>
      <c r="E42" s="88"/>
      <c r="F42" s="89" t="str">
        <f t="shared" si="0"/>
        <v/>
      </c>
      <c r="G42" s="90"/>
      <c r="H42" s="91" t="str">
        <f t="shared" si="5"/>
        <v/>
      </c>
      <c r="I42" s="90"/>
      <c r="J42" s="91" t="str">
        <f t="shared" si="2"/>
        <v/>
      </c>
      <c r="K42" s="90"/>
      <c r="L42" s="91" t="str">
        <f t="shared" si="4"/>
        <v/>
      </c>
    </row>
    <row r="43" spans="1:12" ht="15.5" hidden="1" x14ac:dyDescent="0.25">
      <c r="A43" s="257">
        <v>7041</v>
      </c>
      <c r="B43" s="258"/>
      <c r="C43" s="243" t="s">
        <v>38</v>
      </c>
      <c r="D43" s="88"/>
      <c r="E43" s="88"/>
      <c r="F43" s="89" t="str">
        <f t="shared" si="0"/>
        <v/>
      </c>
      <c r="G43" s="90"/>
      <c r="H43" s="91" t="str">
        <f t="shared" si="5"/>
        <v/>
      </c>
      <c r="I43" s="90"/>
      <c r="J43" s="91" t="str">
        <f t="shared" si="2"/>
        <v/>
      </c>
      <c r="K43" s="90"/>
      <c r="L43" s="91" t="str">
        <f t="shared" si="4"/>
        <v/>
      </c>
    </row>
    <row r="44" spans="1:12" ht="15.5" hidden="1" x14ac:dyDescent="0.25">
      <c r="A44" s="257">
        <v>7042</v>
      </c>
      <c r="B44" s="258"/>
      <c r="C44" s="243" t="s">
        <v>39</v>
      </c>
      <c r="D44" s="88"/>
      <c r="E44" s="88"/>
      <c r="F44" s="89" t="str">
        <f t="shared" si="0"/>
        <v/>
      </c>
      <c r="G44" s="90"/>
      <c r="H44" s="91" t="str">
        <f t="shared" si="5"/>
        <v/>
      </c>
      <c r="I44" s="90"/>
      <c r="J44" s="91" t="str">
        <f t="shared" si="2"/>
        <v/>
      </c>
      <c r="K44" s="90"/>
      <c r="L44" s="91" t="str">
        <f t="shared" si="4"/>
        <v/>
      </c>
    </row>
    <row r="45" spans="1:12" ht="15.5" hidden="1" x14ac:dyDescent="0.25">
      <c r="A45" s="92">
        <v>7043</v>
      </c>
      <c r="B45" s="93"/>
      <c r="C45" s="95" t="s">
        <v>40</v>
      </c>
      <c r="D45" s="49"/>
      <c r="E45" s="49"/>
      <c r="F45" s="94" t="str">
        <f t="shared" si="0"/>
        <v/>
      </c>
      <c r="G45" s="51"/>
      <c r="H45" s="52" t="str">
        <f t="shared" si="5"/>
        <v/>
      </c>
      <c r="I45" s="51"/>
      <c r="J45" s="52" t="str">
        <f t="shared" si="2"/>
        <v/>
      </c>
      <c r="K45" s="51"/>
      <c r="L45" s="52" t="str">
        <f t="shared" si="4"/>
        <v/>
      </c>
    </row>
    <row r="46" spans="1:12" ht="15.5" hidden="1" x14ac:dyDescent="0.25">
      <c r="A46" s="257">
        <v>7044</v>
      </c>
      <c r="B46" s="258"/>
      <c r="C46" s="243" t="s">
        <v>41</v>
      </c>
      <c r="D46" s="88"/>
      <c r="E46" s="88"/>
      <c r="F46" s="89" t="str">
        <f t="shared" si="0"/>
        <v/>
      </c>
      <c r="G46" s="90"/>
      <c r="H46" s="91" t="str">
        <f t="shared" si="5"/>
        <v/>
      </c>
      <c r="I46" s="90"/>
      <c r="J46" s="91" t="str">
        <f t="shared" si="2"/>
        <v/>
      </c>
      <c r="K46" s="90"/>
      <c r="L46" s="91" t="str">
        <f t="shared" si="4"/>
        <v/>
      </c>
    </row>
    <row r="47" spans="1:12" ht="15.5" hidden="1" x14ac:dyDescent="0.25">
      <c r="A47" s="92">
        <v>7045</v>
      </c>
      <c r="B47" s="93"/>
      <c r="C47" s="243" t="s">
        <v>42</v>
      </c>
      <c r="D47" s="88"/>
      <c r="E47" s="88"/>
      <c r="F47" s="89" t="str">
        <f t="shared" si="0"/>
        <v/>
      </c>
      <c r="G47" s="90"/>
      <c r="H47" s="91" t="str">
        <f t="shared" si="5"/>
        <v/>
      </c>
      <c r="I47" s="90"/>
      <c r="J47" s="91" t="str">
        <f t="shared" si="2"/>
        <v/>
      </c>
      <c r="K47" s="90"/>
      <c r="L47" s="91" t="str">
        <f t="shared" si="4"/>
        <v/>
      </c>
    </row>
    <row r="48" spans="1:12" ht="15.5" hidden="1" x14ac:dyDescent="0.25">
      <c r="A48" s="257">
        <v>7046</v>
      </c>
      <c r="B48" s="258"/>
      <c r="C48" s="243" t="s">
        <v>43</v>
      </c>
      <c r="D48" s="88"/>
      <c r="E48" s="88"/>
      <c r="F48" s="89" t="str">
        <f t="shared" si="0"/>
        <v/>
      </c>
      <c r="G48" s="90"/>
      <c r="H48" s="91" t="str">
        <f t="shared" si="5"/>
        <v/>
      </c>
      <c r="I48" s="90"/>
      <c r="J48" s="91" t="str">
        <f t="shared" si="2"/>
        <v/>
      </c>
      <c r="K48" s="90"/>
      <c r="L48" s="91" t="str">
        <f t="shared" si="4"/>
        <v/>
      </c>
    </row>
    <row r="49" spans="1:12" ht="15.5" hidden="1" x14ac:dyDescent="0.25">
      <c r="A49" s="257">
        <v>7047</v>
      </c>
      <c r="B49" s="258"/>
      <c r="C49" s="243" t="s">
        <v>44</v>
      </c>
      <c r="D49" s="88"/>
      <c r="E49" s="88"/>
      <c r="F49" s="89" t="str">
        <f t="shared" si="0"/>
        <v/>
      </c>
      <c r="G49" s="90"/>
      <c r="H49" s="91" t="str">
        <f t="shared" si="5"/>
        <v/>
      </c>
      <c r="I49" s="90"/>
      <c r="J49" s="91" t="str">
        <f t="shared" si="2"/>
        <v/>
      </c>
      <c r="K49" s="90"/>
      <c r="L49" s="91" t="str">
        <f t="shared" si="4"/>
        <v/>
      </c>
    </row>
    <row r="50" spans="1:12" ht="15.5" hidden="1" x14ac:dyDescent="0.25">
      <c r="A50" s="257">
        <v>7048</v>
      </c>
      <c r="B50" s="258"/>
      <c r="C50" s="243" t="s">
        <v>45</v>
      </c>
      <c r="D50" s="88"/>
      <c r="E50" s="88"/>
      <c r="F50" s="89" t="str">
        <f t="shared" si="0"/>
        <v/>
      </c>
      <c r="G50" s="90"/>
      <c r="H50" s="91" t="str">
        <f t="shared" si="5"/>
        <v/>
      </c>
      <c r="I50" s="90"/>
      <c r="J50" s="91" t="str">
        <f t="shared" si="2"/>
        <v/>
      </c>
      <c r="K50" s="90"/>
      <c r="L50" s="91" t="str">
        <f t="shared" si="4"/>
        <v/>
      </c>
    </row>
    <row r="51" spans="1:12" ht="15.5" hidden="1" x14ac:dyDescent="0.25">
      <c r="A51" s="47"/>
      <c r="B51" s="48"/>
      <c r="C51" s="250" t="s">
        <v>16</v>
      </c>
      <c r="D51" s="76"/>
      <c r="E51" s="76"/>
      <c r="F51" s="77" t="str">
        <f t="shared" si="0"/>
        <v/>
      </c>
      <c r="G51" s="78"/>
      <c r="H51" s="79" t="str">
        <f t="shared" si="5"/>
        <v/>
      </c>
      <c r="I51" s="78"/>
      <c r="J51" s="79" t="str">
        <f t="shared" si="2"/>
        <v/>
      </c>
      <c r="K51" s="78"/>
      <c r="L51" s="79" t="str">
        <f t="shared" si="4"/>
        <v/>
      </c>
    </row>
    <row r="52" spans="1:12" ht="18" hidden="1" x14ac:dyDescent="0.25">
      <c r="A52" s="254">
        <v>705</v>
      </c>
      <c r="B52" s="255"/>
      <c r="C52" s="256" t="s">
        <v>46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5"/>
        <v/>
      </c>
      <c r="I52" s="86">
        <f t="shared" ref="I52" si="20">SUM(I53:I59)</f>
        <v>0</v>
      </c>
      <c r="J52" s="87" t="str">
        <f t="shared" si="2"/>
        <v/>
      </c>
      <c r="K52" s="86">
        <f t="shared" ref="K52" si="21">SUM(K53:K59)</f>
        <v>0</v>
      </c>
      <c r="L52" s="87" t="str">
        <f t="shared" si="4"/>
        <v/>
      </c>
    </row>
    <row r="53" spans="1:12" ht="15.5" hidden="1" x14ac:dyDescent="0.25">
      <c r="A53" s="257">
        <v>7050</v>
      </c>
      <c r="B53" s="258"/>
      <c r="C53" s="243" t="s">
        <v>47</v>
      </c>
      <c r="D53" s="88"/>
      <c r="E53" s="88"/>
      <c r="F53" s="89" t="str">
        <f t="shared" si="0"/>
        <v/>
      </c>
      <c r="G53" s="90"/>
      <c r="H53" s="91" t="str">
        <f t="shared" si="5"/>
        <v/>
      </c>
      <c r="I53" s="90"/>
      <c r="J53" s="91" t="str">
        <f t="shared" si="2"/>
        <v/>
      </c>
      <c r="K53" s="90"/>
      <c r="L53" s="91" t="str">
        <f t="shared" si="4"/>
        <v/>
      </c>
    </row>
    <row r="54" spans="1:12" ht="15.5" hidden="1" x14ac:dyDescent="0.25">
      <c r="A54" s="257">
        <v>7051</v>
      </c>
      <c r="B54" s="258"/>
      <c r="C54" s="243" t="s">
        <v>48</v>
      </c>
      <c r="D54" s="88"/>
      <c r="E54" s="88"/>
      <c r="F54" s="89" t="str">
        <f t="shared" si="0"/>
        <v/>
      </c>
      <c r="G54" s="90"/>
      <c r="H54" s="91" t="str">
        <f t="shared" si="5"/>
        <v/>
      </c>
      <c r="I54" s="90"/>
      <c r="J54" s="91" t="str">
        <f t="shared" si="2"/>
        <v/>
      </c>
      <c r="K54" s="90"/>
      <c r="L54" s="91" t="str">
        <f t="shared" si="4"/>
        <v/>
      </c>
    </row>
    <row r="55" spans="1:12" ht="15.5" hidden="1" x14ac:dyDescent="0.25">
      <c r="A55" s="92">
        <v>7052</v>
      </c>
      <c r="B55" s="93"/>
      <c r="C55" s="243" t="s">
        <v>49</v>
      </c>
      <c r="D55" s="49"/>
      <c r="E55" s="49"/>
      <c r="F55" s="94" t="str">
        <f t="shared" si="0"/>
        <v/>
      </c>
      <c r="G55" s="51"/>
      <c r="H55" s="52" t="str">
        <f t="shared" si="5"/>
        <v/>
      </c>
      <c r="I55" s="51"/>
      <c r="J55" s="52" t="str">
        <f t="shared" si="2"/>
        <v/>
      </c>
      <c r="K55" s="51"/>
      <c r="L55" s="52" t="str">
        <f t="shared" si="4"/>
        <v/>
      </c>
    </row>
    <row r="56" spans="1:12" ht="15.5" hidden="1" x14ac:dyDescent="0.25">
      <c r="A56" s="92">
        <v>7053</v>
      </c>
      <c r="B56" s="93"/>
      <c r="C56" s="243" t="s">
        <v>50</v>
      </c>
      <c r="D56" s="49"/>
      <c r="E56" s="49"/>
      <c r="F56" s="94" t="str">
        <f t="shared" si="0"/>
        <v/>
      </c>
      <c r="G56" s="51"/>
      <c r="H56" s="52" t="str">
        <f t="shared" si="5"/>
        <v/>
      </c>
      <c r="I56" s="51"/>
      <c r="J56" s="52" t="str">
        <f t="shared" si="2"/>
        <v/>
      </c>
      <c r="K56" s="51"/>
      <c r="L56" s="52" t="str">
        <f t="shared" si="4"/>
        <v/>
      </c>
    </row>
    <row r="57" spans="1:12" ht="15.5" hidden="1" x14ac:dyDescent="0.25">
      <c r="A57" s="92">
        <v>7054</v>
      </c>
      <c r="B57" s="93"/>
      <c r="C57" s="243" t="s">
        <v>51</v>
      </c>
      <c r="D57" s="49"/>
      <c r="E57" s="49"/>
      <c r="F57" s="94" t="str">
        <f t="shared" si="0"/>
        <v/>
      </c>
      <c r="G57" s="51"/>
      <c r="H57" s="52" t="str">
        <f t="shared" si="5"/>
        <v/>
      </c>
      <c r="I57" s="51"/>
      <c r="J57" s="52" t="str">
        <f t="shared" si="2"/>
        <v/>
      </c>
      <c r="K57" s="51"/>
      <c r="L57" s="52" t="str">
        <f t="shared" si="4"/>
        <v/>
      </c>
    </row>
    <row r="58" spans="1:12" ht="15.5" hidden="1" x14ac:dyDescent="0.25">
      <c r="A58" s="92">
        <v>7055</v>
      </c>
      <c r="B58" s="93"/>
      <c r="C58" s="243" t="s">
        <v>52</v>
      </c>
      <c r="D58" s="49"/>
      <c r="E58" s="49"/>
      <c r="F58" s="94" t="str">
        <f t="shared" si="0"/>
        <v/>
      </c>
      <c r="G58" s="51"/>
      <c r="H58" s="52" t="str">
        <f t="shared" si="5"/>
        <v/>
      </c>
      <c r="I58" s="51"/>
      <c r="J58" s="52" t="str">
        <f t="shared" si="2"/>
        <v/>
      </c>
      <c r="K58" s="51"/>
      <c r="L58" s="52" t="str">
        <f t="shared" si="4"/>
        <v/>
      </c>
    </row>
    <row r="59" spans="1:12" ht="15.5" hidden="1" x14ac:dyDescent="0.25">
      <c r="A59" s="92">
        <v>7056</v>
      </c>
      <c r="B59" s="93"/>
      <c r="C59" s="243" t="s">
        <v>53</v>
      </c>
      <c r="D59" s="49"/>
      <c r="E59" s="49"/>
      <c r="F59" s="94" t="str">
        <f t="shared" si="0"/>
        <v/>
      </c>
      <c r="G59" s="51"/>
      <c r="H59" s="52" t="str">
        <f t="shared" si="5"/>
        <v/>
      </c>
      <c r="I59" s="51"/>
      <c r="J59" s="52" t="str">
        <f t="shared" si="2"/>
        <v/>
      </c>
      <c r="K59" s="51"/>
      <c r="L59" s="52" t="str">
        <f t="shared" si="4"/>
        <v/>
      </c>
    </row>
    <row r="60" spans="1:12" ht="15.5" hidden="1" x14ac:dyDescent="0.25">
      <c r="A60" s="47"/>
      <c r="B60" s="48"/>
      <c r="C60" s="250" t="s">
        <v>16</v>
      </c>
      <c r="D60" s="76"/>
      <c r="E60" s="76"/>
      <c r="F60" s="77" t="str">
        <f t="shared" si="0"/>
        <v/>
      </c>
      <c r="G60" s="78"/>
      <c r="H60" s="79" t="str">
        <f t="shared" si="5"/>
        <v/>
      </c>
      <c r="I60" s="78"/>
      <c r="J60" s="79" t="str">
        <f t="shared" si="2"/>
        <v/>
      </c>
      <c r="K60" s="78"/>
      <c r="L60" s="79" t="str">
        <f t="shared" si="4"/>
        <v/>
      </c>
    </row>
    <row r="61" spans="1:12" ht="18" hidden="1" x14ac:dyDescent="0.25">
      <c r="A61" s="254">
        <v>706</v>
      </c>
      <c r="B61" s="255"/>
      <c r="C61" s="256" t="s">
        <v>54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5"/>
        <v/>
      </c>
      <c r="I61" s="86">
        <f t="shared" ref="I61" si="22">I62</f>
        <v>0</v>
      </c>
      <c r="J61" s="87" t="str">
        <f t="shared" si="2"/>
        <v/>
      </c>
      <c r="K61" s="86">
        <f t="shared" ref="K61" si="23">K62</f>
        <v>0</v>
      </c>
      <c r="L61" s="87" t="str">
        <f t="shared" si="4"/>
        <v/>
      </c>
    </row>
    <row r="62" spans="1:12" ht="15.5" hidden="1" x14ac:dyDescent="0.25">
      <c r="A62" s="257">
        <v>7060</v>
      </c>
      <c r="B62" s="258"/>
      <c r="C62" s="243" t="s">
        <v>54</v>
      </c>
      <c r="D62" s="88"/>
      <c r="E62" s="88"/>
      <c r="F62" s="89" t="str">
        <f t="shared" si="0"/>
        <v/>
      </c>
      <c r="G62" s="90"/>
      <c r="H62" s="91" t="str">
        <f t="shared" si="5"/>
        <v/>
      </c>
      <c r="I62" s="90"/>
      <c r="J62" s="91" t="str">
        <f t="shared" si="2"/>
        <v/>
      </c>
      <c r="K62" s="90"/>
      <c r="L62" s="91" t="str">
        <f t="shared" si="4"/>
        <v/>
      </c>
    </row>
    <row r="63" spans="1:12" ht="15.5" x14ac:dyDescent="0.25">
      <c r="A63" s="47"/>
      <c r="B63" s="48"/>
      <c r="C63" s="250" t="s">
        <v>16</v>
      </c>
      <c r="D63" s="76"/>
      <c r="E63" s="76"/>
      <c r="F63" s="77" t="str">
        <f t="shared" si="0"/>
        <v/>
      </c>
      <c r="G63" s="78"/>
      <c r="H63" s="79" t="str">
        <f t="shared" si="5"/>
        <v/>
      </c>
      <c r="I63" s="78"/>
      <c r="J63" s="79" t="str">
        <f t="shared" si="2"/>
        <v/>
      </c>
      <c r="K63" s="78"/>
      <c r="L63" s="79" t="str">
        <f t="shared" si="4"/>
        <v/>
      </c>
    </row>
    <row r="64" spans="1:12" ht="20" x14ac:dyDescent="0.25">
      <c r="A64" s="251">
        <v>71</v>
      </c>
      <c r="B64" s="252"/>
      <c r="C64" s="253" t="s">
        <v>55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5"/>
        <v/>
      </c>
      <c r="I64" s="82">
        <f t="shared" ref="I64" si="24">I66+I71+I75+I78+I81</f>
        <v>0</v>
      </c>
      <c r="J64" s="83" t="str">
        <f t="shared" si="2"/>
        <v/>
      </c>
      <c r="K64" s="82">
        <f t="shared" ref="K64" si="25">K66+K71+K75+K78+K81</f>
        <v>0</v>
      </c>
      <c r="L64" s="83" t="str">
        <f t="shared" si="4"/>
        <v/>
      </c>
    </row>
    <row r="65" spans="1:12" ht="15.5" x14ac:dyDescent="0.25">
      <c r="A65" s="47"/>
      <c r="B65" s="48"/>
      <c r="C65" s="250" t="s">
        <v>16</v>
      </c>
      <c r="D65" s="76"/>
      <c r="E65" s="76"/>
      <c r="F65" s="77" t="str">
        <f t="shared" si="0"/>
        <v/>
      </c>
      <c r="G65" s="78"/>
      <c r="H65" s="79" t="str">
        <f t="shared" si="5"/>
        <v/>
      </c>
      <c r="I65" s="78"/>
      <c r="J65" s="79" t="str">
        <f t="shared" si="2"/>
        <v/>
      </c>
      <c r="K65" s="78"/>
      <c r="L65" s="79" t="str">
        <f t="shared" si="4"/>
        <v/>
      </c>
    </row>
    <row r="66" spans="1:12" ht="18" x14ac:dyDescent="0.25">
      <c r="A66" s="254">
        <v>710</v>
      </c>
      <c r="B66" s="255"/>
      <c r="C66" s="256" t="s">
        <v>56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5"/>
        <v/>
      </c>
      <c r="I66" s="86">
        <f t="shared" ref="I66" si="26">SUM(I67:I69)</f>
        <v>0</v>
      </c>
      <c r="J66" s="87" t="str">
        <f t="shared" si="2"/>
        <v/>
      </c>
      <c r="K66" s="86">
        <f t="shared" ref="K66" si="27">SUM(K67:K69)</f>
        <v>0</v>
      </c>
      <c r="L66" s="87" t="str">
        <f t="shared" si="4"/>
        <v/>
      </c>
    </row>
    <row r="67" spans="1:12" ht="15.5" x14ac:dyDescent="0.25">
      <c r="A67" s="257">
        <v>7100</v>
      </c>
      <c r="B67" s="258"/>
      <c r="C67" s="243" t="s">
        <v>57</v>
      </c>
      <c r="D67" s="88"/>
      <c r="E67" s="88"/>
      <c r="F67" s="89"/>
      <c r="G67" s="90"/>
      <c r="H67" s="91" t="str">
        <f t="shared" si="5"/>
        <v/>
      </c>
      <c r="I67" s="90"/>
      <c r="J67" s="91" t="str">
        <f t="shared" si="2"/>
        <v/>
      </c>
      <c r="K67" s="90"/>
      <c r="L67" s="91" t="str">
        <f t="shared" si="4"/>
        <v/>
      </c>
    </row>
    <row r="68" spans="1:12" ht="15.5" x14ac:dyDescent="0.25">
      <c r="A68" s="257">
        <v>7102</v>
      </c>
      <c r="B68" s="258"/>
      <c r="C68" s="243" t="s">
        <v>58</v>
      </c>
      <c r="D68" s="88"/>
      <c r="E68" s="88"/>
      <c r="F68" s="89" t="str">
        <f t="shared" si="0"/>
        <v/>
      </c>
      <c r="G68" s="90"/>
      <c r="H68" s="91" t="str">
        <f t="shared" si="5"/>
        <v/>
      </c>
      <c r="I68" s="90"/>
      <c r="J68" s="91" t="str">
        <f t="shared" si="2"/>
        <v/>
      </c>
      <c r="K68" s="90"/>
      <c r="L68" s="91" t="str">
        <f t="shared" si="4"/>
        <v/>
      </c>
    </row>
    <row r="69" spans="1:12" ht="15.5" x14ac:dyDescent="0.25">
      <c r="A69" s="257">
        <v>7103</v>
      </c>
      <c r="B69" s="258"/>
      <c r="C69" s="243" t="s">
        <v>59</v>
      </c>
      <c r="D69" s="88"/>
      <c r="E69" s="88"/>
      <c r="F69" s="89" t="str">
        <f t="shared" si="0"/>
        <v/>
      </c>
      <c r="G69" s="90"/>
      <c r="H69" s="91" t="str">
        <f t="shared" si="5"/>
        <v/>
      </c>
      <c r="I69" s="90"/>
      <c r="J69" s="91" t="str">
        <f t="shared" si="2"/>
        <v/>
      </c>
      <c r="K69" s="90"/>
      <c r="L69" s="91" t="str">
        <f t="shared" si="4"/>
        <v/>
      </c>
    </row>
    <row r="70" spans="1:12" ht="15.5" x14ac:dyDescent="0.25">
      <c r="A70" s="47"/>
      <c r="B70" s="48"/>
      <c r="C70" s="250" t="s">
        <v>16</v>
      </c>
      <c r="D70" s="76"/>
      <c r="E70" s="76"/>
      <c r="F70" s="77" t="str">
        <f t="shared" si="0"/>
        <v/>
      </c>
      <c r="G70" s="78"/>
      <c r="H70" s="79" t="str">
        <f t="shared" si="5"/>
        <v/>
      </c>
      <c r="I70" s="78"/>
      <c r="J70" s="79" t="str">
        <f t="shared" si="2"/>
        <v/>
      </c>
      <c r="K70" s="78"/>
      <c r="L70" s="79" t="str">
        <f t="shared" si="4"/>
        <v/>
      </c>
    </row>
    <row r="71" spans="1:12" ht="18" x14ac:dyDescent="0.25">
      <c r="A71" s="254">
        <v>711</v>
      </c>
      <c r="B71" s="255"/>
      <c r="C71" s="256" t="s">
        <v>60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5"/>
        <v/>
      </c>
      <c r="I71" s="86">
        <f t="shared" ref="I71" si="28">SUM(I72:I73)</f>
        <v>0</v>
      </c>
      <c r="J71" s="87" t="str">
        <f t="shared" si="2"/>
        <v/>
      </c>
      <c r="K71" s="86">
        <f t="shared" ref="K71" si="29">SUM(K72:K73)</f>
        <v>0</v>
      </c>
      <c r="L71" s="87" t="str">
        <f t="shared" si="4"/>
        <v/>
      </c>
    </row>
    <row r="72" spans="1:12" ht="15.5" x14ac:dyDescent="0.25">
      <c r="A72" s="257">
        <v>7110</v>
      </c>
      <c r="B72" s="258"/>
      <c r="C72" s="243" t="s">
        <v>61</v>
      </c>
      <c r="D72" s="88"/>
      <c r="E72" s="88"/>
      <c r="F72" s="89" t="str">
        <f t="shared" si="0"/>
        <v/>
      </c>
      <c r="G72" s="90"/>
      <c r="H72" s="91" t="str">
        <f t="shared" si="5"/>
        <v/>
      </c>
      <c r="I72" s="90"/>
      <c r="J72" s="91" t="str">
        <f t="shared" si="2"/>
        <v/>
      </c>
      <c r="K72" s="90"/>
      <c r="L72" s="91" t="str">
        <f t="shared" si="4"/>
        <v/>
      </c>
    </row>
    <row r="73" spans="1:12" ht="15.5" x14ac:dyDescent="0.25">
      <c r="A73" s="257">
        <v>7111</v>
      </c>
      <c r="B73" s="258"/>
      <c r="C73" s="243" t="s">
        <v>62</v>
      </c>
      <c r="D73" s="88"/>
      <c r="E73" s="88"/>
      <c r="F73" s="89" t="str">
        <f t="shared" si="0"/>
        <v/>
      </c>
      <c r="G73" s="90"/>
      <c r="H73" s="91" t="str">
        <f t="shared" si="5"/>
        <v/>
      </c>
      <c r="I73" s="90"/>
      <c r="J73" s="91" t="str">
        <f t="shared" si="2"/>
        <v/>
      </c>
      <c r="K73" s="90"/>
      <c r="L73" s="91" t="str">
        <f t="shared" si="4"/>
        <v/>
      </c>
    </row>
    <row r="74" spans="1:12" ht="15.5" x14ac:dyDescent="0.25">
      <c r="A74" s="47"/>
      <c r="B74" s="48"/>
      <c r="C74" s="250" t="s">
        <v>16</v>
      </c>
      <c r="D74" s="76"/>
      <c r="E74" s="76"/>
      <c r="F74" s="77" t="str">
        <f t="shared" si="0"/>
        <v/>
      </c>
      <c r="G74" s="78"/>
      <c r="H74" s="79" t="str">
        <f t="shared" si="5"/>
        <v/>
      </c>
      <c r="I74" s="78"/>
      <c r="J74" s="79" t="str">
        <f t="shared" si="2"/>
        <v/>
      </c>
      <c r="K74" s="78"/>
      <c r="L74" s="79" t="str">
        <f t="shared" si="4"/>
        <v/>
      </c>
    </row>
    <row r="75" spans="1:12" ht="18" x14ac:dyDescent="0.25">
      <c r="A75" s="254">
        <v>712</v>
      </c>
      <c r="B75" s="255"/>
      <c r="C75" s="256" t="s">
        <v>63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5"/>
        <v/>
      </c>
      <c r="I75" s="86">
        <f t="shared" ref="I75" si="30">I76</f>
        <v>0</v>
      </c>
      <c r="J75" s="87" t="str">
        <f t="shared" si="2"/>
        <v/>
      </c>
      <c r="K75" s="86">
        <f t="shared" ref="K75" si="31">K76</f>
        <v>0</v>
      </c>
      <c r="L75" s="87" t="str">
        <f t="shared" si="4"/>
        <v/>
      </c>
    </row>
    <row r="76" spans="1:12" ht="15.5" x14ac:dyDescent="0.25">
      <c r="A76" s="257">
        <v>7120</v>
      </c>
      <c r="B76" s="258"/>
      <c r="C76" s="243" t="s">
        <v>63</v>
      </c>
      <c r="D76" s="88"/>
      <c r="E76" s="88"/>
      <c r="F76" s="89" t="str">
        <f t="shared" si="0"/>
        <v/>
      </c>
      <c r="G76" s="90"/>
      <c r="H76" s="91" t="str">
        <f t="shared" si="5"/>
        <v/>
      </c>
      <c r="I76" s="90"/>
      <c r="J76" s="91" t="str">
        <f t="shared" si="2"/>
        <v/>
      </c>
      <c r="K76" s="90"/>
      <c r="L76" s="91" t="str">
        <f t="shared" si="4"/>
        <v/>
      </c>
    </row>
    <row r="77" spans="1:12" ht="15.5" x14ac:dyDescent="0.25">
      <c r="A77" s="47"/>
      <c r="B77" s="48"/>
      <c r="C77" s="250" t="s">
        <v>16</v>
      </c>
      <c r="D77" s="76"/>
      <c r="E77" s="76"/>
      <c r="F77" s="77" t="str">
        <f t="shared" ref="F77:F140" si="32">IFERROR(E77/D77*100,"")</f>
        <v/>
      </c>
      <c r="G77" s="78"/>
      <c r="H77" s="79" t="str">
        <f t="shared" si="5"/>
        <v/>
      </c>
      <c r="I77" s="78"/>
      <c r="J77" s="79" t="str">
        <f t="shared" ref="J77:J140" si="33">IFERROR(I77/G77*100,"")</f>
        <v/>
      </c>
      <c r="K77" s="78"/>
      <c r="L77" s="79" t="str">
        <f t="shared" ref="L77:L140" si="34">IFERROR(K77/I77*100,"")</f>
        <v/>
      </c>
    </row>
    <row r="78" spans="1:12" ht="18" x14ac:dyDescent="0.25">
      <c r="A78" s="254">
        <v>713</v>
      </c>
      <c r="B78" s="255"/>
      <c r="C78" s="256" t="s">
        <v>64</v>
      </c>
      <c r="D78" s="84">
        <f>D79</f>
        <v>0</v>
      </c>
      <c r="E78" s="84">
        <f>E79</f>
        <v>0</v>
      </c>
      <c r="F78" s="85" t="str">
        <f t="shared" si="32"/>
        <v/>
      </c>
      <c r="G78" s="86">
        <f>G79</f>
        <v>0</v>
      </c>
      <c r="H78" s="87" t="str">
        <f t="shared" ref="H78:H141" si="35">IFERROR(G78/E78*100,"")</f>
        <v/>
      </c>
      <c r="I78" s="86">
        <f t="shared" ref="I78" si="36">I79</f>
        <v>0</v>
      </c>
      <c r="J78" s="87" t="str">
        <f t="shared" si="33"/>
        <v/>
      </c>
      <c r="K78" s="86">
        <f t="shared" ref="K78" si="37">K79</f>
        <v>0</v>
      </c>
      <c r="L78" s="87" t="str">
        <f t="shared" si="34"/>
        <v/>
      </c>
    </row>
    <row r="79" spans="1:12" ht="15.5" x14ac:dyDescent="0.25">
      <c r="A79" s="257">
        <v>7130</v>
      </c>
      <c r="B79" s="258"/>
      <c r="C79" s="243" t="s">
        <v>64</v>
      </c>
      <c r="D79" s="88"/>
      <c r="E79" s="88"/>
      <c r="F79" s="89" t="str">
        <f t="shared" si="32"/>
        <v/>
      </c>
      <c r="G79" s="90"/>
      <c r="H79" s="91" t="str">
        <f t="shared" si="35"/>
        <v/>
      </c>
      <c r="I79" s="90"/>
      <c r="J79" s="91" t="str">
        <f t="shared" si="33"/>
        <v/>
      </c>
      <c r="K79" s="90"/>
      <c r="L79" s="91" t="str">
        <f t="shared" si="34"/>
        <v/>
      </c>
    </row>
    <row r="80" spans="1:12" ht="15.5" x14ac:dyDescent="0.25">
      <c r="A80" s="47"/>
      <c r="B80" s="48"/>
      <c r="C80" s="250" t="s">
        <v>16</v>
      </c>
      <c r="D80" s="76"/>
      <c r="E80" s="76"/>
      <c r="F80" s="77" t="str">
        <f t="shared" si="32"/>
        <v/>
      </c>
      <c r="G80" s="78"/>
      <c r="H80" s="79" t="str">
        <f t="shared" si="35"/>
        <v/>
      </c>
      <c r="I80" s="78"/>
      <c r="J80" s="79" t="str">
        <f t="shared" si="33"/>
        <v/>
      </c>
      <c r="K80" s="78"/>
      <c r="L80" s="79" t="str">
        <f t="shared" si="34"/>
        <v/>
      </c>
    </row>
    <row r="81" spans="1:12" ht="18" x14ac:dyDescent="0.25">
      <c r="A81" s="254">
        <v>714</v>
      </c>
      <c r="B81" s="255"/>
      <c r="C81" s="256" t="s">
        <v>65</v>
      </c>
      <c r="D81" s="84">
        <f>SUM(D82:D83)</f>
        <v>0</v>
      </c>
      <c r="E81" s="84">
        <f>SUM(E82:E83)</f>
        <v>0</v>
      </c>
      <c r="F81" s="85" t="str">
        <f t="shared" si="32"/>
        <v/>
      </c>
      <c r="G81" s="86">
        <f>SUM(G82:G83)</f>
        <v>0</v>
      </c>
      <c r="H81" s="87" t="str">
        <f t="shared" si="35"/>
        <v/>
      </c>
      <c r="I81" s="86">
        <f t="shared" ref="I81" si="38">SUM(I82:I83)</f>
        <v>0</v>
      </c>
      <c r="J81" s="87" t="str">
        <f t="shared" si="33"/>
        <v/>
      </c>
      <c r="K81" s="86">
        <f t="shared" ref="K81" si="39">SUM(K82:K83)</f>
        <v>0</v>
      </c>
      <c r="L81" s="87" t="str">
        <f t="shared" si="34"/>
        <v/>
      </c>
    </row>
    <row r="82" spans="1:12" ht="15.5" x14ac:dyDescent="0.25">
      <c r="A82" s="257">
        <v>7140</v>
      </c>
      <c r="B82" s="258"/>
      <c r="C82" s="243" t="s">
        <v>66</v>
      </c>
      <c r="D82" s="88"/>
      <c r="E82" s="88"/>
      <c r="F82" s="89" t="str">
        <f t="shared" si="32"/>
        <v/>
      </c>
      <c r="G82" s="90"/>
      <c r="H82" s="91" t="str">
        <f t="shared" si="35"/>
        <v/>
      </c>
      <c r="I82" s="90"/>
      <c r="J82" s="91" t="str">
        <f t="shared" si="33"/>
        <v/>
      </c>
      <c r="K82" s="90"/>
      <c r="L82" s="91" t="str">
        <f t="shared" si="34"/>
        <v/>
      </c>
    </row>
    <row r="83" spans="1:12" ht="15.5" x14ac:dyDescent="0.25">
      <c r="A83" s="257">
        <v>7141</v>
      </c>
      <c r="B83" s="258"/>
      <c r="C83" s="243" t="s">
        <v>65</v>
      </c>
      <c r="D83" s="88"/>
      <c r="E83" s="88"/>
      <c r="F83" s="89" t="str">
        <f t="shared" si="32"/>
        <v/>
      </c>
      <c r="G83" s="90"/>
      <c r="H83" s="91" t="str">
        <f t="shared" si="35"/>
        <v/>
      </c>
      <c r="I83" s="90"/>
      <c r="J83" s="91" t="str">
        <f t="shared" si="33"/>
        <v/>
      </c>
      <c r="K83" s="90"/>
      <c r="L83" s="91" t="str">
        <f t="shared" si="34"/>
        <v/>
      </c>
    </row>
    <row r="84" spans="1:12" ht="15.5" x14ac:dyDescent="0.25">
      <c r="A84" s="47"/>
      <c r="B84" s="48"/>
      <c r="C84" s="250" t="s">
        <v>16</v>
      </c>
      <c r="D84" s="76"/>
      <c r="E84" s="76"/>
      <c r="F84" s="77" t="str">
        <f t="shared" si="32"/>
        <v/>
      </c>
      <c r="G84" s="78"/>
      <c r="H84" s="79" t="str">
        <f t="shared" si="35"/>
        <v/>
      </c>
      <c r="I84" s="78"/>
      <c r="J84" s="79" t="str">
        <f t="shared" si="33"/>
        <v/>
      </c>
      <c r="K84" s="78"/>
      <c r="L84" s="79" t="str">
        <f t="shared" si="34"/>
        <v/>
      </c>
    </row>
    <row r="85" spans="1:12" ht="20" x14ac:dyDescent="0.25">
      <c r="A85" s="251">
        <v>72</v>
      </c>
      <c r="B85" s="252"/>
      <c r="C85" s="253" t="s">
        <v>67</v>
      </c>
      <c r="D85" s="80">
        <f>D87+D93+D97</f>
        <v>0</v>
      </c>
      <c r="E85" s="80">
        <f>E87+E93+E97</f>
        <v>0</v>
      </c>
      <c r="F85" s="81" t="str">
        <f t="shared" si="32"/>
        <v/>
      </c>
      <c r="G85" s="82">
        <f>G87+G93+G97</f>
        <v>0</v>
      </c>
      <c r="H85" s="83" t="str">
        <f t="shared" si="35"/>
        <v/>
      </c>
      <c r="I85" s="82">
        <f t="shared" ref="I85" si="40">I87+I93+I97</f>
        <v>0</v>
      </c>
      <c r="J85" s="83" t="str">
        <f t="shared" si="33"/>
        <v/>
      </c>
      <c r="K85" s="82">
        <f t="shared" ref="K85" si="41">K87+K93+K97</f>
        <v>0</v>
      </c>
      <c r="L85" s="83" t="str">
        <f t="shared" si="34"/>
        <v/>
      </c>
    </row>
    <row r="86" spans="1:12" ht="15.5" x14ac:dyDescent="0.25">
      <c r="A86" s="47"/>
      <c r="B86" s="48"/>
      <c r="C86" s="250" t="s">
        <v>16</v>
      </c>
      <c r="D86" s="76"/>
      <c r="E86" s="76"/>
      <c r="F86" s="77" t="str">
        <f t="shared" si="32"/>
        <v/>
      </c>
      <c r="G86" s="78"/>
      <c r="H86" s="79" t="str">
        <f t="shared" si="35"/>
        <v/>
      </c>
      <c r="I86" s="78"/>
      <c r="J86" s="79" t="str">
        <f t="shared" si="33"/>
        <v/>
      </c>
      <c r="K86" s="78"/>
      <c r="L86" s="79" t="str">
        <f t="shared" si="34"/>
        <v/>
      </c>
    </row>
    <row r="87" spans="1:12" ht="18" x14ac:dyDescent="0.25">
      <c r="A87" s="254">
        <v>720</v>
      </c>
      <c r="B87" s="255"/>
      <c r="C87" s="256" t="s">
        <v>68</v>
      </c>
      <c r="D87" s="84">
        <f>SUM(D88:D91)</f>
        <v>0</v>
      </c>
      <c r="E87" s="84">
        <f>SUM(E88:E91)</f>
        <v>0</v>
      </c>
      <c r="F87" s="85" t="str">
        <f t="shared" si="32"/>
        <v/>
      </c>
      <c r="G87" s="86">
        <f>SUM(G88:G91)</f>
        <v>0</v>
      </c>
      <c r="H87" s="87" t="str">
        <f t="shared" si="35"/>
        <v/>
      </c>
      <c r="I87" s="86">
        <f t="shared" ref="I87" si="42">SUM(I88:I91)</f>
        <v>0</v>
      </c>
      <c r="J87" s="87" t="str">
        <f t="shared" si="33"/>
        <v/>
      </c>
      <c r="K87" s="86">
        <f t="shared" ref="K87" si="43">SUM(K88:K91)</f>
        <v>0</v>
      </c>
      <c r="L87" s="87" t="str">
        <f t="shared" si="34"/>
        <v/>
      </c>
    </row>
    <row r="88" spans="1:12" ht="15.5" x14ac:dyDescent="0.25">
      <c r="A88" s="257">
        <v>7200</v>
      </c>
      <c r="B88" s="258"/>
      <c r="C88" s="243" t="s">
        <v>69</v>
      </c>
      <c r="D88" s="88"/>
      <c r="E88" s="88"/>
      <c r="F88" s="89" t="str">
        <f t="shared" si="32"/>
        <v/>
      </c>
      <c r="G88" s="90"/>
      <c r="H88" s="91" t="str">
        <f t="shared" si="35"/>
        <v/>
      </c>
      <c r="I88" s="90"/>
      <c r="J88" s="91" t="str">
        <f t="shared" si="33"/>
        <v/>
      </c>
      <c r="K88" s="90"/>
      <c r="L88" s="91" t="str">
        <f t="shared" si="34"/>
        <v/>
      </c>
    </row>
    <row r="89" spans="1:12" ht="15.5" x14ac:dyDescent="0.25">
      <c r="A89" s="257">
        <v>7201</v>
      </c>
      <c r="B89" s="258"/>
      <c r="C89" s="243" t="s">
        <v>70</v>
      </c>
      <c r="D89" s="88"/>
      <c r="E89" s="88"/>
      <c r="F89" s="89" t="str">
        <f t="shared" si="32"/>
        <v/>
      </c>
      <c r="G89" s="90"/>
      <c r="H89" s="91" t="str">
        <f t="shared" si="35"/>
        <v/>
      </c>
      <c r="I89" s="90"/>
      <c r="J89" s="91" t="str">
        <f t="shared" si="33"/>
        <v/>
      </c>
      <c r="K89" s="90"/>
      <c r="L89" s="91" t="str">
        <f t="shared" si="34"/>
        <v/>
      </c>
    </row>
    <row r="90" spans="1:12" ht="15.5" x14ac:dyDescent="0.25">
      <c r="A90" s="257">
        <v>7202</v>
      </c>
      <c r="B90" s="258"/>
      <c r="C90" s="243" t="s">
        <v>71</v>
      </c>
      <c r="D90" s="88"/>
      <c r="E90" s="88"/>
      <c r="F90" s="89" t="str">
        <f t="shared" si="32"/>
        <v/>
      </c>
      <c r="G90" s="90"/>
      <c r="H90" s="91" t="str">
        <f t="shared" si="35"/>
        <v/>
      </c>
      <c r="I90" s="90"/>
      <c r="J90" s="91" t="str">
        <f t="shared" si="33"/>
        <v/>
      </c>
      <c r="K90" s="90"/>
      <c r="L90" s="91" t="str">
        <f t="shared" si="34"/>
        <v/>
      </c>
    </row>
    <row r="91" spans="1:12" ht="15.5" x14ac:dyDescent="0.25">
      <c r="A91" s="257">
        <v>7203</v>
      </c>
      <c r="B91" s="258"/>
      <c r="C91" s="243" t="s">
        <v>72</v>
      </c>
      <c r="D91" s="88"/>
      <c r="E91" s="88"/>
      <c r="F91" s="89" t="str">
        <f t="shared" si="32"/>
        <v/>
      </c>
      <c r="G91" s="90"/>
      <c r="H91" s="91" t="str">
        <f t="shared" si="35"/>
        <v/>
      </c>
      <c r="I91" s="90"/>
      <c r="J91" s="91" t="str">
        <f t="shared" si="33"/>
        <v/>
      </c>
      <c r="K91" s="90"/>
      <c r="L91" s="91" t="str">
        <f t="shared" si="34"/>
        <v/>
      </c>
    </row>
    <row r="92" spans="1:12" ht="15.5" x14ac:dyDescent="0.25">
      <c r="A92" s="47"/>
      <c r="B92" s="48"/>
      <c r="C92" s="250" t="s">
        <v>16</v>
      </c>
      <c r="D92" s="76"/>
      <c r="E92" s="76"/>
      <c r="F92" s="77" t="str">
        <f t="shared" si="32"/>
        <v/>
      </c>
      <c r="G92" s="78"/>
      <c r="H92" s="79" t="str">
        <f t="shared" si="35"/>
        <v/>
      </c>
      <c r="I92" s="78"/>
      <c r="J92" s="79" t="str">
        <f t="shared" si="33"/>
        <v/>
      </c>
      <c r="K92" s="78"/>
      <c r="L92" s="79" t="str">
        <f t="shared" si="34"/>
        <v/>
      </c>
    </row>
    <row r="93" spans="1:12" ht="18" x14ac:dyDescent="0.25">
      <c r="A93" s="254">
        <v>721</v>
      </c>
      <c r="B93" s="255"/>
      <c r="C93" s="256" t="s">
        <v>73</v>
      </c>
      <c r="D93" s="84">
        <f>SUM(D94:D95)</f>
        <v>0</v>
      </c>
      <c r="E93" s="84">
        <f>SUM(E94:E95)</f>
        <v>0</v>
      </c>
      <c r="F93" s="85" t="str">
        <f t="shared" si="32"/>
        <v/>
      </c>
      <c r="G93" s="86">
        <f>SUM(G94:G95)</f>
        <v>0</v>
      </c>
      <c r="H93" s="87" t="str">
        <f t="shared" si="35"/>
        <v/>
      </c>
      <c r="I93" s="86">
        <f t="shared" ref="I93" si="44">SUM(I94:I95)</f>
        <v>0</v>
      </c>
      <c r="J93" s="87" t="str">
        <f t="shared" si="33"/>
        <v/>
      </c>
      <c r="K93" s="86">
        <f t="shared" ref="K93" si="45">SUM(K94:K95)</f>
        <v>0</v>
      </c>
      <c r="L93" s="87" t="str">
        <f t="shared" si="34"/>
        <v/>
      </c>
    </row>
    <row r="94" spans="1:12" ht="15.5" x14ac:dyDescent="0.25">
      <c r="A94" s="257">
        <v>7210</v>
      </c>
      <c r="B94" s="258"/>
      <c r="C94" s="243" t="s">
        <v>74</v>
      </c>
      <c r="D94" s="88"/>
      <c r="E94" s="88"/>
      <c r="F94" s="89" t="str">
        <f t="shared" si="32"/>
        <v/>
      </c>
      <c r="G94" s="90"/>
      <c r="H94" s="91" t="str">
        <f t="shared" si="35"/>
        <v/>
      </c>
      <c r="I94" s="90"/>
      <c r="J94" s="91" t="str">
        <f t="shared" si="33"/>
        <v/>
      </c>
      <c r="K94" s="90"/>
      <c r="L94" s="91" t="str">
        <f t="shared" si="34"/>
        <v/>
      </c>
    </row>
    <row r="95" spans="1:12" ht="15.5" x14ac:dyDescent="0.25">
      <c r="A95" s="257">
        <v>7211</v>
      </c>
      <c r="B95" s="258"/>
      <c r="C95" s="243" t="s">
        <v>75</v>
      </c>
      <c r="D95" s="88"/>
      <c r="E95" s="88"/>
      <c r="F95" s="89" t="str">
        <f t="shared" si="32"/>
        <v/>
      </c>
      <c r="G95" s="90"/>
      <c r="H95" s="91" t="str">
        <f t="shared" si="35"/>
        <v/>
      </c>
      <c r="I95" s="90"/>
      <c r="J95" s="91" t="str">
        <f t="shared" si="33"/>
        <v/>
      </c>
      <c r="K95" s="90"/>
      <c r="L95" s="91" t="str">
        <f t="shared" si="34"/>
        <v/>
      </c>
    </row>
    <row r="96" spans="1:12" ht="15.5" x14ac:dyDescent="0.25">
      <c r="A96" s="47"/>
      <c r="B96" s="48"/>
      <c r="C96" s="250" t="s">
        <v>16</v>
      </c>
      <c r="D96" s="76"/>
      <c r="E96" s="76"/>
      <c r="F96" s="77" t="str">
        <f t="shared" si="32"/>
        <v/>
      </c>
      <c r="G96" s="78"/>
      <c r="H96" s="79" t="str">
        <f t="shared" si="35"/>
        <v/>
      </c>
      <c r="I96" s="78"/>
      <c r="J96" s="79" t="str">
        <f t="shared" si="33"/>
        <v/>
      </c>
      <c r="K96" s="78"/>
      <c r="L96" s="79" t="str">
        <f t="shared" si="34"/>
        <v/>
      </c>
    </row>
    <row r="97" spans="1:12" ht="18" x14ac:dyDescent="0.25">
      <c r="A97" s="254">
        <v>722</v>
      </c>
      <c r="B97" s="255"/>
      <c r="C97" s="256" t="s">
        <v>76</v>
      </c>
      <c r="D97" s="84">
        <f>SUM(D98:D100)</f>
        <v>0</v>
      </c>
      <c r="E97" s="84">
        <f>SUM(E98:E100)</f>
        <v>0</v>
      </c>
      <c r="F97" s="85" t="str">
        <f t="shared" si="32"/>
        <v/>
      </c>
      <c r="G97" s="86">
        <f>SUM(G98:G100)</f>
        <v>0</v>
      </c>
      <c r="H97" s="87" t="str">
        <f t="shared" si="35"/>
        <v/>
      </c>
      <c r="I97" s="86">
        <f t="shared" ref="I97" si="46">SUM(I98:I100)</f>
        <v>0</v>
      </c>
      <c r="J97" s="87" t="str">
        <f t="shared" si="33"/>
        <v/>
      </c>
      <c r="K97" s="86">
        <f t="shared" ref="K97" si="47">SUM(K98:K100)</f>
        <v>0</v>
      </c>
      <c r="L97" s="87" t="str">
        <f t="shared" si="34"/>
        <v/>
      </c>
    </row>
    <row r="98" spans="1:12" ht="15.5" x14ac:dyDescent="0.25">
      <c r="A98" s="257">
        <v>7220</v>
      </c>
      <c r="B98" s="258"/>
      <c r="C98" s="243" t="s">
        <v>77</v>
      </c>
      <c r="D98" s="88"/>
      <c r="E98" s="88"/>
      <c r="F98" s="89" t="str">
        <f t="shared" si="32"/>
        <v/>
      </c>
      <c r="G98" s="90"/>
      <c r="H98" s="91" t="str">
        <f t="shared" si="35"/>
        <v/>
      </c>
      <c r="I98" s="90"/>
      <c r="J98" s="91" t="str">
        <f t="shared" si="33"/>
        <v/>
      </c>
      <c r="K98" s="90"/>
      <c r="L98" s="91" t="str">
        <f t="shared" si="34"/>
        <v/>
      </c>
    </row>
    <row r="99" spans="1:12" ht="15.5" x14ac:dyDescent="0.25">
      <c r="A99" s="257">
        <v>7221</v>
      </c>
      <c r="B99" s="258"/>
      <c r="C99" s="243" t="s">
        <v>78</v>
      </c>
      <c r="D99" s="88"/>
      <c r="E99" s="88"/>
      <c r="F99" s="89" t="str">
        <f t="shared" si="32"/>
        <v/>
      </c>
      <c r="G99" s="90"/>
      <c r="H99" s="91" t="str">
        <f t="shared" si="35"/>
        <v/>
      </c>
      <c r="I99" s="90"/>
      <c r="J99" s="91" t="str">
        <f t="shared" si="33"/>
        <v/>
      </c>
      <c r="K99" s="90"/>
      <c r="L99" s="91" t="str">
        <f t="shared" si="34"/>
        <v/>
      </c>
    </row>
    <row r="100" spans="1:12" ht="15.5" x14ac:dyDescent="0.25">
      <c r="A100" s="257">
        <v>7222</v>
      </c>
      <c r="B100" s="258"/>
      <c r="C100" s="243" t="s">
        <v>79</v>
      </c>
      <c r="D100" s="88"/>
      <c r="E100" s="88"/>
      <c r="F100" s="89" t="str">
        <f t="shared" si="32"/>
        <v/>
      </c>
      <c r="G100" s="90"/>
      <c r="H100" s="91" t="str">
        <f t="shared" si="35"/>
        <v/>
      </c>
      <c r="I100" s="90"/>
      <c r="J100" s="91" t="str">
        <f t="shared" si="33"/>
        <v/>
      </c>
      <c r="K100" s="90"/>
      <c r="L100" s="91" t="str">
        <f t="shared" si="34"/>
        <v/>
      </c>
    </row>
    <row r="101" spans="1:12" ht="15.5" x14ac:dyDescent="0.25">
      <c r="A101" s="47"/>
      <c r="B101" s="48"/>
      <c r="C101" s="250" t="s">
        <v>16</v>
      </c>
      <c r="D101" s="76"/>
      <c r="E101" s="76"/>
      <c r="F101" s="77" t="str">
        <f t="shared" si="32"/>
        <v/>
      </c>
      <c r="G101" s="78"/>
      <c r="H101" s="79" t="str">
        <f t="shared" si="35"/>
        <v/>
      </c>
      <c r="I101" s="78"/>
      <c r="J101" s="79" t="str">
        <f t="shared" si="33"/>
        <v/>
      </c>
      <c r="K101" s="78"/>
      <c r="L101" s="79" t="str">
        <f t="shared" si="34"/>
        <v/>
      </c>
    </row>
    <row r="102" spans="1:12" ht="20" x14ac:dyDescent="0.25">
      <c r="A102" s="251">
        <v>73</v>
      </c>
      <c r="B102" s="252"/>
      <c r="C102" s="253" t="s">
        <v>80</v>
      </c>
      <c r="D102" s="80">
        <f>D104+D108+D114</f>
        <v>0</v>
      </c>
      <c r="E102" s="80">
        <f>E104+E108+E114</f>
        <v>0</v>
      </c>
      <c r="F102" s="81" t="str">
        <f t="shared" si="32"/>
        <v/>
      </c>
      <c r="G102" s="82">
        <f>G104+G108+G114</f>
        <v>0</v>
      </c>
      <c r="H102" s="83" t="str">
        <f t="shared" si="35"/>
        <v/>
      </c>
      <c r="I102" s="82">
        <f t="shared" ref="I102" si="48">I104+I108+I114</f>
        <v>0</v>
      </c>
      <c r="J102" s="83" t="str">
        <f t="shared" si="33"/>
        <v/>
      </c>
      <c r="K102" s="82">
        <f t="shared" ref="K102" si="49">K104+K108+K114</f>
        <v>0</v>
      </c>
      <c r="L102" s="83" t="str">
        <f t="shared" si="34"/>
        <v/>
      </c>
    </row>
    <row r="103" spans="1:12" ht="15.5" x14ac:dyDescent="0.25">
      <c r="A103" s="47"/>
      <c r="B103" s="48"/>
      <c r="C103" s="250" t="s">
        <v>16</v>
      </c>
      <c r="D103" s="76"/>
      <c r="E103" s="76"/>
      <c r="F103" s="77" t="str">
        <f t="shared" si="32"/>
        <v/>
      </c>
      <c r="G103" s="78"/>
      <c r="H103" s="79" t="str">
        <f t="shared" si="35"/>
        <v/>
      </c>
      <c r="I103" s="78"/>
      <c r="J103" s="79" t="str">
        <f t="shared" si="33"/>
        <v/>
      </c>
      <c r="K103" s="78"/>
      <c r="L103" s="79" t="str">
        <f t="shared" si="34"/>
        <v/>
      </c>
    </row>
    <row r="104" spans="1:12" ht="18" x14ac:dyDescent="0.25">
      <c r="A104" s="254">
        <v>730</v>
      </c>
      <c r="B104" s="255"/>
      <c r="C104" s="256" t="s">
        <v>81</v>
      </c>
      <c r="D104" s="84">
        <f>SUM(D105:D106)</f>
        <v>0</v>
      </c>
      <c r="E104" s="84">
        <f>SUM(E105:E106)</f>
        <v>0</v>
      </c>
      <c r="F104" s="85" t="str">
        <f t="shared" si="32"/>
        <v/>
      </c>
      <c r="G104" s="86">
        <f>SUM(G105:G106)</f>
        <v>0</v>
      </c>
      <c r="H104" s="87" t="str">
        <f t="shared" si="35"/>
        <v/>
      </c>
      <c r="I104" s="86">
        <f t="shared" ref="I104" si="50">SUM(I105:I106)</f>
        <v>0</v>
      </c>
      <c r="J104" s="87" t="str">
        <f t="shared" si="33"/>
        <v/>
      </c>
      <c r="K104" s="86">
        <f t="shared" ref="K104" si="51">SUM(K105:K106)</f>
        <v>0</v>
      </c>
      <c r="L104" s="87" t="str">
        <f t="shared" si="34"/>
        <v/>
      </c>
    </row>
    <row r="105" spans="1:12" ht="15.5" x14ac:dyDescent="0.25">
      <c r="A105" s="257">
        <v>7300</v>
      </c>
      <c r="B105" s="258"/>
      <c r="C105" s="243" t="s">
        <v>82</v>
      </c>
      <c r="D105" s="88"/>
      <c r="E105" s="88"/>
      <c r="F105" s="89" t="str">
        <f t="shared" si="32"/>
        <v/>
      </c>
      <c r="G105" s="90"/>
      <c r="H105" s="91" t="str">
        <f t="shared" si="35"/>
        <v/>
      </c>
      <c r="I105" s="90"/>
      <c r="J105" s="91" t="str">
        <f t="shared" si="33"/>
        <v/>
      </c>
      <c r="K105" s="90"/>
      <c r="L105" s="91" t="str">
        <f t="shared" si="34"/>
        <v/>
      </c>
    </row>
    <row r="106" spans="1:12" ht="15.5" x14ac:dyDescent="0.25">
      <c r="A106" s="257">
        <v>7301</v>
      </c>
      <c r="B106" s="258"/>
      <c r="C106" s="243" t="s">
        <v>83</v>
      </c>
      <c r="D106" s="88"/>
      <c r="E106" s="88"/>
      <c r="F106" s="89" t="str">
        <f t="shared" si="32"/>
        <v/>
      </c>
      <c r="G106" s="90"/>
      <c r="H106" s="91" t="str">
        <f t="shared" si="35"/>
        <v/>
      </c>
      <c r="I106" s="90"/>
      <c r="J106" s="91" t="str">
        <f t="shared" si="33"/>
        <v/>
      </c>
      <c r="K106" s="90"/>
      <c r="L106" s="91" t="str">
        <f t="shared" si="34"/>
        <v/>
      </c>
    </row>
    <row r="107" spans="1:12" ht="15.5" x14ac:dyDescent="0.25">
      <c r="A107" s="47"/>
      <c r="B107" s="48"/>
      <c r="C107" s="250" t="s">
        <v>16</v>
      </c>
      <c r="D107" s="76"/>
      <c r="E107" s="76"/>
      <c r="F107" s="77" t="str">
        <f t="shared" si="32"/>
        <v/>
      </c>
      <c r="G107" s="78"/>
      <c r="H107" s="79" t="str">
        <f t="shared" si="35"/>
        <v/>
      </c>
      <c r="I107" s="78"/>
      <c r="J107" s="79" t="str">
        <f t="shared" si="33"/>
        <v/>
      </c>
      <c r="K107" s="78"/>
      <c r="L107" s="79" t="str">
        <f t="shared" si="34"/>
        <v/>
      </c>
    </row>
    <row r="108" spans="1:12" ht="18" x14ac:dyDescent="0.25">
      <c r="A108" s="254">
        <v>731</v>
      </c>
      <c r="B108" s="255"/>
      <c r="C108" s="256" t="s">
        <v>84</v>
      </c>
      <c r="D108" s="84">
        <f>SUM(D109:D112)</f>
        <v>0</v>
      </c>
      <c r="E108" s="84">
        <f>SUM(E109:E112)</f>
        <v>0</v>
      </c>
      <c r="F108" s="85" t="str">
        <f t="shared" si="32"/>
        <v/>
      </c>
      <c r="G108" s="86">
        <f>SUM(G109:G112)</f>
        <v>0</v>
      </c>
      <c r="H108" s="87" t="str">
        <f t="shared" si="35"/>
        <v/>
      </c>
      <c r="I108" s="86">
        <f t="shared" ref="I108" si="52">SUM(I109:I112)</f>
        <v>0</v>
      </c>
      <c r="J108" s="87" t="str">
        <f t="shared" si="33"/>
        <v/>
      </c>
      <c r="K108" s="86">
        <f t="shared" ref="K108" si="53">SUM(K109:K112)</f>
        <v>0</v>
      </c>
      <c r="L108" s="87" t="str">
        <f t="shared" si="34"/>
        <v/>
      </c>
    </row>
    <row r="109" spans="1:12" ht="15.5" x14ac:dyDescent="0.25">
      <c r="A109" s="257">
        <v>7310</v>
      </c>
      <c r="B109" s="258"/>
      <c r="C109" s="243" t="s">
        <v>85</v>
      </c>
      <c r="D109" s="88"/>
      <c r="E109" s="88"/>
      <c r="F109" s="89" t="str">
        <f t="shared" si="32"/>
        <v/>
      </c>
      <c r="G109" s="90"/>
      <c r="H109" s="91" t="str">
        <f t="shared" si="35"/>
        <v/>
      </c>
      <c r="I109" s="90"/>
      <c r="J109" s="91" t="str">
        <f t="shared" si="33"/>
        <v/>
      </c>
      <c r="K109" s="90"/>
      <c r="L109" s="91" t="str">
        <f t="shared" si="34"/>
        <v/>
      </c>
    </row>
    <row r="110" spans="1:12" ht="15.5" x14ac:dyDescent="0.25">
      <c r="A110" s="257">
        <v>7311</v>
      </c>
      <c r="B110" s="258"/>
      <c r="C110" s="243" t="s">
        <v>86</v>
      </c>
      <c r="D110" s="88"/>
      <c r="E110" s="88"/>
      <c r="F110" s="89" t="str">
        <f t="shared" si="32"/>
        <v/>
      </c>
      <c r="G110" s="90"/>
      <c r="H110" s="91" t="str">
        <f t="shared" si="35"/>
        <v/>
      </c>
      <c r="I110" s="90"/>
      <c r="J110" s="91" t="str">
        <f t="shared" si="33"/>
        <v/>
      </c>
      <c r="K110" s="90"/>
      <c r="L110" s="91" t="str">
        <f t="shared" si="34"/>
        <v/>
      </c>
    </row>
    <row r="111" spans="1:12" ht="15.5" x14ac:dyDescent="0.25">
      <c r="A111" s="257">
        <v>7312</v>
      </c>
      <c r="B111" s="258"/>
      <c r="C111" s="243" t="s">
        <v>87</v>
      </c>
      <c r="D111" s="88"/>
      <c r="E111" s="88"/>
      <c r="F111" s="89" t="str">
        <f t="shared" si="32"/>
        <v/>
      </c>
      <c r="G111" s="90"/>
      <c r="H111" s="91" t="str">
        <f t="shared" si="35"/>
        <v/>
      </c>
      <c r="I111" s="90"/>
      <c r="J111" s="91" t="str">
        <f t="shared" si="33"/>
        <v/>
      </c>
      <c r="K111" s="90"/>
      <c r="L111" s="91" t="str">
        <f t="shared" si="34"/>
        <v/>
      </c>
    </row>
    <row r="112" spans="1:12" ht="15.5" x14ac:dyDescent="0.25">
      <c r="A112" s="257">
        <v>7313</v>
      </c>
      <c r="B112" s="258"/>
      <c r="C112" s="243" t="s">
        <v>88</v>
      </c>
      <c r="D112" s="88"/>
      <c r="E112" s="88">
        <v>0</v>
      </c>
      <c r="F112" s="89" t="str">
        <f t="shared" si="32"/>
        <v/>
      </c>
      <c r="G112" s="90"/>
      <c r="H112" s="91" t="str">
        <f t="shared" si="35"/>
        <v/>
      </c>
      <c r="I112" s="90"/>
      <c r="J112" s="91" t="str">
        <f t="shared" si="33"/>
        <v/>
      </c>
      <c r="K112" s="90"/>
      <c r="L112" s="91" t="str">
        <f t="shared" si="34"/>
        <v/>
      </c>
    </row>
    <row r="113" spans="1:12" ht="15.5" x14ac:dyDescent="0.25">
      <c r="A113" s="47"/>
      <c r="B113" s="48"/>
      <c r="C113" s="250" t="s">
        <v>16</v>
      </c>
      <c r="D113" s="76"/>
      <c r="E113" s="76"/>
      <c r="F113" s="77" t="str">
        <f t="shared" si="32"/>
        <v/>
      </c>
      <c r="G113" s="78"/>
      <c r="H113" s="79" t="str">
        <f t="shared" si="35"/>
        <v/>
      </c>
      <c r="I113" s="78"/>
      <c r="J113" s="79" t="str">
        <f t="shared" si="33"/>
        <v/>
      </c>
      <c r="K113" s="78"/>
      <c r="L113" s="79" t="str">
        <f t="shared" si="34"/>
        <v/>
      </c>
    </row>
    <row r="114" spans="1:12" ht="18" x14ac:dyDescent="0.25">
      <c r="A114" s="254">
        <v>732</v>
      </c>
      <c r="B114" s="255"/>
      <c r="C114" s="256" t="s">
        <v>89</v>
      </c>
      <c r="D114" s="84">
        <f>D115</f>
        <v>0</v>
      </c>
      <c r="E114" s="84">
        <f>E115</f>
        <v>0</v>
      </c>
      <c r="F114" s="85" t="str">
        <f t="shared" si="32"/>
        <v/>
      </c>
      <c r="G114" s="86">
        <f>G115</f>
        <v>0</v>
      </c>
      <c r="H114" s="87" t="str">
        <f t="shared" si="35"/>
        <v/>
      </c>
      <c r="I114" s="86">
        <f t="shared" ref="I114" si="54">I115</f>
        <v>0</v>
      </c>
      <c r="J114" s="87" t="str">
        <f t="shared" si="33"/>
        <v/>
      </c>
      <c r="K114" s="86">
        <f t="shared" ref="K114" si="55">K115</f>
        <v>0</v>
      </c>
      <c r="L114" s="87" t="str">
        <f t="shared" si="34"/>
        <v/>
      </c>
    </row>
    <row r="115" spans="1:12" ht="15.5" x14ac:dyDescent="0.25">
      <c r="A115" s="257">
        <v>7320</v>
      </c>
      <c r="B115" s="258"/>
      <c r="C115" s="243" t="s">
        <v>89</v>
      </c>
      <c r="D115" s="88"/>
      <c r="E115" s="88"/>
      <c r="F115" s="89" t="str">
        <f t="shared" si="32"/>
        <v/>
      </c>
      <c r="G115" s="90"/>
      <c r="H115" s="91" t="str">
        <f t="shared" si="35"/>
        <v/>
      </c>
      <c r="I115" s="90"/>
      <c r="J115" s="91" t="str">
        <f t="shared" si="33"/>
        <v/>
      </c>
      <c r="K115" s="90"/>
      <c r="L115" s="91" t="str">
        <f t="shared" si="34"/>
        <v/>
      </c>
    </row>
    <row r="116" spans="1:12" ht="15.5" x14ac:dyDescent="0.25">
      <c r="A116" s="47"/>
      <c r="B116" s="48"/>
      <c r="C116" s="250" t="s">
        <v>16</v>
      </c>
      <c r="D116" s="76"/>
      <c r="E116" s="76"/>
      <c r="F116" s="77" t="str">
        <f t="shared" si="32"/>
        <v/>
      </c>
      <c r="G116" s="78"/>
      <c r="H116" s="79" t="str">
        <f t="shared" si="35"/>
        <v/>
      </c>
      <c r="I116" s="78"/>
      <c r="J116" s="79" t="str">
        <f t="shared" si="33"/>
        <v/>
      </c>
      <c r="K116" s="78"/>
      <c r="L116" s="79" t="str">
        <f t="shared" si="34"/>
        <v/>
      </c>
    </row>
    <row r="117" spans="1:12" ht="20" x14ac:dyDescent="0.25">
      <c r="A117" s="251">
        <v>74</v>
      </c>
      <c r="B117" s="252"/>
      <c r="C117" s="253" t="s">
        <v>90</v>
      </c>
      <c r="D117" s="80">
        <f>D119+D126</f>
        <v>0</v>
      </c>
      <c r="E117" s="80">
        <f>E119+E126</f>
        <v>0</v>
      </c>
      <c r="F117" s="81" t="str">
        <f t="shared" si="32"/>
        <v/>
      </c>
      <c r="G117" s="82">
        <f>G119+G126</f>
        <v>0</v>
      </c>
      <c r="H117" s="83" t="str">
        <f t="shared" si="35"/>
        <v/>
      </c>
      <c r="I117" s="82">
        <f t="shared" ref="I117" si="56">I119+I126</f>
        <v>0</v>
      </c>
      <c r="J117" s="83" t="str">
        <f t="shared" si="33"/>
        <v/>
      </c>
      <c r="K117" s="82">
        <f t="shared" ref="K117" si="57">K119+K126</f>
        <v>0</v>
      </c>
      <c r="L117" s="83" t="str">
        <f t="shared" si="34"/>
        <v/>
      </c>
    </row>
    <row r="118" spans="1:12" ht="15.5" x14ac:dyDescent="0.25">
      <c r="A118" s="47"/>
      <c r="B118" s="48"/>
      <c r="C118" s="250" t="s">
        <v>16</v>
      </c>
      <c r="D118" s="76"/>
      <c r="E118" s="76"/>
      <c r="F118" s="77" t="str">
        <f t="shared" si="32"/>
        <v/>
      </c>
      <c r="G118" s="78"/>
      <c r="H118" s="79" t="str">
        <f t="shared" si="35"/>
        <v/>
      </c>
      <c r="I118" s="78"/>
      <c r="J118" s="79" t="str">
        <f t="shared" si="33"/>
        <v/>
      </c>
      <c r="K118" s="78"/>
      <c r="L118" s="79" t="str">
        <f t="shared" si="34"/>
        <v/>
      </c>
    </row>
    <row r="119" spans="1:12" ht="18" x14ac:dyDescent="0.25">
      <c r="A119" s="254">
        <v>740</v>
      </c>
      <c r="B119" s="255"/>
      <c r="C119" s="256" t="s">
        <v>91</v>
      </c>
      <c r="D119" s="84">
        <f>SUM(D120:D124)</f>
        <v>0</v>
      </c>
      <c r="E119" s="84">
        <f>SUM(E120:E124)</f>
        <v>0</v>
      </c>
      <c r="F119" s="85" t="str">
        <f t="shared" si="32"/>
        <v/>
      </c>
      <c r="G119" s="86">
        <f>SUM(G120:G124)</f>
        <v>0</v>
      </c>
      <c r="H119" s="87" t="str">
        <f t="shared" si="35"/>
        <v/>
      </c>
      <c r="I119" s="86">
        <f t="shared" ref="I119" si="58">SUM(I120:I124)</f>
        <v>0</v>
      </c>
      <c r="J119" s="87" t="str">
        <f t="shared" si="33"/>
        <v/>
      </c>
      <c r="K119" s="86">
        <f t="shared" ref="K119" si="59">SUM(K120:K124)</f>
        <v>0</v>
      </c>
      <c r="L119" s="87" t="str">
        <f t="shared" si="34"/>
        <v/>
      </c>
    </row>
    <row r="120" spans="1:12" ht="15.5" x14ac:dyDescent="0.25">
      <c r="A120" s="257">
        <v>7400</v>
      </c>
      <c r="B120" s="258"/>
      <c r="C120" s="243" t="s">
        <v>92</v>
      </c>
      <c r="D120" s="88"/>
      <c r="E120" s="88"/>
      <c r="F120" s="89" t="str">
        <f t="shared" si="32"/>
        <v/>
      </c>
      <c r="G120" s="90"/>
      <c r="H120" s="91" t="str">
        <f t="shared" si="35"/>
        <v/>
      </c>
      <c r="I120" s="90"/>
      <c r="J120" s="91" t="str">
        <f t="shared" si="33"/>
        <v/>
      </c>
      <c r="K120" s="90"/>
      <c r="L120" s="91" t="str">
        <f t="shared" si="34"/>
        <v/>
      </c>
    </row>
    <row r="121" spans="1:12" ht="15.5" x14ac:dyDescent="0.25">
      <c r="A121" s="257">
        <v>7401</v>
      </c>
      <c r="B121" s="258"/>
      <c r="C121" s="243" t="s">
        <v>93</v>
      </c>
      <c r="D121" s="88"/>
      <c r="E121" s="88"/>
      <c r="F121" s="89" t="str">
        <f t="shared" si="32"/>
        <v/>
      </c>
      <c r="G121" s="90"/>
      <c r="H121" s="91" t="str">
        <f t="shared" si="35"/>
        <v/>
      </c>
      <c r="I121" s="90"/>
      <c r="J121" s="91" t="str">
        <f t="shared" si="33"/>
        <v/>
      </c>
      <c r="K121" s="90"/>
      <c r="L121" s="91" t="str">
        <f t="shared" si="34"/>
        <v/>
      </c>
    </row>
    <row r="122" spans="1:12" ht="15.5" x14ac:dyDescent="0.25">
      <c r="A122" s="257">
        <v>7402</v>
      </c>
      <c r="B122" s="258"/>
      <c r="C122" s="243" t="s">
        <v>94</v>
      </c>
      <c r="D122" s="88"/>
      <c r="E122" s="88"/>
      <c r="F122" s="89" t="str">
        <f t="shared" si="32"/>
        <v/>
      </c>
      <c r="G122" s="90"/>
      <c r="H122" s="91" t="str">
        <f t="shared" si="35"/>
        <v/>
      </c>
      <c r="I122" s="90"/>
      <c r="J122" s="91" t="str">
        <f t="shared" si="33"/>
        <v/>
      </c>
      <c r="K122" s="90"/>
      <c r="L122" s="91" t="str">
        <f t="shared" si="34"/>
        <v/>
      </c>
    </row>
    <row r="123" spans="1:12" ht="15.5" x14ac:dyDescent="0.25">
      <c r="A123" s="257">
        <v>7403</v>
      </c>
      <c r="B123" s="258"/>
      <c r="C123" s="243" t="s">
        <v>95</v>
      </c>
      <c r="D123" s="88"/>
      <c r="E123" s="88"/>
      <c r="F123" s="89" t="str">
        <f t="shared" si="32"/>
        <v/>
      </c>
      <c r="G123" s="90"/>
      <c r="H123" s="91" t="str">
        <f t="shared" si="35"/>
        <v/>
      </c>
      <c r="I123" s="90"/>
      <c r="J123" s="91" t="str">
        <f t="shared" si="33"/>
        <v/>
      </c>
      <c r="K123" s="90"/>
      <c r="L123" s="91" t="str">
        <f t="shared" si="34"/>
        <v/>
      </c>
    </row>
    <row r="124" spans="1:12" ht="15.5" x14ac:dyDescent="0.25">
      <c r="A124" s="257">
        <v>7404</v>
      </c>
      <c r="B124" s="258"/>
      <c r="C124" s="243" t="s">
        <v>96</v>
      </c>
      <c r="D124" s="88"/>
      <c r="E124" s="88"/>
      <c r="F124" s="89" t="str">
        <f t="shared" si="32"/>
        <v/>
      </c>
      <c r="G124" s="90"/>
      <c r="H124" s="91" t="str">
        <f t="shared" si="35"/>
        <v/>
      </c>
      <c r="I124" s="90"/>
      <c r="J124" s="91" t="str">
        <f t="shared" si="33"/>
        <v/>
      </c>
      <c r="K124" s="90"/>
      <c r="L124" s="91" t="str">
        <f t="shared" si="34"/>
        <v/>
      </c>
    </row>
    <row r="125" spans="1:12" ht="15.5" x14ac:dyDescent="0.25">
      <c r="A125" s="96"/>
      <c r="B125" s="97"/>
      <c r="C125" s="259" t="s">
        <v>16</v>
      </c>
      <c r="D125" s="98"/>
      <c r="E125" s="98"/>
      <c r="F125" s="99" t="str">
        <f t="shared" si="32"/>
        <v/>
      </c>
      <c r="G125" s="100"/>
      <c r="H125" s="101" t="str">
        <f t="shared" si="35"/>
        <v/>
      </c>
      <c r="I125" s="100"/>
      <c r="J125" s="101" t="str">
        <f t="shared" si="33"/>
        <v/>
      </c>
      <c r="K125" s="100"/>
      <c r="L125" s="101" t="str">
        <f t="shared" si="34"/>
        <v/>
      </c>
    </row>
    <row r="126" spans="1:12" ht="18" x14ac:dyDescent="0.25">
      <c r="A126" s="254">
        <v>741</v>
      </c>
      <c r="B126" s="255"/>
      <c r="C126" s="256" t="s">
        <v>97</v>
      </c>
      <c r="D126" s="84">
        <f>SUM(D127:D134)</f>
        <v>0</v>
      </c>
      <c r="E126" s="84">
        <f>SUM(E127:E134)</f>
        <v>0</v>
      </c>
      <c r="F126" s="85" t="str">
        <f t="shared" si="32"/>
        <v/>
      </c>
      <c r="G126" s="86">
        <f>SUM(G127:G134)</f>
        <v>0</v>
      </c>
      <c r="H126" s="87" t="str">
        <f t="shared" si="35"/>
        <v/>
      </c>
      <c r="I126" s="86">
        <f t="shared" ref="I126" si="60">SUM(I127:I134)</f>
        <v>0</v>
      </c>
      <c r="J126" s="87" t="str">
        <f t="shared" si="33"/>
        <v/>
      </c>
      <c r="K126" s="86">
        <f t="shared" ref="K126" si="61">SUM(K127:K134)</f>
        <v>0</v>
      </c>
      <c r="L126" s="87" t="str">
        <f t="shared" si="34"/>
        <v/>
      </c>
    </row>
    <row r="127" spans="1:12" ht="15.5" x14ac:dyDescent="0.25">
      <c r="A127" s="257">
        <v>7410</v>
      </c>
      <c r="B127" s="258"/>
      <c r="C127" s="243" t="s">
        <v>98</v>
      </c>
      <c r="D127" s="88"/>
      <c r="E127" s="88"/>
      <c r="F127" s="89" t="str">
        <f t="shared" si="32"/>
        <v/>
      </c>
      <c r="G127" s="90"/>
      <c r="H127" s="91" t="str">
        <f t="shared" si="35"/>
        <v/>
      </c>
      <c r="I127" s="90"/>
      <c r="J127" s="91" t="str">
        <f t="shared" si="33"/>
        <v/>
      </c>
      <c r="K127" s="90"/>
      <c r="L127" s="91" t="str">
        <f t="shared" si="34"/>
        <v/>
      </c>
    </row>
    <row r="128" spans="1:12" ht="15.5" x14ac:dyDescent="0.25">
      <c r="A128" s="257">
        <v>7411</v>
      </c>
      <c r="B128" s="258"/>
      <c r="C128" s="243" t="s">
        <v>99</v>
      </c>
      <c r="D128" s="88"/>
      <c r="E128" s="88"/>
      <c r="F128" s="89" t="str">
        <f t="shared" si="32"/>
        <v/>
      </c>
      <c r="G128" s="90"/>
      <c r="H128" s="91" t="str">
        <f t="shared" si="35"/>
        <v/>
      </c>
      <c r="I128" s="90"/>
      <c r="J128" s="91" t="str">
        <f t="shared" si="33"/>
        <v/>
      </c>
      <c r="K128" s="90"/>
      <c r="L128" s="91" t="str">
        <f t="shared" si="34"/>
        <v/>
      </c>
    </row>
    <row r="129" spans="1:12" ht="15.5" x14ac:dyDescent="0.25">
      <c r="A129" s="257">
        <v>7412</v>
      </c>
      <c r="B129" s="258"/>
      <c r="C129" s="243" t="s">
        <v>100</v>
      </c>
      <c r="D129" s="88"/>
      <c r="E129" s="88"/>
      <c r="F129" s="89" t="str">
        <f t="shared" si="32"/>
        <v/>
      </c>
      <c r="G129" s="90"/>
      <c r="H129" s="91" t="str">
        <f t="shared" si="35"/>
        <v/>
      </c>
      <c r="I129" s="90"/>
      <c r="J129" s="91" t="str">
        <f t="shared" si="33"/>
        <v/>
      </c>
      <c r="K129" s="90"/>
      <c r="L129" s="91" t="str">
        <f t="shared" si="34"/>
        <v/>
      </c>
    </row>
    <row r="130" spans="1:12" ht="15.5" x14ac:dyDescent="0.25">
      <c r="A130" s="257">
        <v>7413</v>
      </c>
      <c r="B130" s="258"/>
      <c r="C130" s="243" t="s">
        <v>101</v>
      </c>
      <c r="D130" s="88"/>
      <c r="E130" s="88"/>
      <c r="F130" s="89" t="str">
        <f t="shared" si="32"/>
        <v/>
      </c>
      <c r="G130" s="90"/>
      <c r="H130" s="91" t="str">
        <f t="shared" si="35"/>
        <v/>
      </c>
      <c r="I130" s="90"/>
      <c r="J130" s="91" t="str">
        <f t="shared" si="33"/>
        <v/>
      </c>
      <c r="K130" s="90"/>
      <c r="L130" s="91" t="str">
        <f t="shared" si="34"/>
        <v/>
      </c>
    </row>
    <row r="131" spans="1:12" ht="15.5" x14ac:dyDescent="0.25">
      <c r="A131" s="257">
        <v>7414</v>
      </c>
      <c r="B131" s="258"/>
      <c r="C131" s="243" t="s">
        <v>102</v>
      </c>
      <c r="D131" s="88"/>
      <c r="E131" s="88"/>
      <c r="F131" s="89" t="str">
        <f t="shared" si="32"/>
        <v/>
      </c>
      <c r="G131" s="90"/>
      <c r="H131" s="91" t="str">
        <f t="shared" si="35"/>
        <v/>
      </c>
      <c r="I131" s="90"/>
      <c r="J131" s="91" t="str">
        <f t="shared" si="33"/>
        <v/>
      </c>
      <c r="K131" s="90"/>
      <c r="L131" s="91" t="str">
        <f t="shared" si="34"/>
        <v/>
      </c>
    </row>
    <row r="132" spans="1:12" ht="15.5" x14ac:dyDescent="0.25">
      <c r="A132" s="257">
        <v>7415</v>
      </c>
      <c r="B132" s="258"/>
      <c r="C132" s="243" t="s">
        <v>103</v>
      </c>
      <c r="D132" s="88"/>
      <c r="E132" s="88"/>
      <c r="F132" s="89" t="str">
        <f t="shared" si="32"/>
        <v/>
      </c>
      <c r="G132" s="90"/>
      <c r="H132" s="91" t="str">
        <f t="shared" si="35"/>
        <v/>
      </c>
      <c r="I132" s="90"/>
      <c r="J132" s="91" t="str">
        <f t="shared" si="33"/>
        <v/>
      </c>
      <c r="K132" s="90"/>
      <c r="L132" s="91" t="str">
        <f t="shared" si="34"/>
        <v/>
      </c>
    </row>
    <row r="133" spans="1:12" ht="15.5" x14ac:dyDescent="0.25">
      <c r="A133" s="257">
        <v>7416</v>
      </c>
      <c r="B133" s="258"/>
      <c r="C133" s="243" t="s">
        <v>104</v>
      </c>
      <c r="D133" s="88"/>
      <c r="E133" s="88"/>
      <c r="F133" s="89" t="str">
        <f t="shared" si="32"/>
        <v/>
      </c>
      <c r="G133" s="90"/>
      <c r="H133" s="91" t="str">
        <f t="shared" si="35"/>
        <v/>
      </c>
      <c r="I133" s="90"/>
      <c r="J133" s="91" t="str">
        <f t="shared" si="33"/>
        <v/>
      </c>
      <c r="K133" s="90"/>
      <c r="L133" s="91" t="str">
        <f t="shared" si="34"/>
        <v/>
      </c>
    </row>
    <row r="134" spans="1:12" ht="15.5" x14ac:dyDescent="0.25">
      <c r="A134" s="257">
        <v>7417</v>
      </c>
      <c r="B134" s="258"/>
      <c r="C134" s="243" t="s">
        <v>105</v>
      </c>
      <c r="D134" s="88"/>
      <c r="E134" s="88"/>
      <c r="F134" s="89" t="str">
        <f t="shared" si="32"/>
        <v/>
      </c>
      <c r="G134" s="90"/>
      <c r="H134" s="91" t="str">
        <f t="shared" si="35"/>
        <v/>
      </c>
      <c r="I134" s="90"/>
      <c r="J134" s="91" t="str">
        <f t="shared" si="33"/>
        <v/>
      </c>
      <c r="K134" s="90"/>
      <c r="L134" s="91" t="str">
        <f t="shared" si="34"/>
        <v/>
      </c>
    </row>
    <row r="135" spans="1:12" ht="15.5" x14ac:dyDescent="0.25">
      <c r="A135" s="96"/>
      <c r="B135" s="97"/>
      <c r="C135" s="259" t="s">
        <v>16</v>
      </c>
      <c r="D135" s="98"/>
      <c r="E135" s="98"/>
      <c r="F135" s="99" t="str">
        <f t="shared" si="32"/>
        <v/>
      </c>
      <c r="G135" s="100"/>
      <c r="H135" s="101" t="str">
        <f t="shared" si="35"/>
        <v/>
      </c>
      <c r="I135" s="100"/>
      <c r="J135" s="101" t="str">
        <f t="shared" si="33"/>
        <v/>
      </c>
      <c r="K135" s="100"/>
      <c r="L135" s="101" t="str">
        <f t="shared" si="34"/>
        <v/>
      </c>
    </row>
    <row r="136" spans="1:12" ht="20" x14ac:dyDescent="0.25">
      <c r="A136" s="251">
        <v>78</v>
      </c>
      <c r="B136" s="252"/>
      <c r="C136" s="253" t="s">
        <v>106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32"/>
        <v/>
      </c>
      <c r="G136" s="82">
        <f>G138+G144+G151+G159+G162+G168+G172+G175+G178</f>
        <v>0</v>
      </c>
      <c r="H136" s="83" t="str">
        <f t="shared" si="35"/>
        <v/>
      </c>
      <c r="I136" s="82">
        <f t="shared" ref="I136" si="62">I138+I144+I151+I159+I162+I168+I172+I175+I178</f>
        <v>0</v>
      </c>
      <c r="J136" s="83" t="str">
        <f t="shared" si="33"/>
        <v/>
      </c>
      <c r="K136" s="82">
        <f t="shared" ref="K136" si="63">K138+K144+K151+K159+K162+K168+K172+K175+K178</f>
        <v>0</v>
      </c>
      <c r="L136" s="83" t="str">
        <f t="shared" si="34"/>
        <v/>
      </c>
    </row>
    <row r="137" spans="1:12" ht="15.5" x14ac:dyDescent="0.25">
      <c r="A137" s="96"/>
      <c r="B137" s="97"/>
      <c r="C137" s="259" t="s">
        <v>16</v>
      </c>
      <c r="D137" s="98"/>
      <c r="E137" s="98"/>
      <c r="F137" s="99" t="str">
        <f t="shared" si="32"/>
        <v/>
      </c>
      <c r="G137" s="100"/>
      <c r="H137" s="101" t="str">
        <f t="shared" si="35"/>
        <v/>
      </c>
      <c r="I137" s="100"/>
      <c r="J137" s="101" t="str">
        <f t="shared" si="33"/>
        <v/>
      </c>
      <c r="K137" s="100"/>
      <c r="L137" s="101" t="str">
        <f t="shared" si="34"/>
        <v/>
      </c>
    </row>
    <row r="138" spans="1:12" ht="18" x14ac:dyDescent="0.25">
      <c r="A138" s="254">
        <v>780</v>
      </c>
      <c r="B138" s="255"/>
      <c r="C138" s="256" t="s">
        <v>107</v>
      </c>
      <c r="D138" s="84">
        <f>SUM(D139:D142)</f>
        <v>0</v>
      </c>
      <c r="E138" s="84">
        <f>SUM(E139:E142)</f>
        <v>0</v>
      </c>
      <c r="F138" s="85" t="str">
        <f t="shared" si="32"/>
        <v/>
      </c>
      <c r="G138" s="86">
        <f>SUM(G139:G142)</f>
        <v>0</v>
      </c>
      <c r="H138" s="87" t="str">
        <f t="shared" si="35"/>
        <v/>
      </c>
      <c r="I138" s="86">
        <f t="shared" ref="I138" si="64">SUM(I139:I142)</f>
        <v>0</v>
      </c>
      <c r="J138" s="87" t="str">
        <f t="shared" si="33"/>
        <v/>
      </c>
      <c r="K138" s="86">
        <f t="shared" ref="K138" si="65">SUM(K139:K142)</f>
        <v>0</v>
      </c>
      <c r="L138" s="87" t="str">
        <f t="shared" si="34"/>
        <v/>
      </c>
    </row>
    <row r="139" spans="1:12" ht="15.5" x14ac:dyDescent="0.25">
      <c r="A139" s="257">
        <v>7800</v>
      </c>
      <c r="B139" s="258"/>
      <c r="C139" s="243" t="s">
        <v>108</v>
      </c>
      <c r="D139" s="88"/>
      <c r="E139" s="88"/>
      <c r="F139" s="89" t="str">
        <f t="shared" si="32"/>
        <v/>
      </c>
      <c r="G139" s="90"/>
      <c r="H139" s="91" t="str">
        <f t="shared" si="35"/>
        <v/>
      </c>
      <c r="I139" s="90"/>
      <c r="J139" s="91" t="str">
        <f t="shared" si="33"/>
        <v/>
      </c>
      <c r="K139" s="90"/>
      <c r="L139" s="91" t="str">
        <f t="shared" si="34"/>
        <v/>
      </c>
    </row>
    <row r="140" spans="1:12" ht="15.5" x14ac:dyDescent="0.25">
      <c r="A140" s="257">
        <v>7801</v>
      </c>
      <c r="B140" s="258"/>
      <c r="C140" s="243" t="s">
        <v>109</v>
      </c>
      <c r="D140" s="88"/>
      <c r="E140" s="88"/>
      <c r="F140" s="89" t="str">
        <f t="shared" si="32"/>
        <v/>
      </c>
      <c r="G140" s="90"/>
      <c r="H140" s="91" t="str">
        <f t="shared" si="35"/>
        <v/>
      </c>
      <c r="I140" s="90"/>
      <c r="J140" s="91" t="str">
        <f t="shared" si="33"/>
        <v/>
      </c>
      <c r="K140" s="90"/>
      <c r="L140" s="91" t="str">
        <f t="shared" si="34"/>
        <v/>
      </c>
    </row>
    <row r="141" spans="1:12" ht="15.5" x14ac:dyDescent="0.25">
      <c r="A141" s="257">
        <v>7802</v>
      </c>
      <c r="B141" s="258"/>
      <c r="C141" s="243" t="s">
        <v>110</v>
      </c>
      <c r="D141" s="88"/>
      <c r="E141" s="88"/>
      <c r="F141" s="89" t="str">
        <f t="shared" ref="F141:F179" si="66">IFERROR(E141/D141*100,"")</f>
        <v/>
      </c>
      <c r="G141" s="90"/>
      <c r="H141" s="91" t="str">
        <f t="shared" si="35"/>
        <v/>
      </c>
      <c r="I141" s="90"/>
      <c r="J141" s="91" t="str">
        <f t="shared" ref="J141:J179" si="67">IFERROR(I141/G141*100,"")</f>
        <v/>
      </c>
      <c r="K141" s="90"/>
      <c r="L141" s="91" t="str">
        <f t="shared" ref="L141:L179" si="68">IFERROR(K141/I141*100,"")</f>
        <v/>
      </c>
    </row>
    <row r="142" spans="1:12" ht="15.5" x14ac:dyDescent="0.25">
      <c r="A142" s="257">
        <v>7803</v>
      </c>
      <c r="B142" s="258"/>
      <c r="C142" s="243" t="s">
        <v>111</v>
      </c>
      <c r="D142" s="88"/>
      <c r="E142" s="88"/>
      <c r="F142" s="89" t="str">
        <f t="shared" si="66"/>
        <v/>
      </c>
      <c r="G142" s="90"/>
      <c r="H142" s="91" t="str">
        <f t="shared" ref="H142:H179" si="69">IFERROR(G142/E142*100,"")</f>
        <v/>
      </c>
      <c r="I142" s="90"/>
      <c r="J142" s="91" t="str">
        <f t="shared" si="67"/>
        <v/>
      </c>
      <c r="K142" s="90"/>
      <c r="L142" s="91" t="str">
        <f t="shared" si="68"/>
        <v/>
      </c>
    </row>
    <row r="143" spans="1:12" ht="15.5" x14ac:dyDescent="0.25">
      <c r="A143" s="96"/>
      <c r="B143" s="97"/>
      <c r="C143" s="259" t="s">
        <v>16</v>
      </c>
      <c r="D143" s="98"/>
      <c r="E143" s="98"/>
      <c r="F143" s="99" t="str">
        <f t="shared" si="66"/>
        <v/>
      </c>
      <c r="G143" s="100"/>
      <c r="H143" s="101" t="str">
        <f t="shared" si="69"/>
        <v/>
      </c>
      <c r="I143" s="100"/>
      <c r="J143" s="101" t="str">
        <f t="shared" si="67"/>
        <v/>
      </c>
      <c r="K143" s="100"/>
      <c r="L143" s="101" t="str">
        <f t="shared" si="68"/>
        <v/>
      </c>
    </row>
    <row r="144" spans="1:12" ht="18" x14ac:dyDescent="0.25">
      <c r="A144" s="254">
        <v>781</v>
      </c>
      <c r="B144" s="255"/>
      <c r="C144" s="256" t="s">
        <v>112</v>
      </c>
      <c r="D144" s="84">
        <f>SUM(D145:D149)</f>
        <v>0</v>
      </c>
      <c r="E144" s="84">
        <f>SUM(E145:E149)</f>
        <v>0</v>
      </c>
      <c r="F144" s="85" t="str">
        <f t="shared" si="66"/>
        <v/>
      </c>
      <c r="G144" s="86">
        <f>SUM(G145:G149)</f>
        <v>0</v>
      </c>
      <c r="H144" s="87" t="str">
        <f t="shared" si="69"/>
        <v/>
      </c>
      <c r="I144" s="86">
        <f t="shared" ref="I144" si="70">SUM(I145:I149)</f>
        <v>0</v>
      </c>
      <c r="J144" s="87" t="str">
        <f t="shared" si="67"/>
        <v/>
      </c>
      <c r="K144" s="86">
        <f t="shared" ref="K144" si="71">SUM(K145:K149)</f>
        <v>0</v>
      </c>
      <c r="L144" s="87" t="str">
        <f t="shared" si="68"/>
        <v/>
      </c>
    </row>
    <row r="145" spans="1:12" ht="15.5" x14ac:dyDescent="0.25">
      <c r="A145" s="257">
        <v>7810</v>
      </c>
      <c r="B145" s="258"/>
      <c r="C145" s="243" t="s">
        <v>113</v>
      </c>
      <c r="D145" s="88"/>
      <c r="E145" s="88"/>
      <c r="F145" s="89" t="str">
        <f t="shared" si="66"/>
        <v/>
      </c>
      <c r="G145" s="90"/>
      <c r="H145" s="91" t="str">
        <f t="shared" si="69"/>
        <v/>
      </c>
      <c r="I145" s="90"/>
      <c r="J145" s="91" t="str">
        <f t="shared" si="67"/>
        <v/>
      </c>
      <c r="K145" s="90"/>
      <c r="L145" s="91" t="str">
        <f t="shared" si="68"/>
        <v/>
      </c>
    </row>
    <row r="146" spans="1:12" ht="15.5" x14ac:dyDescent="0.25">
      <c r="A146" s="257">
        <v>7811</v>
      </c>
      <c r="B146" s="258"/>
      <c r="C146" s="243" t="s">
        <v>114</v>
      </c>
      <c r="D146" s="88"/>
      <c r="E146" s="88"/>
      <c r="F146" s="89" t="str">
        <f t="shared" si="66"/>
        <v/>
      </c>
      <c r="G146" s="90"/>
      <c r="H146" s="91" t="str">
        <f t="shared" si="69"/>
        <v/>
      </c>
      <c r="I146" s="90"/>
      <c r="J146" s="91" t="str">
        <f t="shared" si="67"/>
        <v/>
      </c>
      <c r="K146" s="90"/>
      <c r="L146" s="91" t="str">
        <f t="shared" si="68"/>
        <v/>
      </c>
    </row>
    <row r="147" spans="1:12" ht="15.5" x14ac:dyDescent="0.25">
      <c r="A147" s="257">
        <v>7812</v>
      </c>
      <c r="B147" s="258"/>
      <c r="C147" s="243" t="s">
        <v>115</v>
      </c>
      <c r="D147" s="88"/>
      <c r="E147" s="88"/>
      <c r="F147" s="89" t="str">
        <f t="shared" si="66"/>
        <v/>
      </c>
      <c r="G147" s="90"/>
      <c r="H147" s="91" t="str">
        <f t="shared" si="69"/>
        <v/>
      </c>
      <c r="I147" s="90"/>
      <c r="J147" s="91" t="str">
        <f t="shared" si="67"/>
        <v/>
      </c>
      <c r="K147" s="90"/>
      <c r="L147" s="91" t="str">
        <f t="shared" si="68"/>
        <v/>
      </c>
    </row>
    <row r="148" spans="1:12" ht="15.5" x14ac:dyDescent="0.25">
      <c r="A148" s="257">
        <v>7813</v>
      </c>
      <c r="B148" s="258"/>
      <c r="C148" s="243" t="s">
        <v>116</v>
      </c>
      <c r="D148" s="88"/>
      <c r="E148" s="88"/>
      <c r="F148" s="89" t="str">
        <f t="shared" si="66"/>
        <v/>
      </c>
      <c r="G148" s="90"/>
      <c r="H148" s="91" t="str">
        <f t="shared" si="69"/>
        <v/>
      </c>
      <c r="I148" s="90"/>
      <c r="J148" s="91" t="str">
        <f t="shared" si="67"/>
        <v/>
      </c>
      <c r="K148" s="90"/>
      <c r="L148" s="91" t="str">
        <f t="shared" si="68"/>
        <v/>
      </c>
    </row>
    <row r="149" spans="1:12" ht="15.5" x14ac:dyDescent="0.25">
      <c r="A149" s="257">
        <v>7814</v>
      </c>
      <c r="B149" s="258"/>
      <c r="C149" s="243" t="s">
        <v>117</v>
      </c>
      <c r="D149" s="88"/>
      <c r="E149" s="88"/>
      <c r="F149" s="89" t="str">
        <f t="shared" si="66"/>
        <v/>
      </c>
      <c r="G149" s="90"/>
      <c r="H149" s="91" t="str">
        <f t="shared" si="69"/>
        <v/>
      </c>
      <c r="I149" s="90"/>
      <c r="J149" s="91" t="str">
        <f t="shared" si="67"/>
        <v/>
      </c>
      <c r="K149" s="90"/>
      <c r="L149" s="91" t="str">
        <f t="shared" si="68"/>
        <v/>
      </c>
    </row>
    <row r="150" spans="1:12" ht="15.5" x14ac:dyDescent="0.25">
      <c r="A150" s="257"/>
      <c r="B150" s="258"/>
      <c r="C150" s="243" t="s">
        <v>16</v>
      </c>
      <c r="D150" s="88"/>
      <c r="E150" s="88"/>
      <c r="F150" s="89" t="str">
        <f t="shared" si="66"/>
        <v/>
      </c>
      <c r="G150" s="90"/>
      <c r="H150" s="91" t="str">
        <f t="shared" si="69"/>
        <v/>
      </c>
      <c r="I150" s="90"/>
      <c r="J150" s="91" t="str">
        <f t="shared" si="67"/>
        <v/>
      </c>
      <c r="K150" s="90"/>
      <c r="L150" s="91" t="str">
        <f t="shared" si="68"/>
        <v/>
      </c>
    </row>
    <row r="151" spans="1:12" ht="18" x14ac:dyDescent="0.25">
      <c r="A151" s="254">
        <v>782</v>
      </c>
      <c r="B151" s="255"/>
      <c r="C151" s="256" t="s">
        <v>118</v>
      </c>
      <c r="D151" s="84">
        <f>SUM(D152:D157)</f>
        <v>0</v>
      </c>
      <c r="E151" s="84">
        <f>SUM(E152:E157)</f>
        <v>0</v>
      </c>
      <c r="F151" s="85" t="str">
        <f t="shared" si="66"/>
        <v/>
      </c>
      <c r="G151" s="84">
        <f>SUM(G152:G157)</f>
        <v>0</v>
      </c>
      <c r="H151" s="87" t="str">
        <f t="shared" si="69"/>
        <v/>
      </c>
      <c r="I151" s="84">
        <f t="shared" ref="I151" si="72">SUM(I152:I157)</f>
        <v>0</v>
      </c>
      <c r="J151" s="87" t="str">
        <f t="shared" si="67"/>
        <v/>
      </c>
      <c r="K151" s="84">
        <f t="shared" ref="K151" si="73">SUM(K152:K157)</f>
        <v>0</v>
      </c>
      <c r="L151" s="87" t="str">
        <f t="shared" si="68"/>
        <v/>
      </c>
    </row>
    <row r="152" spans="1:12" ht="15.5" x14ac:dyDescent="0.25">
      <c r="A152" s="257">
        <v>7820</v>
      </c>
      <c r="B152" s="258"/>
      <c r="C152" s="243" t="s">
        <v>119</v>
      </c>
      <c r="D152" s="88"/>
      <c r="E152" s="88"/>
      <c r="F152" s="89" t="str">
        <f t="shared" si="66"/>
        <v/>
      </c>
      <c r="G152" s="90"/>
      <c r="H152" s="91" t="str">
        <f t="shared" si="69"/>
        <v/>
      </c>
      <c r="I152" s="90"/>
      <c r="J152" s="91" t="str">
        <f t="shared" si="67"/>
        <v/>
      </c>
      <c r="K152" s="90"/>
      <c r="L152" s="91" t="str">
        <f t="shared" si="68"/>
        <v/>
      </c>
    </row>
    <row r="153" spans="1:12" ht="15.5" x14ac:dyDescent="0.25">
      <c r="A153" s="257">
        <v>7821</v>
      </c>
      <c r="B153" s="258"/>
      <c r="C153" s="243" t="s">
        <v>120</v>
      </c>
      <c r="D153" s="88"/>
      <c r="E153" s="88"/>
      <c r="F153" s="89" t="str">
        <f t="shared" si="66"/>
        <v/>
      </c>
      <c r="G153" s="90"/>
      <c r="H153" s="91" t="str">
        <f t="shared" si="69"/>
        <v/>
      </c>
      <c r="I153" s="90"/>
      <c r="J153" s="91" t="str">
        <f t="shared" si="67"/>
        <v/>
      </c>
      <c r="K153" s="90"/>
      <c r="L153" s="91" t="str">
        <f t="shared" si="68"/>
        <v/>
      </c>
    </row>
    <row r="154" spans="1:12" ht="15.5" x14ac:dyDescent="0.25">
      <c r="A154" s="257">
        <v>7822</v>
      </c>
      <c r="B154" s="258"/>
      <c r="C154" s="243" t="s">
        <v>121</v>
      </c>
      <c r="D154" s="88"/>
      <c r="E154" s="88"/>
      <c r="F154" s="89" t="str">
        <f t="shared" si="66"/>
        <v/>
      </c>
      <c r="G154" s="90"/>
      <c r="H154" s="91" t="str">
        <f t="shared" si="69"/>
        <v/>
      </c>
      <c r="I154" s="90"/>
      <c r="J154" s="91" t="str">
        <f t="shared" si="67"/>
        <v/>
      </c>
      <c r="K154" s="90"/>
      <c r="L154" s="91" t="str">
        <f t="shared" si="68"/>
        <v/>
      </c>
    </row>
    <row r="155" spans="1:12" ht="15.5" x14ac:dyDescent="0.25">
      <c r="A155" s="257">
        <v>7823</v>
      </c>
      <c r="B155" s="258"/>
      <c r="C155" s="243" t="s">
        <v>122</v>
      </c>
      <c r="D155" s="88"/>
      <c r="E155" s="88"/>
      <c r="F155" s="89" t="str">
        <f t="shared" si="66"/>
        <v/>
      </c>
      <c r="G155" s="90"/>
      <c r="H155" s="91" t="str">
        <f t="shared" si="69"/>
        <v/>
      </c>
      <c r="I155" s="90"/>
      <c r="J155" s="91" t="str">
        <f t="shared" si="67"/>
        <v/>
      </c>
      <c r="K155" s="90"/>
      <c r="L155" s="91" t="str">
        <f t="shared" si="68"/>
        <v/>
      </c>
    </row>
    <row r="156" spans="1:12" ht="15.5" x14ac:dyDescent="0.25">
      <c r="A156" s="257">
        <v>7824</v>
      </c>
      <c r="B156" s="258"/>
      <c r="C156" s="243" t="s">
        <v>123</v>
      </c>
      <c r="D156" s="88"/>
      <c r="E156" s="88"/>
      <c r="F156" s="89" t="str">
        <f t="shared" si="66"/>
        <v/>
      </c>
      <c r="G156" s="90"/>
      <c r="H156" s="91" t="str">
        <f t="shared" si="69"/>
        <v/>
      </c>
      <c r="I156" s="90"/>
      <c r="J156" s="91" t="str">
        <f t="shared" si="67"/>
        <v/>
      </c>
      <c r="K156" s="90"/>
      <c r="L156" s="91" t="str">
        <f t="shared" si="68"/>
        <v/>
      </c>
    </row>
    <row r="157" spans="1:12" ht="15.5" x14ac:dyDescent="0.25">
      <c r="A157" s="257">
        <v>7825</v>
      </c>
      <c r="B157" s="258"/>
      <c r="C157" s="243" t="s">
        <v>124</v>
      </c>
      <c r="D157" s="88"/>
      <c r="E157" s="88"/>
      <c r="F157" s="89" t="str">
        <f t="shared" si="66"/>
        <v/>
      </c>
      <c r="G157" s="90"/>
      <c r="H157" s="91" t="str">
        <f t="shared" si="69"/>
        <v/>
      </c>
      <c r="I157" s="90"/>
      <c r="J157" s="91" t="str">
        <f t="shared" si="67"/>
        <v/>
      </c>
      <c r="K157" s="90"/>
      <c r="L157" s="91" t="str">
        <f t="shared" si="68"/>
        <v/>
      </c>
    </row>
    <row r="158" spans="1:12" ht="15.5" x14ac:dyDescent="0.25">
      <c r="A158" s="257"/>
      <c r="B158" s="258"/>
      <c r="C158" s="243" t="s">
        <v>16</v>
      </c>
      <c r="D158" s="88"/>
      <c r="E158" s="88"/>
      <c r="F158" s="89" t="str">
        <f t="shared" si="66"/>
        <v/>
      </c>
      <c r="G158" s="90"/>
      <c r="H158" s="91" t="str">
        <f t="shared" si="69"/>
        <v/>
      </c>
      <c r="I158" s="90"/>
      <c r="J158" s="91" t="str">
        <f t="shared" si="67"/>
        <v/>
      </c>
      <c r="K158" s="90"/>
      <c r="L158" s="91" t="str">
        <f t="shared" si="68"/>
        <v/>
      </c>
    </row>
    <row r="159" spans="1:12" ht="18" x14ac:dyDescent="0.25">
      <c r="A159" s="254">
        <v>783</v>
      </c>
      <c r="B159" s="255"/>
      <c r="C159" s="256" t="s">
        <v>125</v>
      </c>
      <c r="D159" s="84">
        <f>+D160</f>
        <v>0</v>
      </c>
      <c r="E159" s="84">
        <f>+E160</f>
        <v>0</v>
      </c>
      <c r="F159" s="85" t="str">
        <f t="shared" si="66"/>
        <v/>
      </c>
      <c r="G159" s="84">
        <f>+G160</f>
        <v>0</v>
      </c>
      <c r="H159" s="87" t="str">
        <f t="shared" si="69"/>
        <v/>
      </c>
      <c r="I159" s="84">
        <f>+I160</f>
        <v>0</v>
      </c>
      <c r="J159" s="87" t="str">
        <f t="shared" si="67"/>
        <v/>
      </c>
      <c r="K159" s="84">
        <f>+K160</f>
        <v>0</v>
      </c>
      <c r="L159" s="87" t="str">
        <f t="shared" si="68"/>
        <v/>
      </c>
    </row>
    <row r="160" spans="1:12" ht="15.5" x14ac:dyDescent="0.25">
      <c r="A160" s="257">
        <v>7830</v>
      </c>
      <c r="B160" s="258"/>
      <c r="C160" s="243" t="s">
        <v>126</v>
      </c>
      <c r="D160" s="88"/>
      <c r="E160" s="88"/>
      <c r="F160" s="89" t="str">
        <f t="shared" si="66"/>
        <v/>
      </c>
      <c r="G160" s="90"/>
      <c r="H160" s="91" t="str">
        <f t="shared" si="69"/>
        <v/>
      </c>
      <c r="I160" s="90"/>
      <c r="J160" s="91" t="str">
        <f t="shared" si="67"/>
        <v/>
      </c>
      <c r="K160" s="90"/>
      <c r="L160" s="91" t="str">
        <f t="shared" si="68"/>
        <v/>
      </c>
    </row>
    <row r="161" spans="1:12" ht="15.5" x14ac:dyDescent="0.25">
      <c r="A161" s="257"/>
      <c r="B161" s="258"/>
      <c r="C161" s="243" t="s">
        <v>16</v>
      </c>
      <c r="D161" s="88"/>
      <c r="E161" s="88"/>
      <c r="F161" s="89" t="str">
        <f t="shared" si="66"/>
        <v/>
      </c>
      <c r="G161" s="90"/>
      <c r="H161" s="91" t="str">
        <f t="shared" si="69"/>
        <v/>
      </c>
      <c r="I161" s="90"/>
      <c r="J161" s="91" t="str">
        <f t="shared" si="67"/>
        <v/>
      </c>
      <c r="K161" s="90"/>
      <c r="L161" s="91" t="str">
        <f t="shared" si="68"/>
        <v/>
      </c>
    </row>
    <row r="162" spans="1:12" ht="18" x14ac:dyDescent="0.25">
      <c r="A162" s="254">
        <v>784</v>
      </c>
      <c r="B162" s="255"/>
      <c r="C162" s="256" t="s">
        <v>127</v>
      </c>
      <c r="D162" s="84">
        <f>SUM(D163:D166)</f>
        <v>0</v>
      </c>
      <c r="E162" s="84">
        <f>SUM(E163:E166)</f>
        <v>0</v>
      </c>
      <c r="F162" s="85" t="str">
        <f t="shared" si="66"/>
        <v/>
      </c>
      <c r="G162" s="86">
        <f>SUM(G163:G166)</f>
        <v>0</v>
      </c>
      <c r="H162" s="87" t="str">
        <f t="shared" si="69"/>
        <v/>
      </c>
      <c r="I162" s="86">
        <f t="shared" ref="I162" si="74">SUM(I163:I166)</f>
        <v>0</v>
      </c>
      <c r="J162" s="87" t="str">
        <f t="shared" si="67"/>
        <v/>
      </c>
      <c r="K162" s="86">
        <f t="shared" ref="K162" si="75">SUM(K163:K166)</f>
        <v>0</v>
      </c>
      <c r="L162" s="87" t="str">
        <f t="shared" si="68"/>
        <v/>
      </c>
    </row>
    <row r="163" spans="1:12" ht="15.5" x14ac:dyDescent="0.25">
      <c r="A163" s="257">
        <v>7840</v>
      </c>
      <c r="B163" s="258"/>
      <c r="C163" s="243" t="s">
        <v>128</v>
      </c>
      <c r="D163" s="88"/>
      <c r="E163" s="88"/>
      <c r="F163" s="89" t="str">
        <f t="shared" si="66"/>
        <v/>
      </c>
      <c r="G163" s="90"/>
      <c r="H163" s="91" t="str">
        <f t="shared" si="69"/>
        <v/>
      </c>
      <c r="I163" s="90"/>
      <c r="J163" s="91" t="str">
        <f t="shared" si="67"/>
        <v/>
      </c>
      <c r="K163" s="90"/>
      <c r="L163" s="91" t="str">
        <f t="shared" si="68"/>
        <v/>
      </c>
    </row>
    <row r="164" spans="1:12" ht="15.5" x14ac:dyDescent="0.25">
      <c r="A164" s="257">
        <v>7841</v>
      </c>
      <c r="B164" s="258"/>
      <c r="C164" s="243" t="s">
        <v>129</v>
      </c>
      <c r="D164" s="88"/>
      <c r="E164" s="88"/>
      <c r="F164" s="89" t="str">
        <f t="shared" si="66"/>
        <v/>
      </c>
      <c r="G164" s="90"/>
      <c r="H164" s="91" t="str">
        <f t="shared" si="69"/>
        <v/>
      </c>
      <c r="I164" s="90"/>
      <c r="J164" s="91" t="str">
        <f t="shared" si="67"/>
        <v/>
      </c>
      <c r="K164" s="90"/>
      <c r="L164" s="91" t="str">
        <f t="shared" si="68"/>
        <v/>
      </c>
    </row>
    <row r="165" spans="1:12" ht="15.5" x14ac:dyDescent="0.25">
      <c r="A165" s="257">
        <v>7842</v>
      </c>
      <c r="B165" s="258"/>
      <c r="C165" s="243" t="s">
        <v>130</v>
      </c>
      <c r="D165" s="88"/>
      <c r="E165" s="88"/>
      <c r="F165" s="89" t="str">
        <f t="shared" si="66"/>
        <v/>
      </c>
      <c r="G165" s="90"/>
      <c r="H165" s="91" t="str">
        <f t="shared" si="69"/>
        <v/>
      </c>
      <c r="I165" s="90"/>
      <c r="J165" s="91" t="str">
        <f t="shared" si="67"/>
        <v/>
      </c>
      <c r="K165" s="90"/>
      <c r="L165" s="91" t="str">
        <f t="shared" si="68"/>
        <v/>
      </c>
    </row>
    <row r="166" spans="1:12" ht="15.5" x14ac:dyDescent="0.25">
      <c r="A166" s="257">
        <v>7843</v>
      </c>
      <c r="B166" s="258"/>
      <c r="C166" s="243" t="s">
        <v>131</v>
      </c>
      <c r="D166" s="88"/>
      <c r="E166" s="88"/>
      <c r="F166" s="89" t="str">
        <f t="shared" si="66"/>
        <v/>
      </c>
      <c r="G166" s="90"/>
      <c r="H166" s="91" t="str">
        <f t="shared" si="69"/>
        <v/>
      </c>
      <c r="I166" s="90"/>
      <c r="J166" s="91" t="str">
        <f t="shared" si="67"/>
        <v/>
      </c>
      <c r="K166" s="90"/>
      <c r="L166" s="91" t="str">
        <f t="shared" si="68"/>
        <v/>
      </c>
    </row>
    <row r="167" spans="1:12" ht="15.5" x14ac:dyDescent="0.25">
      <c r="A167" s="257"/>
      <c r="B167" s="258"/>
      <c r="C167" s="243" t="s">
        <v>16</v>
      </c>
      <c r="D167" s="88"/>
      <c r="E167" s="88"/>
      <c r="F167" s="89" t="str">
        <f t="shared" si="66"/>
        <v/>
      </c>
      <c r="G167" s="90"/>
      <c r="H167" s="91" t="str">
        <f t="shared" si="69"/>
        <v/>
      </c>
      <c r="I167" s="90"/>
      <c r="J167" s="91" t="str">
        <f t="shared" si="67"/>
        <v/>
      </c>
      <c r="K167" s="90"/>
      <c r="L167" s="91" t="str">
        <f t="shared" si="68"/>
        <v/>
      </c>
    </row>
    <row r="168" spans="1:12" ht="18" x14ac:dyDescent="0.25">
      <c r="A168" s="254">
        <v>785</v>
      </c>
      <c r="B168" s="255"/>
      <c r="C168" s="256" t="s">
        <v>132</v>
      </c>
      <c r="D168" s="84">
        <f>SUM(D169:D170)</f>
        <v>0</v>
      </c>
      <c r="E168" s="84">
        <f>SUM(E169:E170)</f>
        <v>0</v>
      </c>
      <c r="F168" s="85" t="str">
        <f t="shared" si="66"/>
        <v/>
      </c>
      <c r="G168" s="86">
        <f>SUM(G169:G170)</f>
        <v>0</v>
      </c>
      <c r="H168" s="87" t="str">
        <f t="shared" si="69"/>
        <v/>
      </c>
      <c r="I168" s="86">
        <f t="shared" ref="I168" si="76">SUM(I169:I170)</f>
        <v>0</v>
      </c>
      <c r="J168" s="87" t="str">
        <f t="shared" si="67"/>
        <v/>
      </c>
      <c r="K168" s="86">
        <f t="shared" ref="K168" si="77">SUM(K169:K170)</f>
        <v>0</v>
      </c>
      <c r="L168" s="87" t="str">
        <f t="shared" si="68"/>
        <v/>
      </c>
    </row>
    <row r="169" spans="1:12" ht="15.5" x14ac:dyDescent="0.25">
      <c r="A169" s="257">
        <v>7850</v>
      </c>
      <c r="B169" s="258"/>
      <c r="C169" s="243" t="s">
        <v>133</v>
      </c>
      <c r="D169" s="88"/>
      <c r="E169" s="88"/>
      <c r="F169" s="89" t="str">
        <f t="shared" si="66"/>
        <v/>
      </c>
      <c r="G169" s="90"/>
      <c r="H169" s="91" t="str">
        <f t="shared" si="69"/>
        <v/>
      </c>
      <c r="I169" s="90"/>
      <c r="J169" s="91" t="str">
        <f t="shared" si="67"/>
        <v/>
      </c>
      <c r="K169" s="90"/>
      <c r="L169" s="91" t="str">
        <f t="shared" si="68"/>
        <v/>
      </c>
    </row>
    <row r="170" spans="1:12" ht="15.5" x14ac:dyDescent="0.25">
      <c r="A170" s="257">
        <v>7851</v>
      </c>
      <c r="B170" s="258"/>
      <c r="C170" s="243" t="s">
        <v>134</v>
      </c>
      <c r="D170" s="88"/>
      <c r="E170" s="88"/>
      <c r="F170" s="89" t="str">
        <f t="shared" si="66"/>
        <v/>
      </c>
      <c r="G170" s="90"/>
      <c r="H170" s="91" t="str">
        <f t="shared" si="69"/>
        <v/>
      </c>
      <c r="I170" s="90"/>
      <c r="J170" s="91" t="str">
        <f t="shared" si="67"/>
        <v/>
      </c>
      <c r="K170" s="90"/>
      <c r="L170" s="91" t="str">
        <f t="shared" si="68"/>
        <v/>
      </c>
    </row>
    <row r="171" spans="1:12" ht="15.5" x14ac:dyDescent="0.25">
      <c r="A171" s="257"/>
      <c r="B171" s="258"/>
      <c r="C171" s="243" t="s">
        <v>16</v>
      </c>
      <c r="D171" s="88"/>
      <c r="E171" s="88"/>
      <c r="F171" s="89" t="str">
        <f t="shared" si="66"/>
        <v/>
      </c>
      <c r="G171" s="90"/>
      <c r="H171" s="91" t="str">
        <f t="shared" si="69"/>
        <v/>
      </c>
      <c r="I171" s="90"/>
      <c r="J171" s="91" t="str">
        <f t="shared" si="67"/>
        <v/>
      </c>
      <c r="K171" s="90"/>
      <c r="L171" s="91" t="str">
        <f t="shared" si="68"/>
        <v/>
      </c>
    </row>
    <row r="172" spans="1:12" ht="18" x14ac:dyDescent="0.25">
      <c r="A172" s="254">
        <v>786</v>
      </c>
      <c r="B172" s="255"/>
      <c r="C172" s="256" t="s">
        <v>135</v>
      </c>
      <c r="D172" s="84">
        <f>D173</f>
        <v>0</v>
      </c>
      <c r="E172" s="84">
        <f>E173</f>
        <v>0</v>
      </c>
      <c r="F172" s="85" t="str">
        <f t="shared" si="66"/>
        <v/>
      </c>
      <c r="G172" s="86">
        <f>G173</f>
        <v>0</v>
      </c>
      <c r="H172" s="87" t="str">
        <f t="shared" si="69"/>
        <v/>
      </c>
      <c r="I172" s="86">
        <f t="shared" ref="I172" si="78">I173</f>
        <v>0</v>
      </c>
      <c r="J172" s="87" t="str">
        <f t="shared" si="67"/>
        <v/>
      </c>
      <c r="K172" s="86">
        <f t="shared" ref="K172" si="79">K173</f>
        <v>0</v>
      </c>
      <c r="L172" s="87" t="str">
        <f t="shared" si="68"/>
        <v/>
      </c>
    </row>
    <row r="173" spans="1:12" ht="15.5" x14ac:dyDescent="0.25">
      <c r="A173" s="257">
        <v>7860</v>
      </c>
      <c r="B173" s="258"/>
      <c r="C173" s="243" t="s">
        <v>136</v>
      </c>
      <c r="D173" s="88"/>
      <c r="E173" s="88"/>
      <c r="F173" s="89" t="str">
        <f t="shared" si="66"/>
        <v/>
      </c>
      <c r="G173" s="90"/>
      <c r="H173" s="91" t="str">
        <f t="shared" si="69"/>
        <v/>
      </c>
      <c r="I173" s="90"/>
      <c r="J173" s="91" t="str">
        <f t="shared" si="67"/>
        <v/>
      </c>
      <c r="K173" s="90"/>
      <c r="L173" s="91" t="str">
        <f t="shared" si="68"/>
        <v/>
      </c>
    </row>
    <row r="174" spans="1:12" ht="15.5" x14ac:dyDescent="0.25">
      <c r="A174" s="257"/>
      <c r="B174" s="258"/>
      <c r="C174" s="243" t="s">
        <v>16</v>
      </c>
      <c r="D174" s="88"/>
      <c r="E174" s="88"/>
      <c r="F174" s="89" t="str">
        <f t="shared" si="66"/>
        <v/>
      </c>
      <c r="G174" s="90"/>
      <c r="H174" s="91" t="str">
        <f t="shared" si="69"/>
        <v/>
      </c>
      <c r="I174" s="90"/>
      <c r="J174" s="91" t="str">
        <f t="shared" si="67"/>
        <v/>
      </c>
      <c r="K174" s="90"/>
      <c r="L174" s="91" t="str">
        <f t="shared" si="68"/>
        <v/>
      </c>
    </row>
    <row r="175" spans="1:12" ht="18" x14ac:dyDescent="0.25">
      <c r="A175" s="254">
        <v>787</v>
      </c>
      <c r="B175" s="255"/>
      <c r="C175" s="256" t="s">
        <v>137</v>
      </c>
      <c r="D175" s="84">
        <f>D176</f>
        <v>0</v>
      </c>
      <c r="E175" s="84">
        <f>E176</f>
        <v>0</v>
      </c>
      <c r="F175" s="85" t="str">
        <f t="shared" si="66"/>
        <v/>
      </c>
      <c r="G175" s="86">
        <f>G176</f>
        <v>0</v>
      </c>
      <c r="H175" s="87" t="str">
        <f t="shared" si="69"/>
        <v/>
      </c>
      <c r="I175" s="86">
        <f t="shared" ref="I175" si="80">I176</f>
        <v>0</v>
      </c>
      <c r="J175" s="87" t="str">
        <f t="shared" si="67"/>
        <v/>
      </c>
      <c r="K175" s="86">
        <f t="shared" ref="K175" si="81">K176</f>
        <v>0</v>
      </c>
      <c r="L175" s="87" t="str">
        <f t="shared" si="68"/>
        <v/>
      </c>
    </row>
    <row r="176" spans="1:12" ht="15.5" x14ac:dyDescent="0.25">
      <c r="A176" s="257">
        <v>7870</v>
      </c>
      <c r="B176" s="258"/>
      <c r="C176" s="243" t="s">
        <v>137</v>
      </c>
      <c r="D176" s="88"/>
      <c r="E176" s="88"/>
      <c r="F176" s="89" t="str">
        <f t="shared" si="66"/>
        <v/>
      </c>
      <c r="G176" s="90"/>
      <c r="H176" s="91" t="str">
        <f t="shared" si="69"/>
        <v/>
      </c>
      <c r="I176" s="90"/>
      <c r="J176" s="91" t="str">
        <f t="shared" si="67"/>
        <v/>
      </c>
      <c r="K176" s="90"/>
      <c r="L176" s="91" t="str">
        <f t="shared" si="68"/>
        <v/>
      </c>
    </row>
    <row r="177" spans="1:12" ht="15.5" x14ac:dyDescent="0.25">
      <c r="A177" s="257"/>
      <c r="B177" s="258"/>
      <c r="C177" s="243" t="s">
        <v>16</v>
      </c>
      <c r="D177" s="88"/>
      <c r="E177" s="88"/>
      <c r="F177" s="89" t="str">
        <f t="shared" si="66"/>
        <v/>
      </c>
      <c r="G177" s="90"/>
      <c r="H177" s="91" t="str">
        <f t="shared" si="69"/>
        <v/>
      </c>
      <c r="I177" s="90"/>
      <c r="J177" s="91" t="str">
        <f t="shared" si="67"/>
        <v/>
      </c>
      <c r="K177" s="90"/>
      <c r="L177" s="91" t="str">
        <f t="shared" si="68"/>
        <v/>
      </c>
    </row>
    <row r="178" spans="1:12" ht="18" x14ac:dyDescent="0.25">
      <c r="A178" s="254">
        <v>788</v>
      </c>
      <c r="B178" s="255"/>
      <c r="C178" s="256" t="s">
        <v>138</v>
      </c>
      <c r="D178" s="84">
        <f>D179</f>
        <v>0</v>
      </c>
      <c r="E178" s="84">
        <f>E179</f>
        <v>0</v>
      </c>
      <c r="F178" s="85" t="str">
        <f t="shared" si="66"/>
        <v/>
      </c>
      <c r="G178" s="86">
        <f>G179</f>
        <v>0</v>
      </c>
      <c r="H178" s="87" t="str">
        <f t="shared" si="69"/>
        <v/>
      </c>
      <c r="I178" s="86">
        <f t="shared" ref="I178" si="82">I179</f>
        <v>0</v>
      </c>
      <c r="J178" s="87" t="str">
        <f t="shared" si="67"/>
        <v/>
      </c>
      <c r="K178" s="86">
        <f t="shared" ref="K178" si="83">K179</f>
        <v>0</v>
      </c>
      <c r="L178" s="87" t="str">
        <f t="shared" si="68"/>
        <v/>
      </c>
    </row>
    <row r="179" spans="1:12" ht="15.5" x14ac:dyDescent="0.25">
      <c r="A179" s="257">
        <v>7880</v>
      </c>
      <c r="B179" s="258"/>
      <c r="C179" s="243" t="s">
        <v>138</v>
      </c>
      <c r="D179" s="88"/>
      <c r="E179" s="88"/>
      <c r="F179" s="89" t="str">
        <f t="shared" si="66"/>
        <v/>
      </c>
      <c r="G179" s="90"/>
      <c r="H179" s="91" t="str">
        <f t="shared" si="69"/>
        <v/>
      </c>
      <c r="I179" s="90"/>
      <c r="J179" s="91" t="str">
        <f t="shared" si="67"/>
        <v/>
      </c>
      <c r="K179" s="90"/>
      <c r="L179" s="91" t="str">
        <f t="shared" si="68"/>
        <v/>
      </c>
    </row>
    <row r="180" spans="1:12" ht="20.5" thickBot="1" x14ac:dyDescent="0.3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</row>
    <row r="181" spans="1:12" ht="16" thickBot="1" x14ac:dyDescent="0.3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</row>
    <row r="182" spans="1:12" s="30" customFormat="1" ht="15.5" x14ac:dyDescent="0.25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</row>
    <row r="183" spans="1:12" s="30" customFormat="1" ht="15.5" x14ac:dyDescent="0.25">
      <c r="A183" s="31"/>
      <c r="B183" s="32"/>
      <c r="C183" s="241"/>
      <c r="D183" s="33" t="s">
        <v>6</v>
      </c>
      <c r="E183" s="34" t="s">
        <v>7</v>
      </c>
      <c r="F183" s="35" t="str">
        <f>+F8</f>
        <v>FN 2022/</v>
      </c>
      <c r="G183" s="34" t="s">
        <v>7</v>
      </c>
      <c r="H183" s="36" t="str">
        <f>+H8</f>
        <v>FN 2023/</v>
      </c>
      <c r="I183" s="37" t="s">
        <v>9</v>
      </c>
      <c r="J183" s="36" t="str">
        <f>+J8</f>
        <v>2024/</v>
      </c>
      <c r="K183" s="37" t="s">
        <v>9</v>
      </c>
      <c r="L183" s="36" t="str">
        <f>+L8</f>
        <v>2025/</v>
      </c>
    </row>
    <row r="184" spans="1:12" s="30" customFormat="1" ht="15.5" x14ac:dyDescent="0.25">
      <c r="A184" s="31"/>
      <c r="B184" s="32"/>
      <c r="C184" s="241"/>
      <c r="D184" s="33">
        <f>+D9</f>
        <v>2021</v>
      </c>
      <c r="E184" s="34" t="s">
        <v>11</v>
      </c>
      <c r="F184" s="38">
        <f>+F9</f>
        <v>2021</v>
      </c>
      <c r="G184" s="34" t="s">
        <v>11</v>
      </c>
      <c r="H184" s="36" t="str">
        <f>+H9</f>
        <v>FN 2022</v>
      </c>
      <c r="I184" s="37">
        <f>+I9</f>
        <v>2024</v>
      </c>
      <c r="J184" s="36" t="str">
        <f>+J9</f>
        <v>FN 2023</v>
      </c>
      <c r="K184" s="37">
        <f>+K9</f>
        <v>2025</v>
      </c>
      <c r="L184" s="39">
        <f>+L9</f>
        <v>2024</v>
      </c>
    </row>
    <row r="185" spans="1:12" s="30" customFormat="1" ht="16" thickBot="1" x14ac:dyDescent="0.3">
      <c r="A185" s="40"/>
      <c r="B185" s="41"/>
      <c r="C185" s="242"/>
      <c r="D185" s="42"/>
      <c r="E185" s="43">
        <f>+E10</f>
        <v>2022</v>
      </c>
      <c r="F185" s="44" t="s">
        <v>4</v>
      </c>
      <c r="G185" s="43">
        <f>+G10</f>
        <v>2023</v>
      </c>
      <c r="H185" s="45" t="s">
        <v>4</v>
      </c>
      <c r="I185" s="46"/>
      <c r="J185" s="45" t="s">
        <v>4</v>
      </c>
      <c r="K185" s="46"/>
      <c r="L185" s="45" t="s">
        <v>4</v>
      </c>
    </row>
    <row r="186" spans="1:12" s="30" customFormat="1" ht="15.5" x14ac:dyDescent="0.25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</row>
    <row r="187" spans="1:12" ht="15.5" x14ac:dyDescent="0.25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</row>
    <row r="188" spans="1:12" ht="20" x14ac:dyDescent="0.25">
      <c r="A188" s="244">
        <v>4</v>
      </c>
      <c r="B188" s="264" t="s">
        <v>139</v>
      </c>
      <c r="C188" s="265" t="s">
        <v>140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84">IFERROR(E188/D188*100,"")</f>
        <v/>
      </c>
      <c r="G188" s="125">
        <f>G191+G243+G279+G293+G310</f>
        <v>0</v>
      </c>
      <c r="H188" s="126" t="str">
        <f t="shared" ref="H188:H251" si="85">IFERROR(G188/E188*100,"")</f>
        <v/>
      </c>
      <c r="I188" s="125">
        <f t="shared" ref="I188" si="86">I191+I243+I279+I293+I310</f>
        <v>0</v>
      </c>
      <c r="J188" s="126" t="str">
        <f t="shared" ref="J188:J251" si="87">IFERROR(I188/G188*100,"")</f>
        <v/>
      </c>
      <c r="K188" s="125">
        <f t="shared" ref="K188" si="88">K191+K243+K279+K293+K310</f>
        <v>0</v>
      </c>
      <c r="L188" s="126" t="str">
        <f t="shared" ref="L188:L251" si="89">IFERROR(K188/I188*100,"")</f>
        <v/>
      </c>
    </row>
    <row r="189" spans="1:12" ht="23" x14ac:dyDescent="0.25">
      <c r="A189" s="57"/>
      <c r="B189" s="58"/>
      <c r="C189" s="266" t="s">
        <v>141</v>
      </c>
      <c r="D189" s="127"/>
      <c r="E189" s="127"/>
      <c r="F189" s="128" t="str">
        <f t="shared" si="84"/>
        <v/>
      </c>
      <c r="G189" s="129"/>
      <c r="H189" s="130" t="str">
        <f t="shared" si="85"/>
        <v/>
      </c>
      <c r="I189" s="129"/>
      <c r="J189" s="130" t="str">
        <f t="shared" si="87"/>
        <v/>
      </c>
      <c r="K189" s="129"/>
      <c r="L189" s="130" t="str">
        <f t="shared" si="89"/>
        <v/>
      </c>
    </row>
    <row r="190" spans="1:12" ht="15.5" x14ac:dyDescent="0.25">
      <c r="A190" s="47"/>
      <c r="B190" s="63"/>
      <c r="C190" s="250"/>
      <c r="D190" s="76"/>
      <c r="E190" s="76"/>
      <c r="F190" s="77" t="str">
        <f t="shared" si="84"/>
        <v/>
      </c>
      <c r="G190" s="78"/>
      <c r="H190" s="79" t="str">
        <f t="shared" si="85"/>
        <v/>
      </c>
      <c r="I190" s="78"/>
      <c r="J190" s="79" t="str">
        <f t="shared" si="87"/>
        <v/>
      </c>
      <c r="K190" s="78"/>
      <c r="L190" s="79" t="str">
        <f t="shared" si="89"/>
        <v/>
      </c>
    </row>
    <row r="191" spans="1:12" ht="20" x14ac:dyDescent="0.25">
      <c r="A191" s="251">
        <v>40</v>
      </c>
      <c r="B191" s="267"/>
      <c r="C191" s="253" t="s">
        <v>142</v>
      </c>
      <c r="D191" s="80">
        <f>D194+D203+D210+D221+D229+D236</f>
        <v>0</v>
      </c>
      <c r="E191" s="80">
        <f>E194+E203+E210+E221+E229+E236</f>
        <v>0</v>
      </c>
      <c r="F191" s="81" t="str">
        <f t="shared" si="84"/>
        <v/>
      </c>
      <c r="G191" s="82">
        <f>G194+G203+G210+G221+G229+G236</f>
        <v>0</v>
      </c>
      <c r="H191" s="83" t="str">
        <f t="shared" si="85"/>
        <v/>
      </c>
      <c r="I191" s="82">
        <f t="shared" ref="I191" si="90">I194+I203+I210+I221+I229+I236</f>
        <v>0</v>
      </c>
      <c r="J191" s="83" t="str">
        <f t="shared" si="87"/>
        <v/>
      </c>
      <c r="K191" s="82">
        <f t="shared" ref="K191" si="91">K194+K203+K210+K221+K229+K236</f>
        <v>0</v>
      </c>
      <c r="L191" s="83" t="str">
        <f t="shared" si="89"/>
        <v/>
      </c>
    </row>
    <row r="192" spans="1:12" ht="20" x14ac:dyDescent="0.25">
      <c r="A192" s="131"/>
      <c r="B192" s="132"/>
      <c r="C192" s="253" t="s">
        <v>143</v>
      </c>
      <c r="D192" s="133"/>
      <c r="E192" s="133"/>
      <c r="F192" s="134" t="str">
        <f t="shared" si="84"/>
        <v/>
      </c>
      <c r="G192" s="135"/>
      <c r="H192" s="136" t="str">
        <f t="shared" si="85"/>
        <v/>
      </c>
      <c r="I192" s="135"/>
      <c r="J192" s="136" t="str">
        <f t="shared" si="87"/>
        <v/>
      </c>
      <c r="K192" s="135"/>
      <c r="L192" s="136" t="str">
        <f t="shared" si="89"/>
        <v/>
      </c>
    </row>
    <row r="193" spans="1:21" ht="15.5" x14ac:dyDescent="0.25">
      <c r="A193" s="47"/>
      <c r="B193" s="48"/>
      <c r="C193" s="250"/>
      <c r="D193" s="76"/>
      <c r="E193" s="76"/>
      <c r="F193" s="77" t="str">
        <f t="shared" si="84"/>
        <v/>
      </c>
      <c r="G193" s="78"/>
      <c r="H193" s="79" t="str">
        <f t="shared" si="85"/>
        <v/>
      </c>
      <c r="I193" s="78"/>
      <c r="J193" s="79" t="str">
        <f t="shared" si="87"/>
        <v/>
      </c>
      <c r="K193" s="78"/>
      <c r="L193" s="79" t="str">
        <f t="shared" si="89"/>
        <v/>
      </c>
    </row>
    <row r="194" spans="1:21" ht="18" x14ac:dyDescent="0.25">
      <c r="A194" s="254">
        <v>400</v>
      </c>
      <c r="B194" s="255"/>
      <c r="C194" s="256" t="s">
        <v>144</v>
      </c>
      <c r="D194" s="84">
        <f>SUM(D195:D201)</f>
        <v>0</v>
      </c>
      <c r="E194" s="84">
        <f>SUM(E195:E201)</f>
        <v>0</v>
      </c>
      <c r="F194" s="85" t="str">
        <f t="shared" si="84"/>
        <v/>
      </c>
      <c r="G194" s="86">
        <f>SUM(G195:G201)</f>
        <v>0</v>
      </c>
      <c r="H194" s="87" t="str">
        <f t="shared" si="85"/>
        <v/>
      </c>
      <c r="I194" s="86">
        <f t="shared" ref="I194" si="92">SUM(I195:I201)</f>
        <v>0</v>
      </c>
      <c r="J194" s="87" t="str">
        <f t="shared" si="87"/>
        <v/>
      </c>
      <c r="K194" s="86">
        <f t="shared" ref="K194" si="93">SUM(K195:K201)</f>
        <v>0</v>
      </c>
      <c r="L194" s="87" t="str">
        <f t="shared" si="89"/>
        <v/>
      </c>
      <c r="T194" s="235"/>
      <c r="U194" s="235"/>
    </row>
    <row r="195" spans="1:21" ht="15.5" x14ac:dyDescent="0.25">
      <c r="A195" s="257">
        <v>4000</v>
      </c>
      <c r="B195" s="258"/>
      <c r="C195" s="243" t="s">
        <v>145</v>
      </c>
      <c r="D195" s="88"/>
      <c r="E195" s="88"/>
      <c r="F195" s="89" t="str">
        <f t="shared" si="84"/>
        <v/>
      </c>
      <c r="G195" s="90"/>
      <c r="H195" s="91" t="str">
        <f t="shared" si="85"/>
        <v/>
      </c>
      <c r="I195" s="90"/>
      <c r="J195" s="91" t="str">
        <f t="shared" si="87"/>
        <v/>
      </c>
      <c r="K195" s="90"/>
      <c r="L195" s="91" t="str">
        <f t="shared" si="89"/>
        <v/>
      </c>
      <c r="T195" s="236"/>
      <c r="U195" s="236"/>
    </row>
    <row r="196" spans="1:21" ht="15.5" x14ac:dyDescent="0.25">
      <c r="A196" s="257">
        <v>4001</v>
      </c>
      <c r="B196" s="258"/>
      <c r="C196" s="243" t="s">
        <v>146</v>
      </c>
      <c r="D196" s="88"/>
      <c r="E196" s="88"/>
      <c r="F196" s="89" t="str">
        <f t="shared" si="84"/>
        <v/>
      </c>
      <c r="G196" s="90"/>
      <c r="H196" s="91" t="str">
        <f t="shared" si="85"/>
        <v/>
      </c>
      <c r="I196" s="90"/>
      <c r="J196" s="91" t="str">
        <f t="shared" si="87"/>
        <v/>
      </c>
      <c r="K196" s="90"/>
      <c r="L196" s="91" t="str">
        <f t="shared" si="89"/>
        <v/>
      </c>
      <c r="T196" s="236"/>
      <c r="U196" s="236"/>
    </row>
    <row r="197" spans="1:21" ht="15.5" x14ac:dyDescent="0.25">
      <c r="A197" s="257">
        <v>4002</v>
      </c>
      <c r="B197" s="258"/>
      <c r="C197" s="243" t="s">
        <v>147</v>
      </c>
      <c r="D197" s="88"/>
      <c r="E197" s="88"/>
      <c r="F197" s="89" t="str">
        <f t="shared" si="84"/>
        <v/>
      </c>
      <c r="G197" s="90"/>
      <c r="H197" s="91" t="str">
        <f t="shared" si="85"/>
        <v/>
      </c>
      <c r="I197" s="90"/>
      <c r="J197" s="91" t="str">
        <f t="shared" si="87"/>
        <v/>
      </c>
      <c r="K197" s="90"/>
      <c r="L197" s="91" t="str">
        <f t="shared" si="89"/>
        <v/>
      </c>
      <c r="T197" s="236"/>
      <c r="U197" s="236"/>
    </row>
    <row r="198" spans="1:21" ht="15.5" x14ac:dyDescent="0.25">
      <c r="A198" s="257">
        <v>4003</v>
      </c>
      <c r="B198" s="258"/>
      <c r="C198" s="243" t="s">
        <v>148</v>
      </c>
      <c r="D198" s="88"/>
      <c r="E198" s="88"/>
      <c r="F198" s="89" t="str">
        <f t="shared" si="84"/>
        <v/>
      </c>
      <c r="G198" s="90"/>
      <c r="H198" s="91" t="str">
        <f t="shared" si="85"/>
        <v/>
      </c>
      <c r="I198" s="90"/>
      <c r="J198" s="91" t="str">
        <f t="shared" si="87"/>
        <v/>
      </c>
      <c r="K198" s="90"/>
      <c r="L198" s="91" t="str">
        <f t="shared" si="89"/>
        <v/>
      </c>
      <c r="T198" s="236"/>
      <c r="U198" s="236"/>
    </row>
    <row r="199" spans="1:21" ht="15.5" x14ac:dyDescent="0.25">
      <c r="A199" s="257">
        <v>4004</v>
      </c>
      <c r="B199" s="258"/>
      <c r="C199" s="243" t="s">
        <v>149</v>
      </c>
      <c r="D199" s="88"/>
      <c r="E199" s="88"/>
      <c r="F199" s="89" t="str">
        <f t="shared" si="84"/>
        <v/>
      </c>
      <c r="G199" s="90"/>
      <c r="H199" s="91" t="str">
        <f t="shared" si="85"/>
        <v/>
      </c>
      <c r="I199" s="90"/>
      <c r="J199" s="91" t="str">
        <f t="shared" si="87"/>
        <v/>
      </c>
      <c r="K199" s="90"/>
      <c r="L199" s="91" t="str">
        <f t="shared" si="89"/>
        <v/>
      </c>
      <c r="T199" s="236"/>
      <c r="U199" s="236"/>
    </row>
    <row r="200" spans="1:21" ht="15.5" x14ac:dyDescent="0.25">
      <c r="A200" s="257">
        <v>4005</v>
      </c>
      <c r="B200" s="258"/>
      <c r="C200" s="243" t="s">
        <v>150</v>
      </c>
      <c r="D200" s="88"/>
      <c r="E200" s="88"/>
      <c r="F200" s="89" t="str">
        <f t="shared" si="84"/>
        <v/>
      </c>
      <c r="G200" s="90"/>
      <c r="H200" s="91" t="str">
        <f t="shared" si="85"/>
        <v/>
      </c>
      <c r="I200" s="90"/>
      <c r="J200" s="91" t="str">
        <f t="shared" si="87"/>
        <v/>
      </c>
      <c r="K200" s="90"/>
      <c r="L200" s="91" t="str">
        <f t="shared" si="89"/>
        <v/>
      </c>
      <c r="T200" s="236"/>
      <c r="U200" s="236"/>
    </row>
    <row r="201" spans="1:21" ht="15.5" x14ac:dyDescent="0.25">
      <c r="A201" s="257">
        <v>4009</v>
      </c>
      <c r="B201" s="258"/>
      <c r="C201" s="243" t="s">
        <v>151</v>
      </c>
      <c r="D201" s="88"/>
      <c r="E201" s="88"/>
      <c r="F201" s="89" t="str">
        <f t="shared" si="84"/>
        <v/>
      </c>
      <c r="G201" s="90"/>
      <c r="H201" s="91" t="str">
        <f t="shared" si="85"/>
        <v/>
      </c>
      <c r="I201" s="90"/>
      <c r="J201" s="91" t="str">
        <f t="shared" si="87"/>
        <v/>
      </c>
      <c r="K201" s="90"/>
      <c r="L201" s="91" t="str">
        <f t="shared" si="89"/>
        <v/>
      </c>
      <c r="T201" s="236"/>
      <c r="U201" s="236"/>
    </row>
    <row r="202" spans="1:21" ht="15.5" x14ac:dyDescent="0.25">
      <c r="A202" s="47"/>
      <c r="B202" s="48"/>
      <c r="C202" s="250" t="s">
        <v>16</v>
      </c>
      <c r="D202" s="76"/>
      <c r="E202" s="76"/>
      <c r="F202" s="77" t="str">
        <f t="shared" si="84"/>
        <v/>
      </c>
      <c r="G202" s="78"/>
      <c r="H202" s="79" t="str">
        <f t="shared" si="85"/>
        <v/>
      </c>
      <c r="I202" s="78"/>
      <c r="J202" s="79" t="str">
        <f t="shared" si="87"/>
        <v/>
      </c>
      <c r="K202" s="78"/>
      <c r="L202" s="79" t="str">
        <f t="shared" si="89"/>
        <v/>
      </c>
    </row>
    <row r="203" spans="1:21" ht="18" x14ac:dyDescent="0.25">
      <c r="A203" s="254">
        <v>401</v>
      </c>
      <c r="B203" s="255"/>
      <c r="C203" s="256" t="s">
        <v>152</v>
      </c>
      <c r="D203" s="84">
        <f>SUM(D204:D208)</f>
        <v>0</v>
      </c>
      <c r="E203" s="84">
        <f>SUM(E204:E208)</f>
        <v>0</v>
      </c>
      <c r="F203" s="85" t="str">
        <f t="shared" si="84"/>
        <v/>
      </c>
      <c r="G203" s="86">
        <f>SUM(G204:G208)</f>
        <v>0</v>
      </c>
      <c r="H203" s="87" t="str">
        <f t="shared" si="85"/>
        <v/>
      </c>
      <c r="I203" s="86">
        <f t="shared" ref="I203" si="94">SUM(I204:I208)</f>
        <v>0</v>
      </c>
      <c r="J203" s="87" t="str">
        <f t="shared" si="87"/>
        <v/>
      </c>
      <c r="K203" s="86">
        <f t="shared" ref="K203" si="95">SUM(K204:K208)</f>
        <v>0</v>
      </c>
      <c r="L203" s="87" t="str">
        <f t="shared" si="89"/>
        <v/>
      </c>
    </row>
    <row r="204" spans="1:21" ht="15.5" x14ac:dyDescent="0.25">
      <c r="A204" s="257">
        <v>4010</v>
      </c>
      <c r="B204" s="258"/>
      <c r="C204" s="243" t="s">
        <v>153</v>
      </c>
      <c r="D204" s="88"/>
      <c r="E204" s="88"/>
      <c r="F204" s="89" t="str">
        <f t="shared" si="84"/>
        <v/>
      </c>
      <c r="G204" s="90"/>
      <c r="H204" s="91" t="str">
        <f t="shared" si="85"/>
        <v/>
      </c>
      <c r="I204" s="90"/>
      <c r="J204" s="91" t="str">
        <f t="shared" si="87"/>
        <v/>
      </c>
      <c r="K204" s="90"/>
      <c r="L204" s="91" t="str">
        <f t="shared" si="89"/>
        <v/>
      </c>
    </row>
    <row r="205" spans="1:21" ht="15.5" x14ac:dyDescent="0.25">
      <c r="A205" s="257">
        <v>4011</v>
      </c>
      <c r="B205" s="258"/>
      <c r="C205" s="243" t="s">
        <v>154</v>
      </c>
      <c r="D205" s="88"/>
      <c r="E205" s="88"/>
      <c r="F205" s="89" t="str">
        <f t="shared" si="84"/>
        <v/>
      </c>
      <c r="G205" s="90"/>
      <c r="H205" s="91" t="str">
        <f t="shared" si="85"/>
        <v/>
      </c>
      <c r="I205" s="90"/>
      <c r="J205" s="91" t="str">
        <f t="shared" si="87"/>
        <v/>
      </c>
      <c r="K205" s="90"/>
      <c r="L205" s="91" t="str">
        <f t="shared" si="89"/>
        <v/>
      </c>
    </row>
    <row r="206" spans="1:21" ht="15.5" x14ac:dyDescent="0.25">
      <c r="A206" s="257">
        <v>4012</v>
      </c>
      <c r="B206" s="258"/>
      <c r="C206" s="243" t="s">
        <v>155</v>
      </c>
      <c r="D206" s="88"/>
      <c r="E206" s="88"/>
      <c r="F206" s="89" t="str">
        <f t="shared" si="84"/>
        <v/>
      </c>
      <c r="G206" s="90"/>
      <c r="H206" s="91" t="str">
        <f t="shared" si="85"/>
        <v/>
      </c>
      <c r="I206" s="90"/>
      <c r="J206" s="91" t="str">
        <f t="shared" si="87"/>
        <v/>
      </c>
      <c r="K206" s="90"/>
      <c r="L206" s="91" t="str">
        <f t="shared" si="89"/>
        <v/>
      </c>
    </row>
    <row r="207" spans="1:21" ht="15.5" x14ac:dyDescent="0.25">
      <c r="A207" s="257">
        <v>4013</v>
      </c>
      <c r="B207" s="258"/>
      <c r="C207" s="243" t="s">
        <v>156</v>
      </c>
      <c r="D207" s="88"/>
      <c r="E207" s="88"/>
      <c r="F207" s="89" t="str">
        <f t="shared" si="84"/>
        <v/>
      </c>
      <c r="G207" s="90"/>
      <c r="H207" s="91" t="str">
        <f t="shared" si="85"/>
        <v/>
      </c>
      <c r="I207" s="90"/>
      <c r="J207" s="91" t="str">
        <f t="shared" si="87"/>
        <v/>
      </c>
      <c r="K207" s="90"/>
      <c r="L207" s="91" t="str">
        <f t="shared" si="89"/>
        <v/>
      </c>
    </row>
    <row r="208" spans="1:21" ht="15.5" x14ac:dyDescent="0.25">
      <c r="A208" s="257">
        <v>4015</v>
      </c>
      <c r="B208" s="258"/>
      <c r="C208" s="243" t="s">
        <v>157</v>
      </c>
      <c r="D208" s="88"/>
      <c r="E208" s="88"/>
      <c r="F208" s="89" t="str">
        <f t="shared" si="84"/>
        <v/>
      </c>
      <c r="G208" s="90"/>
      <c r="H208" s="91" t="str">
        <f t="shared" si="85"/>
        <v/>
      </c>
      <c r="I208" s="90"/>
      <c r="J208" s="91" t="str">
        <f t="shared" si="87"/>
        <v/>
      </c>
      <c r="K208" s="90"/>
      <c r="L208" s="91" t="str">
        <f t="shared" si="89"/>
        <v/>
      </c>
    </row>
    <row r="209" spans="1:12" ht="15.5" x14ac:dyDescent="0.25">
      <c r="A209" s="47"/>
      <c r="B209" s="48"/>
      <c r="C209" s="250" t="s">
        <v>16</v>
      </c>
      <c r="D209" s="76"/>
      <c r="E209" s="76"/>
      <c r="F209" s="77" t="str">
        <f t="shared" si="84"/>
        <v/>
      </c>
      <c r="G209" s="78"/>
      <c r="H209" s="79" t="str">
        <f t="shared" si="85"/>
        <v/>
      </c>
      <c r="I209" s="78"/>
      <c r="J209" s="79" t="str">
        <f t="shared" si="87"/>
        <v/>
      </c>
      <c r="K209" s="78"/>
      <c r="L209" s="79" t="str">
        <f t="shared" si="89"/>
        <v/>
      </c>
    </row>
    <row r="210" spans="1:12" ht="18" x14ac:dyDescent="0.25">
      <c r="A210" s="254">
        <v>402</v>
      </c>
      <c r="B210" s="255"/>
      <c r="C210" s="256" t="s">
        <v>158</v>
      </c>
      <c r="D210" s="84">
        <f>SUM(D211:D219)</f>
        <v>0</v>
      </c>
      <c r="E210" s="84">
        <f>SUM(E211:E219)</f>
        <v>0</v>
      </c>
      <c r="F210" s="85" t="str">
        <f t="shared" si="84"/>
        <v/>
      </c>
      <c r="G210" s="86">
        <f>SUM(G211:G219)</f>
        <v>0</v>
      </c>
      <c r="H210" s="87" t="str">
        <f t="shared" si="85"/>
        <v/>
      </c>
      <c r="I210" s="86">
        <f t="shared" ref="I210" si="96">SUM(I211:I219)</f>
        <v>0</v>
      </c>
      <c r="J210" s="87" t="str">
        <f t="shared" si="87"/>
        <v/>
      </c>
      <c r="K210" s="86">
        <f t="shared" ref="K210" si="97">SUM(K211:K219)</f>
        <v>0</v>
      </c>
      <c r="L210" s="87" t="str">
        <f t="shared" si="89"/>
        <v/>
      </c>
    </row>
    <row r="211" spans="1:12" ht="15.5" x14ac:dyDescent="0.25">
      <c r="A211" s="257">
        <v>4020</v>
      </c>
      <c r="B211" s="258"/>
      <c r="C211" s="243" t="s">
        <v>159</v>
      </c>
      <c r="D211" s="88"/>
      <c r="E211" s="88"/>
      <c r="F211" s="89" t="str">
        <f t="shared" si="84"/>
        <v/>
      </c>
      <c r="G211" s="90"/>
      <c r="H211" s="91" t="str">
        <f t="shared" si="85"/>
        <v/>
      </c>
      <c r="I211" s="90"/>
      <c r="J211" s="91" t="str">
        <f t="shared" si="87"/>
        <v/>
      </c>
      <c r="K211" s="90"/>
      <c r="L211" s="91" t="str">
        <f t="shared" si="89"/>
        <v/>
      </c>
    </row>
    <row r="212" spans="1:12" ht="15.5" x14ac:dyDescent="0.25">
      <c r="A212" s="257">
        <v>4021</v>
      </c>
      <c r="B212" s="258"/>
      <c r="C212" s="243" t="s">
        <v>160</v>
      </c>
      <c r="D212" s="88"/>
      <c r="E212" s="88"/>
      <c r="F212" s="89" t="str">
        <f t="shared" si="84"/>
        <v/>
      </c>
      <c r="G212" s="90"/>
      <c r="H212" s="91" t="str">
        <f t="shared" si="85"/>
        <v/>
      </c>
      <c r="I212" s="90"/>
      <c r="J212" s="91" t="str">
        <f t="shared" si="87"/>
        <v/>
      </c>
      <c r="K212" s="90"/>
      <c r="L212" s="91" t="str">
        <f t="shared" si="89"/>
        <v/>
      </c>
    </row>
    <row r="213" spans="1:12" ht="15.5" x14ac:dyDescent="0.25">
      <c r="A213" s="257">
        <v>4022</v>
      </c>
      <c r="B213" s="258"/>
      <c r="C213" s="243" t="s">
        <v>161</v>
      </c>
      <c r="D213" s="88"/>
      <c r="E213" s="88"/>
      <c r="F213" s="89" t="str">
        <f t="shared" si="84"/>
        <v/>
      </c>
      <c r="G213" s="90"/>
      <c r="H213" s="91" t="str">
        <f t="shared" si="85"/>
        <v/>
      </c>
      <c r="I213" s="90"/>
      <c r="J213" s="91" t="str">
        <f t="shared" si="87"/>
        <v/>
      </c>
      <c r="K213" s="90"/>
      <c r="L213" s="91" t="str">
        <f t="shared" si="89"/>
        <v/>
      </c>
    </row>
    <row r="214" spans="1:12" ht="15.5" x14ac:dyDescent="0.25">
      <c r="A214" s="257">
        <v>4023</v>
      </c>
      <c r="B214" s="258"/>
      <c r="C214" s="243" t="s">
        <v>162</v>
      </c>
      <c r="D214" s="88"/>
      <c r="E214" s="88"/>
      <c r="F214" s="89" t="str">
        <f t="shared" si="84"/>
        <v/>
      </c>
      <c r="G214" s="90"/>
      <c r="H214" s="91" t="str">
        <f t="shared" si="85"/>
        <v/>
      </c>
      <c r="I214" s="90"/>
      <c r="J214" s="91" t="str">
        <f t="shared" si="87"/>
        <v/>
      </c>
      <c r="K214" s="90"/>
      <c r="L214" s="91" t="str">
        <f t="shared" si="89"/>
        <v/>
      </c>
    </row>
    <row r="215" spans="1:12" ht="15.5" x14ac:dyDescent="0.25">
      <c r="A215" s="257">
        <v>4024</v>
      </c>
      <c r="B215" s="258"/>
      <c r="C215" s="243" t="s">
        <v>163</v>
      </c>
      <c r="D215" s="88"/>
      <c r="E215" s="88"/>
      <c r="F215" s="89" t="str">
        <f t="shared" si="84"/>
        <v/>
      </c>
      <c r="G215" s="90"/>
      <c r="H215" s="91" t="str">
        <f t="shared" si="85"/>
        <v/>
      </c>
      <c r="I215" s="90"/>
      <c r="J215" s="91" t="str">
        <f t="shared" si="87"/>
        <v/>
      </c>
      <c r="K215" s="90"/>
      <c r="L215" s="91" t="str">
        <f t="shared" si="89"/>
        <v/>
      </c>
    </row>
    <row r="216" spans="1:12" ht="15.5" x14ac:dyDescent="0.25">
      <c r="A216" s="257">
        <v>4025</v>
      </c>
      <c r="B216" s="258"/>
      <c r="C216" s="243" t="s">
        <v>164</v>
      </c>
      <c r="D216" s="88"/>
      <c r="E216" s="88"/>
      <c r="F216" s="89" t="str">
        <f t="shared" si="84"/>
        <v/>
      </c>
      <c r="G216" s="90"/>
      <c r="H216" s="91" t="str">
        <f t="shared" si="85"/>
        <v/>
      </c>
      <c r="I216" s="90"/>
      <c r="J216" s="91" t="str">
        <f t="shared" si="87"/>
        <v/>
      </c>
      <c r="K216" s="90"/>
      <c r="L216" s="91" t="str">
        <f t="shared" si="89"/>
        <v/>
      </c>
    </row>
    <row r="217" spans="1:12" ht="15.5" x14ac:dyDescent="0.25">
      <c r="A217" s="257">
        <v>4026</v>
      </c>
      <c r="B217" s="258"/>
      <c r="C217" s="243" t="s">
        <v>165</v>
      </c>
      <c r="D217" s="88"/>
      <c r="E217" s="88"/>
      <c r="F217" s="89" t="str">
        <f t="shared" si="84"/>
        <v/>
      </c>
      <c r="G217" s="90"/>
      <c r="H217" s="91" t="str">
        <f t="shared" si="85"/>
        <v/>
      </c>
      <c r="I217" s="90"/>
      <c r="J217" s="91" t="str">
        <f t="shared" si="87"/>
        <v/>
      </c>
      <c r="K217" s="90"/>
      <c r="L217" s="91" t="str">
        <f t="shared" si="89"/>
        <v/>
      </c>
    </row>
    <row r="218" spans="1:12" ht="15.5" x14ac:dyDescent="0.25">
      <c r="A218" s="257">
        <v>4027</v>
      </c>
      <c r="B218" s="258"/>
      <c r="C218" s="243" t="s">
        <v>166</v>
      </c>
      <c r="D218" s="88"/>
      <c r="E218" s="88"/>
      <c r="F218" s="89" t="str">
        <f t="shared" si="84"/>
        <v/>
      </c>
      <c r="G218" s="90"/>
      <c r="H218" s="91" t="str">
        <f t="shared" si="85"/>
        <v/>
      </c>
      <c r="I218" s="90"/>
      <c r="J218" s="91" t="str">
        <f t="shared" si="87"/>
        <v/>
      </c>
      <c r="K218" s="90"/>
      <c r="L218" s="91" t="str">
        <f t="shared" si="89"/>
        <v/>
      </c>
    </row>
    <row r="219" spans="1:12" ht="15.5" x14ac:dyDescent="0.25">
      <c r="A219" s="257">
        <v>4029</v>
      </c>
      <c r="B219" s="258"/>
      <c r="C219" s="243" t="s">
        <v>167</v>
      </c>
      <c r="D219" s="88"/>
      <c r="E219" s="88"/>
      <c r="F219" s="89" t="str">
        <f t="shared" si="84"/>
        <v/>
      </c>
      <c r="G219" s="90"/>
      <c r="H219" s="91" t="str">
        <f t="shared" si="85"/>
        <v/>
      </c>
      <c r="I219" s="90"/>
      <c r="J219" s="91" t="str">
        <f t="shared" si="87"/>
        <v/>
      </c>
      <c r="K219" s="90"/>
      <c r="L219" s="91" t="str">
        <f t="shared" si="89"/>
        <v/>
      </c>
    </row>
    <row r="220" spans="1:12" ht="15.5" x14ac:dyDescent="0.25">
      <c r="A220" s="47"/>
      <c r="B220" s="48"/>
      <c r="C220" s="250" t="s">
        <v>16</v>
      </c>
      <c r="D220" s="76"/>
      <c r="E220" s="76"/>
      <c r="F220" s="77" t="str">
        <f t="shared" si="84"/>
        <v/>
      </c>
      <c r="G220" s="78"/>
      <c r="H220" s="79" t="str">
        <f t="shared" si="85"/>
        <v/>
      </c>
      <c r="I220" s="78"/>
      <c r="J220" s="79" t="str">
        <f t="shared" si="87"/>
        <v/>
      </c>
      <c r="K220" s="78"/>
      <c r="L220" s="79" t="str">
        <f t="shared" si="89"/>
        <v/>
      </c>
    </row>
    <row r="221" spans="1:12" ht="18" x14ac:dyDescent="0.25">
      <c r="A221" s="254">
        <v>403</v>
      </c>
      <c r="B221" s="255"/>
      <c r="C221" s="256" t="s">
        <v>168</v>
      </c>
      <c r="D221" s="84">
        <f>SUM(D222:D227)</f>
        <v>0</v>
      </c>
      <c r="E221" s="84">
        <f>SUM(E222:E227)</f>
        <v>0</v>
      </c>
      <c r="F221" s="85" t="str">
        <f t="shared" si="84"/>
        <v/>
      </c>
      <c r="G221" s="84">
        <f>SUM(G222:G227)</f>
        <v>0</v>
      </c>
      <c r="H221" s="87" t="str">
        <f t="shared" si="85"/>
        <v/>
      </c>
      <c r="I221" s="84">
        <f t="shared" ref="I221" si="98">SUM(I222:I227)</f>
        <v>0</v>
      </c>
      <c r="J221" s="87" t="str">
        <f t="shared" si="87"/>
        <v/>
      </c>
      <c r="K221" s="84">
        <f t="shared" ref="K221" si="99">SUM(K222:K227)</f>
        <v>0</v>
      </c>
      <c r="L221" s="87" t="str">
        <f t="shared" si="89"/>
        <v/>
      </c>
    </row>
    <row r="222" spans="1:12" ht="15.5" x14ac:dyDescent="0.25">
      <c r="A222" s="257">
        <v>4030</v>
      </c>
      <c r="B222" s="258"/>
      <c r="C222" s="243" t="s">
        <v>169</v>
      </c>
      <c r="D222" s="88"/>
      <c r="E222" s="88"/>
      <c r="F222" s="89" t="str">
        <f t="shared" si="84"/>
        <v/>
      </c>
      <c r="G222" s="90"/>
      <c r="H222" s="91" t="str">
        <f t="shared" si="85"/>
        <v/>
      </c>
      <c r="I222" s="90"/>
      <c r="J222" s="91" t="str">
        <f t="shared" si="87"/>
        <v/>
      </c>
      <c r="K222" s="90"/>
      <c r="L222" s="91" t="str">
        <f t="shared" si="89"/>
        <v/>
      </c>
    </row>
    <row r="223" spans="1:12" ht="15.5" x14ac:dyDescent="0.25">
      <c r="A223" s="257">
        <v>4031</v>
      </c>
      <c r="B223" s="258"/>
      <c r="C223" s="243" t="s">
        <v>170</v>
      </c>
      <c r="D223" s="88"/>
      <c r="E223" s="88"/>
      <c r="F223" s="89" t="str">
        <f t="shared" si="84"/>
        <v/>
      </c>
      <c r="G223" s="90"/>
      <c r="H223" s="91" t="str">
        <f t="shared" si="85"/>
        <v/>
      </c>
      <c r="I223" s="90"/>
      <c r="J223" s="91" t="str">
        <f t="shared" si="87"/>
        <v/>
      </c>
      <c r="K223" s="90"/>
      <c r="L223" s="91" t="str">
        <f t="shared" si="89"/>
        <v/>
      </c>
    </row>
    <row r="224" spans="1:12" ht="15.5" x14ac:dyDescent="0.25">
      <c r="A224" s="257">
        <v>4032</v>
      </c>
      <c r="B224" s="258"/>
      <c r="C224" s="243" t="s">
        <v>171</v>
      </c>
      <c r="D224" s="88"/>
      <c r="E224" s="88"/>
      <c r="F224" s="89" t="str">
        <f t="shared" si="84"/>
        <v/>
      </c>
      <c r="G224" s="90"/>
      <c r="H224" s="91" t="str">
        <f t="shared" si="85"/>
        <v/>
      </c>
      <c r="I224" s="90"/>
      <c r="J224" s="91" t="str">
        <f t="shared" si="87"/>
        <v/>
      </c>
      <c r="K224" s="90"/>
      <c r="L224" s="91" t="str">
        <f t="shared" si="89"/>
        <v/>
      </c>
    </row>
    <row r="225" spans="1:12" ht="15.5" x14ac:dyDescent="0.25">
      <c r="A225" s="257">
        <v>4033</v>
      </c>
      <c r="B225" s="258"/>
      <c r="C225" s="243" t="s">
        <v>172</v>
      </c>
      <c r="D225" s="88"/>
      <c r="E225" s="88"/>
      <c r="F225" s="89" t="str">
        <f t="shared" si="84"/>
        <v/>
      </c>
      <c r="G225" s="90"/>
      <c r="H225" s="91" t="str">
        <f t="shared" si="85"/>
        <v/>
      </c>
      <c r="I225" s="90"/>
      <c r="J225" s="91" t="str">
        <f t="shared" si="87"/>
        <v/>
      </c>
      <c r="K225" s="90"/>
      <c r="L225" s="91" t="str">
        <f t="shared" si="89"/>
        <v/>
      </c>
    </row>
    <row r="226" spans="1:12" ht="15.5" x14ac:dyDescent="0.25">
      <c r="A226" s="257">
        <v>4034</v>
      </c>
      <c r="B226" s="258"/>
      <c r="C226" s="243" t="s">
        <v>173</v>
      </c>
      <c r="D226" s="88"/>
      <c r="E226" s="88"/>
      <c r="F226" s="89" t="str">
        <f t="shared" si="84"/>
        <v/>
      </c>
      <c r="G226" s="90"/>
      <c r="H226" s="91" t="str">
        <f t="shared" si="85"/>
        <v/>
      </c>
      <c r="I226" s="90"/>
      <c r="J226" s="91" t="str">
        <f t="shared" si="87"/>
        <v/>
      </c>
      <c r="K226" s="90"/>
      <c r="L226" s="91" t="str">
        <f t="shared" si="89"/>
        <v/>
      </c>
    </row>
    <row r="227" spans="1:12" ht="15.5" x14ac:dyDescent="0.25">
      <c r="A227" s="257">
        <v>4035</v>
      </c>
      <c r="B227" s="258"/>
      <c r="C227" s="243" t="s">
        <v>174</v>
      </c>
      <c r="D227" s="88"/>
      <c r="E227" s="88"/>
      <c r="F227" s="89" t="str">
        <f t="shared" si="84"/>
        <v/>
      </c>
      <c r="G227" s="90"/>
      <c r="H227" s="91" t="str">
        <f t="shared" si="85"/>
        <v/>
      </c>
      <c r="I227" s="90"/>
      <c r="J227" s="91" t="str">
        <f t="shared" si="87"/>
        <v/>
      </c>
      <c r="K227" s="90"/>
      <c r="L227" s="91" t="str">
        <f t="shared" si="89"/>
        <v/>
      </c>
    </row>
    <row r="228" spans="1:12" ht="15.5" x14ac:dyDescent="0.25">
      <c r="A228" s="47"/>
      <c r="B228" s="48"/>
      <c r="C228" s="250" t="s">
        <v>16</v>
      </c>
      <c r="D228" s="76"/>
      <c r="E228" s="76"/>
      <c r="F228" s="77" t="str">
        <f t="shared" si="84"/>
        <v/>
      </c>
      <c r="G228" s="78"/>
      <c r="H228" s="79" t="str">
        <f t="shared" si="85"/>
        <v/>
      </c>
      <c r="I228" s="78"/>
      <c r="J228" s="79" t="str">
        <f t="shared" si="87"/>
        <v/>
      </c>
      <c r="K228" s="78"/>
      <c r="L228" s="79" t="str">
        <f t="shared" si="89"/>
        <v/>
      </c>
    </row>
    <row r="229" spans="1:12" ht="18" x14ac:dyDescent="0.25">
      <c r="A229" s="254">
        <v>404</v>
      </c>
      <c r="B229" s="255"/>
      <c r="C229" s="256" t="s">
        <v>175</v>
      </c>
      <c r="D229" s="84">
        <f>SUM(D230:D234)</f>
        <v>0</v>
      </c>
      <c r="E229" s="84">
        <f>SUM(E230:E234)</f>
        <v>0</v>
      </c>
      <c r="F229" s="85" t="str">
        <f t="shared" si="84"/>
        <v/>
      </c>
      <c r="G229" s="86">
        <f>SUM(G230:G234)</f>
        <v>0</v>
      </c>
      <c r="H229" s="87" t="str">
        <f t="shared" si="85"/>
        <v/>
      </c>
      <c r="I229" s="86">
        <f t="shared" ref="I229" si="100">SUM(I230:I234)</f>
        <v>0</v>
      </c>
      <c r="J229" s="87" t="str">
        <f t="shared" si="87"/>
        <v/>
      </c>
      <c r="K229" s="86">
        <f t="shared" ref="K229" si="101">SUM(K230:K234)</f>
        <v>0</v>
      </c>
      <c r="L229" s="87" t="str">
        <f t="shared" si="89"/>
        <v/>
      </c>
    </row>
    <row r="230" spans="1:12" ht="15.5" x14ac:dyDescent="0.25">
      <c r="A230" s="257">
        <v>4040</v>
      </c>
      <c r="B230" s="258"/>
      <c r="C230" s="243" t="s">
        <v>176</v>
      </c>
      <c r="D230" s="88"/>
      <c r="E230" s="88"/>
      <c r="F230" s="89" t="str">
        <f t="shared" si="84"/>
        <v/>
      </c>
      <c r="G230" s="90"/>
      <c r="H230" s="91" t="str">
        <f t="shared" si="85"/>
        <v/>
      </c>
      <c r="I230" s="90"/>
      <c r="J230" s="91" t="str">
        <f t="shared" si="87"/>
        <v/>
      </c>
      <c r="K230" s="90"/>
      <c r="L230" s="91" t="str">
        <f t="shared" si="89"/>
        <v/>
      </c>
    </row>
    <row r="231" spans="1:12" ht="15.5" x14ac:dyDescent="0.25">
      <c r="A231" s="257">
        <v>4041</v>
      </c>
      <c r="B231" s="258"/>
      <c r="C231" s="243" t="s">
        <v>177</v>
      </c>
      <c r="D231" s="88"/>
      <c r="E231" s="88"/>
      <c r="F231" s="89" t="str">
        <f t="shared" si="84"/>
        <v/>
      </c>
      <c r="G231" s="90"/>
      <c r="H231" s="91" t="str">
        <f t="shared" si="85"/>
        <v/>
      </c>
      <c r="I231" s="90"/>
      <c r="J231" s="91" t="str">
        <f t="shared" si="87"/>
        <v/>
      </c>
      <c r="K231" s="90"/>
      <c r="L231" s="91" t="str">
        <f t="shared" si="89"/>
        <v/>
      </c>
    </row>
    <row r="232" spans="1:12" ht="15.5" x14ac:dyDescent="0.25">
      <c r="A232" s="257">
        <v>4042</v>
      </c>
      <c r="B232" s="258"/>
      <c r="C232" s="243" t="s">
        <v>178</v>
      </c>
      <c r="D232" s="88"/>
      <c r="E232" s="88"/>
      <c r="F232" s="89" t="str">
        <f t="shared" si="84"/>
        <v/>
      </c>
      <c r="G232" s="90"/>
      <c r="H232" s="91" t="str">
        <f t="shared" si="85"/>
        <v/>
      </c>
      <c r="I232" s="90"/>
      <c r="J232" s="91" t="str">
        <f t="shared" si="87"/>
        <v/>
      </c>
      <c r="K232" s="90"/>
      <c r="L232" s="91" t="str">
        <f t="shared" si="89"/>
        <v/>
      </c>
    </row>
    <row r="233" spans="1:12" ht="15.5" x14ac:dyDescent="0.25">
      <c r="A233" s="257">
        <v>4043</v>
      </c>
      <c r="B233" s="258"/>
      <c r="C233" s="243" t="s">
        <v>179</v>
      </c>
      <c r="D233" s="88"/>
      <c r="E233" s="88"/>
      <c r="F233" s="89" t="str">
        <f t="shared" si="84"/>
        <v/>
      </c>
      <c r="G233" s="90"/>
      <c r="H233" s="91" t="str">
        <f t="shared" si="85"/>
        <v/>
      </c>
      <c r="I233" s="90"/>
      <c r="J233" s="91" t="str">
        <f t="shared" si="87"/>
        <v/>
      </c>
      <c r="K233" s="90"/>
      <c r="L233" s="91" t="str">
        <f t="shared" si="89"/>
        <v/>
      </c>
    </row>
    <row r="234" spans="1:12" ht="15.5" x14ac:dyDescent="0.25">
      <c r="A234" s="257">
        <v>4044</v>
      </c>
      <c r="B234" s="258"/>
      <c r="C234" s="243" t="s">
        <v>180</v>
      </c>
      <c r="D234" s="88"/>
      <c r="E234" s="88"/>
      <c r="F234" s="89" t="str">
        <f t="shared" si="84"/>
        <v/>
      </c>
      <c r="G234" s="90"/>
      <c r="H234" s="91" t="str">
        <f t="shared" si="85"/>
        <v/>
      </c>
      <c r="I234" s="90"/>
      <c r="J234" s="91" t="str">
        <f t="shared" si="87"/>
        <v/>
      </c>
      <c r="K234" s="90"/>
      <c r="L234" s="91" t="str">
        <f t="shared" si="89"/>
        <v/>
      </c>
    </row>
    <row r="235" spans="1:12" ht="15.5" x14ac:dyDescent="0.25">
      <c r="A235" s="47"/>
      <c r="B235" s="48"/>
      <c r="C235" s="250" t="s">
        <v>16</v>
      </c>
      <c r="D235" s="76"/>
      <c r="E235" s="76"/>
      <c r="F235" s="77" t="str">
        <f t="shared" si="84"/>
        <v/>
      </c>
      <c r="G235" s="78"/>
      <c r="H235" s="79" t="str">
        <f t="shared" si="85"/>
        <v/>
      </c>
      <c r="I235" s="78"/>
      <c r="J235" s="79" t="str">
        <f t="shared" si="87"/>
        <v/>
      </c>
      <c r="K235" s="78"/>
      <c r="L235" s="79" t="str">
        <f t="shared" si="89"/>
        <v/>
      </c>
    </row>
    <row r="236" spans="1:12" ht="18" x14ac:dyDescent="0.25">
      <c r="A236" s="254">
        <v>409</v>
      </c>
      <c r="B236" s="255"/>
      <c r="C236" s="256" t="s">
        <v>181</v>
      </c>
      <c r="D236" s="84">
        <f>SUM(D237:D241)</f>
        <v>0</v>
      </c>
      <c r="E236" s="84">
        <f>SUM(E237:E241)</f>
        <v>0</v>
      </c>
      <c r="F236" s="85" t="str">
        <f t="shared" si="84"/>
        <v/>
      </c>
      <c r="G236" s="86">
        <f>SUM(G237:G241)</f>
        <v>0</v>
      </c>
      <c r="H236" s="87" t="str">
        <f t="shared" si="85"/>
        <v/>
      </c>
      <c r="I236" s="86">
        <f t="shared" ref="I236" si="102">SUM(I237:I241)</f>
        <v>0</v>
      </c>
      <c r="J236" s="87" t="str">
        <f t="shared" si="87"/>
        <v/>
      </c>
      <c r="K236" s="86">
        <f t="shared" ref="K236" si="103">SUM(K237:K241)</f>
        <v>0</v>
      </c>
      <c r="L236" s="87" t="str">
        <f t="shared" si="89"/>
        <v/>
      </c>
    </row>
    <row r="237" spans="1:12" ht="15.5" x14ac:dyDescent="0.25">
      <c r="A237" s="257">
        <v>4090</v>
      </c>
      <c r="B237" s="258"/>
      <c r="C237" s="243" t="s">
        <v>182</v>
      </c>
      <c r="D237" s="88"/>
      <c r="E237" s="88"/>
      <c r="F237" s="89" t="str">
        <f t="shared" si="84"/>
        <v/>
      </c>
      <c r="G237" s="90"/>
      <c r="H237" s="91" t="str">
        <f t="shared" si="85"/>
        <v/>
      </c>
      <c r="I237" s="90"/>
      <c r="J237" s="91" t="str">
        <f t="shared" si="87"/>
        <v/>
      </c>
      <c r="K237" s="90"/>
      <c r="L237" s="91" t="str">
        <f t="shared" si="89"/>
        <v/>
      </c>
    </row>
    <row r="238" spans="1:12" ht="15.5" x14ac:dyDescent="0.25">
      <c r="A238" s="257">
        <v>4091</v>
      </c>
      <c r="B238" s="258"/>
      <c r="C238" s="243" t="s">
        <v>183</v>
      </c>
      <c r="D238" s="88"/>
      <c r="E238" s="88"/>
      <c r="F238" s="89" t="str">
        <f t="shared" si="84"/>
        <v/>
      </c>
      <c r="G238" s="90"/>
      <c r="H238" s="91" t="str">
        <f t="shared" si="85"/>
        <v/>
      </c>
      <c r="I238" s="90"/>
      <c r="J238" s="91" t="str">
        <f t="shared" si="87"/>
        <v/>
      </c>
      <c r="K238" s="90"/>
      <c r="L238" s="91" t="str">
        <f t="shared" si="89"/>
        <v/>
      </c>
    </row>
    <row r="239" spans="1:12" ht="15.5" x14ac:dyDescent="0.25">
      <c r="A239" s="257">
        <v>4092</v>
      </c>
      <c r="B239" s="258"/>
      <c r="C239" s="243" t="s">
        <v>184</v>
      </c>
      <c r="D239" s="88"/>
      <c r="E239" s="88"/>
      <c r="F239" s="89" t="str">
        <f t="shared" si="84"/>
        <v/>
      </c>
      <c r="G239" s="90"/>
      <c r="H239" s="91" t="str">
        <f t="shared" si="85"/>
        <v/>
      </c>
      <c r="I239" s="90"/>
      <c r="J239" s="91" t="str">
        <f t="shared" si="87"/>
        <v/>
      </c>
      <c r="K239" s="90"/>
      <c r="L239" s="91" t="str">
        <f t="shared" si="89"/>
        <v/>
      </c>
    </row>
    <row r="240" spans="1:12" ht="15.5" x14ac:dyDescent="0.25">
      <c r="A240" s="257">
        <v>4093</v>
      </c>
      <c r="B240" s="258"/>
      <c r="C240" s="243" t="s">
        <v>185</v>
      </c>
      <c r="D240" s="88"/>
      <c r="E240" s="88"/>
      <c r="F240" s="89" t="str">
        <f t="shared" si="84"/>
        <v/>
      </c>
      <c r="G240" s="90"/>
      <c r="H240" s="91" t="str">
        <f t="shared" si="85"/>
        <v/>
      </c>
      <c r="I240" s="90"/>
      <c r="J240" s="91" t="str">
        <f t="shared" si="87"/>
        <v/>
      </c>
      <c r="K240" s="90"/>
      <c r="L240" s="91" t="str">
        <f t="shared" si="89"/>
        <v/>
      </c>
    </row>
    <row r="241" spans="1:12" ht="15.5" x14ac:dyDescent="0.25">
      <c r="A241" s="257">
        <v>4098</v>
      </c>
      <c r="B241" s="258"/>
      <c r="C241" s="243" t="s">
        <v>186</v>
      </c>
      <c r="D241" s="88"/>
      <c r="E241" s="88"/>
      <c r="F241" s="89" t="str">
        <f t="shared" si="84"/>
        <v/>
      </c>
      <c r="G241" s="90"/>
      <c r="H241" s="91" t="str">
        <f t="shared" si="85"/>
        <v/>
      </c>
      <c r="I241" s="90"/>
      <c r="J241" s="91" t="str">
        <f t="shared" si="87"/>
        <v/>
      </c>
      <c r="K241" s="90"/>
      <c r="L241" s="91" t="str">
        <f t="shared" si="89"/>
        <v/>
      </c>
    </row>
    <row r="242" spans="1:12" ht="15.5" x14ac:dyDescent="0.25">
      <c r="A242" s="47"/>
      <c r="B242" s="48"/>
      <c r="C242" s="250" t="s">
        <v>16</v>
      </c>
      <c r="D242" s="76"/>
      <c r="E242" s="76"/>
      <c r="F242" s="77" t="str">
        <f t="shared" si="84"/>
        <v/>
      </c>
      <c r="G242" s="78"/>
      <c r="H242" s="79" t="str">
        <f t="shared" si="85"/>
        <v/>
      </c>
      <c r="I242" s="78"/>
      <c r="J242" s="79" t="str">
        <f t="shared" si="87"/>
        <v/>
      </c>
      <c r="K242" s="78"/>
      <c r="L242" s="79" t="str">
        <f t="shared" si="89"/>
        <v/>
      </c>
    </row>
    <row r="243" spans="1:12" ht="20" x14ac:dyDescent="0.25">
      <c r="A243" s="251">
        <v>41</v>
      </c>
      <c r="B243" s="252"/>
      <c r="C243" s="253" t="s">
        <v>187</v>
      </c>
      <c r="D243" s="80">
        <f>D245+D250+D261+D264+D273</f>
        <v>0</v>
      </c>
      <c r="E243" s="80">
        <f>E245+E250+E261+E264+E273</f>
        <v>0</v>
      </c>
      <c r="F243" s="81" t="str">
        <f t="shared" si="84"/>
        <v/>
      </c>
      <c r="G243" s="82">
        <f>G245+G250+G261+G264+G273</f>
        <v>0</v>
      </c>
      <c r="H243" s="83" t="str">
        <f t="shared" si="85"/>
        <v/>
      </c>
      <c r="I243" s="82">
        <f t="shared" ref="I243" si="104">I245+I250+I261+I264+I273</f>
        <v>0</v>
      </c>
      <c r="J243" s="83" t="str">
        <f t="shared" si="87"/>
        <v/>
      </c>
      <c r="K243" s="82">
        <f t="shared" ref="K243" si="105">K245+K250+K261+K264+K273</f>
        <v>0</v>
      </c>
      <c r="L243" s="83" t="str">
        <f t="shared" si="89"/>
        <v/>
      </c>
    </row>
    <row r="244" spans="1:12" ht="15.5" x14ac:dyDescent="0.25">
      <c r="A244" s="47"/>
      <c r="B244" s="48"/>
      <c r="C244" s="250" t="s">
        <v>16</v>
      </c>
      <c r="D244" s="76"/>
      <c r="E244" s="76"/>
      <c r="F244" s="77" t="str">
        <f t="shared" si="84"/>
        <v/>
      </c>
      <c r="G244" s="78"/>
      <c r="H244" s="79" t="str">
        <f t="shared" si="85"/>
        <v/>
      </c>
      <c r="I244" s="78"/>
      <c r="J244" s="79" t="str">
        <f t="shared" si="87"/>
        <v/>
      </c>
      <c r="K244" s="78"/>
      <c r="L244" s="79" t="str">
        <f t="shared" si="89"/>
        <v/>
      </c>
    </row>
    <row r="245" spans="1:12" ht="18" x14ac:dyDescent="0.25">
      <c r="A245" s="254">
        <v>410</v>
      </c>
      <c r="B245" s="255"/>
      <c r="C245" s="256" t="s">
        <v>188</v>
      </c>
      <c r="D245" s="84">
        <f>SUM(D246:D248)</f>
        <v>0</v>
      </c>
      <c r="E245" s="84">
        <f>SUM(E246:E248)</f>
        <v>0</v>
      </c>
      <c r="F245" s="85" t="str">
        <f t="shared" si="84"/>
        <v/>
      </c>
      <c r="G245" s="86">
        <f>SUM(G246:G248)</f>
        <v>0</v>
      </c>
      <c r="H245" s="87" t="str">
        <f t="shared" si="85"/>
        <v/>
      </c>
      <c r="I245" s="86">
        <f t="shared" ref="I245" si="106">SUM(I246:I248)</f>
        <v>0</v>
      </c>
      <c r="J245" s="87" t="str">
        <f t="shared" si="87"/>
        <v/>
      </c>
      <c r="K245" s="86">
        <f t="shared" ref="K245" si="107">SUM(K246:K248)</f>
        <v>0</v>
      </c>
      <c r="L245" s="87" t="str">
        <f t="shared" si="89"/>
        <v/>
      </c>
    </row>
    <row r="246" spans="1:12" ht="15.5" x14ac:dyDescent="0.25">
      <c r="A246" s="257">
        <v>4100</v>
      </c>
      <c r="B246" s="258"/>
      <c r="C246" s="243" t="s">
        <v>189</v>
      </c>
      <c r="D246" s="88"/>
      <c r="E246" s="88"/>
      <c r="F246" s="89" t="str">
        <f t="shared" si="84"/>
        <v/>
      </c>
      <c r="G246" s="90"/>
      <c r="H246" s="91" t="str">
        <f t="shared" si="85"/>
        <v/>
      </c>
      <c r="I246" s="90"/>
      <c r="J246" s="91" t="str">
        <f t="shared" si="87"/>
        <v/>
      </c>
      <c r="K246" s="90"/>
      <c r="L246" s="91" t="str">
        <f t="shared" si="89"/>
        <v/>
      </c>
    </row>
    <row r="247" spans="1:12" ht="15.5" x14ac:dyDescent="0.25">
      <c r="A247" s="257">
        <v>4101</v>
      </c>
      <c r="B247" s="258"/>
      <c r="C247" s="243" t="s">
        <v>190</v>
      </c>
      <c r="D247" s="88"/>
      <c r="E247" s="88"/>
      <c r="F247" s="89" t="str">
        <f t="shared" si="84"/>
        <v/>
      </c>
      <c r="G247" s="90"/>
      <c r="H247" s="91" t="str">
        <f t="shared" si="85"/>
        <v/>
      </c>
      <c r="I247" s="90"/>
      <c r="J247" s="91" t="str">
        <f t="shared" si="87"/>
        <v/>
      </c>
      <c r="K247" s="90"/>
      <c r="L247" s="91" t="str">
        <f t="shared" si="89"/>
        <v/>
      </c>
    </row>
    <row r="248" spans="1:12" ht="15.5" x14ac:dyDescent="0.25">
      <c r="A248" s="257">
        <v>4102</v>
      </c>
      <c r="B248" s="258"/>
      <c r="C248" s="243" t="s">
        <v>191</v>
      </c>
      <c r="D248" s="88"/>
      <c r="E248" s="88"/>
      <c r="F248" s="89" t="str">
        <f t="shared" si="84"/>
        <v/>
      </c>
      <c r="G248" s="90"/>
      <c r="H248" s="91" t="str">
        <f t="shared" si="85"/>
        <v/>
      </c>
      <c r="I248" s="90"/>
      <c r="J248" s="91" t="str">
        <f t="shared" si="87"/>
        <v/>
      </c>
      <c r="K248" s="90"/>
      <c r="L248" s="91" t="str">
        <f t="shared" si="89"/>
        <v/>
      </c>
    </row>
    <row r="249" spans="1:12" ht="15.5" x14ac:dyDescent="0.25">
      <c r="A249" s="47"/>
      <c r="B249" s="48"/>
      <c r="C249" s="250" t="s">
        <v>16</v>
      </c>
      <c r="D249" s="76"/>
      <c r="E249" s="76"/>
      <c r="F249" s="77" t="str">
        <f t="shared" si="84"/>
        <v/>
      </c>
      <c r="G249" s="78"/>
      <c r="H249" s="79" t="str">
        <f t="shared" si="85"/>
        <v/>
      </c>
      <c r="I249" s="78"/>
      <c r="J249" s="79" t="str">
        <f t="shared" si="87"/>
        <v/>
      </c>
      <c r="K249" s="78"/>
      <c r="L249" s="79" t="str">
        <f t="shared" si="89"/>
        <v/>
      </c>
    </row>
    <row r="250" spans="1:12" ht="18" x14ac:dyDescent="0.25">
      <c r="A250" s="254">
        <v>411</v>
      </c>
      <c r="B250" s="255"/>
      <c r="C250" s="256" t="s">
        <v>192</v>
      </c>
      <c r="D250" s="84">
        <f>SUM(D251:D259)</f>
        <v>0</v>
      </c>
      <c r="E250" s="84">
        <f>SUM(E251:E259)</f>
        <v>0</v>
      </c>
      <c r="F250" s="85" t="str">
        <f t="shared" si="84"/>
        <v/>
      </c>
      <c r="G250" s="86">
        <f>SUM(G251:G259)</f>
        <v>0</v>
      </c>
      <c r="H250" s="87" t="str">
        <f t="shared" si="85"/>
        <v/>
      </c>
      <c r="I250" s="86">
        <f t="shared" ref="I250" si="108">SUM(I251:I259)</f>
        <v>0</v>
      </c>
      <c r="J250" s="87" t="str">
        <f t="shared" si="87"/>
        <v/>
      </c>
      <c r="K250" s="86">
        <f t="shared" ref="K250" si="109">SUM(K251:K259)</f>
        <v>0</v>
      </c>
      <c r="L250" s="87" t="str">
        <f t="shared" si="89"/>
        <v/>
      </c>
    </row>
    <row r="251" spans="1:12" ht="15.5" x14ac:dyDescent="0.25">
      <c r="A251" s="257">
        <v>4110</v>
      </c>
      <c r="B251" s="258"/>
      <c r="C251" s="243" t="s">
        <v>193</v>
      </c>
      <c r="D251" s="88"/>
      <c r="E251" s="88"/>
      <c r="F251" s="89" t="str">
        <f t="shared" si="84"/>
        <v/>
      </c>
      <c r="G251" s="90"/>
      <c r="H251" s="91" t="str">
        <f t="shared" si="85"/>
        <v/>
      </c>
      <c r="I251" s="90"/>
      <c r="J251" s="91" t="str">
        <f t="shared" si="87"/>
        <v/>
      </c>
      <c r="K251" s="90"/>
      <c r="L251" s="91" t="str">
        <f t="shared" si="89"/>
        <v/>
      </c>
    </row>
    <row r="252" spans="1:12" ht="15.5" x14ac:dyDescent="0.25">
      <c r="A252" s="257">
        <v>4111</v>
      </c>
      <c r="B252" s="258"/>
      <c r="C252" s="243" t="s">
        <v>194</v>
      </c>
      <c r="D252" s="88"/>
      <c r="E252" s="88"/>
      <c r="F252" s="89" t="str">
        <f t="shared" ref="F252:F315" si="110">IFERROR(E252/D252*100,"")</f>
        <v/>
      </c>
      <c r="G252" s="90"/>
      <c r="H252" s="91" t="str">
        <f t="shared" ref="H252:H315" si="111">IFERROR(G252/E252*100,"")</f>
        <v/>
      </c>
      <c r="I252" s="90"/>
      <c r="J252" s="91" t="str">
        <f t="shared" ref="J252:J315" si="112">IFERROR(I252/G252*100,"")</f>
        <v/>
      </c>
      <c r="K252" s="90"/>
      <c r="L252" s="91" t="str">
        <f t="shared" ref="L252:L315" si="113">IFERROR(K252/I252*100,"")</f>
        <v/>
      </c>
    </row>
    <row r="253" spans="1:12" ht="15.5" x14ac:dyDescent="0.25">
      <c r="A253" s="257">
        <v>4112</v>
      </c>
      <c r="B253" s="258"/>
      <c r="C253" s="243" t="s">
        <v>195</v>
      </c>
      <c r="D253" s="88"/>
      <c r="E253" s="88"/>
      <c r="F253" s="89" t="str">
        <f t="shared" si="110"/>
        <v/>
      </c>
      <c r="G253" s="90"/>
      <c r="H253" s="91" t="str">
        <f t="shared" si="111"/>
        <v/>
      </c>
      <c r="I253" s="90"/>
      <c r="J253" s="91" t="str">
        <f t="shared" si="112"/>
        <v/>
      </c>
      <c r="K253" s="90"/>
      <c r="L253" s="91" t="str">
        <f t="shared" si="113"/>
        <v/>
      </c>
    </row>
    <row r="254" spans="1:12" ht="15.5" x14ac:dyDescent="0.25">
      <c r="A254" s="257">
        <v>4113</v>
      </c>
      <c r="B254" s="258"/>
      <c r="C254" s="243" t="s">
        <v>196</v>
      </c>
      <c r="D254" s="88"/>
      <c r="E254" s="88"/>
      <c r="F254" s="89" t="str">
        <f t="shared" si="110"/>
        <v/>
      </c>
      <c r="G254" s="90"/>
      <c r="H254" s="91" t="str">
        <f t="shared" si="111"/>
        <v/>
      </c>
      <c r="I254" s="90"/>
      <c r="J254" s="91" t="str">
        <f t="shared" si="112"/>
        <v/>
      </c>
      <c r="K254" s="90"/>
      <c r="L254" s="91" t="str">
        <f t="shared" si="113"/>
        <v/>
      </c>
    </row>
    <row r="255" spans="1:12" ht="15.5" x14ac:dyDescent="0.25">
      <c r="A255" s="257">
        <v>4114</v>
      </c>
      <c r="B255" s="258"/>
      <c r="C255" s="243" t="s">
        <v>197</v>
      </c>
      <c r="D255" s="88"/>
      <c r="E255" s="88"/>
      <c r="F255" s="89" t="str">
        <f t="shared" si="110"/>
        <v/>
      </c>
      <c r="G255" s="90"/>
      <c r="H255" s="91" t="str">
        <f t="shared" si="111"/>
        <v/>
      </c>
      <c r="I255" s="90"/>
      <c r="J255" s="91" t="str">
        <f t="shared" si="112"/>
        <v/>
      </c>
      <c r="K255" s="90"/>
      <c r="L255" s="91" t="str">
        <f t="shared" si="113"/>
        <v/>
      </c>
    </row>
    <row r="256" spans="1:12" ht="15.5" x14ac:dyDescent="0.25">
      <c r="A256" s="257">
        <v>4115</v>
      </c>
      <c r="B256" s="258"/>
      <c r="C256" s="243" t="s">
        <v>198</v>
      </c>
      <c r="D256" s="88"/>
      <c r="E256" s="88"/>
      <c r="F256" s="89" t="str">
        <f t="shared" si="110"/>
        <v/>
      </c>
      <c r="G256" s="90"/>
      <c r="H256" s="91" t="str">
        <f t="shared" si="111"/>
        <v/>
      </c>
      <c r="I256" s="90"/>
      <c r="J256" s="91" t="str">
        <f t="shared" si="112"/>
        <v/>
      </c>
      <c r="K256" s="90"/>
      <c r="L256" s="91" t="str">
        <f t="shared" si="113"/>
        <v/>
      </c>
    </row>
    <row r="257" spans="1:12" ht="15.5" x14ac:dyDescent="0.25">
      <c r="A257" s="257">
        <v>4116</v>
      </c>
      <c r="B257" s="258"/>
      <c r="C257" s="243" t="s">
        <v>199</v>
      </c>
      <c r="D257" s="88"/>
      <c r="E257" s="88"/>
      <c r="F257" s="89" t="str">
        <f t="shared" si="110"/>
        <v/>
      </c>
      <c r="G257" s="90"/>
      <c r="H257" s="91" t="str">
        <f t="shared" si="111"/>
        <v/>
      </c>
      <c r="I257" s="90"/>
      <c r="J257" s="91" t="str">
        <f t="shared" si="112"/>
        <v/>
      </c>
      <c r="K257" s="90"/>
      <c r="L257" s="91" t="str">
        <f t="shared" si="113"/>
        <v/>
      </c>
    </row>
    <row r="258" spans="1:12" ht="15.5" x14ac:dyDescent="0.25">
      <c r="A258" s="257">
        <v>4117</v>
      </c>
      <c r="B258" s="258"/>
      <c r="C258" s="243" t="s">
        <v>200</v>
      </c>
      <c r="D258" s="88"/>
      <c r="E258" s="88"/>
      <c r="F258" s="89" t="str">
        <f t="shared" si="110"/>
        <v/>
      </c>
      <c r="G258" s="90"/>
      <c r="H258" s="91" t="str">
        <f t="shared" si="111"/>
        <v/>
      </c>
      <c r="I258" s="90"/>
      <c r="J258" s="91" t="str">
        <f t="shared" si="112"/>
        <v/>
      </c>
      <c r="K258" s="90"/>
      <c r="L258" s="91" t="str">
        <f t="shared" si="113"/>
        <v/>
      </c>
    </row>
    <row r="259" spans="1:12" ht="15.5" x14ac:dyDescent="0.25">
      <c r="A259" s="257">
        <v>4119</v>
      </c>
      <c r="B259" s="258"/>
      <c r="C259" s="243" t="s">
        <v>201</v>
      </c>
      <c r="D259" s="88"/>
      <c r="E259" s="88"/>
      <c r="F259" s="89" t="str">
        <f t="shared" si="110"/>
        <v/>
      </c>
      <c r="G259" s="90"/>
      <c r="H259" s="91" t="str">
        <f t="shared" si="111"/>
        <v/>
      </c>
      <c r="I259" s="90"/>
      <c r="J259" s="91" t="str">
        <f t="shared" si="112"/>
        <v/>
      </c>
      <c r="K259" s="90"/>
      <c r="L259" s="91" t="str">
        <f t="shared" si="113"/>
        <v/>
      </c>
    </row>
    <row r="260" spans="1:12" ht="15.5" x14ac:dyDescent="0.25">
      <c r="A260" s="47"/>
      <c r="B260" s="48"/>
      <c r="C260" s="250" t="s">
        <v>16</v>
      </c>
      <c r="D260" s="76"/>
      <c r="E260" s="76"/>
      <c r="F260" s="77" t="str">
        <f t="shared" si="110"/>
        <v/>
      </c>
      <c r="G260" s="78"/>
      <c r="H260" s="79" t="str">
        <f t="shared" si="111"/>
        <v/>
      </c>
      <c r="I260" s="78"/>
      <c r="J260" s="79" t="str">
        <f t="shared" si="112"/>
        <v/>
      </c>
      <c r="K260" s="78"/>
      <c r="L260" s="79" t="str">
        <f t="shared" si="113"/>
        <v/>
      </c>
    </row>
    <row r="261" spans="1:12" ht="18" x14ac:dyDescent="0.25">
      <c r="A261" s="254">
        <v>412</v>
      </c>
      <c r="B261" s="255"/>
      <c r="C261" s="256" t="s">
        <v>202</v>
      </c>
      <c r="D261" s="84">
        <f>D262</f>
        <v>0</v>
      </c>
      <c r="E261" s="84">
        <f>E262</f>
        <v>0</v>
      </c>
      <c r="F261" s="85" t="str">
        <f t="shared" si="110"/>
        <v/>
      </c>
      <c r="G261" s="86">
        <f>G262</f>
        <v>0</v>
      </c>
      <c r="H261" s="87" t="str">
        <f t="shared" si="111"/>
        <v/>
      </c>
      <c r="I261" s="86">
        <f t="shared" ref="I261" si="114">I262</f>
        <v>0</v>
      </c>
      <c r="J261" s="87" t="str">
        <f t="shared" si="112"/>
        <v/>
      </c>
      <c r="K261" s="86">
        <f t="shared" ref="K261" si="115">K262</f>
        <v>0</v>
      </c>
      <c r="L261" s="87" t="str">
        <f t="shared" si="113"/>
        <v/>
      </c>
    </row>
    <row r="262" spans="1:12" ht="15.5" x14ac:dyDescent="0.25">
      <c r="A262" s="257">
        <v>4120</v>
      </c>
      <c r="B262" s="258"/>
      <c r="C262" s="243" t="s">
        <v>203</v>
      </c>
      <c r="D262" s="88"/>
      <c r="E262" s="88"/>
      <c r="F262" s="89" t="str">
        <f t="shared" si="110"/>
        <v/>
      </c>
      <c r="G262" s="90"/>
      <c r="H262" s="91" t="str">
        <f t="shared" si="111"/>
        <v/>
      </c>
      <c r="I262" s="90"/>
      <c r="J262" s="91" t="str">
        <f t="shared" si="112"/>
        <v/>
      </c>
      <c r="K262" s="90"/>
      <c r="L262" s="91" t="str">
        <f t="shared" si="113"/>
        <v/>
      </c>
    </row>
    <row r="263" spans="1:12" ht="15.5" x14ac:dyDescent="0.25">
      <c r="A263" s="47"/>
      <c r="B263" s="48"/>
      <c r="C263" s="250" t="s">
        <v>16</v>
      </c>
      <c r="D263" s="76"/>
      <c r="E263" s="76"/>
      <c r="F263" s="77" t="str">
        <f t="shared" si="110"/>
        <v/>
      </c>
      <c r="G263" s="78"/>
      <c r="H263" s="79" t="str">
        <f t="shared" si="111"/>
        <v/>
      </c>
      <c r="I263" s="78"/>
      <c r="J263" s="79" t="str">
        <f t="shared" si="112"/>
        <v/>
      </c>
      <c r="K263" s="78"/>
      <c r="L263" s="79" t="str">
        <f t="shared" si="113"/>
        <v/>
      </c>
    </row>
    <row r="264" spans="1:12" ht="18" x14ac:dyDescent="0.25">
      <c r="A264" s="254">
        <v>413</v>
      </c>
      <c r="B264" s="255"/>
      <c r="C264" s="256" t="s">
        <v>204</v>
      </c>
      <c r="D264" s="84">
        <f>SUM(D265:D271)</f>
        <v>0</v>
      </c>
      <c r="E264" s="84">
        <f>SUM(E265:E271)</f>
        <v>0</v>
      </c>
      <c r="F264" s="85" t="str">
        <f t="shared" si="110"/>
        <v/>
      </c>
      <c r="G264" s="86">
        <f>SUM(G265:G271)</f>
        <v>0</v>
      </c>
      <c r="H264" s="87" t="str">
        <f t="shared" si="111"/>
        <v/>
      </c>
      <c r="I264" s="86">
        <f t="shared" ref="I264" si="116">SUM(I265:I271)</f>
        <v>0</v>
      </c>
      <c r="J264" s="87" t="str">
        <f t="shared" si="112"/>
        <v/>
      </c>
      <c r="K264" s="86">
        <f t="shared" ref="K264" si="117">SUM(K265:K271)</f>
        <v>0</v>
      </c>
      <c r="L264" s="87" t="str">
        <f t="shared" si="113"/>
        <v/>
      </c>
    </row>
    <row r="265" spans="1:12" ht="15.5" x14ac:dyDescent="0.25">
      <c r="A265" s="257">
        <v>4130</v>
      </c>
      <c r="B265" s="258"/>
      <c r="C265" s="243" t="s">
        <v>205</v>
      </c>
      <c r="D265" s="88"/>
      <c r="E265" s="88"/>
      <c r="F265" s="89" t="str">
        <f t="shared" si="110"/>
        <v/>
      </c>
      <c r="G265" s="90"/>
      <c r="H265" s="91" t="str">
        <f t="shared" si="111"/>
        <v/>
      </c>
      <c r="I265" s="90"/>
      <c r="J265" s="91" t="str">
        <f t="shared" si="112"/>
        <v/>
      </c>
      <c r="K265" s="90"/>
      <c r="L265" s="91" t="str">
        <f t="shared" si="113"/>
        <v/>
      </c>
    </row>
    <row r="266" spans="1:12" ht="15.5" x14ac:dyDescent="0.25">
      <c r="A266" s="257">
        <v>4131</v>
      </c>
      <c r="B266" s="258"/>
      <c r="C266" s="243" t="s">
        <v>206</v>
      </c>
      <c r="D266" s="88"/>
      <c r="E266" s="88"/>
      <c r="F266" s="89" t="str">
        <f t="shared" si="110"/>
        <v/>
      </c>
      <c r="G266" s="90"/>
      <c r="H266" s="91" t="str">
        <f t="shared" si="111"/>
        <v/>
      </c>
      <c r="I266" s="90"/>
      <c r="J266" s="91" t="str">
        <f t="shared" si="112"/>
        <v/>
      </c>
      <c r="K266" s="90"/>
      <c r="L266" s="91" t="str">
        <f t="shared" si="113"/>
        <v/>
      </c>
    </row>
    <row r="267" spans="1:12" ht="15.5" x14ac:dyDescent="0.25">
      <c r="A267" s="257">
        <v>4132</v>
      </c>
      <c r="B267" s="258"/>
      <c r="C267" s="243" t="s">
        <v>207</v>
      </c>
      <c r="D267" s="88"/>
      <c r="E267" s="88"/>
      <c r="F267" s="89" t="str">
        <f t="shared" si="110"/>
        <v/>
      </c>
      <c r="G267" s="90"/>
      <c r="H267" s="91" t="str">
        <f t="shared" si="111"/>
        <v/>
      </c>
      <c r="I267" s="90"/>
      <c r="J267" s="91" t="str">
        <f t="shared" si="112"/>
        <v/>
      </c>
      <c r="K267" s="90"/>
      <c r="L267" s="91" t="str">
        <f t="shared" si="113"/>
        <v/>
      </c>
    </row>
    <row r="268" spans="1:12" ht="15.5" x14ac:dyDescent="0.25">
      <c r="A268" s="257">
        <v>4133</v>
      </c>
      <c r="B268" s="258"/>
      <c r="C268" s="243" t="s">
        <v>208</v>
      </c>
      <c r="D268" s="88"/>
      <c r="E268" s="88"/>
      <c r="F268" s="89" t="str">
        <f t="shared" si="110"/>
        <v/>
      </c>
      <c r="G268" s="90"/>
      <c r="H268" s="91" t="str">
        <f t="shared" si="111"/>
        <v/>
      </c>
      <c r="I268" s="90"/>
      <c r="J268" s="91" t="str">
        <f t="shared" si="112"/>
        <v/>
      </c>
      <c r="K268" s="90"/>
      <c r="L268" s="91" t="str">
        <f t="shared" si="113"/>
        <v/>
      </c>
    </row>
    <row r="269" spans="1:12" ht="15.5" x14ac:dyDescent="0.25">
      <c r="A269" s="257">
        <v>4134</v>
      </c>
      <c r="B269" s="258"/>
      <c r="C269" s="243" t="s">
        <v>209</v>
      </c>
      <c r="D269" s="88"/>
      <c r="E269" s="88"/>
      <c r="F269" s="89" t="str">
        <f t="shared" si="110"/>
        <v/>
      </c>
      <c r="G269" s="90"/>
      <c r="H269" s="91" t="str">
        <f t="shared" si="111"/>
        <v/>
      </c>
      <c r="I269" s="90"/>
      <c r="J269" s="91" t="str">
        <f t="shared" si="112"/>
        <v/>
      </c>
      <c r="K269" s="90"/>
      <c r="L269" s="91" t="str">
        <f t="shared" si="113"/>
        <v/>
      </c>
    </row>
    <row r="270" spans="1:12" ht="15.5" x14ac:dyDescent="0.25">
      <c r="A270" s="257">
        <v>4135</v>
      </c>
      <c r="B270" s="258"/>
      <c r="C270" s="243" t="s">
        <v>210</v>
      </c>
      <c r="D270" s="88"/>
      <c r="E270" s="88"/>
      <c r="F270" s="89" t="str">
        <f t="shared" si="110"/>
        <v/>
      </c>
      <c r="G270" s="90"/>
      <c r="H270" s="91" t="str">
        <f t="shared" si="111"/>
        <v/>
      </c>
      <c r="I270" s="90"/>
      <c r="J270" s="91" t="str">
        <f t="shared" si="112"/>
        <v/>
      </c>
      <c r="K270" s="90"/>
      <c r="L270" s="91" t="str">
        <f t="shared" si="113"/>
        <v/>
      </c>
    </row>
    <row r="271" spans="1:12" ht="15.5" x14ac:dyDescent="0.25">
      <c r="A271" s="257">
        <v>4136</v>
      </c>
      <c r="B271" s="258"/>
      <c r="C271" s="243" t="s">
        <v>211</v>
      </c>
      <c r="D271" s="88"/>
      <c r="E271" s="88"/>
      <c r="F271" s="89" t="str">
        <f t="shared" si="110"/>
        <v/>
      </c>
      <c r="G271" s="90"/>
      <c r="H271" s="91" t="str">
        <f t="shared" si="111"/>
        <v/>
      </c>
      <c r="I271" s="90"/>
      <c r="J271" s="91" t="str">
        <f t="shared" si="112"/>
        <v/>
      </c>
      <c r="K271" s="90"/>
      <c r="L271" s="91" t="str">
        <f t="shared" si="113"/>
        <v/>
      </c>
    </row>
    <row r="272" spans="1:12" ht="15.5" x14ac:dyDescent="0.25">
      <c r="A272" s="92"/>
      <c r="B272" s="93"/>
      <c r="C272" s="243" t="s">
        <v>16</v>
      </c>
      <c r="D272" s="49"/>
      <c r="E272" s="49"/>
      <c r="F272" s="94" t="str">
        <f t="shared" si="110"/>
        <v/>
      </c>
      <c r="G272" s="51"/>
      <c r="H272" s="52" t="str">
        <f t="shared" si="111"/>
        <v/>
      </c>
      <c r="I272" s="51"/>
      <c r="J272" s="52" t="str">
        <f t="shared" si="112"/>
        <v/>
      </c>
      <c r="K272" s="51"/>
      <c r="L272" s="52" t="str">
        <f t="shared" si="113"/>
        <v/>
      </c>
    </row>
    <row r="273" spans="1:12" ht="18" x14ac:dyDescent="0.25">
      <c r="A273" s="254">
        <v>414</v>
      </c>
      <c r="B273" s="255"/>
      <c r="C273" s="256" t="s">
        <v>212</v>
      </c>
      <c r="D273" s="84">
        <f>SUM(D274:D277)</f>
        <v>0</v>
      </c>
      <c r="E273" s="84">
        <f>SUM(E274:E277)</f>
        <v>0</v>
      </c>
      <c r="F273" s="85" t="str">
        <f t="shared" si="110"/>
        <v/>
      </c>
      <c r="G273" s="86">
        <f>SUM(G274:G277)</f>
        <v>0</v>
      </c>
      <c r="H273" s="87" t="str">
        <f t="shared" si="111"/>
        <v/>
      </c>
      <c r="I273" s="86">
        <f t="shared" ref="I273" si="118">SUM(I274:I277)</f>
        <v>0</v>
      </c>
      <c r="J273" s="87" t="str">
        <f t="shared" si="112"/>
        <v/>
      </c>
      <c r="K273" s="86">
        <f t="shared" ref="K273" si="119">SUM(K274:K277)</f>
        <v>0</v>
      </c>
      <c r="L273" s="87" t="str">
        <f t="shared" si="113"/>
        <v/>
      </c>
    </row>
    <row r="274" spans="1:12" ht="15.5" x14ac:dyDescent="0.25">
      <c r="A274" s="257">
        <v>4140</v>
      </c>
      <c r="B274" s="258"/>
      <c r="C274" s="243" t="s">
        <v>213</v>
      </c>
      <c r="D274" s="88"/>
      <c r="E274" s="88"/>
      <c r="F274" s="89" t="str">
        <f t="shared" si="110"/>
        <v/>
      </c>
      <c r="G274" s="90"/>
      <c r="H274" s="91" t="str">
        <f t="shared" si="111"/>
        <v/>
      </c>
      <c r="I274" s="90"/>
      <c r="J274" s="91" t="str">
        <f t="shared" si="112"/>
        <v/>
      </c>
      <c r="K274" s="90"/>
      <c r="L274" s="91" t="str">
        <f t="shared" si="113"/>
        <v/>
      </c>
    </row>
    <row r="275" spans="1:12" ht="15.5" x14ac:dyDescent="0.25">
      <c r="A275" s="257">
        <v>4141</v>
      </c>
      <c r="B275" s="258"/>
      <c r="C275" s="243" t="s">
        <v>214</v>
      </c>
      <c r="D275" s="88"/>
      <c r="E275" s="88"/>
      <c r="F275" s="89" t="str">
        <f t="shared" si="110"/>
        <v/>
      </c>
      <c r="G275" s="90"/>
      <c r="H275" s="91" t="str">
        <f t="shared" si="111"/>
        <v/>
      </c>
      <c r="I275" s="90"/>
      <c r="J275" s="91" t="str">
        <f t="shared" si="112"/>
        <v/>
      </c>
      <c r="K275" s="90"/>
      <c r="L275" s="91" t="str">
        <f t="shared" si="113"/>
        <v/>
      </c>
    </row>
    <row r="276" spans="1:12" ht="15.5" x14ac:dyDescent="0.25">
      <c r="A276" s="257">
        <v>4142</v>
      </c>
      <c r="B276" s="258"/>
      <c r="C276" s="243" t="s">
        <v>215</v>
      </c>
      <c r="D276" s="88"/>
      <c r="E276" s="88"/>
      <c r="F276" s="89" t="str">
        <f t="shared" si="110"/>
        <v/>
      </c>
      <c r="G276" s="90"/>
      <c r="H276" s="91" t="str">
        <f t="shared" si="111"/>
        <v/>
      </c>
      <c r="I276" s="90"/>
      <c r="J276" s="91" t="str">
        <f t="shared" si="112"/>
        <v/>
      </c>
      <c r="K276" s="90"/>
      <c r="L276" s="91" t="str">
        <f t="shared" si="113"/>
        <v/>
      </c>
    </row>
    <row r="277" spans="1:12" ht="15.5" x14ac:dyDescent="0.25">
      <c r="A277" s="257">
        <v>4143</v>
      </c>
      <c r="B277" s="258"/>
      <c r="C277" s="243" t="s">
        <v>216</v>
      </c>
      <c r="D277" s="88"/>
      <c r="E277" s="88"/>
      <c r="F277" s="89" t="str">
        <f t="shared" si="110"/>
        <v/>
      </c>
      <c r="G277" s="90"/>
      <c r="H277" s="91" t="str">
        <f t="shared" si="111"/>
        <v/>
      </c>
      <c r="I277" s="90"/>
      <c r="J277" s="91" t="str">
        <f t="shared" si="112"/>
        <v/>
      </c>
      <c r="K277" s="90"/>
      <c r="L277" s="91" t="str">
        <f t="shared" si="113"/>
        <v/>
      </c>
    </row>
    <row r="278" spans="1:12" ht="15.5" x14ac:dyDescent="0.25">
      <c r="A278" s="47"/>
      <c r="B278" s="48"/>
      <c r="C278" s="250" t="s">
        <v>16</v>
      </c>
      <c r="D278" s="76"/>
      <c r="E278" s="76"/>
      <c r="F278" s="77" t="str">
        <f t="shared" si="110"/>
        <v/>
      </c>
      <c r="G278" s="78"/>
      <c r="H278" s="79" t="str">
        <f t="shared" si="111"/>
        <v/>
      </c>
      <c r="I278" s="78"/>
      <c r="J278" s="79" t="str">
        <f t="shared" si="112"/>
        <v/>
      </c>
      <c r="K278" s="78"/>
      <c r="L278" s="79" t="str">
        <f t="shared" si="113"/>
        <v/>
      </c>
    </row>
    <row r="279" spans="1:12" ht="20" x14ac:dyDescent="0.25">
      <c r="A279" s="251">
        <v>42</v>
      </c>
      <c r="B279" s="252"/>
      <c r="C279" s="253" t="s">
        <v>217</v>
      </c>
      <c r="D279" s="80">
        <f>D281</f>
        <v>0</v>
      </c>
      <c r="E279" s="80">
        <f>E281</f>
        <v>0</v>
      </c>
      <c r="F279" s="81" t="str">
        <f t="shared" si="110"/>
        <v/>
      </c>
      <c r="G279" s="82">
        <f>G281</f>
        <v>0</v>
      </c>
      <c r="H279" s="83" t="str">
        <f t="shared" si="111"/>
        <v/>
      </c>
      <c r="I279" s="82">
        <f t="shared" ref="I279" si="120">I281</f>
        <v>0</v>
      </c>
      <c r="J279" s="83" t="str">
        <f t="shared" si="112"/>
        <v/>
      </c>
      <c r="K279" s="82">
        <f t="shared" ref="K279" si="121">K281</f>
        <v>0</v>
      </c>
      <c r="L279" s="83" t="str">
        <f t="shared" si="113"/>
        <v/>
      </c>
    </row>
    <row r="280" spans="1:12" ht="15.5" x14ac:dyDescent="0.25">
      <c r="A280" s="47"/>
      <c r="B280" s="48"/>
      <c r="C280" s="250" t="s">
        <v>16</v>
      </c>
      <c r="D280" s="76"/>
      <c r="E280" s="76"/>
      <c r="F280" s="77" t="str">
        <f t="shared" si="110"/>
        <v/>
      </c>
      <c r="G280" s="78"/>
      <c r="H280" s="79" t="str">
        <f t="shared" si="111"/>
        <v/>
      </c>
      <c r="I280" s="78"/>
      <c r="J280" s="79" t="str">
        <f t="shared" si="112"/>
        <v/>
      </c>
      <c r="K280" s="78"/>
      <c r="L280" s="79" t="str">
        <f t="shared" si="113"/>
        <v/>
      </c>
    </row>
    <row r="281" spans="1:12" ht="18" x14ac:dyDescent="0.25">
      <c r="A281" s="254">
        <v>420</v>
      </c>
      <c r="B281" s="255"/>
      <c r="C281" s="256" t="s">
        <v>218</v>
      </c>
      <c r="D281" s="84">
        <f>SUM(D282:D291)</f>
        <v>0</v>
      </c>
      <c r="E281" s="84">
        <f>SUM(E282:E291)</f>
        <v>0</v>
      </c>
      <c r="F281" s="85" t="str">
        <f t="shared" si="110"/>
        <v/>
      </c>
      <c r="G281" s="86">
        <f>SUM(G282:G291)</f>
        <v>0</v>
      </c>
      <c r="H281" s="87" t="str">
        <f t="shared" si="111"/>
        <v/>
      </c>
      <c r="I281" s="86">
        <f t="shared" ref="I281" si="122">SUM(I282:I291)</f>
        <v>0</v>
      </c>
      <c r="J281" s="87" t="str">
        <f t="shared" si="112"/>
        <v/>
      </c>
      <c r="K281" s="86">
        <f t="shared" ref="K281" si="123">SUM(K282:K291)</f>
        <v>0</v>
      </c>
      <c r="L281" s="87" t="str">
        <f t="shared" si="113"/>
        <v/>
      </c>
    </row>
    <row r="282" spans="1:12" ht="15.5" x14ac:dyDescent="0.25">
      <c r="A282" s="257">
        <v>4200</v>
      </c>
      <c r="B282" s="258"/>
      <c r="C282" s="243" t="s">
        <v>219</v>
      </c>
      <c r="D282" s="88"/>
      <c r="E282" s="88"/>
      <c r="F282" s="89" t="str">
        <f t="shared" si="110"/>
        <v/>
      </c>
      <c r="G282" s="90"/>
      <c r="H282" s="91" t="str">
        <f t="shared" si="111"/>
        <v/>
      </c>
      <c r="I282" s="90"/>
      <c r="J282" s="91" t="str">
        <f t="shared" si="112"/>
        <v/>
      </c>
      <c r="K282" s="90"/>
      <c r="L282" s="91" t="str">
        <f t="shared" si="113"/>
        <v/>
      </c>
    </row>
    <row r="283" spans="1:12" ht="15.5" x14ac:dyDescent="0.25">
      <c r="A283" s="257">
        <v>4201</v>
      </c>
      <c r="B283" s="258"/>
      <c r="C283" s="243" t="s">
        <v>220</v>
      </c>
      <c r="D283" s="88"/>
      <c r="E283" s="88"/>
      <c r="F283" s="89" t="str">
        <f t="shared" si="110"/>
        <v/>
      </c>
      <c r="G283" s="90"/>
      <c r="H283" s="91" t="str">
        <f t="shared" si="111"/>
        <v/>
      </c>
      <c r="I283" s="90"/>
      <c r="J283" s="91" t="str">
        <f t="shared" si="112"/>
        <v/>
      </c>
      <c r="K283" s="90"/>
      <c r="L283" s="91" t="str">
        <f t="shared" si="113"/>
        <v/>
      </c>
    </row>
    <row r="284" spans="1:12" ht="15.5" x14ac:dyDescent="0.25">
      <c r="A284" s="257">
        <v>4202</v>
      </c>
      <c r="B284" s="258"/>
      <c r="C284" s="243" t="s">
        <v>221</v>
      </c>
      <c r="D284" s="88"/>
      <c r="E284" s="88"/>
      <c r="F284" s="89" t="str">
        <f t="shared" si="110"/>
        <v/>
      </c>
      <c r="G284" s="90"/>
      <c r="H284" s="91" t="str">
        <f t="shared" si="111"/>
        <v/>
      </c>
      <c r="I284" s="90"/>
      <c r="J284" s="91" t="str">
        <f t="shared" si="112"/>
        <v/>
      </c>
      <c r="K284" s="90"/>
      <c r="L284" s="91" t="str">
        <f t="shared" si="113"/>
        <v/>
      </c>
    </row>
    <row r="285" spans="1:12" ht="15.5" x14ac:dyDescent="0.25">
      <c r="A285" s="257">
        <v>4203</v>
      </c>
      <c r="B285" s="258"/>
      <c r="C285" s="243" t="s">
        <v>222</v>
      </c>
      <c r="D285" s="88"/>
      <c r="E285" s="88"/>
      <c r="F285" s="89" t="str">
        <f t="shared" si="110"/>
        <v/>
      </c>
      <c r="G285" s="90"/>
      <c r="H285" s="91" t="str">
        <f t="shared" si="111"/>
        <v/>
      </c>
      <c r="I285" s="90"/>
      <c r="J285" s="91" t="str">
        <f t="shared" si="112"/>
        <v/>
      </c>
      <c r="K285" s="90"/>
      <c r="L285" s="91" t="str">
        <f t="shared" si="113"/>
        <v/>
      </c>
    </row>
    <row r="286" spans="1:12" ht="15.5" x14ac:dyDescent="0.25">
      <c r="A286" s="257">
        <v>4204</v>
      </c>
      <c r="B286" s="258"/>
      <c r="C286" s="243" t="s">
        <v>223</v>
      </c>
      <c r="D286" s="88"/>
      <c r="E286" s="88"/>
      <c r="F286" s="89" t="str">
        <f t="shared" si="110"/>
        <v/>
      </c>
      <c r="G286" s="90"/>
      <c r="H286" s="91" t="str">
        <f t="shared" si="111"/>
        <v/>
      </c>
      <c r="I286" s="90"/>
      <c r="J286" s="91" t="str">
        <f t="shared" si="112"/>
        <v/>
      </c>
      <c r="K286" s="90"/>
      <c r="L286" s="91" t="str">
        <f t="shared" si="113"/>
        <v/>
      </c>
    </row>
    <row r="287" spans="1:12" ht="15.5" x14ac:dyDescent="0.25">
      <c r="A287" s="257">
        <v>4205</v>
      </c>
      <c r="B287" s="258"/>
      <c r="C287" s="243" t="s">
        <v>224</v>
      </c>
      <c r="D287" s="88"/>
      <c r="E287" s="88"/>
      <c r="F287" s="89" t="str">
        <f t="shared" si="110"/>
        <v/>
      </c>
      <c r="G287" s="90"/>
      <c r="H287" s="91" t="str">
        <f t="shared" si="111"/>
        <v/>
      </c>
      <c r="I287" s="90"/>
      <c r="J287" s="91" t="str">
        <f t="shared" si="112"/>
        <v/>
      </c>
      <c r="K287" s="90"/>
      <c r="L287" s="91" t="str">
        <f t="shared" si="113"/>
        <v/>
      </c>
    </row>
    <row r="288" spans="1:12" ht="15.5" x14ac:dyDescent="0.25">
      <c r="A288" s="257">
        <v>4206</v>
      </c>
      <c r="B288" s="258"/>
      <c r="C288" s="243" t="s">
        <v>225</v>
      </c>
      <c r="D288" s="88"/>
      <c r="E288" s="88"/>
      <c r="F288" s="89" t="str">
        <f t="shared" si="110"/>
        <v/>
      </c>
      <c r="G288" s="90"/>
      <c r="H288" s="91" t="str">
        <f t="shared" si="111"/>
        <v/>
      </c>
      <c r="I288" s="90"/>
      <c r="J288" s="91" t="str">
        <f t="shared" si="112"/>
        <v/>
      </c>
      <c r="K288" s="90"/>
      <c r="L288" s="91" t="str">
        <f t="shared" si="113"/>
        <v/>
      </c>
    </row>
    <row r="289" spans="1:12" ht="15.5" x14ac:dyDescent="0.25">
      <c r="A289" s="257">
        <v>4207</v>
      </c>
      <c r="B289" s="258"/>
      <c r="C289" s="243" t="s">
        <v>226</v>
      </c>
      <c r="D289" s="88"/>
      <c r="E289" s="88"/>
      <c r="F289" s="89" t="str">
        <f t="shared" si="110"/>
        <v/>
      </c>
      <c r="G289" s="90"/>
      <c r="H289" s="91" t="str">
        <f t="shared" si="111"/>
        <v/>
      </c>
      <c r="I289" s="90"/>
      <c r="J289" s="91" t="str">
        <f t="shared" si="112"/>
        <v/>
      </c>
      <c r="K289" s="90"/>
      <c r="L289" s="91" t="str">
        <f t="shared" si="113"/>
        <v/>
      </c>
    </row>
    <row r="290" spans="1:12" ht="15.5" x14ac:dyDescent="0.25">
      <c r="A290" s="92">
        <v>4208</v>
      </c>
      <c r="B290" s="93"/>
      <c r="C290" s="243" t="s">
        <v>227</v>
      </c>
      <c r="D290" s="49"/>
      <c r="E290" s="88"/>
      <c r="F290" s="94" t="str">
        <f t="shared" si="110"/>
        <v/>
      </c>
      <c r="G290" s="51"/>
      <c r="H290" s="52" t="str">
        <f t="shared" si="111"/>
        <v/>
      </c>
      <c r="I290" s="51"/>
      <c r="J290" s="52" t="str">
        <f t="shared" si="112"/>
        <v/>
      </c>
      <c r="K290" s="51"/>
      <c r="L290" s="52" t="str">
        <f t="shared" si="113"/>
        <v/>
      </c>
    </row>
    <row r="291" spans="1:12" ht="15.5" x14ac:dyDescent="0.25">
      <c r="A291" s="257">
        <v>4209</v>
      </c>
      <c r="B291" s="258"/>
      <c r="C291" s="243" t="s">
        <v>228</v>
      </c>
      <c r="D291" s="88"/>
      <c r="E291" s="88"/>
      <c r="F291" s="89" t="str">
        <f t="shared" si="110"/>
        <v/>
      </c>
      <c r="G291" s="90"/>
      <c r="H291" s="91" t="str">
        <f t="shared" si="111"/>
        <v/>
      </c>
      <c r="I291" s="90"/>
      <c r="J291" s="91" t="str">
        <f t="shared" si="112"/>
        <v/>
      </c>
      <c r="K291" s="90"/>
      <c r="L291" s="91" t="str">
        <f t="shared" si="113"/>
        <v/>
      </c>
    </row>
    <row r="292" spans="1:12" ht="15.5" x14ac:dyDescent="0.25">
      <c r="A292" s="47"/>
      <c r="B292" s="48"/>
      <c r="C292" s="250" t="s">
        <v>16</v>
      </c>
      <c r="D292" s="76"/>
      <c r="E292" s="76"/>
      <c r="F292" s="77" t="str">
        <f t="shared" si="110"/>
        <v/>
      </c>
      <c r="G292" s="78"/>
      <c r="H292" s="79" t="str">
        <f t="shared" si="111"/>
        <v/>
      </c>
      <c r="I292" s="78"/>
      <c r="J292" s="79" t="str">
        <f t="shared" si="112"/>
        <v/>
      </c>
      <c r="K292" s="78"/>
      <c r="L292" s="79" t="str">
        <f t="shared" si="113"/>
        <v/>
      </c>
    </row>
    <row r="293" spans="1:12" ht="20" x14ac:dyDescent="0.25">
      <c r="A293" s="251">
        <v>43</v>
      </c>
      <c r="B293" s="252"/>
      <c r="C293" s="253" t="s">
        <v>229</v>
      </c>
      <c r="D293" s="80">
        <f>D295+D304</f>
        <v>0</v>
      </c>
      <c r="E293" s="80">
        <f>E295+E304</f>
        <v>0</v>
      </c>
      <c r="F293" s="81" t="str">
        <f t="shared" si="110"/>
        <v/>
      </c>
      <c r="G293" s="82">
        <f>G295+G304</f>
        <v>0</v>
      </c>
      <c r="H293" s="83" t="str">
        <f t="shared" si="111"/>
        <v/>
      </c>
      <c r="I293" s="82">
        <f t="shared" ref="I293" si="124">I295+I304</f>
        <v>0</v>
      </c>
      <c r="J293" s="83" t="str">
        <f t="shared" si="112"/>
        <v/>
      </c>
      <c r="K293" s="82">
        <f t="shared" ref="K293" si="125">K295+K304</f>
        <v>0</v>
      </c>
      <c r="L293" s="83" t="str">
        <f t="shared" si="113"/>
        <v/>
      </c>
    </row>
    <row r="294" spans="1:12" ht="15.5" x14ac:dyDescent="0.25">
      <c r="A294" s="47"/>
      <c r="B294" s="48"/>
      <c r="C294" s="250" t="s">
        <v>16</v>
      </c>
      <c r="D294" s="76"/>
      <c r="E294" s="76"/>
      <c r="F294" s="77" t="str">
        <f t="shared" si="110"/>
        <v/>
      </c>
      <c r="G294" s="78"/>
      <c r="H294" s="79" t="str">
        <f t="shared" si="111"/>
        <v/>
      </c>
      <c r="I294" s="78"/>
      <c r="J294" s="79" t="str">
        <f t="shared" si="112"/>
        <v/>
      </c>
      <c r="K294" s="78"/>
      <c r="L294" s="79" t="str">
        <f t="shared" si="113"/>
        <v/>
      </c>
    </row>
    <row r="295" spans="1:12" ht="18" x14ac:dyDescent="0.25">
      <c r="A295" s="254">
        <v>431</v>
      </c>
      <c r="B295" s="255"/>
      <c r="C295" s="256" t="s">
        <v>230</v>
      </c>
      <c r="D295" s="84">
        <f>SUM(D296:D302)</f>
        <v>0</v>
      </c>
      <c r="E295" s="84">
        <f>SUM(E296:E302)</f>
        <v>0</v>
      </c>
      <c r="F295" s="85" t="str">
        <f t="shared" si="110"/>
        <v/>
      </c>
      <c r="G295" s="86">
        <f>SUM(G296:G302)</f>
        <v>0</v>
      </c>
      <c r="H295" s="87" t="str">
        <f t="shared" si="111"/>
        <v/>
      </c>
      <c r="I295" s="86">
        <f t="shared" ref="I295" si="126">SUM(I296:I302)</f>
        <v>0</v>
      </c>
      <c r="J295" s="87" t="str">
        <f t="shared" si="112"/>
        <v/>
      </c>
      <c r="K295" s="86">
        <f t="shared" ref="K295" si="127">SUM(K296:K302)</f>
        <v>0</v>
      </c>
      <c r="L295" s="87" t="str">
        <f t="shared" si="113"/>
        <v/>
      </c>
    </row>
    <row r="296" spans="1:12" ht="15.5" x14ac:dyDescent="0.25">
      <c r="A296" s="257">
        <v>4310</v>
      </c>
      <c r="B296" s="258"/>
      <c r="C296" s="243" t="s">
        <v>231</v>
      </c>
      <c r="D296" s="88"/>
      <c r="E296" s="88"/>
      <c r="F296" s="89" t="str">
        <f t="shared" si="110"/>
        <v/>
      </c>
      <c r="G296" s="90"/>
      <c r="H296" s="91" t="str">
        <f t="shared" si="111"/>
        <v/>
      </c>
      <c r="I296" s="90"/>
      <c r="J296" s="91" t="str">
        <f t="shared" si="112"/>
        <v/>
      </c>
      <c r="K296" s="90"/>
      <c r="L296" s="91" t="str">
        <f t="shared" si="113"/>
        <v/>
      </c>
    </row>
    <row r="297" spans="1:12" ht="15.5" x14ac:dyDescent="0.25">
      <c r="A297" s="257">
        <v>4311</v>
      </c>
      <c r="B297" s="258"/>
      <c r="C297" s="243" t="s">
        <v>232</v>
      </c>
      <c r="D297" s="88"/>
      <c r="E297" s="88"/>
      <c r="F297" s="89" t="str">
        <f t="shared" si="110"/>
        <v/>
      </c>
      <c r="G297" s="90"/>
      <c r="H297" s="91" t="str">
        <f t="shared" si="111"/>
        <v/>
      </c>
      <c r="I297" s="90"/>
      <c r="J297" s="91" t="str">
        <f t="shared" si="112"/>
        <v/>
      </c>
      <c r="K297" s="90"/>
      <c r="L297" s="91" t="str">
        <f t="shared" si="113"/>
        <v/>
      </c>
    </row>
    <row r="298" spans="1:12" ht="15.5" x14ac:dyDescent="0.25">
      <c r="A298" s="257">
        <v>4312</v>
      </c>
      <c r="B298" s="258"/>
      <c r="C298" s="243" t="s">
        <v>233</v>
      </c>
      <c r="D298" s="88"/>
      <c r="E298" s="88"/>
      <c r="F298" s="89" t="str">
        <f t="shared" si="110"/>
        <v/>
      </c>
      <c r="G298" s="90"/>
      <c r="H298" s="91" t="str">
        <f t="shared" si="111"/>
        <v/>
      </c>
      <c r="I298" s="90"/>
      <c r="J298" s="91" t="str">
        <f t="shared" si="112"/>
        <v/>
      </c>
      <c r="K298" s="90"/>
      <c r="L298" s="91" t="str">
        <f t="shared" si="113"/>
        <v/>
      </c>
    </row>
    <row r="299" spans="1:12" ht="15.5" x14ac:dyDescent="0.25">
      <c r="A299" s="257">
        <v>4313</v>
      </c>
      <c r="B299" s="258"/>
      <c r="C299" s="243" t="s">
        <v>234</v>
      </c>
      <c r="D299" s="88"/>
      <c r="E299" s="88"/>
      <c r="F299" s="89" t="str">
        <f t="shared" si="110"/>
        <v/>
      </c>
      <c r="G299" s="90"/>
      <c r="H299" s="91" t="str">
        <f t="shared" si="111"/>
        <v/>
      </c>
      <c r="I299" s="90"/>
      <c r="J299" s="91" t="str">
        <f t="shared" si="112"/>
        <v/>
      </c>
      <c r="K299" s="90"/>
      <c r="L299" s="91" t="str">
        <f t="shared" si="113"/>
        <v/>
      </c>
    </row>
    <row r="300" spans="1:12" ht="15.5" x14ac:dyDescent="0.25">
      <c r="A300" s="257">
        <v>4314</v>
      </c>
      <c r="B300" s="258"/>
      <c r="C300" s="243" t="s">
        <v>235</v>
      </c>
      <c r="D300" s="88"/>
      <c r="E300" s="88"/>
      <c r="F300" s="89" t="str">
        <f t="shared" si="110"/>
        <v/>
      </c>
      <c r="G300" s="90"/>
      <c r="H300" s="91" t="str">
        <f t="shared" si="111"/>
        <v/>
      </c>
      <c r="I300" s="90"/>
      <c r="J300" s="91" t="str">
        <f t="shared" si="112"/>
        <v/>
      </c>
      <c r="K300" s="90"/>
      <c r="L300" s="91" t="str">
        <f t="shared" si="113"/>
        <v/>
      </c>
    </row>
    <row r="301" spans="1:12" ht="15.5" x14ac:dyDescent="0.25">
      <c r="A301" s="257">
        <v>4315</v>
      </c>
      <c r="B301" s="258"/>
      <c r="C301" s="243" t="s">
        <v>236</v>
      </c>
      <c r="D301" s="88"/>
      <c r="E301" s="88"/>
      <c r="F301" s="89" t="str">
        <f t="shared" si="110"/>
        <v/>
      </c>
      <c r="G301" s="90"/>
      <c r="H301" s="91" t="str">
        <f t="shared" si="111"/>
        <v/>
      </c>
      <c r="I301" s="90"/>
      <c r="J301" s="91" t="str">
        <f t="shared" si="112"/>
        <v/>
      </c>
      <c r="K301" s="90"/>
      <c r="L301" s="91" t="str">
        <f t="shared" si="113"/>
        <v/>
      </c>
    </row>
    <row r="302" spans="1:12" ht="15.5" x14ac:dyDescent="0.25">
      <c r="A302" s="257">
        <v>4316</v>
      </c>
      <c r="B302" s="258"/>
      <c r="C302" s="243" t="s">
        <v>237</v>
      </c>
      <c r="D302" s="88"/>
      <c r="E302" s="88"/>
      <c r="F302" s="89" t="str">
        <f t="shared" si="110"/>
        <v/>
      </c>
      <c r="G302" s="90"/>
      <c r="H302" s="91" t="str">
        <f t="shared" si="111"/>
        <v/>
      </c>
      <c r="I302" s="90"/>
      <c r="J302" s="91" t="str">
        <f t="shared" si="112"/>
        <v/>
      </c>
      <c r="K302" s="90"/>
      <c r="L302" s="91" t="str">
        <f t="shared" si="113"/>
        <v/>
      </c>
    </row>
    <row r="303" spans="1:12" ht="15.5" x14ac:dyDescent="0.25">
      <c r="A303" s="96"/>
      <c r="B303" s="97"/>
      <c r="C303" s="259" t="s">
        <v>16</v>
      </c>
      <c r="D303" s="98"/>
      <c r="E303" s="98"/>
      <c r="F303" s="99" t="str">
        <f t="shared" si="110"/>
        <v/>
      </c>
      <c r="G303" s="100"/>
      <c r="H303" s="101" t="str">
        <f t="shared" si="111"/>
        <v/>
      </c>
      <c r="I303" s="100"/>
      <c r="J303" s="101" t="str">
        <f t="shared" si="112"/>
        <v/>
      </c>
      <c r="K303" s="100"/>
      <c r="L303" s="101" t="str">
        <f t="shared" si="113"/>
        <v/>
      </c>
    </row>
    <row r="304" spans="1:12" ht="18" x14ac:dyDescent="0.25">
      <c r="A304" s="254">
        <v>432</v>
      </c>
      <c r="B304" s="255"/>
      <c r="C304" s="256" t="s">
        <v>238</v>
      </c>
      <c r="D304" s="84">
        <f>SUM(D305:D308)</f>
        <v>0</v>
      </c>
      <c r="E304" s="84">
        <f>SUM(E305:E308)</f>
        <v>0</v>
      </c>
      <c r="F304" s="85" t="str">
        <f t="shared" si="110"/>
        <v/>
      </c>
      <c r="G304" s="86">
        <f>SUM(G305:G308)</f>
        <v>0</v>
      </c>
      <c r="H304" s="87" t="str">
        <f t="shared" si="111"/>
        <v/>
      </c>
      <c r="I304" s="86">
        <f t="shared" ref="I304" si="128">SUM(I305:I308)</f>
        <v>0</v>
      </c>
      <c r="J304" s="87" t="str">
        <f t="shared" si="112"/>
        <v/>
      </c>
      <c r="K304" s="86">
        <f t="shared" ref="K304" si="129">SUM(K305:K308)</f>
        <v>0</v>
      </c>
      <c r="L304" s="87" t="str">
        <f t="shared" si="113"/>
        <v/>
      </c>
    </row>
    <row r="305" spans="1:12" ht="15.5" x14ac:dyDescent="0.25">
      <c r="A305" s="257">
        <v>4320</v>
      </c>
      <c r="B305" s="258"/>
      <c r="C305" s="243" t="s">
        <v>239</v>
      </c>
      <c r="D305" s="88"/>
      <c r="E305" s="88"/>
      <c r="F305" s="89" t="str">
        <f t="shared" si="110"/>
        <v/>
      </c>
      <c r="G305" s="90"/>
      <c r="H305" s="91" t="str">
        <f t="shared" si="111"/>
        <v/>
      </c>
      <c r="I305" s="90"/>
      <c r="J305" s="91" t="str">
        <f t="shared" si="112"/>
        <v/>
      </c>
      <c r="K305" s="90"/>
      <c r="L305" s="91" t="str">
        <f t="shared" si="113"/>
        <v/>
      </c>
    </row>
    <row r="306" spans="1:12" ht="15.5" x14ac:dyDescent="0.25">
      <c r="A306" s="257">
        <v>4321</v>
      </c>
      <c r="B306" s="258"/>
      <c r="C306" s="243" t="s">
        <v>240</v>
      </c>
      <c r="D306" s="88"/>
      <c r="E306" s="88"/>
      <c r="F306" s="89" t="str">
        <f t="shared" si="110"/>
        <v/>
      </c>
      <c r="G306" s="90"/>
      <c r="H306" s="91" t="str">
        <f t="shared" si="111"/>
        <v/>
      </c>
      <c r="I306" s="90"/>
      <c r="J306" s="91" t="str">
        <f t="shared" si="112"/>
        <v/>
      </c>
      <c r="K306" s="90"/>
      <c r="L306" s="91" t="str">
        <f t="shared" si="113"/>
        <v/>
      </c>
    </row>
    <row r="307" spans="1:12" ht="15.5" x14ac:dyDescent="0.25">
      <c r="A307" s="257">
        <v>4322</v>
      </c>
      <c r="B307" s="258"/>
      <c r="C307" s="243" t="s">
        <v>241</v>
      </c>
      <c r="D307" s="88"/>
      <c r="E307" s="88"/>
      <c r="F307" s="89" t="str">
        <f t="shared" si="110"/>
        <v/>
      </c>
      <c r="G307" s="90"/>
      <c r="H307" s="91" t="str">
        <f t="shared" si="111"/>
        <v/>
      </c>
      <c r="I307" s="90"/>
      <c r="J307" s="91" t="str">
        <f t="shared" si="112"/>
        <v/>
      </c>
      <c r="K307" s="90"/>
      <c r="L307" s="91" t="str">
        <f t="shared" si="113"/>
        <v/>
      </c>
    </row>
    <row r="308" spans="1:12" ht="15.5" x14ac:dyDescent="0.25">
      <c r="A308" s="257">
        <v>4323</v>
      </c>
      <c r="B308" s="258"/>
      <c r="C308" s="243" t="s">
        <v>242</v>
      </c>
      <c r="D308" s="88"/>
      <c r="E308" s="88"/>
      <c r="F308" s="89" t="str">
        <f t="shared" si="110"/>
        <v/>
      </c>
      <c r="G308" s="90"/>
      <c r="H308" s="91" t="str">
        <f t="shared" si="111"/>
        <v/>
      </c>
      <c r="I308" s="90"/>
      <c r="J308" s="91" t="str">
        <f t="shared" si="112"/>
        <v/>
      </c>
      <c r="K308" s="90"/>
      <c r="L308" s="91" t="str">
        <f t="shared" si="113"/>
        <v/>
      </c>
    </row>
    <row r="309" spans="1:12" ht="15.5" x14ac:dyDescent="0.25">
      <c r="A309" s="96"/>
      <c r="B309" s="97"/>
      <c r="C309" s="259" t="s">
        <v>16</v>
      </c>
      <c r="D309" s="98"/>
      <c r="E309" s="98"/>
      <c r="F309" s="99" t="str">
        <f t="shared" si="110"/>
        <v/>
      </c>
      <c r="G309" s="100"/>
      <c r="H309" s="101" t="str">
        <f t="shared" si="111"/>
        <v/>
      </c>
      <c r="I309" s="100"/>
      <c r="J309" s="101" t="str">
        <f t="shared" si="112"/>
        <v/>
      </c>
      <c r="K309" s="100"/>
      <c r="L309" s="101" t="str">
        <f t="shared" si="113"/>
        <v/>
      </c>
    </row>
    <row r="310" spans="1:12" ht="20" x14ac:dyDescent="0.25">
      <c r="A310" s="251">
        <v>45</v>
      </c>
      <c r="B310" s="252"/>
      <c r="C310" s="253" t="s">
        <v>243</v>
      </c>
      <c r="D310" s="80">
        <f>D312</f>
        <v>0</v>
      </c>
      <c r="E310" s="80">
        <f>E312</f>
        <v>0</v>
      </c>
      <c r="F310" s="81" t="str">
        <f t="shared" si="110"/>
        <v/>
      </c>
      <c r="G310" s="82">
        <f>G312</f>
        <v>0</v>
      </c>
      <c r="H310" s="83" t="str">
        <f t="shared" si="111"/>
        <v/>
      </c>
      <c r="I310" s="82">
        <f t="shared" ref="I310" si="130">I312</f>
        <v>0</v>
      </c>
      <c r="J310" s="83" t="str">
        <f t="shared" si="112"/>
        <v/>
      </c>
      <c r="K310" s="82">
        <f t="shared" ref="K310" si="131">K312</f>
        <v>0</v>
      </c>
      <c r="L310" s="83" t="str">
        <f t="shared" si="113"/>
        <v/>
      </c>
    </row>
    <row r="311" spans="1:12" ht="20" x14ac:dyDescent="0.25">
      <c r="A311" s="268"/>
      <c r="B311" s="269"/>
      <c r="C311" s="270" t="s">
        <v>16</v>
      </c>
      <c r="D311" s="137"/>
      <c r="E311" s="137"/>
      <c r="F311" s="138" t="str">
        <f t="shared" si="110"/>
        <v/>
      </c>
      <c r="G311" s="139"/>
      <c r="H311" s="140" t="str">
        <f t="shared" si="111"/>
        <v/>
      </c>
      <c r="I311" s="139"/>
      <c r="J311" s="140" t="str">
        <f t="shared" si="112"/>
        <v/>
      </c>
      <c r="K311" s="139"/>
      <c r="L311" s="140" t="str">
        <f t="shared" si="113"/>
        <v/>
      </c>
    </row>
    <row r="312" spans="1:12" ht="20" x14ac:dyDescent="0.25">
      <c r="A312" s="268">
        <v>450</v>
      </c>
      <c r="B312" s="269"/>
      <c r="C312" s="270" t="s">
        <v>244</v>
      </c>
      <c r="D312" s="137">
        <f>SUM(D313:D317)</f>
        <v>0</v>
      </c>
      <c r="E312" s="137">
        <f>SUM(E313:E317)</f>
        <v>0</v>
      </c>
      <c r="F312" s="138" t="str">
        <f t="shared" si="110"/>
        <v/>
      </c>
      <c r="G312" s="139">
        <f>SUM(G313:G317)</f>
        <v>0</v>
      </c>
      <c r="H312" s="140" t="str">
        <f t="shared" si="111"/>
        <v/>
      </c>
      <c r="I312" s="139">
        <f t="shared" ref="I312" si="132">SUM(I313:I317)</f>
        <v>0</v>
      </c>
      <c r="J312" s="140" t="str">
        <f t="shared" si="112"/>
        <v/>
      </c>
      <c r="K312" s="139">
        <f t="shared" ref="K312" si="133">SUM(K313:K317)</f>
        <v>0</v>
      </c>
      <c r="L312" s="140" t="str">
        <f t="shared" si="113"/>
        <v/>
      </c>
    </row>
    <row r="313" spans="1:12" ht="15.5" x14ac:dyDescent="0.25">
      <c r="A313" s="257">
        <v>4500</v>
      </c>
      <c r="B313" s="258"/>
      <c r="C313" s="243" t="s">
        <v>245</v>
      </c>
      <c r="D313" s="88"/>
      <c r="E313" s="88"/>
      <c r="F313" s="89" t="str">
        <f t="shared" si="110"/>
        <v/>
      </c>
      <c r="G313" s="90"/>
      <c r="H313" s="91" t="str">
        <f t="shared" si="111"/>
        <v/>
      </c>
      <c r="I313" s="90"/>
      <c r="J313" s="91" t="str">
        <f t="shared" si="112"/>
        <v/>
      </c>
      <c r="K313" s="90"/>
      <c r="L313" s="91" t="str">
        <f t="shared" si="113"/>
        <v/>
      </c>
    </row>
    <row r="314" spans="1:12" ht="15.5" x14ac:dyDescent="0.25">
      <c r="A314" s="257">
        <v>4501</v>
      </c>
      <c r="B314" s="258"/>
      <c r="C314" s="243" t="s">
        <v>246</v>
      </c>
      <c r="D314" s="88"/>
      <c r="E314" s="88"/>
      <c r="F314" s="89" t="str">
        <f t="shared" si="110"/>
        <v/>
      </c>
      <c r="G314" s="90"/>
      <c r="H314" s="91" t="str">
        <f t="shared" si="111"/>
        <v/>
      </c>
      <c r="I314" s="90"/>
      <c r="J314" s="91" t="str">
        <f t="shared" si="112"/>
        <v/>
      </c>
      <c r="K314" s="90"/>
      <c r="L314" s="91" t="str">
        <f t="shared" si="113"/>
        <v/>
      </c>
    </row>
    <row r="315" spans="1:12" ht="15.5" x14ac:dyDescent="0.25">
      <c r="A315" s="257">
        <v>4502</v>
      </c>
      <c r="B315" s="258"/>
      <c r="C315" s="243" t="s">
        <v>247</v>
      </c>
      <c r="D315" s="88"/>
      <c r="E315" s="88"/>
      <c r="F315" s="89" t="str">
        <f t="shared" si="110"/>
        <v/>
      </c>
      <c r="G315" s="90"/>
      <c r="H315" s="91" t="str">
        <f t="shared" si="111"/>
        <v/>
      </c>
      <c r="I315" s="90"/>
      <c r="J315" s="91" t="str">
        <f t="shared" si="112"/>
        <v/>
      </c>
      <c r="K315" s="90"/>
      <c r="L315" s="91" t="str">
        <f t="shared" si="113"/>
        <v/>
      </c>
    </row>
    <row r="316" spans="1:12" ht="15.5" x14ac:dyDescent="0.25">
      <c r="A316" s="257">
        <v>4503</v>
      </c>
      <c r="B316" s="258"/>
      <c r="C316" s="243" t="s">
        <v>248</v>
      </c>
      <c r="D316" s="88"/>
      <c r="E316" s="88"/>
      <c r="F316" s="89" t="str">
        <f t="shared" ref="F316:F317" si="134">IFERROR(E316/D316*100,"")</f>
        <v/>
      </c>
      <c r="G316" s="90"/>
      <c r="H316" s="91" t="str">
        <f t="shared" ref="H316:H317" si="135">IFERROR(G316/E316*100,"")</f>
        <v/>
      </c>
      <c r="I316" s="90"/>
      <c r="J316" s="91" t="str">
        <f t="shared" ref="J316:J317" si="136">IFERROR(I316/G316*100,"")</f>
        <v/>
      </c>
      <c r="K316" s="90"/>
      <c r="L316" s="91" t="str">
        <f t="shared" ref="L316:L317" si="137">IFERROR(K316/I316*100,"")</f>
        <v/>
      </c>
    </row>
    <row r="317" spans="1:12" ht="15.5" x14ac:dyDescent="0.25">
      <c r="A317" s="257">
        <v>4504</v>
      </c>
      <c r="B317" s="97"/>
      <c r="C317" s="243" t="s">
        <v>249</v>
      </c>
      <c r="D317" s="88"/>
      <c r="E317" s="88"/>
      <c r="F317" s="89" t="str">
        <f t="shared" si="134"/>
        <v/>
      </c>
      <c r="G317" s="90"/>
      <c r="H317" s="91" t="str">
        <f t="shared" si="135"/>
        <v/>
      </c>
      <c r="I317" s="90"/>
      <c r="J317" s="91" t="str">
        <f t="shared" si="136"/>
        <v/>
      </c>
      <c r="K317" s="90"/>
      <c r="L317" s="91" t="str">
        <f t="shared" si="137"/>
        <v/>
      </c>
    </row>
    <row r="318" spans="1:12" ht="16" thickBot="1" x14ac:dyDescent="0.3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</row>
    <row r="319" spans="1:12" ht="15.5" x14ac:dyDescent="0.25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</row>
    <row r="320" spans="1:12" ht="15.5" x14ac:dyDescent="0.25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</row>
    <row r="321" spans="1:12" ht="20" x14ac:dyDescent="0.25">
      <c r="A321" s="273"/>
      <c r="B321" s="274" t="s">
        <v>250</v>
      </c>
      <c r="C321" s="275" t="s">
        <v>251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138">+I13-I188</f>
        <v>0</v>
      </c>
      <c r="J321" s="156"/>
      <c r="K321" s="155">
        <f t="shared" ref="K321" si="139">+K13-K188</f>
        <v>0</v>
      </c>
      <c r="L321" s="156"/>
    </row>
    <row r="322" spans="1:12" ht="23" x14ac:dyDescent="0.25">
      <c r="A322" s="276"/>
      <c r="B322" s="277"/>
      <c r="C322" s="278" t="s">
        <v>252</v>
      </c>
      <c r="D322" s="157"/>
      <c r="E322" s="157"/>
      <c r="F322" s="158"/>
      <c r="G322" s="159"/>
      <c r="H322" s="160"/>
      <c r="I322" s="159"/>
      <c r="J322" s="160"/>
      <c r="K322" s="159"/>
      <c r="L322" s="160"/>
    </row>
    <row r="323" spans="1:12" ht="20.5" thickBot="1" x14ac:dyDescent="0.3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</row>
    <row r="324" spans="1:12" ht="18" x14ac:dyDescent="0.25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</row>
    <row r="325" spans="1:12" ht="18" x14ac:dyDescent="0.25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</row>
    <row r="326" spans="1:12" ht="15.5" x14ac:dyDescent="0.25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</row>
    <row r="327" spans="1:12" ht="20" x14ac:dyDescent="0.25">
      <c r="A327" s="171"/>
      <c r="B327" s="20" t="s">
        <v>253</v>
      </c>
      <c r="C327" s="281" t="s">
        <v>254</v>
      </c>
      <c r="D327" s="21"/>
      <c r="E327" s="21"/>
      <c r="F327" s="22"/>
      <c r="G327" s="21"/>
      <c r="H327" s="22"/>
      <c r="I327" s="21"/>
      <c r="J327" s="22"/>
      <c r="K327" s="21"/>
      <c r="L327" s="22"/>
    </row>
    <row r="328" spans="1:12" ht="16" thickBot="1" x14ac:dyDescent="0.3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</row>
    <row r="329" spans="1:12" s="30" customFormat="1" ht="15.5" x14ac:dyDescent="0.25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</row>
    <row r="330" spans="1:12" s="30" customFormat="1" ht="15.5" x14ac:dyDescent="0.25">
      <c r="A330" s="31"/>
      <c r="B330" s="32"/>
      <c r="C330" s="241"/>
      <c r="D330" s="33" t="s">
        <v>6</v>
      </c>
      <c r="E330" s="34" t="s">
        <v>7</v>
      </c>
      <c r="F330" s="35" t="str">
        <f>+F8</f>
        <v>FN 2022/</v>
      </c>
      <c r="G330" s="34" t="s">
        <v>7</v>
      </c>
      <c r="H330" s="36" t="str">
        <f>+H8</f>
        <v>FN 2023/</v>
      </c>
      <c r="I330" s="37" t="s">
        <v>9</v>
      </c>
      <c r="J330" s="36" t="str">
        <f>+J8</f>
        <v>2024/</v>
      </c>
      <c r="K330" s="37" t="s">
        <v>9</v>
      </c>
      <c r="L330" s="36" t="str">
        <f>+L8</f>
        <v>2025/</v>
      </c>
    </row>
    <row r="331" spans="1:12" s="30" customFormat="1" ht="15.5" x14ac:dyDescent="0.25">
      <c r="A331" s="31"/>
      <c r="B331" s="32"/>
      <c r="C331" s="241"/>
      <c r="D331" s="33">
        <f>+D9</f>
        <v>2021</v>
      </c>
      <c r="E331" s="34" t="s">
        <v>11</v>
      </c>
      <c r="F331" s="38">
        <f>+F9</f>
        <v>2021</v>
      </c>
      <c r="G331" s="34" t="s">
        <v>11</v>
      </c>
      <c r="H331" s="36" t="str">
        <f>+H9</f>
        <v>FN 2022</v>
      </c>
      <c r="I331" s="37">
        <f>+I9</f>
        <v>2024</v>
      </c>
      <c r="J331" s="36" t="str">
        <f>+J9</f>
        <v>FN 2023</v>
      </c>
      <c r="K331" s="37">
        <f>+K9</f>
        <v>2025</v>
      </c>
      <c r="L331" s="39">
        <f>+L9</f>
        <v>2024</v>
      </c>
    </row>
    <row r="332" spans="1:12" s="30" customFormat="1" ht="16" thickBot="1" x14ac:dyDescent="0.3">
      <c r="A332" s="40"/>
      <c r="B332" s="41"/>
      <c r="C332" s="242"/>
      <c r="D332" s="42"/>
      <c r="E332" s="43">
        <f>+E10</f>
        <v>2022</v>
      </c>
      <c r="F332" s="44" t="s">
        <v>4</v>
      </c>
      <c r="G332" s="43">
        <f>+G10</f>
        <v>2023</v>
      </c>
      <c r="H332" s="45" t="s">
        <v>4</v>
      </c>
      <c r="I332" s="46"/>
      <c r="J332" s="45" t="s">
        <v>4</v>
      </c>
      <c r="K332" s="46"/>
      <c r="L332" s="45" t="s">
        <v>4</v>
      </c>
    </row>
    <row r="333" spans="1:12" s="30" customFormat="1" ht="15.5" x14ac:dyDescent="0.25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</row>
    <row r="334" spans="1:12" ht="15.5" x14ac:dyDescent="0.25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</row>
    <row r="335" spans="1:12" ht="20" x14ac:dyDescent="0.25">
      <c r="A335" s="244">
        <v>75</v>
      </c>
      <c r="B335" s="284" t="s">
        <v>255</v>
      </c>
      <c r="C335" s="265" t="s">
        <v>256</v>
      </c>
      <c r="D335" s="123">
        <f>D338+D350+D357</f>
        <v>0</v>
      </c>
      <c r="E335" s="123">
        <f>E338+E350+E357</f>
        <v>0</v>
      </c>
      <c r="F335" s="124" t="str">
        <f t="shared" ref="F335:F391" si="140">IFERROR(E335/D335*100,"")</f>
        <v/>
      </c>
      <c r="G335" s="125">
        <f>G338+G350+G357</f>
        <v>0</v>
      </c>
      <c r="H335" s="126" t="str">
        <f t="shared" ref="H335:H391" si="141">IFERROR(G335/E335*100,"")</f>
        <v/>
      </c>
      <c r="I335" s="125">
        <f t="shared" ref="I335" si="142">I338+I350+I357</f>
        <v>0</v>
      </c>
      <c r="J335" s="126" t="str">
        <f t="shared" ref="J335:J391" si="143">IFERROR(I335/G335*100,"")</f>
        <v/>
      </c>
      <c r="K335" s="125">
        <f t="shared" ref="K335" si="144">K338+K350+K357</f>
        <v>0</v>
      </c>
      <c r="L335" s="126" t="str">
        <f t="shared" ref="L335:L391" si="145">IFERROR(K335/I335*100,"")</f>
        <v/>
      </c>
    </row>
    <row r="336" spans="1:12" ht="20" x14ac:dyDescent="0.25">
      <c r="A336" s="251"/>
      <c r="B336" s="252"/>
      <c r="C336" s="253" t="s">
        <v>257</v>
      </c>
      <c r="D336" s="80"/>
      <c r="E336" s="80"/>
      <c r="F336" s="81" t="str">
        <f t="shared" si="140"/>
        <v/>
      </c>
      <c r="G336" s="82"/>
      <c r="H336" s="83" t="str">
        <f t="shared" si="141"/>
        <v/>
      </c>
      <c r="I336" s="82"/>
      <c r="J336" s="83" t="str">
        <f t="shared" si="143"/>
        <v/>
      </c>
      <c r="K336" s="82"/>
      <c r="L336" s="83" t="str">
        <f t="shared" si="145"/>
        <v/>
      </c>
    </row>
    <row r="337" spans="1:12" ht="15.5" x14ac:dyDescent="0.25">
      <c r="A337" s="47"/>
      <c r="B337" s="48"/>
      <c r="C337" s="250"/>
      <c r="D337" s="76"/>
      <c r="E337" s="76"/>
      <c r="F337" s="77" t="str">
        <f t="shared" si="140"/>
        <v/>
      </c>
      <c r="G337" s="78"/>
      <c r="H337" s="79" t="str">
        <f t="shared" si="141"/>
        <v/>
      </c>
      <c r="I337" s="78"/>
      <c r="J337" s="79" t="str">
        <f t="shared" si="143"/>
        <v/>
      </c>
      <c r="K337" s="78"/>
      <c r="L337" s="79" t="str">
        <f t="shared" si="145"/>
        <v/>
      </c>
    </row>
    <row r="338" spans="1:12" ht="18" x14ac:dyDescent="0.25">
      <c r="A338" s="254">
        <v>750</v>
      </c>
      <c r="B338" s="255"/>
      <c r="C338" s="256" t="s">
        <v>258</v>
      </c>
      <c r="D338" s="84">
        <f>SUM(D339:D348)</f>
        <v>0</v>
      </c>
      <c r="E338" s="84">
        <f>SUM(E339:E348)</f>
        <v>0</v>
      </c>
      <c r="F338" s="85" t="str">
        <f t="shared" si="140"/>
        <v/>
      </c>
      <c r="G338" s="86">
        <f>SUM(G339:G348)</f>
        <v>0</v>
      </c>
      <c r="H338" s="87" t="str">
        <f t="shared" si="141"/>
        <v/>
      </c>
      <c r="I338" s="86">
        <f t="shared" ref="I338" si="146">SUM(I339:I348)</f>
        <v>0</v>
      </c>
      <c r="J338" s="87" t="str">
        <f t="shared" si="143"/>
        <v/>
      </c>
      <c r="K338" s="86">
        <f t="shared" ref="K338" si="147">SUM(K339:K348)</f>
        <v>0</v>
      </c>
      <c r="L338" s="87" t="str">
        <f t="shared" si="145"/>
        <v/>
      </c>
    </row>
    <row r="339" spans="1:12" ht="15.5" x14ac:dyDescent="0.25">
      <c r="A339" s="257">
        <v>7500</v>
      </c>
      <c r="B339" s="258"/>
      <c r="C339" s="243" t="s">
        <v>259</v>
      </c>
      <c r="D339" s="88"/>
      <c r="E339" s="88"/>
      <c r="F339" s="89" t="str">
        <f t="shared" si="140"/>
        <v/>
      </c>
      <c r="G339" s="90"/>
      <c r="H339" s="91" t="str">
        <f t="shared" si="141"/>
        <v/>
      </c>
      <c r="I339" s="90"/>
      <c r="J339" s="91" t="str">
        <f t="shared" si="143"/>
        <v/>
      </c>
      <c r="K339" s="90"/>
      <c r="L339" s="91" t="str">
        <f t="shared" si="145"/>
        <v/>
      </c>
    </row>
    <row r="340" spans="1:12" ht="15.5" x14ac:dyDescent="0.25">
      <c r="A340" s="257">
        <v>7501</v>
      </c>
      <c r="B340" s="258"/>
      <c r="C340" s="243" t="s">
        <v>260</v>
      </c>
      <c r="D340" s="88"/>
      <c r="E340" s="88"/>
      <c r="F340" s="89" t="str">
        <f t="shared" si="140"/>
        <v/>
      </c>
      <c r="G340" s="90"/>
      <c r="H340" s="91" t="str">
        <f t="shared" si="141"/>
        <v/>
      </c>
      <c r="I340" s="90"/>
      <c r="J340" s="91" t="str">
        <f t="shared" si="143"/>
        <v/>
      </c>
      <c r="K340" s="90"/>
      <c r="L340" s="91" t="str">
        <f t="shared" si="145"/>
        <v/>
      </c>
    </row>
    <row r="341" spans="1:12" ht="15.5" x14ac:dyDescent="0.25">
      <c r="A341" s="257">
        <v>7502</v>
      </c>
      <c r="B341" s="258"/>
      <c r="C341" s="243" t="s">
        <v>261</v>
      </c>
      <c r="D341" s="88"/>
      <c r="E341" s="88"/>
      <c r="F341" s="89" t="str">
        <f t="shared" si="140"/>
        <v/>
      </c>
      <c r="G341" s="90"/>
      <c r="H341" s="91" t="str">
        <f t="shared" si="141"/>
        <v/>
      </c>
      <c r="I341" s="90"/>
      <c r="J341" s="91" t="str">
        <f t="shared" si="143"/>
        <v/>
      </c>
      <c r="K341" s="90"/>
      <c r="L341" s="91" t="str">
        <f t="shared" si="145"/>
        <v/>
      </c>
    </row>
    <row r="342" spans="1:12" ht="15.5" x14ac:dyDescent="0.25">
      <c r="A342" s="257">
        <v>7503</v>
      </c>
      <c r="B342" s="258"/>
      <c r="C342" s="243" t="s">
        <v>262</v>
      </c>
      <c r="D342" s="88"/>
      <c r="E342" s="88"/>
      <c r="F342" s="89" t="str">
        <f t="shared" si="140"/>
        <v/>
      </c>
      <c r="G342" s="90"/>
      <c r="H342" s="91" t="str">
        <f t="shared" si="141"/>
        <v/>
      </c>
      <c r="I342" s="90"/>
      <c r="J342" s="91" t="str">
        <f t="shared" si="143"/>
        <v/>
      </c>
      <c r="K342" s="90"/>
      <c r="L342" s="91" t="str">
        <f t="shared" si="145"/>
        <v/>
      </c>
    </row>
    <row r="343" spans="1:12" ht="15.5" x14ac:dyDescent="0.25">
      <c r="A343" s="257">
        <v>7504</v>
      </c>
      <c r="B343" s="258"/>
      <c r="C343" s="243" t="s">
        <v>263</v>
      </c>
      <c r="D343" s="88"/>
      <c r="E343" s="88"/>
      <c r="F343" s="89" t="str">
        <f t="shared" si="140"/>
        <v/>
      </c>
      <c r="G343" s="90"/>
      <c r="H343" s="91" t="str">
        <f t="shared" si="141"/>
        <v/>
      </c>
      <c r="I343" s="90"/>
      <c r="J343" s="91" t="str">
        <f t="shared" si="143"/>
        <v/>
      </c>
      <c r="K343" s="90"/>
      <c r="L343" s="91" t="str">
        <f t="shared" si="145"/>
        <v/>
      </c>
    </row>
    <row r="344" spans="1:12" ht="15.5" x14ac:dyDescent="0.25">
      <c r="A344" s="257">
        <v>7505</v>
      </c>
      <c r="B344" s="258"/>
      <c r="C344" s="243" t="s">
        <v>264</v>
      </c>
      <c r="D344" s="88"/>
      <c r="E344" s="88"/>
      <c r="F344" s="89" t="str">
        <f t="shared" si="140"/>
        <v/>
      </c>
      <c r="G344" s="90"/>
      <c r="H344" s="91" t="str">
        <f t="shared" si="141"/>
        <v/>
      </c>
      <c r="I344" s="90"/>
      <c r="J344" s="91" t="str">
        <f t="shared" si="143"/>
        <v/>
      </c>
      <c r="K344" s="90"/>
      <c r="L344" s="91" t="str">
        <f t="shared" si="145"/>
        <v/>
      </c>
    </row>
    <row r="345" spans="1:12" ht="15.5" x14ac:dyDescent="0.25">
      <c r="A345" s="257">
        <v>7506</v>
      </c>
      <c r="B345" s="258"/>
      <c r="C345" s="243" t="s">
        <v>265</v>
      </c>
      <c r="D345" s="88"/>
      <c r="E345" s="88"/>
      <c r="F345" s="89" t="str">
        <f t="shared" si="140"/>
        <v/>
      </c>
      <c r="G345" s="90"/>
      <c r="H345" s="91" t="str">
        <f t="shared" si="141"/>
        <v/>
      </c>
      <c r="I345" s="90"/>
      <c r="J345" s="91" t="str">
        <f t="shared" si="143"/>
        <v/>
      </c>
      <c r="K345" s="90"/>
      <c r="L345" s="91" t="str">
        <f t="shared" si="145"/>
        <v/>
      </c>
    </row>
    <row r="346" spans="1:12" ht="15.5" x14ac:dyDescent="0.25">
      <c r="A346" s="257">
        <v>7507</v>
      </c>
      <c r="B346" s="258"/>
      <c r="C346" s="243" t="s">
        <v>266</v>
      </c>
      <c r="D346" s="88"/>
      <c r="E346" s="88"/>
      <c r="F346" s="89" t="str">
        <f t="shared" si="140"/>
        <v/>
      </c>
      <c r="G346" s="90"/>
      <c r="H346" s="91" t="str">
        <f t="shared" si="141"/>
        <v/>
      </c>
      <c r="I346" s="90"/>
      <c r="J346" s="91" t="str">
        <f t="shared" si="143"/>
        <v/>
      </c>
      <c r="K346" s="90"/>
      <c r="L346" s="91" t="str">
        <f t="shared" si="145"/>
        <v/>
      </c>
    </row>
    <row r="347" spans="1:12" ht="15.5" x14ac:dyDescent="0.25">
      <c r="A347" s="257">
        <v>7508</v>
      </c>
      <c r="B347" s="258"/>
      <c r="C347" s="243" t="s">
        <v>267</v>
      </c>
      <c r="D347" s="88"/>
      <c r="E347" s="88"/>
      <c r="F347" s="89" t="str">
        <f t="shared" si="140"/>
        <v/>
      </c>
      <c r="G347" s="90"/>
      <c r="H347" s="91" t="str">
        <f t="shared" si="141"/>
        <v/>
      </c>
      <c r="I347" s="90"/>
      <c r="J347" s="91" t="str">
        <f t="shared" si="143"/>
        <v/>
      </c>
      <c r="K347" s="90"/>
      <c r="L347" s="91" t="str">
        <f t="shared" si="145"/>
        <v/>
      </c>
    </row>
    <row r="348" spans="1:12" ht="15.5" x14ac:dyDescent="0.25">
      <c r="A348" s="257">
        <v>7509</v>
      </c>
      <c r="B348" s="258"/>
      <c r="C348" s="243" t="s">
        <v>268</v>
      </c>
      <c r="D348" s="88"/>
      <c r="E348" s="88"/>
      <c r="F348" s="89" t="str">
        <f t="shared" si="140"/>
        <v/>
      </c>
      <c r="G348" s="90"/>
      <c r="H348" s="91" t="str">
        <f t="shared" si="141"/>
        <v/>
      </c>
      <c r="I348" s="90"/>
      <c r="J348" s="91" t="str">
        <f t="shared" si="143"/>
        <v/>
      </c>
      <c r="K348" s="90"/>
      <c r="L348" s="91" t="str">
        <f t="shared" si="145"/>
        <v/>
      </c>
    </row>
    <row r="349" spans="1:12" ht="15.5" x14ac:dyDescent="0.25">
      <c r="A349" s="47"/>
      <c r="B349" s="48"/>
      <c r="C349" s="250" t="s">
        <v>16</v>
      </c>
      <c r="D349" s="76"/>
      <c r="E349" s="76"/>
      <c r="F349" s="77" t="str">
        <f t="shared" si="140"/>
        <v/>
      </c>
      <c r="G349" s="78"/>
      <c r="H349" s="79" t="str">
        <f t="shared" si="141"/>
        <v/>
      </c>
      <c r="I349" s="78"/>
      <c r="J349" s="79" t="str">
        <f t="shared" si="143"/>
        <v/>
      </c>
      <c r="K349" s="78"/>
      <c r="L349" s="79" t="str">
        <f t="shared" si="145"/>
        <v/>
      </c>
    </row>
    <row r="350" spans="1:12" ht="18" x14ac:dyDescent="0.25">
      <c r="A350" s="254">
        <v>751</v>
      </c>
      <c r="B350" s="255"/>
      <c r="C350" s="256" t="s">
        <v>269</v>
      </c>
      <c r="D350" s="84">
        <f>SUM(D351:D355)</f>
        <v>0</v>
      </c>
      <c r="E350" s="84">
        <f>SUM(E351:E355)</f>
        <v>0</v>
      </c>
      <c r="F350" s="85" t="str">
        <f t="shared" si="140"/>
        <v/>
      </c>
      <c r="G350" s="86">
        <f>SUM(G351:G355)</f>
        <v>0</v>
      </c>
      <c r="H350" s="87" t="str">
        <f t="shared" si="141"/>
        <v/>
      </c>
      <c r="I350" s="86">
        <f t="shared" ref="I350" si="148">SUM(I351:I355)</f>
        <v>0</v>
      </c>
      <c r="J350" s="87" t="str">
        <f t="shared" si="143"/>
        <v/>
      </c>
      <c r="K350" s="86">
        <f t="shared" ref="K350" si="149">SUM(K351:K355)</f>
        <v>0</v>
      </c>
      <c r="L350" s="87" t="str">
        <f t="shared" si="145"/>
        <v/>
      </c>
    </row>
    <row r="351" spans="1:12" ht="15.5" x14ac:dyDescent="0.25">
      <c r="A351" s="257">
        <v>7510</v>
      </c>
      <c r="B351" s="258"/>
      <c r="C351" s="243" t="s">
        <v>270</v>
      </c>
      <c r="D351" s="88"/>
      <c r="E351" s="88"/>
      <c r="F351" s="89" t="str">
        <f t="shared" si="140"/>
        <v/>
      </c>
      <c r="G351" s="90"/>
      <c r="H351" s="91" t="str">
        <f t="shared" si="141"/>
        <v/>
      </c>
      <c r="I351" s="90"/>
      <c r="J351" s="91" t="str">
        <f t="shared" si="143"/>
        <v/>
      </c>
      <c r="K351" s="90"/>
      <c r="L351" s="91" t="str">
        <f t="shared" si="145"/>
        <v/>
      </c>
    </row>
    <row r="352" spans="1:12" ht="15.5" x14ac:dyDescent="0.25">
      <c r="A352" s="257">
        <v>7511</v>
      </c>
      <c r="B352" s="258"/>
      <c r="C352" s="243" t="s">
        <v>271</v>
      </c>
      <c r="D352" s="88"/>
      <c r="E352" s="88"/>
      <c r="F352" s="89" t="str">
        <f t="shared" si="140"/>
        <v/>
      </c>
      <c r="G352" s="90"/>
      <c r="H352" s="91" t="str">
        <f t="shared" si="141"/>
        <v/>
      </c>
      <c r="I352" s="90"/>
      <c r="J352" s="91" t="str">
        <f t="shared" si="143"/>
        <v/>
      </c>
      <c r="K352" s="90"/>
      <c r="L352" s="91" t="str">
        <f t="shared" si="145"/>
        <v/>
      </c>
    </row>
    <row r="353" spans="1:12" ht="15.5" x14ac:dyDescent="0.25">
      <c r="A353" s="257">
        <v>7512</v>
      </c>
      <c r="B353" s="258"/>
      <c r="C353" s="243" t="s">
        <v>272</v>
      </c>
      <c r="D353" s="88"/>
      <c r="E353" s="88"/>
      <c r="F353" s="89" t="str">
        <f t="shared" si="140"/>
        <v/>
      </c>
      <c r="G353" s="90"/>
      <c r="H353" s="91" t="str">
        <f t="shared" si="141"/>
        <v/>
      </c>
      <c r="I353" s="90"/>
      <c r="J353" s="91" t="str">
        <f t="shared" si="143"/>
        <v/>
      </c>
      <c r="K353" s="90"/>
      <c r="L353" s="91" t="str">
        <f t="shared" si="145"/>
        <v/>
      </c>
    </row>
    <row r="354" spans="1:12" ht="15.5" x14ac:dyDescent="0.25">
      <c r="A354" s="257">
        <v>7513</v>
      </c>
      <c r="B354" s="258"/>
      <c r="C354" s="243" t="s">
        <v>273</v>
      </c>
      <c r="D354" s="88"/>
      <c r="E354" s="88"/>
      <c r="F354" s="89" t="str">
        <f t="shared" si="140"/>
        <v/>
      </c>
      <c r="G354" s="90"/>
      <c r="H354" s="91" t="str">
        <f t="shared" si="141"/>
        <v/>
      </c>
      <c r="I354" s="90"/>
      <c r="J354" s="91" t="str">
        <f t="shared" si="143"/>
        <v/>
      </c>
      <c r="K354" s="90"/>
      <c r="L354" s="91" t="str">
        <f t="shared" si="145"/>
        <v/>
      </c>
    </row>
    <row r="355" spans="1:12" ht="15.5" x14ac:dyDescent="0.25">
      <c r="A355" s="257">
        <v>7514</v>
      </c>
      <c r="B355" s="258"/>
      <c r="C355" s="243" t="s">
        <v>274</v>
      </c>
      <c r="D355" s="88"/>
      <c r="E355" s="88"/>
      <c r="F355" s="89" t="str">
        <f t="shared" si="140"/>
        <v/>
      </c>
      <c r="G355" s="90"/>
      <c r="H355" s="91" t="str">
        <f t="shared" si="141"/>
        <v/>
      </c>
      <c r="I355" s="90"/>
      <c r="J355" s="91" t="str">
        <f t="shared" si="143"/>
        <v/>
      </c>
      <c r="K355" s="90"/>
      <c r="L355" s="91" t="str">
        <f t="shared" si="145"/>
        <v/>
      </c>
    </row>
    <row r="356" spans="1:12" ht="15.5" x14ac:dyDescent="0.25">
      <c r="A356" s="47"/>
      <c r="B356" s="48"/>
      <c r="C356" s="250" t="s">
        <v>16</v>
      </c>
      <c r="D356" s="76"/>
      <c r="E356" s="76"/>
      <c r="F356" s="77" t="str">
        <f t="shared" si="140"/>
        <v/>
      </c>
      <c r="G356" s="78"/>
      <c r="H356" s="79" t="str">
        <f t="shared" si="141"/>
        <v/>
      </c>
      <c r="I356" s="78"/>
      <c r="J356" s="79" t="str">
        <f t="shared" si="143"/>
        <v/>
      </c>
      <c r="K356" s="78"/>
      <c r="L356" s="79" t="str">
        <f t="shared" si="145"/>
        <v/>
      </c>
    </row>
    <row r="357" spans="1:12" ht="18" x14ac:dyDescent="0.25">
      <c r="A357" s="254">
        <v>752</v>
      </c>
      <c r="B357" s="255"/>
      <c r="C357" s="256" t="s">
        <v>275</v>
      </c>
      <c r="D357" s="84">
        <f>D358</f>
        <v>0</v>
      </c>
      <c r="E357" s="84">
        <f>E358</f>
        <v>0</v>
      </c>
      <c r="F357" s="85" t="str">
        <f t="shared" si="140"/>
        <v/>
      </c>
      <c r="G357" s="86">
        <f>G358</f>
        <v>0</v>
      </c>
      <c r="H357" s="87" t="str">
        <f t="shared" si="141"/>
        <v/>
      </c>
      <c r="I357" s="86">
        <f t="shared" ref="I357" si="150">I358</f>
        <v>0</v>
      </c>
      <c r="J357" s="87" t="str">
        <f t="shared" si="143"/>
        <v/>
      </c>
      <c r="K357" s="86">
        <f t="shared" ref="K357" si="151">K358</f>
        <v>0</v>
      </c>
      <c r="L357" s="87" t="str">
        <f t="shared" si="145"/>
        <v/>
      </c>
    </row>
    <row r="358" spans="1:12" ht="15.5" x14ac:dyDescent="0.25">
      <c r="A358" s="257">
        <v>7520</v>
      </c>
      <c r="B358" s="258"/>
      <c r="C358" s="243" t="s">
        <v>276</v>
      </c>
      <c r="D358" s="88"/>
      <c r="E358" s="88"/>
      <c r="F358" s="89" t="str">
        <f t="shared" si="140"/>
        <v/>
      </c>
      <c r="G358" s="90"/>
      <c r="H358" s="91" t="str">
        <f t="shared" si="141"/>
        <v/>
      </c>
      <c r="I358" s="90"/>
      <c r="J358" s="91" t="str">
        <f t="shared" si="143"/>
        <v/>
      </c>
      <c r="K358" s="90"/>
      <c r="L358" s="91" t="str">
        <f t="shared" si="145"/>
        <v/>
      </c>
    </row>
    <row r="359" spans="1:12" ht="16" thickBot="1" x14ac:dyDescent="0.3">
      <c r="A359" s="96"/>
      <c r="B359" s="97"/>
      <c r="C359" s="259"/>
      <c r="D359" s="98"/>
      <c r="E359" s="98"/>
      <c r="F359" s="99" t="str">
        <f t="shared" si="140"/>
        <v/>
      </c>
      <c r="G359" s="100"/>
      <c r="H359" s="101" t="str">
        <f t="shared" si="141"/>
        <v/>
      </c>
      <c r="I359" s="100"/>
      <c r="J359" s="101" t="str">
        <f t="shared" si="143"/>
        <v/>
      </c>
      <c r="K359" s="100"/>
      <c r="L359" s="101" t="str">
        <f t="shared" si="145"/>
        <v/>
      </c>
    </row>
    <row r="360" spans="1:12" ht="16" thickTop="1" x14ac:dyDescent="0.25">
      <c r="A360" s="179"/>
      <c r="B360" s="180"/>
      <c r="C360" s="285"/>
      <c r="D360" s="181"/>
      <c r="E360" s="181"/>
      <c r="F360" s="182" t="str">
        <f t="shared" si="140"/>
        <v/>
      </c>
      <c r="G360" s="183"/>
      <c r="H360" s="184" t="str">
        <f t="shared" si="141"/>
        <v/>
      </c>
      <c r="I360" s="183"/>
      <c r="J360" s="184" t="str">
        <f t="shared" si="143"/>
        <v/>
      </c>
      <c r="K360" s="183"/>
      <c r="L360" s="184" t="str">
        <f t="shared" si="145"/>
        <v/>
      </c>
    </row>
    <row r="361" spans="1:12" ht="20" x14ac:dyDescent="0.25">
      <c r="A361" s="244">
        <v>44</v>
      </c>
      <c r="B361" s="284" t="s">
        <v>277</v>
      </c>
      <c r="C361" s="265" t="s">
        <v>278</v>
      </c>
      <c r="D361" s="123">
        <f>D364+D376+D384+D389</f>
        <v>0</v>
      </c>
      <c r="E361" s="123">
        <f>E364+E376+E384+E389</f>
        <v>0</v>
      </c>
      <c r="F361" s="124" t="str">
        <f t="shared" si="140"/>
        <v/>
      </c>
      <c r="G361" s="125">
        <f>G364+G376+G384+G389</f>
        <v>0</v>
      </c>
      <c r="H361" s="126" t="str">
        <f t="shared" si="141"/>
        <v/>
      </c>
      <c r="I361" s="125">
        <f t="shared" ref="I361" si="152">I364+I376+I384+I389</f>
        <v>0</v>
      </c>
      <c r="J361" s="126" t="str">
        <f t="shared" si="143"/>
        <v/>
      </c>
      <c r="K361" s="125">
        <f t="shared" ref="K361" si="153">K364+K376+K384+K389</f>
        <v>0</v>
      </c>
      <c r="L361" s="126" t="str">
        <f t="shared" si="145"/>
        <v/>
      </c>
    </row>
    <row r="362" spans="1:12" ht="20" x14ac:dyDescent="0.25">
      <c r="A362" s="251"/>
      <c r="B362" s="252"/>
      <c r="C362" s="253" t="s">
        <v>279</v>
      </c>
      <c r="D362" s="80"/>
      <c r="E362" s="80"/>
      <c r="F362" s="81" t="str">
        <f t="shared" si="140"/>
        <v/>
      </c>
      <c r="G362" s="82"/>
      <c r="H362" s="83" t="str">
        <f t="shared" si="141"/>
        <v/>
      </c>
      <c r="I362" s="82"/>
      <c r="J362" s="83" t="str">
        <f t="shared" si="143"/>
        <v/>
      </c>
      <c r="K362" s="82"/>
      <c r="L362" s="83" t="str">
        <f t="shared" si="145"/>
        <v/>
      </c>
    </row>
    <row r="363" spans="1:12" ht="15.5" x14ac:dyDescent="0.25">
      <c r="A363" s="47"/>
      <c r="B363" s="48"/>
      <c r="C363" s="250"/>
      <c r="D363" s="76"/>
      <c r="E363" s="76"/>
      <c r="F363" s="77" t="str">
        <f t="shared" si="140"/>
        <v/>
      </c>
      <c r="G363" s="78"/>
      <c r="H363" s="79" t="str">
        <f t="shared" si="141"/>
        <v/>
      </c>
      <c r="I363" s="78"/>
      <c r="J363" s="79" t="str">
        <f t="shared" si="143"/>
        <v/>
      </c>
      <c r="K363" s="78"/>
      <c r="L363" s="79" t="str">
        <f t="shared" si="145"/>
        <v/>
      </c>
    </row>
    <row r="364" spans="1:12" ht="18" x14ac:dyDescent="0.25">
      <c r="A364" s="254">
        <v>440</v>
      </c>
      <c r="B364" s="255"/>
      <c r="C364" s="256" t="s">
        <v>280</v>
      </c>
      <c r="D364" s="84">
        <f>SUM(D365:D374)</f>
        <v>0</v>
      </c>
      <c r="E364" s="84">
        <f>SUM(E365:E374)</f>
        <v>0</v>
      </c>
      <c r="F364" s="85" t="str">
        <f t="shared" si="140"/>
        <v/>
      </c>
      <c r="G364" s="86">
        <f>SUM(G365:G374)</f>
        <v>0</v>
      </c>
      <c r="H364" s="87" t="str">
        <f t="shared" si="141"/>
        <v/>
      </c>
      <c r="I364" s="86">
        <f t="shared" ref="I364" si="154">SUM(I365:I374)</f>
        <v>0</v>
      </c>
      <c r="J364" s="87" t="str">
        <f t="shared" si="143"/>
        <v/>
      </c>
      <c r="K364" s="86">
        <f t="shared" ref="K364" si="155">SUM(K365:K374)</f>
        <v>0</v>
      </c>
      <c r="L364" s="87" t="str">
        <f t="shared" si="145"/>
        <v/>
      </c>
    </row>
    <row r="365" spans="1:12" ht="15.5" x14ac:dyDescent="0.25">
      <c r="A365" s="257">
        <v>4400</v>
      </c>
      <c r="B365" s="258"/>
      <c r="C365" s="243" t="s">
        <v>281</v>
      </c>
      <c r="D365" s="88"/>
      <c r="E365" s="88"/>
      <c r="F365" s="89" t="str">
        <f t="shared" si="140"/>
        <v/>
      </c>
      <c r="G365" s="90"/>
      <c r="H365" s="91" t="str">
        <f t="shared" si="141"/>
        <v/>
      </c>
      <c r="I365" s="90"/>
      <c r="J365" s="91" t="str">
        <f t="shared" si="143"/>
        <v/>
      </c>
      <c r="K365" s="90"/>
      <c r="L365" s="91" t="str">
        <f t="shared" si="145"/>
        <v/>
      </c>
    </row>
    <row r="366" spans="1:12" ht="15.5" x14ac:dyDescent="0.25">
      <c r="A366" s="257">
        <v>4401</v>
      </c>
      <c r="B366" s="258"/>
      <c r="C366" s="243" t="s">
        <v>282</v>
      </c>
      <c r="D366" s="88"/>
      <c r="E366" s="88"/>
      <c r="F366" s="89" t="str">
        <f t="shared" si="140"/>
        <v/>
      </c>
      <c r="G366" s="90"/>
      <c r="H366" s="91" t="str">
        <f t="shared" si="141"/>
        <v/>
      </c>
      <c r="I366" s="90"/>
      <c r="J366" s="91" t="str">
        <f t="shared" si="143"/>
        <v/>
      </c>
      <c r="K366" s="90"/>
      <c r="L366" s="91" t="str">
        <f t="shared" si="145"/>
        <v/>
      </c>
    </row>
    <row r="367" spans="1:12" ht="15.5" x14ac:dyDescent="0.25">
      <c r="A367" s="257">
        <v>4402</v>
      </c>
      <c r="B367" s="258"/>
      <c r="C367" s="243" t="s">
        <v>283</v>
      </c>
      <c r="D367" s="88"/>
      <c r="E367" s="88"/>
      <c r="F367" s="89" t="str">
        <f t="shared" si="140"/>
        <v/>
      </c>
      <c r="G367" s="90"/>
      <c r="H367" s="91" t="str">
        <f t="shared" si="141"/>
        <v/>
      </c>
      <c r="I367" s="90"/>
      <c r="J367" s="91" t="str">
        <f t="shared" si="143"/>
        <v/>
      </c>
      <c r="K367" s="90"/>
      <c r="L367" s="91" t="str">
        <f t="shared" si="145"/>
        <v/>
      </c>
    </row>
    <row r="368" spans="1:12" ht="15.5" x14ac:dyDescent="0.25">
      <c r="A368" s="257">
        <v>4403</v>
      </c>
      <c r="B368" s="258"/>
      <c r="C368" s="243" t="s">
        <v>284</v>
      </c>
      <c r="D368" s="88"/>
      <c r="E368" s="88"/>
      <c r="F368" s="89" t="str">
        <f t="shared" si="140"/>
        <v/>
      </c>
      <c r="G368" s="90"/>
      <c r="H368" s="91" t="str">
        <f t="shared" si="141"/>
        <v/>
      </c>
      <c r="I368" s="90"/>
      <c r="J368" s="91" t="str">
        <f t="shared" si="143"/>
        <v/>
      </c>
      <c r="K368" s="90"/>
      <c r="L368" s="91" t="str">
        <f t="shared" si="145"/>
        <v/>
      </c>
    </row>
    <row r="369" spans="1:12" ht="15.5" x14ac:dyDescent="0.25">
      <c r="A369" s="257">
        <v>4404</v>
      </c>
      <c r="B369" s="258"/>
      <c r="C369" s="243" t="s">
        <v>285</v>
      </c>
      <c r="D369" s="88"/>
      <c r="E369" s="88"/>
      <c r="F369" s="89" t="str">
        <f t="shared" si="140"/>
        <v/>
      </c>
      <c r="G369" s="90"/>
      <c r="H369" s="91" t="str">
        <f t="shared" si="141"/>
        <v/>
      </c>
      <c r="I369" s="90"/>
      <c r="J369" s="91" t="str">
        <f t="shared" si="143"/>
        <v/>
      </c>
      <c r="K369" s="90"/>
      <c r="L369" s="91" t="str">
        <f t="shared" si="145"/>
        <v/>
      </c>
    </row>
    <row r="370" spans="1:12" ht="15.5" x14ac:dyDescent="0.25">
      <c r="A370" s="257">
        <v>4405</v>
      </c>
      <c r="B370" s="258"/>
      <c r="C370" s="243" t="s">
        <v>286</v>
      </c>
      <c r="D370" s="88"/>
      <c r="E370" s="88"/>
      <c r="F370" s="89" t="str">
        <f t="shared" si="140"/>
        <v/>
      </c>
      <c r="G370" s="90"/>
      <c r="H370" s="91" t="str">
        <f t="shared" si="141"/>
        <v/>
      </c>
      <c r="I370" s="90"/>
      <c r="J370" s="91" t="str">
        <f t="shared" si="143"/>
        <v/>
      </c>
      <c r="K370" s="90"/>
      <c r="L370" s="91" t="str">
        <f t="shared" si="145"/>
        <v/>
      </c>
    </row>
    <row r="371" spans="1:12" ht="15.5" x14ac:dyDescent="0.25">
      <c r="A371" s="257">
        <v>4406</v>
      </c>
      <c r="B371" s="258"/>
      <c r="C371" s="243" t="s">
        <v>287</v>
      </c>
      <c r="D371" s="88"/>
      <c r="E371" s="88"/>
      <c r="F371" s="89" t="str">
        <f t="shared" si="140"/>
        <v/>
      </c>
      <c r="G371" s="90"/>
      <c r="H371" s="91" t="str">
        <f t="shared" si="141"/>
        <v/>
      </c>
      <c r="I371" s="90"/>
      <c r="J371" s="91" t="str">
        <f t="shared" si="143"/>
        <v/>
      </c>
      <c r="K371" s="90"/>
      <c r="L371" s="91" t="str">
        <f t="shared" si="145"/>
        <v/>
      </c>
    </row>
    <row r="372" spans="1:12" ht="15.5" x14ac:dyDescent="0.25">
      <c r="A372" s="257">
        <v>4407</v>
      </c>
      <c r="B372" s="258"/>
      <c r="C372" s="243" t="s">
        <v>288</v>
      </c>
      <c r="D372" s="88"/>
      <c r="E372" s="88"/>
      <c r="F372" s="89" t="str">
        <f t="shared" si="140"/>
        <v/>
      </c>
      <c r="G372" s="90"/>
      <c r="H372" s="91" t="str">
        <f t="shared" si="141"/>
        <v/>
      </c>
      <c r="I372" s="90"/>
      <c r="J372" s="91" t="str">
        <f t="shared" si="143"/>
        <v/>
      </c>
      <c r="K372" s="90"/>
      <c r="L372" s="91" t="str">
        <f t="shared" si="145"/>
        <v/>
      </c>
    </row>
    <row r="373" spans="1:12" ht="15.5" x14ac:dyDescent="0.25">
      <c r="A373" s="257">
        <v>4408</v>
      </c>
      <c r="B373" s="258"/>
      <c r="C373" s="243" t="s">
        <v>289</v>
      </c>
      <c r="D373" s="88"/>
      <c r="E373" s="88"/>
      <c r="F373" s="89" t="str">
        <f t="shared" si="140"/>
        <v/>
      </c>
      <c r="G373" s="90"/>
      <c r="H373" s="91" t="str">
        <f t="shared" si="141"/>
        <v/>
      </c>
      <c r="I373" s="90"/>
      <c r="J373" s="91" t="str">
        <f t="shared" si="143"/>
        <v/>
      </c>
      <c r="K373" s="90"/>
      <c r="L373" s="91" t="str">
        <f t="shared" si="145"/>
        <v/>
      </c>
    </row>
    <row r="374" spans="1:12" ht="15.5" x14ac:dyDescent="0.25">
      <c r="A374" s="257">
        <v>4409</v>
      </c>
      <c r="B374" s="258"/>
      <c r="C374" s="243" t="s">
        <v>290</v>
      </c>
      <c r="D374" s="88"/>
      <c r="E374" s="88"/>
      <c r="F374" s="89" t="str">
        <f t="shared" si="140"/>
        <v/>
      </c>
      <c r="G374" s="90"/>
      <c r="H374" s="91" t="str">
        <f t="shared" si="141"/>
        <v/>
      </c>
      <c r="I374" s="90"/>
      <c r="J374" s="91" t="str">
        <f t="shared" si="143"/>
        <v/>
      </c>
      <c r="K374" s="90"/>
      <c r="L374" s="91" t="str">
        <f t="shared" si="145"/>
        <v/>
      </c>
    </row>
    <row r="375" spans="1:12" ht="15.5" x14ac:dyDescent="0.25">
      <c r="A375" s="47"/>
      <c r="B375" s="48"/>
      <c r="C375" s="250" t="s">
        <v>16</v>
      </c>
      <c r="D375" s="76"/>
      <c r="E375" s="76"/>
      <c r="F375" s="77" t="str">
        <f t="shared" si="140"/>
        <v/>
      </c>
      <c r="G375" s="78"/>
      <c r="H375" s="79" t="str">
        <f t="shared" si="141"/>
        <v/>
      </c>
      <c r="I375" s="78"/>
      <c r="J375" s="79" t="str">
        <f t="shared" si="143"/>
        <v/>
      </c>
      <c r="K375" s="78"/>
      <c r="L375" s="79" t="str">
        <f t="shared" si="145"/>
        <v/>
      </c>
    </row>
    <row r="376" spans="1:12" ht="18" x14ac:dyDescent="0.25">
      <c r="A376" s="254">
        <v>441</v>
      </c>
      <c r="B376" s="255"/>
      <c r="C376" s="256" t="s">
        <v>291</v>
      </c>
      <c r="D376" s="84">
        <f>SUM(D377:D382)</f>
        <v>0</v>
      </c>
      <c r="E376" s="84">
        <f>SUM(E377:E382)</f>
        <v>0</v>
      </c>
      <c r="F376" s="85" t="str">
        <f t="shared" si="140"/>
        <v/>
      </c>
      <c r="G376" s="86">
        <f>SUM(G377:G382)</f>
        <v>0</v>
      </c>
      <c r="H376" s="87" t="str">
        <f t="shared" si="141"/>
        <v/>
      </c>
      <c r="I376" s="86">
        <f t="shared" ref="I376" si="156">SUM(I377:I382)</f>
        <v>0</v>
      </c>
      <c r="J376" s="87" t="str">
        <f t="shared" si="143"/>
        <v/>
      </c>
      <c r="K376" s="86">
        <f t="shared" ref="K376" si="157">SUM(K377:K382)</f>
        <v>0</v>
      </c>
      <c r="L376" s="87" t="str">
        <f t="shared" si="145"/>
        <v/>
      </c>
    </row>
    <row r="377" spans="1:12" ht="15.5" x14ac:dyDescent="0.25">
      <c r="A377" s="257">
        <v>4410</v>
      </c>
      <c r="B377" s="258"/>
      <c r="C377" s="243" t="s">
        <v>292</v>
      </c>
      <c r="D377" s="88"/>
      <c r="E377" s="88"/>
      <c r="F377" s="89" t="str">
        <f t="shared" si="140"/>
        <v/>
      </c>
      <c r="G377" s="90"/>
      <c r="H377" s="91" t="str">
        <f t="shared" si="141"/>
        <v/>
      </c>
      <c r="I377" s="90"/>
      <c r="J377" s="91" t="str">
        <f t="shared" si="143"/>
        <v/>
      </c>
      <c r="K377" s="90"/>
      <c r="L377" s="91" t="str">
        <f t="shared" si="145"/>
        <v/>
      </c>
    </row>
    <row r="378" spans="1:12" ht="15.5" x14ac:dyDescent="0.25">
      <c r="A378" s="257">
        <v>4411</v>
      </c>
      <c r="B378" s="258"/>
      <c r="C378" s="243" t="s">
        <v>293</v>
      </c>
      <c r="D378" s="88"/>
      <c r="E378" s="88"/>
      <c r="F378" s="89" t="str">
        <f t="shared" si="140"/>
        <v/>
      </c>
      <c r="G378" s="90"/>
      <c r="H378" s="91" t="str">
        <f t="shared" si="141"/>
        <v/>
      </c>
      <c r="I378" s="90"/>
      <c r="J378" s="91" t="str">
        <f t="shared" si="143"/>
        <v/>
      </c>
      <c r="K378" s="90"/>
      <c r="L378" s="91" t="str">
        <f t="shared" si="145"/>
        <v/>
      </c>
    </row>
    <row r="379" spans="1:12" ht="15.5" x14ac:dyDescent="0.25">
      <c r="A379" s="257">
        <v>4412</v>
      </c>
      <c r="B379" s="258"/>
      <c r="C379" s="243" t="s">
        <v>294</v>
      </c>
      <c r="D379" s="88"/>
      <c r="E379" s="88"/>
      <c r="F379" s="89" t="str">
        <f t="shared" si="140"/>
        <v/>
      </c>
      <c r="G379" s="90"/>
      <c r="H379" s="91" t="str">
        <f t="shared" si="141"/>
        <v/>
      </c>
      <c r="I379" s="90"/>
      <c r="J379" s="91" t="str">
        <f t="shared" si="143"/>
        <v/>
      </c>
      <c r="K379" s="90"/>
      <c r="L379" s="91" t="str">
        <f t="shared" si="145"/>
        <v/>
      </c>
    </row>
    <row r="380" spans="1:12" ht="15.5" x14ac:dyDescent="0.25">
      <c r="A380" s="257">
        <v>4413</v>
      </c>
      <c r="B380" s="258"/>
      <c r="C380" s="243" t="s">
        <v>295</v>
      </c>
      <c r="D380" s="88"/>
      <c r="E380" s="88"/>
      <c r="F380" s="89" t="str">
        <f t="shared" si="140"/>
        <v/>
      </c>
      <c r="G380" s="90"/>
      <c r="H380" s="91" t="str">
        <f t="shared" si="141"/>
        <v/>
      </c>
      <c r="I380" s="90"/>
      <c r="J380" s="91" t="str">
        <f t="shared" si="143"/>
        <v/>
      </c>
      <c r="K380" s="90"/>
      <c r="L380" s="91" t="str">
        <f t="shared" si="145"/>
        <v/>
      </c>
    </row>
    <row r="381" spans="1:12" ht="15.5" x14ac:dyDescent="0.25">
      <c r="A381" s="257">
        <v>4414</v>
      </c>
      <c r="B381" s="258"/>
      <c r="C381" s="243" t="s">
        <v>296</v>
      </c>
      <c r="D381" s="88"/>
      <c r="E381" s="88"/>
      <c r="F381" s="89" t="str">
        <f t="shared" si="140"/>
        <v/>
      </c>
      <c r="G381" s="90"/>
      <c r="H381" s="91" t="str">
        <f t="shared" si="141"/>
        <v/>
      </c>
      <c r="I381" s="90"/>
      <c r="J381" s="91" t="str">
        <f t="shared" si="143"/>
        <v/>
      </c>
      <c r="K381" s="90"/>
      <c r="L381" s="91" t="str">
        <f t="shared" si="145"/>
        <v/>
      </c>
    </row>
    <row r="382" spans="1:12" ht="15.5" x14ac:dyDescent="0.25">
      <c r="A382" s="257">
        <v>4415</v>
      </c>
      <c r="B382" s="258"/>
      <c r="C382" s="243" t="s">
        <v>297</v>
      </c>
      <c r="D382" s="88"/>
      <c r="E382" s="88"/>
      <c r="F382" s="89" t="str">
        <f t="shared" si="140"/>
        <v/>
      </c>
      <c r="G382" s="90"/>
      <c r="H382" s="91" t="str">
        <f t="shared" si="141"/>
        <v/>
      </c>
      <c r="I382" s="90"/>
      <c r="J382" s="91" t="str">
        <f t="shared" si="143"/>
        <v/>
      </c>
      <c r="K382" s="90"/>
      <c r="L382" s="91" t="str">
        <f t="shared" si="145"/>
        <v/>
      </c>
    </row>
    <row r="383" spans="1:12" ht="15.5" x14ac:dyDescent="0.25">
      <c r="A383" s="47"/>
      <c r="B383" s="48"/>
      <c r="C383" s="250" t="s">
        <v>16</v>
      </c>
      <c r="D383" s="76"/>
      <c r="E383" s="76"/>
      <c r="F383" s="77" t="str">
        <f t="shared" si="140"/>
        <v/>
      </c>
      <c r="G383" s="78"/>
      <c r="H383" s="79" t="str">
        <f t="shared" si="141"/>
        <v/>
      </c>
      <c r="I383" s="78"/>
      <c r="J383" s="79" t="str">
        <f t="shared" si="143"/>
        <v/>
      </c>
      <c r="K383" s="78"/>
      <c r="L383" s="79" t="str">
        <f t="shared" si="145"/>
        <v/>
      </c>
    </row>
    <row r="384" spans="1:12" ht="18" x14ac:dyDescent="0.25">
      <c r="A384" s="254">
        <v>442</v>
      </c>
      <c r="B384" s="255"/>
      <c r="C384" s="256" t="s">
        <v>298</v>
      </c>
      <c r="D384" s="84">
        <f>SUM(D385:D387)</f>
        <v>0</v>
      </c>
      <c r="E384" s="84">
        <f>SUM(E385:E387)</f>
        <v>0</v>
      </c>
      <c r="F384" s="85" t="str">
        <f t="shared" si="140"/>
        <v/>
      </c>
      <c r="G384" s="86">
        <f>SUM(G385:G387)</f>
        <v>0</v>
      </c>
      <c r="H384" s="87" t="str">
        <f t="shared" si="141"/>
        <v/>
      </c>
      <c r="I384" s="86">
        <f t="shared" ref="I384" si="158">SUM(I385:I387)</f>
        <v>0</v>
      </c>
      <c r="J384" s="87" t="str">
        <f t="shared" si="143"/>
        <v/>
      </c>
      <c r="K384" s="86">
        <f t="shared" ref="K384" si="159">SUM(K385:K387)</f>
        <v>0</v>
      </c>
      <c r="L384" s="87" t="str">
        <f t="shared" si="145"/>
        <v/>
      </c>
    </row>
    <row r="385" spans="1:12" ht="15.5" x14ac:dyDescent="0.25">
      <c r="A385" s="257">
        <v>4420</v>
      </c>
      <c r="B385" s="258"/>
      <c r="C385" s="243" t="s">
        <v>299</v>
      </c>
      <c r="D385" s="88"/>
      <c r="E385" s="88"/>
      <c r="F385" s="89" t="str">
        <f t="shared" si="140"/>
        <v/>
      </c>
      <c r="G385" s="90"/>
      <c r="H385" s="91" t="str">
        <f t="shared" si="141"/>
        <v/>
      </c>
      <c r="I385" s="90"/>
      <c r="J385" s="91" t="str">
        <f t="shared" si="143"/>
        <v/>
      </c>
      <c r="K385" s="90"/>
      <c r="L385" s="91" t="str">
        <f t="shared" si="145"/>
        <v/>
      </c>
    </row>
    <row r="386" spans="1:12" ht="15.5" x14ac:dyDescent="0.25">
      <c r="A386" s="257">
        <v>4421</v>
      </c>
      <c r="B386" s="258"/>
      <c r="C386" s="243" t="s">
        <v>300</v>
      </c>
      <c r="D386" s="88"/>
      <c r="E386" s="88"/>
      <c r="F386" s="89" t="str">
        <f t="shared" si="140"/>
        <v/>
      </c>
      <c r="G386" s="90"/>
      <c r="H386" s="91" t="str">
        <f t="shared" si="141"/>
        <v/>
      </c>
      <c r="I386" s="90"/>
      <c r="J386" s="91" t="str">
        <f t="shared" si="143"/>
        <v/>
      </c>
      <c r="K386" s="90"/>
      <c r="L386" s="91" t="str">
        <f t="shared" si="145"/>
        <v/>
      </c>
    </row>
    <row r="387" spans="1:12" ht="15.5" x14ac:dyDescent="0.25">
      <c r="A387" s="257">
        <v>4422</v>
      </c>
      <c r="B387" s="258"/>
      <c r="C387" s="243" t="s">
        <v>301</v>
      </c>
      <c r="D387" s="88"/>
      <c r="E387" s="88"/>
      <c r="F387" s="89" t="str">
        <f t="shared" si="140"/>
        <v/>
      </c>
      <c r="G387" s="90"/>
      <c r="H387" s="91" t="str">
        <f t="shared" si="141"/>
        <v/>
      </c>
      <c r="I387" s="90"/>
      <c r="J387" s="91" t="str">
        <f t="shared" si="143"/>
        <v/>
      </c>
      <c r="K387" s="90"/>
      <c r="L387" s="91" t="str">
        <f t="shared" si="145"/>
        <v/>
      </c>
    </row>
    <row r="388" spans="1:12" ht="15.5" x14ac:dyDescent="0.25">
      <c r="A388" s="47"/>
      <c r="B388" s="48"/>
      <c r="C388" s="250" t="s">
        <v>16</v>
      </c>
      <c r="D388" s="76"/>
      <c r="E388" s="76"/>
      <c r="F388" s="77" t="str">
        <f t="shared" si="140"/>
        <v/>
      </c>
      <c r="G388" s="78"/>
      <c r="H388" s="79" t="str">
        <f t="shared" si="141"/>
        <v/>
      </c>
      <c r="I388" s="78"/>
      <c r="J388" s="79" t="str">
        <f t="shared" si="143"/>
        <v/>
      </c>
      <c r="K388" s="78"/>
      <c r="L388" s="79" t="str">
        <f t="shared" si="145"/>
        <v/>
      </c>
    </row>
    <row r="389" spans="1:12" ht="18" x14ac:dyDescent="0.25">
      <c r="A389" s="254">
        <v>443</v>
      </c>
      <c r="B389" s="255"/>
      <c r="C389" s="256" t="s">
        <v>302</v>
      </c>
      <c r="D389" s="84">
        <f>SUM(D390:D391)</f>
        <v>0</v>
      </c>
      <c r="E389" s="84">
        <f>SUM(E390:E391)</f>
        <v>0</v>
      </c>
      <c r="F389" s="85" t="str">
        <f t="shared" si="140"/>
        <v/>
      </c>
      <c r="G389" s="86">
        <f>SUM(G390:G391)</f>
        <v>0</v>
      </c>
      <c r="H389" s="87" t="str">
        <f t="shared" si="141"/>
        <v/>
      </c>
      <c r="I389" s="86">
        <f t="shared" ref="I389" si="160">SUM(I390:I391)</f>
        <v>0</v>
      </c>
      <c r="J389" s="87" t="str">
        <f t="shared" si="143"/>
        <v/>
      </c>
      <c r="K389" s="86">
        <f t="shared" ref="K389" si="161">SUM(K390:K391)</f>
        <v>0</v>
      </c>
      <c r="L389" s="87" t="str">
        <f t="shared" si="145"/>
        <v/>
      </c>
    </row>
    <row r="390" spans="1:12" ht="15.5" x14ac:dyDescent="0.25">
      <c r="A390" s="257">
        <v>4430</v>
      </c>
      <c r="B390" s="258"/>
      <c r="C390" s="243" t="s">
        <v>303</v>
      </c>
      <c r="D390" s="88"/>
      <c r="E390" s="88"/>
      <c r="F390" s="89" t="str">
        <f t="shared" si="140"/>
        <v/>
      </c>
      <c r="G390" s="90"/>
      <c r="H390" s="91" t="str">
        <f t="shared" si="141"/>
        <v/>
      </c>
      <c r="I390" s="90"/>
      <c r="J390" s="91" t="str">
        <f t="shared" si="143"/>
        <v/>
      </c>
      <c r="K390" s="90"/>
      <c r="L390" s="91" t="str">
        <f t="shared" si="145"/>
        <v/>
      </c>
    </row>
    <row r="391" spans="1:12" ht="15.5" x14ac:dyDescent="0.25">
      <c r="A391" s="257">
        <v>4431</v>
      </c>
      <c r="B391" s="258"/>
      <c r="C391" s="243" t="s">
        <v>304</v>
      </c>
      <c r="D391" s="88"/>
      <c r="E391" s="88"/>
      <c r="F391" s="89" t="str">
        <f t="shared" si="140"/>
        <v/>
      </c>
      <c r="G391" s="90"/>
      <c r="H391" s="91" t="str">
        <f t="shared" si="141"/>
        <v/>
      </c>
      <c r="I391" s="90"/>
      <c r="J391" s="91" t="str">
        <f t="shared" si="143"/>
        <v/>
      </c>
      <c r="K391" s="90"/>
      <c r="L391" s="91" t="str">
        <f t="shared" si="145"/>
        <v/>
      </c>
    </row>
    <row r="392" spans="1:12" ht="16" thickBot="1" x14ac:dyDescent="0.3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</row>
    <row r="393" spans="1:12" ht="15.5" x14ac:dyDescent="0.25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</row>
    <row r="394" spans="1:12" ht="20" x14ac:dyDescent="0.25">
      <c r="A394" s="273"/>
      <c r="B394" s="274" t="s">
        <v>305</v>
      </c>
      <c r="C394" s="275" t="s">
        <v>306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162">+I335-I361</f>
        <v>0</v>
      </c>
      <c r="J394" s="156"/>
      <c r="K394" s="155">
        <f t="shared" ref="K394" si="163">+K335-K361</f>
        <v>0</v>
      </c>
      <c r="L394" s="156"/>
    </row>
    <row r="395" spans="1:12" ht="23" x14ac:dyDescent="0.25">
      <c r="A395" s="189"/>
      <c r="B395" s="190"/>
      <c r="C395" s="278" t="s">
        <v>307</v>
      </c>
      <c r="D395" s="191"/>
      <c r="E395" s="191"/>
      <c r="F395" s="192"/>
      <c r="G395" s="193"/>
      <c r="H395" s="194"/>
      <c r="I395" s="193"/>
      <c r="J395" s="194"/>
      <c r="K395" s="193"/>
      <c r="L395" s="194"/>
    </row>
    <row r="396" spans="1:12" ht="20.5" thickBot="1" x14ac:dyDescent="0.3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</row>
    <row r="397" spans="1:12" ht="15.5" x14ac:dyDescent="0.25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</row>
    <row r="398" spans="1:12" ht="15.5" x14ac:dyDescent="0.25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</row>
    <row r="399" spans="1:12" ht="20" x14ac:dyDescent="0.25">
      <c r="A399" s="171"/>
      <c r="B399" s="20" t="s">
        <v>308</v>
      </c>
      <c r="C399" s="281" t="s">
        <v>309</v>
      </c>
      <c r="D399" s="21"/>
      <c r="E399" s="21"/>
      <c r="F399" s="22"/>
      <c r="G399" s="21"/>
      <c r="H399" s="22"/>
      <c r="I399" s="21"/>
      <c r="J399" s="22"/>
      <c r="K399" s="21"/>
      <c r="L399" s="22"/>
    </row>
    <row r="400" spans="1:12" ht="16" thickBot="1" x14ac:dyDescent="0.3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</row>
    <row r="401" spans="1:12" s="30" customFormat="1" ht="15.5" x14ac:dyDescent="0.25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</row>
    <row r="402" spans="1:12" s="30" customFormat="1" ht="15.5" x14ac:dyDescent="0.25">
      <c r="A402" s="31"/>
      <c r="B402" s="32"/>
      <c r="C402" s="241"/>
      <c r="D402" s="33" t="s">
        <v>6</v>
      </c>
      <c r="E402" s="34" t="s">
        <v>7</v>
      </c>
      <c r="F402" s="35" t="str">
        <f>+F8</f>
        <v>FN 2022/</v>
      </c>
      <c r="G402" s="34" t="s">
        <v>7</v>
      </c>
      <c r="H402" s="36" t="str">
        <f>+H8</f>
        <v>FN 2023/</v>
      </c>
      <c r="I402" s="37" t="s">
        <v>9</v>
      </c>
      <c r="J402" s="36" t="str">
        <f>+J8</f>
        <v>2024/</v>
      </c>
      <c r="K402" s="37" t="s">
        <v>9</v>
      </c>
      <c r="L402" s="36" t="str">
        <f>+L8</f>
        <v>2025/</v>
      </c>
    </row>
    <row r="403" spans="1:12" s="30" customFormat="1" ht="15.5" x14ac:dyDescent="0.25">
      <c r="A403" s="31"/>
      <c r="B403" s="32"/>
      <c r="C403" s="241"/>
      <c r="D403" s="33">
        <f>+D9</f>
        <v>2021</v>
      </c>
      <c r="E403" s="34" t="s">
        <v>11</v>
      </c>
      <c r="F403" s="38">
        <f>+F9</f>
        <v>2021</v>
      </c>
      <c r="G403" s="34" t="s">
        <v>11</v>
      </c>
      <c r="H403" s="36" t="str">
        <f>+H9</f>
        <v>FN 2022</v>
      </c>
      <c r="I403" s="37">
        <f>+I9</f>
        <v>2024</v>
      </c>
      <c r="J403" s="36" t="str">
        <f>+J9</f>
        <v>FN 2023</v>
      </c>
      <c r="K403" s="37">
        <f>+K9</f>
        <v>2025</v>
      </c>
      <c r="L403" s="39">
        <f>+L9</f>
        <v>2024</v>
      </c>
    </row>
    <row r="404" spans="1:12" s="30" customFormat="1" ht="16" thickBot="1" x14ac:dyDescent="0.3">
      <c r="A404" s="40"/>
      <c r="B404" s="41"/>
      <c r="C404" s="242"/>
      <c r="D404" s="42"/>
      <c r="E404" s="43">
        <f>+E10</f>
        <v>2022</v>
      </c>
      <c r="F404" s="44" t="s">
        <v>4</v>
      </c>
      <c r="G404" s="43">
        <f>+G10</f>
        <v>2023</v>
      </c>
      <c r="H404" s="45" t="s">
        <v>4</v>
      </c>
      <c r="I404" s="46"/>
      <c r="J404" s="45" t="s">
        <v>4</v>
      </c>
      <c r="K404" s="46"/>
      <c r="L404" s="45" t="s">
        <v>4</v>
      </c>
    </row>
    <row r="405" spans="1:12" s="30" customFormat="1" ht="15.5" x14ac:dyDescent="0.25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</row>
    <row r="406" spans="1:12" ht="15.5" x14ac:dyDescent="0.25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</row>
    <row r="407" spans="1:12" ht="20" x14ac:dyDescent="0.25">
      <c r="A407" s="244">
        <v>50</v>
      </c>
      <c r="B407" s="284" t="s">
        <v>310</v>
      </c>
      <c r="C407" s="265" t="s">
        <v>311</v>
      </c>
      <c r="D407" s="123">
        <f>D410+D417</f>
        <v>0</v>
      </c>
      <c r="E407" s="123">
        <f>E410+E417</f>
        <v>0</v>
      </c>
      <c r="F407" s="124" t="str">
        <f t="shared" ref="F407:F440" si="164">IFERROR(E407/D407*100,"")</f>
        <v/>
      </c>
      <c r="G407" s="125">
        <f>G410+G417</f>
        <v>0</v>
      </c>
      <c r="H407" s="126" t="str">
        <f t="shared" ref="H407:H440" si="165">IFERROR(G407/E407*100,"")</f>
        <v/>
      </c>
      <c r="I407" s="125">
        <f t="shared" ref="I407" si="166">I410+I417</f>
        <v>0</v>
      </c>
      <c r="J407" s="126" t="str">
        <f t="shared" ref="J407:J440" si="167">IFERROR(I407/G407*100,"")</f>
        <v/>
      </c>
      <c r="K407" s="125">
        <f t="shared" ref="K407" si="168">K410+K417</f>
        <v>0</v>
      </c>
      <c r="L407" s="126" t="str">
        <f t="shared" ref="L407:L440" si="169">IFERROR(K407/I407*100,"")</f>
        <v/>
      </c>
    </row>
    <row r="408" spans="1:12" ht="20" x14ac:dyDescent="0.25">
      <c r="A408" s="251"/>
      <c r="B408" s="252"/>
      <c r="C408" s="253" t="s">
        <v>312</v>
      </c>
      <c r="D408" s="80"/>
      <c r="E408" s="80"/>
      <c r="F408" s="81" t="str">
        <f t="shared" si="164"/>
        <v/>
      </c>
      <c r="G408" s="82"/>
      <c r="H408" s="83" t="str">
        <f t="shared" si="165"/>
        <v/>
      </c>
      <c r="I408" s="82"/>
      <c r="J408" s="83" t="str">
        <f t="shared" si="167"/>
        <v/>
      </c>
      <c r="K408" s="82"/>
      <c r="L408" s="83" t="str">
        <f t="shared" si="169"/>
        <v/>
      </c>
    </row>
    <row r="409" spans="1:12" ht="15.5" x14ac:dyDescent="0.25">
      <c r="A409" s="47"/>
      <c r="B409" s="48"/>
      <c r="C409" s="250"/>
      <c r="D409" s="76"/>
      <c r="E409" s="76"/>
      <c r="F409" s="77" t="str">
        <f t="shared" si="164"/>
        <v/>
      </c>
      <c r="G409" s="78"/>
      <c r="H409" s="79" t="str">
        <f t="shared" si="165"/>
        <v/>
      </c>
      <c r="I409" s="78"/>
      <c r="J409" s="79" t="str">
        <f t="shared" si="167"/>
        <v/>
      </c>
      <c r="K409" s="78"/>
      <c r="L409" s="79" t="str">
        <f t="shared" si="169"/>
        <v/>
      </c>
    </row>
    <row r="410" spans="1:12" ht="18" x14ac:dyDescent="0.25">
      <c r="A410" s="254">
        <v>500</v>
      </c>
      <c r="B410" s="255"/>
      <c r="C410" s="256" t="s">
        <v>313</v>
      </c>
      <c r="D410" s="84">
        <f>SUM(D411:D415)</f>
        <v>0</v>
      </c>
      <c r="E410" s="84">
        <f>SUM(E411:E415)</f>
        <v>0</v>
      </c>
      <c r="F410" s="85" t="str">
        <f t="shared" si="164"/>
        <v/>
      </c>
      <c r="G410" s="86">
        <f>SUM(G411:G415)</f>
        <v>0</v>
      </c>
      <c r="H410" s="87" t="str">
        <f t="shared" si="165"/>
        <v/>
      </c>
      <c r="I410" s="86">
        <f t="shared" ref="I410" si="170">SUM(I411:I415)</f>
        <v>0</v>
      </c>
      <c r="J410" s="87" t="str">
        <f t="shared" si="167"/>
        <v/>
      </c>
      <c r="K410" s="86">
        <f t="shared" ref="K410" si="171">SUM(K411:K415)</f>
        <v>0</v>
      </c>
      <c r="L410" s="87" t="str">
        <f t="shared" si="169"/>
        <v/>
      </c>
    </row>
    <row r="411" spans="1:12" ht="15.5" x14ac:dyDescent="0.25">
      <c r="A411" s="257">
        <v>5000</v>
      </c>
      <c r="B411" s="258"/>
      <c r="C411" s="243" t="s">
        <v>314</v>
      </c>
      <c r="D411" s="88"/>
      <c r="E411" s="88"/>
      <c r="F411" s="89" t="str">
        <f t="shared" si="164"/>
        <v/>
      </c>
      <c r="G411" s="90"/>
      <c r="H411" s="91" t="str">
        <f t="shared" si="165"/>
        <v/>
      </c>
      <c r="I411" s="90"/>
      <c r="J411" s="91" t="str">
        <f t="shared" si="167"/>
        <v/>
      </c>
      <c r="K411" s="90"/>
      <c r="L411" s="91" t="str">
        <f t="shared" si="169"/>
        <v/>
      </c>
    </row>
    <row r="412" spans="1:12" ht="15.5" x14ac:dyDescent="0.25">
      <c r="A412" s="257">
        <v>5001</v>
      </c>
      <c r="B412" s="258"/>
      <c r="C412" s="243" t="s">
        <v>315</v>
      </c>
      <c r="D412" s="88"/>
      <c r="E412" s="88"/>
      <c r="F412" s="89" t="str">
        <f t="shared" si="164"/>
        <v/>
      </c>
      <c r="G412" s="90"/>
      <c r="H412" s="91" t="str">
        <f t="shared" si="165"/>
        <v/>
      </c>
      <c r="I412" s="90"/>
      <c r="J412" s="91" t="str">
        <f t="shared" si="167"/>
        <v/>
      </c>
      <c r="K412" s="90"/>
      <c r="L412" s="91" t="str">
        <f t="shared" si="169"/>
        <v/>
      </c>
    </row>
    <row r="413" spans="1:12" ht="15.5" x14ac:dyDescent="0.25">
      <c r="A413" s="257">
        <v>5002</v>
      </c>
      <c r="B413" s="258"/>
      <c r="C413" s="243" t="s">
        <v>316</v>
      </c>
      <c r="D413" s="88"/>
      <c r="E413" s="88"/>
      <c r="F413" s="89" t="str">
        <f t="shared" si="164"/>
        <v/>
      </c>
      <c r="G413" s="90"/>
      <c r="H413" s="91" t="str">
        <f t="shared" si="165"/>
        <v/>
      </c>
      <c r="I413" s="90"/>
      <c r="J413" s="91" t="str">
        <f t="shared" si="167"/>
        <v/>
      </c>
      <c r="K413" s="90"/>
      <c r="L413" s="91" t="str">
        <f t="shared" si="169"/>
        <v/>
      </c>
    </row>
    <row r="414" spans="1:12" ht="15.5" x14ac:dyDescent="0.25">
      <c r="A414" s="257">
        <v>5003</v>
      </c>
      <c r="B414" s="258"/>
      <c r="C414" s="243" t="s">
        <v>317</v>
      </c>
      <c r="D414" s="88"/>
      <c r="E414" s="88"/>
      <c r="F414" s="89" t="str">
        <f t="shared" si="164"/>
        <v/>
      </c>
      <c r="G414" s="90"/>
      <c r="H414" s="91" t="str">
        <f t="shared" si="165"/>
        <v/>
      </c>
      <c r="I414" s="90"/>
      <c r="J414" s="91" t="str">
        <f t="shared" si="167"/>
        <v/>
      </c>
      <c r="K414" s="90"/>
      <c r="L414" s="91" t="str">
        <f t="shared" si="169"/>
        <v/>
      </c>
    </row>
    <row r="415" spans="1:12" ht="15.5" x14ac:dyDescent="0.25">
      <c r="A415" s="257">
        <v>5004</v>
      </c>
      <c r="B415" s="258"/>
      <c r="C415" s="243" t="s">
        <v>318</v>
      </c>
      <c r="D415" s="88"/>
      <c r="E415" s="88"/>
      <c r="F415" s="89" t="str">
        <f t="shared" si="164"/>
        <v/>
      </c>
      <c r="G415" s="90"/>
      <c r="H415" s="91" t="str">
        <f t="shared" si="165"/>
        <v/>
      </c>
      <c r="I415" s="90"/>
      <c r="J415" s="91" t="str">
        <f t="shared" si="167"/>
        <v/>
      </c>
      <c r="K415" s="90"/>
      <c r="L415" s="91" t="str">
        <f t="shared" si="169"/>
        <v/>
      </c>
    </row>
    <row r="416" spans="1:12" ht="15.5" x14ac:dyDescent="0.25">
      <c r="A416" s="47"/>
      <c r="B416" s="48"/>
      <c r="C416" s="250" t="s">
        <v>16</v>
      </c>
      <c r="D416" s="76"/>
      <c r="E416" s="76"/>
      <c r="F416" s="77" t="str">
        <f t="shared" si="164"/>
        <v/>
      </c>
      <c r="G416" s="78"/>
      <c r="H416" s="79" t="str">
        <f t="shared" si="165"/>
        <v/>
      </c>
      <c r="I416" s="78"/>
      <c r="J416" s="79" t="str">
        <f t="shared" si="167"/>
        <v/>
      </c>
      <c r="K416" s="78"/>
      <c r="L416" s="79" t="str">
        <f t="shared" si="169"/>
        <v/>
      </c>
    </row>
    <row r="417" spans="1:12" ht="18" x14ac:dyDescent="0.25">
      <c r="A417" s="254">
        <v>501</v>
      </c>
      <c r="B417" s="255"/>
      <c r="C417" s="256" t="s">
        <v>319</v>
      </c>
      <c r="D417" s="84">
        <f>SUM(D418:D422)</f>
        <v>0</v>
      </c>
      <c r="E417" s="84">
        <f>SUM(E418:E422)</f>
        <v>0</v>
      </c>
      <c r="F417" s="85" t="str">
        <f t="shared" si="164"/>
        <v/>
      </c>
      <c r="G417" s="86">
        <f>SUM(G418:G422)</f>
        <v>0</v>
      </c>
      <c r="H417" s="87" t="str">
        <f t="shared" si="165"/>
        <v/>
      </c>
      <c r="I417" s="86">
        <f t="shared" ref="I417" si="172">SUM(I418:I422)</f>
        <v>0</v>
      </c>
      <c r="J417" s="87" t="str">
        <f t="shared" si="167"/>
        <v/>
      </c>
      <c r="K417" s="86">
        <f t="shared" ref="K417" si="173">SUM(K418:K422)</f>
        <v>0</v>
      </c>
      <c r="L417" s="87" t="str">
        <f t="shared" si="169"/>
        <v/>
      </c>
    </row>
    <row r="418" spans="1:12" ht="15.5" x14ac:dyDescent="0.25">
      <c r="A418" s="257">
        <v>5010</v>
      </c>
      <c r="B418" s="258"/>
      <c r="C418" s="243" t="s">
        <v>320</v>
      </c>
      <c r="D418" s="88"/>
      <c r="E418" s="88"/>
      <c r="F418" s="89" t="str">
        <f t="shared" si="164"/>
        <v/>
      </c>
      <c r="G418" s="90"/>
      <c r="H418" s="91" t="str">
        <f t="shared" si="165"/>
        <v/>
      </c>
      <c r="I418" s="90"/>
      <c r="J418" s="91" t="str">
        <f t="shared" si="167"/>
        <v/>
      </c>
      <c r="K418" s="90"/>
      <c r="L418" s="91" t="str">
        <f t="shared" si="169"/>
        <v/>
      </c>
    </row>
    <row r="419" spans="1:12" ht="15.5" x14ac:dyDescent="0.25">
      <c r="A419" s="257">
        <v>5011</v>
      </c>
      <c r="B419" s="258"/>
      <c r="C419" s="243" t="s">
        <v>321</v>
      </c>
      <c r="D419" s="88"/>
      <c r="E419" s="88"/>
      <c r="F419" s="89" t="str">
        <f t="shared" si="164"/>
        <v/>
      </c>
      <c r="G419" s="90"/>
      <c r="H419" s="91" t="str">
        <f t="shared" si="165"/>
        <v/>
      </c>
      <c r="I419" s="90"/>
      <c r="J419" s="91" t="str">
        <f t="shared" si="167"/>
        <v/>
      </c>
      <c r="K419" s="90"/>
      <c r="L419" s="91" t="str">
        <f t="shared" si="169"/>
        <v/>
      </c>
    </row>
    <row r="420" spans="1:12" ht="15.5" x14ac:dyDescent="0.25">
      <c r="A420" s="257">
        <v>5012</v>
      </c>
      <c r="B420" s="258"/>
      <c r="C420" s="243" t="s">
        <v>322</v>
      </c>
      <c r="D420" s="88"/>
      <c r="E420" s="88"/>
      <c r="F420" s="89" t="str">
        <f t="shared" si="164"/>
        <v/>
      </c>
      <c r="G420" s="90"/>
      <c r="H420" s="91" t="str">
        <f t="shared" si="165"/>
        <v/>
      </c>
      <c r="I420" s="90"/>
      <c r="J420" s="91" t="str">
        <f t="shared" si="167"/>
        <v/>
      </c>
      <c r="K420" s="90"/>
      <c r="L420" s="91" t="str">
        <f t="shared" si="169"/>
        <v/>
      </c>
    </row>
    <row r="421" spans="1:12" ht="15.5" x14ac:dyDescent="0.25">
      <c r="A421" s="257">
        <v>5013</v>
      </c>
      <c r="B421" s="258"/>
      <c r="C421" s="243" t="s">
        <v>323</v>
      </c>
      <c r="D421" s="88"/>
      <c r="E421" s="88"/>
      <c r="F421" s="89" t="str">
        <f t="shared" si="164"/>
        <v/>
      </c>
      <c r="G421" s="90"/>
      <c r="H421" s="91" t="str">
        <f t="shared" si="165"/>
        <v/>
      </c>
      <c r="I421" s="90"/>
      <c r="J421" s="91" t="str">
        <f t="shared" si="167"/>
        <v/>
      </c>
      <c r="K421" s="90"/>
      <c r="L421" s="91" t="str">
        <f t="shared" si="169"/>
        <v/>
      </c>
    </row>
    <row r="422" spans="1:12" ht="15.5" x14ac:dyDescent="0.25">
      <c r="A422" s="257">
        <v>5014</v>
      </c>
      <c r="B422" s="258"/>
      <c r="C422" s="243" t="s">
        <v>324</v>
      </c>
      <c r="D422" s="88"/>
      <c r="E422" s="88"/>
      <c r="F422" s="89" t="str">
        <f t="shared" si="164"/>
        <v/>
      </c>
      <c r="G422" s="90"/>
      <c r="H422" s="91" t="str">
        <f t="shared" si="165"/>
        <v/>
      </c>
      <c r="I422" s="90"/>
      <c r="J422" s="91" t="str">
        <f t="shared" si="167"/>
        <v/>
      </c>
      <c r="K422" s="90"/>
      <c r="L422" s="91" t="str">
        <f t="shared" si="169"/>
        <v/>
      </c>
    </row>
    <row r="423" spans="1:12" ht="16" thickBot="1" x14ac:dyDescent="0.3">
      <c r="A423" s="202"/>
      <c r="B423" s="203"/>
      <c r="C423" s="204"/>
      <c r="D423" s="205"/>
      <c r="E423" s="205"/>
      <c r="F423" s="206" t="str">
        <f t="shared" si="164"/>
        <v/>
      </c>
      <c r="G423" s="207"/>
      <c r="H423" s="208" t="str">
        <f t="shared" si="165"/>
        <v/>
      </c>
      <c r="I423" s="207"/>
      <c r="J423" s="208" t="str">
        <f t="shared" si="167"/>
        <v/>
      </c>
      <c r="K423" s="207"/>
      <c r="L423" s="208" t="str">
        <f t="shared" si="169"/>
        <v/>
      </c>
    </row>
    <row r="424" spans="1:12" ht="16" thickTop="1" x14ac:dyDescent="0.25">
      <c r="A424" s="117"/>
      <c r="B424" s="118"/>
      <c r="C424" s="263"/>
      <c r="D424" s="119"/>
      <c r="E424" s="119"/>
      <c r="F424" s="120" t="str">
        <f t="shared" si="164"/>
        <v/>
      </c>
      <c r="G424" s="121"/>
      <c r="H424" s="122" t="str">
        <f t="shared" si="165"/>
        <v/>
      </c>
      <c r="I424" s="121"/>
      <c r="J424" s="122" t="str">
        <f t="shared" si="167"/>
        <v/>
      </c>
      <c r="K424" s="121"/>
      <c r="L424" s="122" t="str">
        <f t="shared" si="169"/>
        <v/>
      </c>
    </row>
    <row r="425" spans="1:12" ht="20" x14ac:dyDescent="0.25">
      <c r="A425" s="244">
        <v>55</v>
      </c>
      <c r="B425" s="284" t="s">
        <v>325</v>
      </c>
      <c r="C425" s="265" t="s">
        <v>326</v>
      </c>
      <c r="D425" s="123">
        <f>D428+D435</f>
        <v>0</v>
      </c>
      <c r="E425" s="123">
        <f>E428+E435</f>
        <v>0</v>
      </c>
      <c r="F425" s="124" t="str">
        <f t="shared" si="164"/>
        <v/>
      </c>
      <c r="G425" s="125">
        <f>G428+G435</f>
        <v>0</v>
      </c>
      <c r="H425" s="126" t="str">
        <f t="shared" si="165"/>
        <v/>
      </c>
      <c r="I425" s="125">
        <f t="shared" ref="I425" si="174">I428+I435</f>
        <v>0</v>
      </c>
      <c r="J425" s="126" t="str">
        <f t="shared" si="167"/>
        <v/>
      </c>
      <c r="K425" s="125">
        <f t="shared" ref="K425" si="175">K428+K435</f>
        <v>0</v>
      </c>
      <c r="L425" s="126" t="str">
        <f t="shared" si="169"/>
        <v/>
      </c>
    </row>
    <row r="426" spans="1:12" ht="20" x14ac:dyDescent="0.25">
      <c r="A426" s="251"/>
      <c r="B426" s="252"/>
      <c r="C426" s="253" t="s">
        <v>327</v>
      </c>
      <c r="D426" s="80"/>
      <c r="E426" s="80"/>
      <c r="F426" s="81" t="str">
        <f t="shared" si="164"/>
        <v/>
      </c>
      <c r="G426" s="82"/>
      <c r="H426" s="83" t="str">
        <f t="shared" si="165"/>
        <v/>
      </c>
      <c r="I426" s="82"/>
      <c r="J426" s="83" t="str">
        <f t="shared" si="167"/>
        <v/>
      </c>
      <c r="K426" s="82"/>
      <c r="L426" s="83" t="str">
        <f t="shared" si="169"/>
        <v/>
      </c>
    </row>
    <row r="427" spans="1:12" ht="15.5" x14ac:dyDescent="0.25">
      <c r="A427" s="47"/>
      <c r="B427" s="93"/>
      <c r="C427" s="287"/>
      <c r="D427" s="209"/>
      <c r="E427" s="209"/>
      <c r="F427" s="210" t="str">
        <f t="shared" si="164"/>
        <v/>
      </c>
      <c r="G427" s="211"/>
      <c r="H427" s="212" t="str">
        <f t="shared" si="165"/>
        <v/>
      </c>
      <c r="I427" s="211"/>
      <c r="J427" s="212" t="str">
        <f t="shared" si="167"/>
        <v/>
      </c>
      <c r="K427" s="211"/>
      <c r="L427" s="212" t="str">
        <f t="shared" si="169"/>
        <v/>
      </c>
    </row>
    <row r="428" spans="1:12" ht="18" x14ac:dyDescent="0.25">
      <c r="A428" s="254">
        <v>550</v>
      </c>
      <c r="B428" s="255"/>
      <c r="C428" s="256" t="s">
        <v>328</v>
      </c>
      <c r="D428" s="84">
        <f>SUM(D429:D433)</f>
        <v>0</v>
      </c>
      <c r="E428" s="84">
        <f>SUM(E429:E433)</f>
        <v>0</v>
      </c>
      <c r="F428" s="85" t="str">
        <f t="shared" si="164"/>
        <v/>
      </c>
      <c r="G428" s="86">
        <f>SUM(G429:G433)</f>
        <v>0</v>
      </c>
      <c r="H428" s="87" t="str">
        <f t="shared" si="165"/>
        <v/>
      </c>
      <c r="I428" s="86">
        <f t="shared" ref="I428" si="176">SUM(I429:I433)</f>
        <v>0</v>
      </c>
      <c r="J428" s="87" t="str">
        <f t="shared" si="167"/>
        <v/>
      </c>
      <c r="K428" s="86">
        <f t="shared" ref="K428" si="177">SUM(K429:K433)</f>
        <v>0</v>
      </c>
      <c r="L428" s="87" t="str">
        <f t="shared" si="169"/>
        <v/>
      </c>
    </row>
    <row r="429" spans="1:12" ht="15.5" x14ac:dyDescent="0.25">
      <c r="A429" s="257">
        <v>5500</v>
      </c>
      <c r="B429" s="258"/>
      <c r="C429" s="243" t="s">
        <v>329</v>
      </c>
      <c r="D429" s="88"/>
      <c r="E429" s="88"/>
      <c r="F429" s="89" t="str">
        <f t="shared" si="164"/>
        <v/>
      </c>
      <c r="G429" s="90"/>
      <c r="H429" s="91" t="str">
        <f t="shared" si="165"/>
        <v/>
      </c>
      <c r="I429" s="90"/>
      <c r="J429" s="91" t="str">
        <f t="shared" si="167"/>
        <v/>
      </c>
      <c r="K429" s="90"/>
      <c r="L429" s="91" t="str">
        <f t="shared" si="169"/>
        <v/>
      </c>
    </row>
    <row r="430" spans="1:12" ht="15.5" x14ac:dyDescent="0.25">
      <c r="A430" s="257">
        <v>5501</v>
      </c>
      <c r="B430" s="258"/>
      <c r="C430" s="243" t="s">
        <v>330</v>
      </c>
      <c r="D430" s="88"/>
      <c r="E430" s="88"/>
      <c r="F430" s="89" t="str">
        <f t="shared" si="164"/>
        <v/>
      </c>
      <c r="G430" s="90"/>
      <c r="H430" s="91" t="str">
        <f t="shared" si="165"/>
        <v/>
      </c>
      <c r="I430" s="90"/>
      <c r="J430" s="91" t="str">
        <f t="shared" si="167"/>
        <v/>
      </c>
      <c r="K430" s="90"/>
      <c r="L430" s="91" t="str">
        <f t="shared" si="169"/>
        <v/>
      </c>
    </row>
    <row r="431" spans="1:12" ht="15.5" x14ac:dyDescent="0.25">
      <c r="A431" s="257">
        <v>5502</v>
      </c>
      <c r="B431" s="258"/>
      <c r="C431" s="243" t="s">
        <v>331</v>
      </c>
      <c r="D431" s="88"/>
      <c r="E431" s="88"/>
      <c r="F431" s="89" t="str">
        <f t="shared" si="164"/>
        <v/>
      </c>
      <c r="G431" s="90"/>
      <c r="H431" s="91" t="str">
        <f t="shared" si="165"/>
        <v/>
      </c>
      <c r="I431" s="90"/>
      <c r="J431" s="91" t="str">
        <f t="shared" si="167"/>
        <v/>
      </c>
      <c r="K431" s="90"/>
      <c r="L431" s="91" t="str">
        <f t="shared" si="169"/>
        <v/>
      </c>
    </row>
    <row r="432" spans="1:12" ht="15.5" x14ac:dyDescent="0.25">
      <c r="A432" s="257">
        <v>5503</v>
      </c>
      <c r="B432" s="258"/>
      <c r="C432" s="243" t="s">
        <v>332</v>
      </c>
      <c r="D432" s="88"/>
      <c r="E432" s="88"/>
      <c r="F432" s="89" t="str">
        <f t="shared" si="164"/>
        <v/>
      </c>
      <c r="G432" s="90"/>
      <c r="H432" s="91" t="str">
        <f t="shared" si="165"/>
        <v/>
      </c>
      <c r="I432" s="90"/>
      <c r="J432" s="91" t="str">
        <f t="shared" si="167"/>
        <v/>
      </c>
      <c r="K432" s="90"/>
      <c r="L432" s="91" t="str">
        <f t="shared" si="169"/>
        <v/>
      </c>
    </row>
    <row r="433" spans="1:12" ht="15.5" x14ac:dyDescent="0.25">
      <c r="A433" s="257">
        <v>5504</v>
      </c>
      <c r="B433" s="258"/>
      <c r="C433" s="243" t="s">
        <v>333</v>
      </c>
      <c r="D433" s="88"/>
      <c r="E433" s="88"/>
      <c r="F433" s="89" t="str">
        <f t="shared" si="164"/>
        <v/>
      </c>
      <c r="G433" s="90"/>
      <c r="H433" s="91" t="str">
        <f t="shared" si="165"/>
        <v/>
      </c>
      <c r="I433" s="90"/>
      <c r="J433" s="91" t="str">
        <f t="shared" si="167"/>
        <v/>
      </c>
      <c r="K433" s="90"/>
      <c r="L433" s="91" t="str">
        <f t="shared" si="169"/>
        <v/>
      </c>
    </row>
    <row r="434" spans="1:12" ht="15.5" x14ac:dyDescent="0.25">
      <c r="A434" s="47"/>
      <c r="B434" s="48"/>
      <c r="C434" s="250" t="s">
        <v>16</v>
      </c>
      <c r="D434" s="76"/>
      <c r="E434" s="76"/>
      <c r="F434" s="77" t="str">
        <f t="shared" si="164"/>
        <v/>
      </c>
      <c r="G434" s="78"/>
      <c r="H434" s="79" t="str">
        <f t="shared" si="165"/>
        <v/>
      </c>
      <c r="I434" s="78"/>
      <c r="J434" s="79" t="str">
        <f t="shared" si="167"/>
        <v/>
      </c>
      <c r="K434" s="78"/>
      <c r="L434" s="79" t="str">
        <f t="shared" si="169"/>
        <v/>
      </c>
    </row>
    <row r="435" spans="1:12" ht="18" x14ac:dyDescent="0.25">
      <c r="A435" s="254">
        <v>551</v>
      </c>
      <c r="B435" s="255"/>
      <c r="C435" s="256" t="s">
        <v>334</v>
      </c>
      <c r="D435" s="84">
        <f>SUM(D436:D440)</f>
        <v>0</v>
      </c>
      <c r="E435" s="84">
        <f>SUM(E436:E440)</f>
        <v>0</v>
      </c>
      <c r="F435" s="85" t="str">
        <f t="shared" si="164"/>
        <v/>
      </c>
      <c r="G435" s="86">
        <f>SUM(G436:G440)</f>
        <v>0</v>
      </c>
      <c r="H435" s="87" t="str">
        <f t="shared" si="165"/>
        <v/>
      </c>
      <c r="I435" s="86">
        <f t="shared" ref="I435" si="178">SUM(I436:I440)</f>
        <v>0</v>
      </c>
      <c r="J435" s="87" t="str">
        <f t="shared" si="167"/>
        <v/>
      </c>
      <c r="K435" s="86">
        <f t="shared" ref="K435" si="179">SUM(K436:K440)</f>
        <v>0</v>
      </c>
      <c r="L435" s="87" t="str">
        <f t="shared" si="169"/>
        <v/>
      </c>
    </row>
    <row r="436" spans="1:12" ht="15.5" x14ac:dyDescent="0.25">
      <c r="A436" s="257">
        <v>5510</v>
      </c>
      <c r="B436" s="258"/>
      <c r="C436" s="243" t="s">
        <v>335</v>
      </c>
      <c r="D436" s="88"/>
      <c r="E436" s="88"/>
      <c r="F436" s="89" t="str">
        <f t="shared" si="164"/>
        <v/>
      </c>
      <c r="G436" s="90"/>
      <c r="H436" s="91" t="str">
        <f t="shared" si="165"/>
        <v/>
      </c>
      <c r="I436" s="90"/>
      <c r="J436" s="91" t="str">
        <f t="shared" si="167"/>
        <v/>
      </c>
      <c r="K436" s="90"/>
      <c r="L436" s="91" t="str">
        <f t="shared" si="169"/>
        <v/>
      </c>
    </row>
    <row r="437" spans="1:12" ht="15.5" x14ac:dyDescent="0.25">
      <c r="A437" s="257">
        <v>5511</v>
      </c>
      <c r="B437" s="258"/>
      <c r="C437" s="243" t="s">
        <v>336</v>
      </c>
      <c r="D437" s="88"/>
      <c r="E437" s="88"/>
      <c r="F437" s="89" t="str">
        <f t="shared" si="164"/>
        <v/>
      </c>
      <c r="G437" s="90"/>
      <c r="H437" s="91" t="str">
        <f t="shared" si="165"/>
        <v/>
      </c>
      <c r="I437" s="90"/>
      <c r="J437" s="91" t="str">
        <f t="shared" si="167"/>
        <v/>
      </c>
      <c r="K437" s="90"/>
      <c r="L437" s="91" t="str">
        <f t="shared" si="169"/>
        <v/>
      </c>
    </row>
    <row r="438" spans="1:12" ht="15.5" x14ac:dyDescent="0.25">
      <c r="A438" s="257">
        <v>5512</v>
      </c>
      <c r="B438" s="258"/>
      <c r="C438" s="243" t="s">
        <v>337</v>
      </c>
      <c r="D438" s="88"/>
      <c r="E438" s="88"/>
      <c r="F438" s="89" t="str">
        <f t="shared" si="164"/>
        <v/>
      </c>
      <c r="G438" s="90"/>
      <c r="H438" s="91" t="str">
        <f t="shared" si="165"/>
        <v/>
      </c>
      <c r="I438" s="90"/>
      <c r="J438" s="91" t="str">
        <f t="shared" si="167"/>
        <v/>
      </c>
      <c r="K438" s="90"/>
      <c r="L438" s="91" t="str">
        <f t="shared" si="169"/>
        <v/>
      </c>
    </row>
    <row r="439" spans="1:12" ht="15.5" x14ac:dyDescent="0.25">
      <c r="A439" s="257">
        <v>5513</v>
      </c>
      <c r="B439" s="258"/>
      <c r="C439" s="243" t="s">
        <v>338</v>
      </c>
      <c r="D439" s="88"/>
      <c r="E439" s="88"/>
      <c r="F439" s="89" t="str">
        <f t="shared" si="164"/>
        <v/>
      </c>
      <c r="G439" s="90"/>
      <c r="H439" s="91" t="str">
        <f t="shared" si="165"/>
        <v/>
      </c>
      <c r="I439" s="90"/>
      <c r="J439" s="91" t="str">
        <f t="shared" si="167"/>
        <v/>
      </c>
      <c r="K439" s="90"/>
      <c r="L439" s="91" t="str">
        <f t="shared" si="169"/>
        <v/>
      </c>
    </row>
    <row r="440" spans="1:12" ht="15.5" x14ac:dyDescent="0.25">
      <c r="A440" s="257">
        <v>5514</v>
      </c>
      <c r="B440" s="258"/>
      <c r="C440" s="243" t="s">
        <v>339</v>
      </c>
      <c r="D440" s="88"/>
      <c r="E440" s="88"/>
      <c r="F440" s="89" t="str">
        <f t="shared" si="164"/>
        <v/>
      </c>
      <c r="G440" s="90"/>
      <c r="H440" s="91" t="str">
        <f t="shared" si="165"/>
        <v/>
      </c>
      <c r="I440" s="90"/>
      <c r="J440" s="91" t="str">
        <f t="shared" si="167"/>
        <v/>
      </c>
      <c r="K440" s="90"/>
      <c r="L440" s="91" t="str">
        <f t="shared" si="169"/>
        <v/>
      </c>
    </row>
    <row r="441" spans="1:12" ht="16" thickBot="1" x14ac:dyDescent="0.3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</row>
    <row r="442" spans="1:12" ht="22.5" x14ac:dyDescent="0.25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</row>
    <row r="443" spans="1:12" ht="20" x14ac:dyDescent="0.25">
      <c r="A443" s="273"/>
      <c r="B443" s="274" t="s">
        <v>340</v>
      </c>
      <c r="C443" s="275" t="s">
        <v>341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180">+I407-I425</f>
        <v>0</v>
      </c>
      <c r="J443" s="156"/>
      <c r="K443" s="153">
        <f t="shared" ref="K443" si="181">+K407-K425</f>
        <v>0</v>
      </c>
      <c r="L443" s="156"/>
    </row>
    <row r="444" spans="1:12" ht="23" x14ac:dyDescent="0.25">
      <c r="A444" s="224"/>
      <c r="B444" s="225"/>
      <c r="C444" s="278" t="s">
        <v>342</v>
      </c>
      <c r="D444" s="191"/>
      <c r="E444" s="191"/>
      <c r="F444" s="192"/>
      <c r="G444" s="191"/>
      <c r="H444" s="194"/>
      <c r="I444" s="191"/>
      <c r="J444" s="194"/>
      <c r="K444" s="191"/>
      <c r="L444" s="194"/>
    </row>
    <row r="445" spans="1:12" ht="20.5" thickBot="1" x14ac:dyDescent="0.3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</row>
    <row r="446" spans="1:12" ht="22.5" x14ac:dyDescent="0.25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</row>
    <row r="447" spans="1:12" ht="20" x14ac:dyDescent="0.25">
      <c r="A447" s="290"/>
      <c r="B447" s="291" t="s">
        <v>343</v>
      </c>
      <c r="C447" s="275" t="s">
        <v>344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182">+I13-I188+I335-I361+I407-I425</f>
        <v>0</v>
      </c>
      <c r="J447" s="156"/>
      <c r="K447" s="153">
        <f t="shared" ref="K447" si="183">+K13-K188+K335-K361+K407-K425</f>
        <v>0</v>
      </c>
      <c r="L447" s="156"/>
    </row>
    <row r="448" spans="1:12" ht="23" x14ac:dyDescent="0.25">
      <c r="A448" s="224"/>
      <c r="B448" s="225"/>
      <c r="C448" s="278" t="s">
        <v>345</v>
      </c>
      <c r="D448" s="191"/>
      <c r="E448" s="191"/>
      <c r="F448" s="192"/>
      <c r="G448" s="191"/>
      <c r="H448" s="194"/>
      <c r="I448" s="191"/>
      <c r="J448" s="194"/>
      <c r="K448" s="191"/>
      <c r="L448" s="194"/>
    </row>
    <row r="449" spans="1:12" ht="20.5" thickBot="1" x14ac:dyDescent="0.3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</row>
    <row r="450" spans="1:12" ht="23" x14ac:dyDescent="0.25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</row>
    <row r="451" spans="1:12" ht="23" x14ac:dyDescent="0.25">
      <c r="A451" s="224"/>
      <c r="B451" s="274" t="s">
        <v>346</v>
      </c>
      <c r="C451" s="275" t="s">
        <v>347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184">-I321</f>
        <v>0</v>
      </c>
      <c r="J451" s="194"/>
      <c r="K451" s="226">
        <f t="shared" ref="K451" si="185">-K321</f>
        <v>0</v>
      </c>
      <c r="L451" s="194"/>
    </row>
    <row r="452" spans="1:12" ht="23" x14ac:dyDescent="0.25">
      <c r="A452" s="292"/>
      <c r="B452" s="277"/>
      <c r="C452" s="293" t="s">
        <v>348</v>
      </c>
      <c r="D452" s="228"/>
      <c r="E452" s="228"/>
      <c r="F452" s="229"/>
      <c r="G452" s="228"/>
      <c r="H452" s="230"/>
      <c r="I452" s="228"/>
      <c r="J452" s="230"/>
      <c r="K452" s="228"/>
      <c r="L452" s="230"/>
    </row>
    <row r="453" spans="1:12" ht="23.5" thickBot="1" x14ac:dyDescent="0.3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Samo Kodrin</cp:lastModifiedBy>
  <dcterms:created xsi:type="dcterms:W3CDTF">2021-03-10T09:03:26Z</dcterms:created>
  <dcterms:modified xsi:type="dcterms:W3CDTF">2021-12-22T12:50:04Z</dcterms:modified>
</cp:coreProperties>
</file>