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ZE_SKIZD\LETNA POROČILA\LETNA POROČILA JZZ\Letna poročila 2021\1 - Poslani obrazci 2021\Poslani obrazci BOL\"/>
    </mc:Choice>
  </mc:AlternateContent>
  <xr:revisionPtr revIDLastSave="0" documentId="13_ncr:1_{3DE96D8A-9AB5-4296-A424-5EE385595C4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. del - IPO" sheetId="4" r:id="rId1"/>
    <sheet name="II.  del - Zapadle obv." sheetId="5" r:id="rId2"/>
    <sheet name="III. del - Trg" sheetId="6" r:id="rId3"/>
    <sheet name="IV. del - Zadolževanje" sheetId="10" r:id="rId4"/>
  </sheets>
  <definedNames>
    <definedName name="_xlnm.Print_Area" localSheetId="0">'I. del - IPO'!$A$1:$H$81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0" l="1"/>
  <c r="D26" i="6"/>
  <c r="D35" i="6"/>
  <c r="D34" i="6"/>
  <c r="D24" i="6"/>
  <c r="F14" i="6"/>
  <c r="E14" i="6"/>
  <c r="D14" i="6"/>
  <c r="G7" i="6" l="1"/>
  <c r="H7" i="6"/>
  <c r="G9" i="6"/>
  <c r="H9" i="6"/>
  <c r="G10" i="6"/>
  <c r="H10" i="6"/>
  <c r="G11" i="6"/>
  <c r="H11" i="6"/>
  <c r="G12" i="6"/>
  <c r="H12" i="6"/>
  <c r="G13" i="6"/>
  <c r="H13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3" i="6"/>
  <c r="H23" i="6"/>
  <c r="G25" i="6"/>
  <c r="H25" i="6"/>
  <c r="G29" i="6"/>
  <c r="H29" i="6"/>
  <c r="G30" i="6"/>
  <c r="H30" i="6"/>
  <c r="G32" i="6"/>
  <c r="H32" i="6"/>
  <c r="D31" i="6"/>
  <c r="D33" i="6" s="1"/>
  <c r="D8" i="6"/>
  <c r="E31" i="6"/>
  <c r="E33" i="6" s="1"/>
  <c r="E8" i="6"/>
  <c r="E6" i="6" l="1"/>
  <c r="E22" i="6" s="1"/>
  <c r="E24" i="6" s="1"/>
  <c r="E26" i="6" s="1"/>
  <c r="E34" i="6" s="1"/>
  <c r="D6" i="6"/>
  <c r="D22" i="6" s="1"/>
  <c r="K26" i="10"/>
  <c r="J26" i="10"/>
  <c r="H26" i="10"/>
  <c r="G26" i="10"/>
  <c r="E26" i="10"/>
  <c r="E35" i="6" l="1"/>
  <c r="F31" i="6"/>
  <c r="F8" i="6"/>
  <c r="F18" i="4"/>
  <c r="E18" i="4"/>
  <c r="H18" i="4" s="1"/>
  <c r="D18" i="4"/>
  <c r="G18" i="4" s="1"/>
  <c r="G21" i="4"/>
  <c r="H21" i="4"/>
  <c r="C21" i="5"/>
  <c r="B21" i="5"/>
  <c r="D20" i="5"/>
  <c r="D19" i="5"/>
  <c r="D18" i="5"/>
  <c r="D17" i="5"/>
  <c r="D10" i="5"/>
  <c r="D11" i="5"/>
  <c r="D12" i="5"/>
  <c r="D9" i="5"/>
  <c r="C13" i="5"/>
  <c r="B13" i="5"/>
  <c r="D26" i="4"/>
  <c r="E26" i="4"/>
  <c r="D6" i="4"/>
  <c r="D15" i="4" s="1"/>
  <c r="E6" i="4"/>
  <c r="E15" i="4" s="1"/>
  <c r="G70" i="4"/>
  <c r="H70" i="4"/>
  <c r="F6" i="4"/>
  <c r="F15" i="4" s="1"/>
  <c r="D37" i="4"/>
  <c r="D41" i="4"/>
  <c r="D50" i="4"/>
  <c r="D53" i="4"/>
  <c r="D57" i="4"/>
  <c r="D62" i="4"/>
  <c r="H8" i="4"/>
  <c r="G8" i="4"/>
  <c r="F62" i="4"/>
  <c r="E62" i="4"/>
  <c r="F53" i="4"/>
  <c r="E53" i="4"/>
  <c r="F50" i="4"/>
  <c r="E50" i="4"/>
  <c r="F41" i="4"/>
  <c r="G41" i="4" s="1"/>
  <c r="E41" i="4"/>
  <c r="F37" i="4"/>
  <c r="E37" i="4"/>
  <c r="F26" i="4"/>
  <c r="H26" i="4" s="1"/>
  <c r="H55" i="4"/>
  <c r="G55" i="4"/>
  <c r="H54" i="4"/>
  <c r="G54" i="4"/>
  <c r="H52" i="4"/>
  <c r="G52" i="4"/>
  <c r="H51" i="4"/>
  <c r="G51" i="4"/>
  <c r="E57" i="4"/>
  <c r="G19" i="4"/>
  <c r="H19" i="4"/>
  <c r="G20" i="4"/>
  <c r="H20" i="4"/>
  <c r="G22" i="4"/>
  <c r="H22" i="4"/>
  <c r="G23" i="4"/>
  <c r="H23" i="4"/>
  <c r="G24" i="4"/>
  <c r="H24" i="4"/>
  <c r="G25" i="4"/>
  <c r="H25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8" i="4"/>
  <c r="H38" i="4"/>
  <c r="G39" i="4"/>
  <c r="H39" i="4"/>
  <c r="G40" i="4"/>
  <c r="H40" i="4"/>
  <c r="G42" i="4"/>
  <c r="H42" i="4"/>
  <c r="G43" i="4"/>
  <c r="H43" i="4"/>
  <c r="G44" i="4"/>
  <c r="H44" i="4"/>
  <c r="G45" i="4"/>
  <c r="H45" i="4"/>
  <c r="G46" i="4"/>
  <c r="H46" i="4"/>
  <c r="F57" i="4"/>
  <c r="G49" i="4"/>
  <c r="H49" i="4"/>
  <c r="G56" i="4"/>
  <c r="H56" i="4"/>
  <c r="G58" i="4"/>
  <c r="H58" i="4"/>
  <c r="G59" i="4"/>
  <c r="H59" i="4"/>
  <c r="G60" i="4"/>
  <c r="H60" i="4"/>
  <c r="G61" i="4"/>
  <c r="H61" i="4"/>
  <c r="G63" i="4"/>
  <c r="H63" i="4"/>
  <c r="G64" i="4"/>
  <c r="H64" i="4"/>
  <c r="G65" i="4"/>
  <c r="H65" i="4"/>
  <c r="G66" i="4"/>
  <c r="H66" i="4"/>
  <c r="G67" i="4"/>
  <c r="H67" i="4"/>
  <c r="G7" i="4"/>
  <c r="H7" i="4"/>
  <c r="G9" i="4"/>
  <c r="H9" i="4"/>
  <c r="G10" i="4"/>
  <c r="H10" i="4"/>
  <c r="G11" i="4"/>
  <c r="H11" i="4"/>
  <c r="G12" i="4"/>
  <c r="H12" i="4"/>
  <c r="G13" i="4"/>
  <c r="H13" i="4"/>
  <c r="G14" i="4"/>
  <c r="H14" i="4"/>
  <c r="G8" i="6" l="1"/>
  <c r="H8" i="6"/>
  <c r="G37" i="4"/>
  <c r="F48" i="4"/>
  <c r="H48" i="4" s="1"/>
  <c r="G14" i="6"/>
  <c r="H14" i="6"/>
  <c r="F33" i="6"/>
  <c r="G31" i="6"/>
  <c r="H31" i="6"/>
  <c r="G53" i="4"/>
  <c r="D13" i="5"/>
  <c r="D48" i="4"/>
  <c r="D47" i="4" s="1"/>
  <c r="D68" i="4" s="1"/>
  <c r="D69" i="4" s="1"/>
  <c r="D71" i="4" s="1"/>
  <c r="D17" i="4"/>
  <c r="D16" i="4" s="1"/>
  <c r="F17" i="4"/>
  <c r="G26" i="4"/>
  <c r="H53" i="4"/>
  <c r="G62" i="4"/>
  <c r="D21" i="5"/>
  <c r="F6" i="6"/>
  <c r="F16" i="4"/>
  <c r="G16" i="4" s="1"/>
  <c r="H41" i="4"/>
  <c r="H62" i="4"/>
  <c r="H37" i="4"/>
  <c r="E48" i="4"/>
  <c r="E47" i="4" s="1"/>
  <c r="H57" i="4"/>
  <c r="G50" i="4"/>
  <c r="H15" i="4"/>
  <c r="G15" i="4"/>
  <c r="H50" i="4"/>
  <c r="E17" i="4"/>
  <c r="E16" i="4" s="1"/>
  <c r="H6" i="4"/>
  <c r="G6" i="4"/>
  <c r="G57" i="4"/>
  <c r="G48" i="4" l="1"/>
  <c r="F47" i="4"/>
  <c r="G17" i="4"/>
  <c r="F22" i="6"/>
  <c r="H6" i="6"/>
  <c r="G6" i="6"/>
  <c r="G33" i="6"/>
  <c r="H33" i="6"/>
  <c r="E68" i="4"/>
  <c r="E69" i="4" s="1"/>
  <c r="E71" i="4" s="1"/>
  <c r="G47" i="4"/>
  <c r="H47" i="4"/>
  <c r="H17" i="4"/>
  <c r="F68" i="4"/>
  <c r="H16" i="4"/>
  <c r="F35" i="6" l="1"/>
  <c r="G22" i="6"/>
  <c r="H22" i="6"/>
  <c r="F24" i="6"/>
  <c r="G68" i="4"/>
  <c r="H68" i="4"/>
  <c r="F69" i="4"/>
  <c r="F71" i="4" s="1"/>
  <c r="F26" i="6" l="1"/>
  <c r="G24" i="6"/>
  <c r="H24" i="6"/>
  <c r="G35" i="6"/>
  <c r="H35" i="6"/>
  <c r="F34" i="6" l="1"/>
  <c r="G26" i="6"/>
  <c r="H26" i="6"/>
  <c r="G34" i="6" l="1"/>
  <c r="H34" i="6"/>
</calcChain>
</file>

<file path=xl/sharedStrings.xml><?xml version="1.0" encoding="utf-8"?>
<sst xmlns="http://schemas.openxmlformats.org/spreadsheetml/2006/main" count="193" uniqueCount="160">
  <si>
    <t>Konto</t>
  </si>
  <si>
    <t xml:space="preserve">Zap. št. </t>
  </si>
  <si>
    <t>Besedilo</t>
  </si>
  <si>
    <t>Indeksi</t>
  </si>
  <si>
    <t>760</t>
  </si>
  <si>
    <t>Prihodki iz dodatnega prostovoljnega zavarovanja</t>
  </si>
  <si>
    <t>Prihodki od doplačil do polne cene zdravstvenih storitev, od nadstandardnih storitev, od samoplačnikov, od ostalih plačnikov in od konvencij</t>
  </si>
  <si>
    <t>Drugi prihodki od prodaje proizvodov in storitev</t>
  </si>
  <si>
    <t>762</t>
  </si>
  <si>
    <t>Finančni prihodki</t>
  </si>
  <si>
    <t>761, 763, 764</t>
  </si>
  <si>
    <t>Prihodki od prodaje blaga in materiala, drugi prihodki in prevrednotovalni prihodki</t>
  </si>
  <si>
    <t>76</t>
  </si>
  <si>
    <t>460</t>
  </si>
  <si>
    <t>Farmacevtske surovine ter stična ovojnina</t>
  </si>
  <si>
    <t>Sterilne raztopine in sterilni geli</t>
  </si>
  <si>
    <t>Razkužila</t>
  </si>
  <si>
    <t>Obvezilni in sanitetni material</t>
  </si>
  <si>
    <t>Dializni material</t>
  </si>
  <si>
    <t>Radioizotopi</t>
  </si>
  <si>
    <t>Plini</t>
  </si>
  <si>
    <t>RTG material</t>
  </si>
  <si>
    <t>Šivalni material</t>
  </si>
  <si>
    <t>Implantati in osteosintetski materiali</t>
  </si>
  <si>
    <t>Medicinski potrošni material</t>
  </si>
  <si>
    <t>Zobozdravstveni material</t>
  </si>
  <si>
    <t>Laboratorijski testi in reagenti</t>
  </si>
  <si>
    <t>Laboratorijski material</t>
  </si>
  <si>
    <t>Drugi zdravstveni material</t>
  </si>
  <si>
    <t>Stroški porabljene energije (elektrika, kuriva, pogonska goriva)</t>
  </si>
  <si>
    <t>Voda</t>
  </si>
  <si>
    <t>Živila</t>
  </si>
  <si>
    <t>Pisarniški material</t>
  </si>
  <si>
    <t>Ostali nezdravstveni material</t>
  </si>
  <si>
    <t>461</t>
  </si>
  <si>
    <t>Laboratorijske storitve</t>
  </si>
  <si>
    <t>Ostale zdravstvene storitve</t>
  </si>
  <si>
    <t>Storitve vzdrževanja</t>
  </si>
  <si>
    <t>Strokovno izobraževanje delavcev, specializacije in strokovno izpopolnjevanje</t>
  </si>
  <si>
    <t>Ostale nezdravstvene storitve</t>
  </si>
  <si>
    <t>Amortizacija</t>
  </si>
  <si>
    <t>Plače zaposlenih</t>
  </si>
  <si>
    <t>Dajatve na plače</t>
  </si>
  <si>
    <t>Stroški dodatnega pokojninskega zavarovanja in drugi stroški dela</t>
  </si>
  <si>
    <t>Finančni odhodki</t>
  </si>
  <si>
    <t>465, 466, 468, 469</t>
  </si>
  <si>
    <t>Drugi stroški, stroški prodanih zalog, drugi odhodki in prevrednotovalni poslovni odhodki</t>
  </si>
  <si>
    <t>Izpolnil:</t>
  </si>
  <si>
    <t>Tel. št.:</t>
  </si>
  <si>
    <t>Stroški podjemnih pogodb za izvajanje zdravstvenih storitev</t>
  </si>
  <si>
    <t>8</t>
  </si>
  <si>
    <t>9</t>
  </si>
  <si>
    <t>10</t>
  </si>
  <si>
    <t>11</t>
  </si>
  <si>
    <t>12</t>
  </si>
  <si>
    <t>Prihodki od ZZZS iz naslova pripravnikov, sekundarijev in specializacij</t>
  </si>
  <si>
    <t>Opombe:</t>
  </si>
  <si>
    <t>Prihodki iz obveznega zavarovanja (po pogodbi z ZZZS)</t>
  </si>
  <si>
    <t>Podpis odgovorne osebe:</t>
  </si>
  <si>
    <t xml:space="preserve">     Stroški podjemnih pogodb z lastnimi zaposlenimi</t>
  </si>
  <si>
    <t xml:space="preserve">     Stroški podjemnih pogodb z ostalimi osebami</t>
  </si>
  <si>
    <t>13</t>
  </si>
  <si>
    <t>45a</t>
  </si>
  <si>
    <t>45b</t>
  </si>
  <si>
    <t>Prihodki od prodaje proizvodov iz storitev (2 + 3 + 4 + 5 + 6 + 7)</t>
  </si>
  <si>
    <t>PRIHODKI (1 + 8 + 9)</t>
  </si>
  <si>
    <t>Davek od dohodka pravnih oseb</t>
  </si>
  <si>
    <t>NAZIV BOLNIŠNICE:</t>
  </si>
  <si>
    <t>Neporavnane obveznosti glede na zapadlost</t>
  </si>
  <si>
    <t>zapadle do 30 dni</t>
  </si>
  <si>
    <t>zapadle od 30 do 60 dni</t>
  </si>
  <si>
    <t>zapadle od 60 do 120 dni</t>
  </si>
  <si>
    <t>zapadle nad 120 dni</t>
  </si>
  <si>
    <t>Skupaj</t>
  </si>
  <si>
    <t>konto 22 - kratkoročne obveznosti do dobaviteljev</t>
  </si>
  <si>
    <t>(v EUR)</t>
  </si>
  <si>
    <t>Prihodki po pogodbi z ZZZS za zdravila, ki so lahko v prometu v RS na podlagi 20. člena Zakona o zdravilih (ZZdr-2) kot ločeno zaračunljiv material (LZM) ter draga bolnišnična zdravila v skladu s Splošnim dogovorom</t>
  </si>
  <si>
    <t>Zdravila na podlagi 20. člena ZZdr-2, po lastniških imenih ter po ATC na 5. nivoju (podatki zajeti iz centralne baze zdravil-CBZ)</t>
  </si>
  <si>
    <t>Zdravila na podlagi 20. člena ZZdr-2, za katera ni potreben zdravniški recept (Rp) ter drugi izdelki za varovanje zdravja-po lastniških imenih (za zdravila so podatki zajeti iz CBZ)</t>
  </si>
  <si>
    <t>Zdravila, ki so lahko v prometu v RS na podlagi 20. člena ZZdr-2 kot LZM ter draga bolnišnična zdravila</t>
  </si>
  <si>
    <t>Kri - komponente krvi (brez zdravil iz plazme)</t>
  </si>
  <si>
    <t>Lekarniško izdelani pripravki (magistralno in galensko pripravljena zdravila ter drugi izdelki, namenjeni za varovanje zdravja, razen tistih, ki so zajeti v 20)</t>
  </si>
  <si>
    <t>46a</t>
  </si>
  <si>
    <t>46b</t>
  </si>
  <si>
    <t>Stroški materiala (12 + 36)</t>
  </si>
  <si>
    <t>PORABLJENA ZDRAVILA IN ZDRAVSTVENI MATERIAL (13 + 21 + 32)</t>
  </si>
  <si>
    <t>ZDRAVILA (od 14 do 20)</t>
  </si>
  <si>
    <t>MEDICINSKI PRIPOMOČKI (od 22 do 31)</t>
  </si>
  <si>
    <t>OSTALI ZDRAVSTVENI MATERIAL (od 33 do 35)</t>
  </si>
  <si>
    <t>PORABLJENI NEZDRAVSTVENI MATERIAL (od 37 do 41)</t>
  </si>
  <si>
    <t>Stroški storitev (43 + 48)</t>
  </si>
  <si>
    <t>Zdravstvene storitve (44 + 45 + 46 + 47)</t>
  </si>
  <si>
    <t>Nezdravstvene storitve (od 49 do 51)</t>
  </si>
  <si>
    <t>Stroški dela (od 54 do 56)</t>
  </si>
  <si>
    <t>ODHODKI (11 + 42 + 52 + 53 + 57 + 58)</t>
  </si>
  <si>
    <t>konto 24 - kratkoročne obveznosti do uporabnikov EKN</t>
  </si>
  <si>
    <t xml:space="preserve">PRESEŽEK PRIHODKOV (+) ali PRESEŽEK ODHODKOV (-) (10 -  59)  </t>
  </si>
  <si>
    <t>Presežek prihodkov ali odhodkov obračunskega obdobja z upoštevanjem davka od dohodka (60-61)</t>
  </si>
  <si>
    <t>Zap. št.</t>
  </si>
  <si>
    <t>STORITVE</t>
  </si>
  <si>
    <t>Prihodki od prodaje proizvodov in storitev (2+3+9)</t>
  </si>
  <si>
    <t>Prihodki od prodaje proizvodov</t>
  </si>
  <si>
    <t>Prihodki od prodaje zdravstvenih storitev (4+5+6+7+8)</t>
  </si>
  <si>
    <t xml:space="preserve">- samoplačniki </t>
  </si>
  <si>
    <t>- prihodki od opravljenih zdravstvenih storitev za nezavarovane osebe in zdravstvenih storitev, ki niso pravica OZZ (tudi za tujce)</t>
  </si>
  <si>
    <t>- storitve za druge izvajalce zdravstvene dejavnosti</t>
  </si>
  <si>
    <t>- klinične raziskave</t>
  </si>
  <si>
    <t xml:space="preserve">- drugi prihodki od prodaje zdravstvenih storitev </t>
  </si>
  <si>
    <t>- storitve pralnice</t>
  </si>
  <si>
    <t>- storitve izobraževalne dejavnosti</t>
  </si>
  <si>
    <t xml:space="preserve">- drugi prihodki od prodaje nezdravstvenih storitev </t>
  </si>
  <si>
    <t>Povečanje (+) ali zmanjšanje (-) vrednosti zalog proizvodov in nedokončane proizvodnje</t>
  </si>
  <si>
    <t>Prihodki od prodaje blaga in materiala</t>
  </si>
  <si>
    <t>762, 763, del 764</t>
  </si>
  <si>
    <t>Finančni, prevrednotovalni poslovni in drugi prihodki</t>
  </si>
  <si>
    <t>Skupaj prihodki od prodaje blaga in storitev na trgu (1+16+17+18)</t>
  </si>
  <si>
    <t>Skupaj odhodki od prodaje blaga in storitev na trgu</t>
  </si>
  <si>
    <t>del 80</t>
  </si>
  <si>
    <t>Davek od dohodka pravnih oseb iz naslova prodaje blaga in storitev na trgu</t>
  </si>
  <si>
    <t>Skupaj prihodki za izvajanje javne službe</t>
  </si>
  <si>
    <t>Skupaj odhodki za izvajanje javne službe</t>
  </si>
  <si>
    <t>Davek od dohodka pravnih oseb iz izvajanja javne službe</t>
  </si>
  <si>
    <t>Delež tržnih prihodkov v celotnih prihodkih (%)</t>
  </si>
  <si>
    <t>kratkoročne obveznosti do financerjev - konto 25</t>
  </si>
  <si>
    <t>dolgoročne finančne obveznosti - konto 96</t>
  </si>
  <si>
    <t>druge dolgoročne obveznosti - konto 97</t>
  </si>
  <si>
    <t>kratkoročne obveznosti do uporabnikov EKN - konto 24</t>
  </si>
  <si>
    <t>Upnik</t>
  </si>
  <si>
    <t>Znesek zadolžitve</t>
  </si>
  <si>
    <t>kratkoročne obveznosti iz financiranja - konto 26</t>
  </si>
  <si>
    <t xml:space="preserve">Finančni odhodki iz naslova zamudnih obresti </t>
  </si>
  <si>
    <t>Datum podpisa pogodbe</t>
  </si>
  <si>
    <t>Namen zadolžitve</t>
  </si>
  <si>
    <t>Datum odplačila zadolžitve</t>
  </si>
  <si>
    <t>Vrsta zadolžitve</t>
  </si>
  <si>
    <t xml:space="preserve">NAZIV BOLNIŠNICE: </t>
  </si>
  <si>
    <t>Stroški zunanjih izvajalcev zdravstvenih storitev preko s.p., d.o.o. idr.</t>
  </si>
  <si>
    <t xml:space="preserve">     Stroški lastnih zaposlenih preko s.p., d.o.o. idr.</t>
  </si>
  <si>
    <t xml:space="preserve">     Stroški ostalih oseb preko s.p., d.o.o. idr.</t>
  </si>
  <si>
    <t>1. 1. do 31. 12. 2020</t>
  </si>
  <si>
    <t>Skupaj stanje na dan 31. 12. 2020</t>
  </si>
  <si>
    <t>- storitve kuhinje</t>
  </si>
  <si>
    <t>Prihodki od prodaje nezdravstvenih storitev (10+11+12+13)</t>
  </si>
  <si>
    <t>Poslovni izid od prodaje blaga in storitev na trgu (pred davkom) (17-18)</t>
  </si>
  <si>
    <t>Poslovni izid od prodaje blaga in storitev na trgu (19-20)</t>
  </si>
  <si>
    <t>Poslovni izid iz izvajanja javne službe (pred davkom) (22-23)</t>
  </si>
  <si>
    <t>Poslovni izid iz izvajanja javne službe (24-25)</t>
  </si>
  <si>
    <t>POSLOVNI IZID iz vseh dejavnosti (21+26)</t>
  </si>
  <si>
    <t>Obrazec 2 - Izkaz prihodkov in odhodkov 2021, I.del</t>
  </si>
  <si>
    <t>Realizacija za obdobje od                  1. 1. do 31. 12. 2020</t>
  </si>
  <si>
    <t>Finančni načrt za obdobje od                   1. 1. do 31. 12. 2021</t>
  </si>
  <si>
    <t>Realizacija za obdobje od                                              1. 1. do 31. 12. 2021</t>
  </si>
  <si>
    <t>Real. 2021  / Real. 2020</t>
  </si>
  <si>
    <t>Real. 2021 / FN 2021</t>
  </si>
  <si>
    <t>Obrazec 2 - Izkaz prihodkov in odhodkov 2021, II.del</t>
  </si>
  <si>
    <t>1. 1. do 31. 12. 2021</t>
  </si>
  <si>
    <t>Skupaj stanje na dan 31. 12. 2021</t>
  </si>
  <si>
    <t>Obrazec 2 - Izkaz prihodkov in odhodkov 2021, III.del</t>
  </si>
  <si>
    <t>Obrazec 2 - Izkaz prihodkov in odhodkov 2021, IV.del</t>
  </si>
  <si>
    <t>Stanje na dan 31.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</si>
</sst>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9">
    <xf numFmtId="0" fontId="0" fillId="0" borderId="0" xfId="0"/>
    <xf numFmtId="0" fontId="2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3" fillId="0" borderId="7" xfId="0" applyNumberFormat="1" applyFont="1" applyFill="1" applyBorder="1" applyAlignment="1" applyProtection="1">
      <alignment horizontal="right" vertical="center"/>
      <protection locked="0"/>
    </xf>
    <xf numFmtId="3" fontId="3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 vertical="center" wrapText="1"/>
    </xf>
    <xf numFmtId="0" fontId="3" fillId="0" borderId="16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3" fontId="3" fillId="0" borderId="17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 wrapText="1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</xf>
    <xf numFmtId="3" fontId="2" fillId="0" borderId="19" xfId="0" applyNumberFormat="1" applyFont="1" applyFill="1" applyBorder="1" applyAlignment="1" applyProtection="1">
      <alignment horizontal="right" vertical="center" wrapText="1"/>
    </xf>
    <xf numFmtId="3" fontId="3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1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22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/>
    </xf>
    <xf numFmtId="3" fontId="2" fillId="0" borderId="24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2" fillId="0" borderId="25" xfId="0" applyNumberFormat="1" applyFont="1" applyFill="1" applyBorder="1" applyAlignment="1" applyProtection="1">
      <alignment horizontal="right" vertical="center"/>
    </xf>
    <xf numFmtId="3" fontId="2" fillId="0" borderId="9" xfId="0" applyNumberFormat="1" applyFont="1" applyFill="1" applyBorder="1" applyAlignment="1" applyProtection="1">
      <alignment horizontal="right" vertical="center"/>
    </xf>
    <xf numFmtId="3" fontId="3" fillId="0" borderId="26" xfId="0" applyNumberFormat="1" applyFont="1" applyFill="1" applyBorder="1" applyAlignment="1" applyProtection="1">
      <alignment horizontal="right" vertical="center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3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4" fontId="2" fillId="2" borderId="11" xfId="0" applyNumberFormat="1" applyFont="1" applyFill="1" applyBorder="1" applyAlignment="1" applyProtection="1">
      <alignment horizontal="right" vertical="center"/>
    </xf>
    <xf numFmtId="49" fontId="2" fillId="2" borderId="9" xfId="0" applyNumberFormat="1" applyFont="1" applyFill="1" applyBorder="1" applyAlignment="1" applyProtection="1">
      <alignment horizontal="left" vertical="center" wrapText="1"/>
    </xf>
    <xf numFmtId="3" fontId="2" fillId="2" borderId="21" xfId="0" applyNumberFormat="1" applyFont="1" applyFill="1" applyBorder="1" applyAlignment="1" applyProtection="1">
      <alignment horizontal="right" vertical="center"/>
      <protection locked="0"/>
    </xf>
    <xf numFmtId="3" fontId="2" fillId="2" borderId="10" xfId="0" applyNumberFormat="1" applyFont="1" applyFill="1" applyBorder="1" applyAlignment="1" applyProtection="1">
      <alignment horizontal="right" vertical="center"/>
      <protection locked="0"/>
    </xf>
    <xf numFmtId="3" fontId="2" fillId="2" borderId="21" xfId="0" applyNumberFormat="1" applyFont="1" applyFill="1" applyBorder="1" applyAlignment="1" applyProtection="1">
      <alignment horizontal="right" vertical="center" wrapText="1"/>
    </xf>
    <xf numFmtId="3" fontId="2" fillId="2" borderId="10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 wrapText="1"/>
    </xf>
    <xf numFmtId="4" fontId="2" fillId="2" borderId="2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29" xfId="0" applyFont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14" fontId="2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3" fontId="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3" fontId="3" fillId="0" borderId="33" xfId="0" applyNumberFormat="1" applyFont="1" applyBorder="1" applyAlignment="1" applyProtection="1">
      <alignment vertical="center" wrapText="1"/>
      <protection locked="0"/>
    </xf>
    <xf numFmtId="3" fontId="3" fillId="0" borderId="26" xfId="0" applyNumberFormat="1" applyFont="1" applyBorder="1" applyAlignment="1" applyProtection="1">
      <alignment vertical="center" wrapText="1"/>
      <protection locked="0"/>
    </xf>
    <xf numFmtId="3" fontId="2" fillId="0" borderId="30" xfId="0" applyNumberFormat="1" applyFont="1" applyBorder="1" applyAlignment="1" applyProtection="1">
      <alignment vertical="center" wrapText="1"/>
    </xf>
    <xf numFmtId="3" fontId="3" fillId="0" borderId="34" xfId="0" applyNumberFormat="1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vertical="center" wrapText="1"/>
      <protection locked="0"/>
    </xf>
    <xf numFmtId="3" fontId="2" fillId="0" borderId="31" xfId="0" applyNumberFormat="1" applyFont="1" applyBorder="1" applyAlignment="1" applyProtection="1">
      <alignment vertical="center" wrapText="1"/>
    </xf>
    <xf numFmtId="3" fontId="3" fillId="0" borderId="35" xfId="0" applyNumberFormat="1" applyFont="1" applyBorder="1" applyAlignment="1" applyProtection="1">
      <alignment vertical="center" wrapText="1"/>
      <protection locked="0"/>
    </xf>
    <xf numFmtId="3" fontId="3" fillId="0" borderId="20" xfId="0" applyNumberFormat="1" applyFont="1" applyBorder="1" applyAlignment="1" applyProtection="1">
      <alignment vertical="center" wrapText="1"/>
      <protection locked="0"/>
    </xf>
    <xf numFmtId="3" fontId="2" fillId="0" borderId="32" xfId="0" applyNumberFormat="1" applyFont="1" applyBorder="1" applyAlignment="1" applyProtection="1">
      <alignment vertical="center" wrapText="1"/>
    </xf>
    <xf numFmtId="3" fontId="2" fillId="0" borderId="27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25" xfId="0" applyNumberFormat="1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49" fontId="2" fillId="0" borderId="37" xfId="0" applyNumberFormat="1" applyFont="1" applyFill="1" applyBorder="1" applyAlignment="1" applyProtection="1">
      <alignment horizontal="left" vertical="center" wrapText="1"/>
    </xf>
    <xf numFmtId="49" fontId="2" fillId="2" borderId="25" xfId="0" applyNumberFormat="1" applyFont="1" applyFill="1" applyBorder="1" applyAlignment="1" applyProtection="1">
      <alignment horizontal="left" vertical="center" wrapText="1"/>
    </xf>
    <xf numFmtId="49" fontId="2" fillId="0" borderId="38" xfId="0" applyNumberFormat="1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/>
    </xf>
    <xf numFmtId="49" fontId="2" fillId="0" borderId="36" xfId="0" applyNumberFormat="1" applyFont="1" applyFill="1" applyBorder="1" applyAlignment="1" applyProtection="1">
      <alignment horizontal="left" vertical="center" wrapText="1"/>
    </xf>
    <xf numFmtId="49" fontId="3" fillId="0" borderId="25" xfId="0" applyNumberFormat="1" applyFont="1" applyFill="1" applyBorder="1" applyAlignment="1" applyProtection="1">
      <alignment horizontal="left" vertical="center" wrapText="1"/>
    </xf>
    <xf numFmtId="49" fontId="2" fillId="2" borderId="39" xfId="0" applyNumberFormat="1" applyFont="1" applyFill="1" applyBorder="1" applyAlignment="1" applyProtection="1">
      <alignment horizontal="left" vertical="center" wrapText="1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2" borderId="29" xfId="0" applyNumberFormat="1" applyFont="1" applyFill="1" applyBorder="1" applyAlignment="1" applyProtection="1">
      <alignment horizontal="center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3" fontId="2" fillId="2" borderId="27" xfId="0" applyNumberFormat="1" applyFont="1" applyFill="1" applyBorder="1" applyAlignment="1" applyProtection="1">
      <alignment horizontal="right" vertical="center" wrapText="1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3" fontId="2" fillId="0" borderId="41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/>
      <protection locked="0"/>
    </xf>
    <xf numFmtId="3" fontId="2" fillId="2" borderId="9" xfId="0" applyNumberFormat="1" applyFont="1" applyFill="1" applyBorder="1" applyAlignment="1" applyProtection="1">
      <alignment horizontal="right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2" xfId="0" applyNumberFormat="1" applyFont="1" applyFill="1" applyBorder="1" applyAlignment="1" applyProtection="1">
      <alignment horizontal="right"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2" fillId="0" borderId="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5" xfId="0" quotePrefix="1" applyFont="1" applyFill="1" applyBorder="1" applyAlignment="1" applyProtection="1">
      <alignment horizontal="left" vertical="center" wrapText="1"/>
    </xf>
    <xf numFmtId="0" fontId="2" fillId="0" borderId="45" xfId="0" quotePrefix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46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Protection="1"/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0" xfId="0" applyFont="1" applyFill="1" applyProtection="1">
      <protection locked="0"/>
    </xf>
    <xf numFmtId="0" fontId="3" fillId="0" borderId="0" xfId="0" applyFont="1" applyBorder="1" applyProtection="1"/>
    <xf numFmtId="0" fontId="3" fillId="0" borderId="22" xfId="0" applyFont="1" applyBorder="1" applyProtection="1"/>
    <xf numFmtId="0" fontId="3" fillId="0" borderId="21" xfId="0" applyFont="1" applyBorder="1" applyProtection="1"/>
    <xf numFmtId="14" fontId="2" fillId="0" borderId="10" xfId="0" applyNumberFormat="1" applyFont="1" applyBorder="1" applyAlignment="1" applyProtection="1">
      <alignment horizontal="center"/>
    </xf>
    <xf numFmtId="14" fontId="2" fillId="0" borderId="11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3" fontId="2" fillId="0" borderId="56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</xf>
    <xf numFmtId="3" fontId="7" fillId="0" borderId="45" xfId="0" applyNumberFormat="1" applyFont="1" applyFill="1" applyBorder="1" applyAlignment="1" applyProtection="1">
      <alignment horizontal="right" vertical="center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45" xfId="0" applyNumberFormat="1" applyFont="1" applyFill="1" applyBorder="1" applyAlignment="1" applyProtection="1">
      <alignment horizontal="right" vertical="center"/>
      <protection locked="0"/>
    </xf>
    <xf numFmtId="3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2" borderId="39" xfId="0" applyNumberFormat="1" applyFont="1" applyFill="1" applyBorder="1" applyAlignment="1" applyProtection="1">
      <alignment horizontal="right" vertical="center" wrapText="1"/>
    </xf>
    <xf numFmtId="10" fontId="7" fillId="0" borderId="23" xfId="2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right"/>
      <protection locked="0"/>
    </xf>
    <xf numFmtId="3" fontId="3" fillId="0" borderId="45" xfId="0" applyNumberFormat="1" applyFont="1" applyBorder="1" applyAlignment="1" applyProtection="1">
      <alignment horizontal="right"/>
      <protection locked="0"/>
    </xf>
    <xf numFmtId="3" fontId="3" fillId="0" borderId="8" xfId="0" applyNumberFormat="1" applyFont="1" applyBorder="1" applyAlignment="1" applyProtection="1">
      <alignment horizontal="right"/>
      <protection locked="0"/>
    </xf>
    <xf numFmtId="3" fontId="3" fillId="0" borderId="46" xfId="0" applyNumberFormat="1" applyFont="1" applyBorder="1" applyAlignment="1" applyProtection="1">
      <alignment horizontal="right"/>
      <protection locked="0"/>
    </xf>
    <xf numFmtId="14" fontId="3" fillId="0" borderId="6" xfId="0" applyNumberFormat="1" applyFont="1" applyBorder="1" applyAlignment="1" applyProtection="1">
      <alignment horizontal="right" wrapText="1"/>
      <protection locked="0"/>
    </xf>
    <xf numFmtId="3" fontId="3" fillId="0" borderId="6" xfId="0" applyNumberFormat="1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right"/>
      <protection locked="0"/>
    </xf>
    <xf numFmtId="3" fontId="3" fillId="0" borderId="12" xfId="0" applyNumberFormat="1" applyFont="1" applyBorder="1" applyAlignment="1" applyProtection="1">
      <alignment horizontal="right" wrapText="1"/>
      <protection locked="0"/>
    </xf>
    <xf numFmtId="14" fontId="3" fillId="0" borderId="3" xfId="0" applyNumberFormat="1" applyFont="1" applyBorder="1" applyAlignment="1" applyProtection="1">
      <alignment horizontal="right"/>
      <protection locked="0"/>
    </xf>
    <xf numFmtId="14" fontId="3" fillId="0" borderId="8" xfId="0" applyNumberFormat="1" applyFont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/>
    <xf numFmtId="4" fontId="2" fillId="0" borderId="56" xfId="0" applyNumberFormat="1" applyFont="1" applyFill="1" applyBorder="1" applyAlignment="1" applyProtection="1">
      <alignment horizontal="right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2" fillId="2" borderId="11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4" fontId="2" fillId="2" borderId="39" xfId="0" applyNumberFormat="1" applyFont="1" applyFill="1" applyBorder="1" applyAlignment="1" applyProtection="1">
      <alignment horizontal="right" vertical="center" wrapText="1"/>
    </xf>
    <xf numFmtId="4" fontId="7" fillId="0" borderId="23" xfId="2" applyNumberFormat="1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" fontId="7" fillId="0" borderId="45" xfId="0" applyNumberFormat="1" applyFont="1" applyFill="1" applyBorder="1" applyAlignment="1" applyProtection="1">
      <alignment horizontal="right" vertical="center"/>
    </xf>
    <xf numFmtId="4" fontId="8" fillId="0" borderId="45" xfId="0" applyNumberFormat="1" applyFont="1" applyFill="1" applyBorder="1" applyAlignment="1" applyProtection="1">
      <alignment horizontal="right" vertical="center"/>
    </xf>
    <xf numFmtId="4" fontId="2" fillId="0" borderId="45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0" fontId="2" fillId="0" borderId="2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right"/>
      <protection locked="0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3" fillId="0" borderId="50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</xf>
    <xf numFmtId="0" fontId="3" fillId="0" borderId="53" xfId="0" applyFont="1" applyFill="1" applyBorder="1" applyAlignment="1" applyProtection="1">
      <alignment horizontal="center" vertical="center" wrapText="1"/>
    </xf>
    <xf numFmtId="4" fontId="2" fillId="0" borderId="25" xfId="0" applyNumberFormat="1" applyFont="1" applyFill="1" applyBorder="1" applyAlignment="1" applyProtection="1">
      <alignment horizontal="center" vertical="center"/>
    </xf>
    <xf numFmtId="4" fontId="2" fillId="0" borderId="39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3" fillId="0" borderId="5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43" xfId="0" applyFont="1" applyFill="1" applyBorder="1" applyAlignment="1" applyProtection="1">
      <alignment horizontal="left" vertical="center"/>
    </xf>
    <xf numFmtId="0" fontId="2" fillId="0" borderId="51" xfId="0" applyFont="1" applyFill="1" applyBorder="1" applyAlignment="1" applyProtection="1">
      <alignment horizontal="left" vertical="center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  <xf numFmtId="14" fontId="2" fillId="0" borderId="2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</cellXfs>
  <cellStyles count="3">
    <cellStyle name="Navadno" xfId="0" builtinId="0"/>
    <cellStyle name="Odstotek" xfId="2" builtinId="5"/>
    <cellStyle name="Odstotek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5"/>
  <sheetViews>
    <sheetView tabSelected="1" zoomScale="93" zoomScaleNormal="93" zoomScaleSheetLayoutView="100" workbookViewId="0">
      <selection activeCell="E7" sqref="E7"/>
    </sheetView>
  </sheetViews>
  <sheetFormatPr defaultColWidth="9.140625" defaultRowHeight="15" x14ac:dyDescent="0.2"/>
  <cols>
    <col min="1" max="1" width="10.7109375" style="45" bestFit="1" customWidth="1"/>
    <col min="2" max="2" width="6" style="46" customWidth="1"/>
    <col min="3" max="3" width="55.85546875" style="47" customWidth="1"/>
    <col min="4" max="4" width="23.140625" style="2" customWidth="1"/>
    <col min="5" max="5" width="25.140625" style="2" customWidth="1"/>
    <col min="6" max="6" width="22.85546875" style="2" customWidth="1"/>
    <col min="7" max="7" width="14.28515625" style="2" customWidth="1"/>
    <col min="8" max="8" width="14" style="2" customWidth="1"/>
    <col min="9" max="9" width="11.42578125" style="2" bestFit="1" customWidth="1"/>
    <col min="10" max="16384" width="9.140625" style="2"/>
  </cols>
  <sheetData>
    <row r="1" spans="1:10" ht="16.5" customHeight="1" thickBot="1" x14ac:dyDescent="0.25">
      <c r="A1" s="236" t="s">
        <v>67</v>
      </c>
      <c r="B1" s="236"/>
      <c r="C1" s="236"/>
      <c r="D1" s="236"/>
      <c r="E1" s="235" t="s">
        <v>148</v>
      </c>
      <c r="F1" s="235"/>
      <c r="G1" s="235"/>
      <c r="H1" s="235"/>
    </row>
    <row r="2" spans="1:10" ht="15.75" x14ac:dyDescent="0.25">
      <c r="A2" s="24"/>
      <c r="B2" s="24"/>
      <c r="C2" s="24"/>
      <c r="D2" s="25"/>
      <c r="E2" s="25"/>
      <c r="F2" s="25"/>
      <c r="G2" s="26"/>
      <c r="H2" s="27"/>
    </row>
    <row r="3" spans="1:10" ht="16.5" thickBot="1" x14ac:dyDescent="0.3">
      <c r="A3" s="25"/>
      <c r="B3" s="25"/>
      <c r="C3" s="28"/>
      <c r="D3" s="25"/>
      <c r="E3" s="25"/>
      <c r="F3" s="25"/>
      <c r="H3" s="3"/>
    </row>
    <row r="4" spans="1:10" ht="16.5" customHeight="1" thickBot="1" x14ac:dyDescent="0.25">
      <c r="A4" s="257" t="s">
        <v>0</v>
      </c>
      <c r="B4" s="253" t="s">
        <v>1</v>
      </c>
      <c r="C4" s="247" t="s">
        <v>2</v>
      </c>
      <c r="D4" s="251" t="s">
        <v>149</v>
      </c>
      <c r="E4" s="249" t="s">
        <v>150</v>
      </c>
      <c r="F4" s="247" t="s">
        <v>151</v>
      </c>
      <c r="G4" s="255" t="s">
        <v>3</v>
      </c>
      <c r="H4" s="256"/>
    </row>
    <row r="5" spans="1:10" ht="32.25" thickBot="1" x14ac:dyDescent="0.25">
      <c r="A5" s="258"/>
      <c r="B5" s="254"/>
      <c r="C5" s="248" t="s">
        <v>2</v>
      </c>
      <c r="D5" s="252"/>
      <c r="E5" s="250"/>
      <c r="F5" s="248"/>
      <c r="G5" s="88" t="s">
        <v>152</v>
      </c>
      <c r="H5" s="89" t="s">
        <v>153</v>
      </c>
    </row>
    <row r="6" spans="1:10" s="38" customFormat="1" ht="32.25" thickBot="1" x14ac:dyDescent="0.25">
      <c r="A6" s="118" t="s">
        <v>4</v>
      </c>
      <c r="B6" s="130">
        <v>1</v>
      </c>
      <c r="C6" s="29" t="s">
        <v>64</v>
      </c>
      <c r="D6" s="62">
        <f>SUM(D7:D12)</f>
        <v>0</v>
      </c>
      <c r="E6" s="30">
        <f>SUM(E7:E12)</f>
        <v>0</v>
      </c>
      <c r="F6" s="63">
        <f>SUM(F7:F12)</f>
        <v>0</v>
      </c>
      <c r="G6" s="55" t="e">
        <f>ROUND((F6/D6)*100,2)</f>
        <v>#DIV/0!</v>
      </c>
      <c r="H6" s="31" t="e">
        <f>ROUND(F6/E6*100,2)</f>
        <v>#DIV/0!</v>
      </c>
      <c r="J6" s="70"/>
    </row>
    <row r="7" spans="1:10" ht="30" x14ac:dyDescent="0.2">
      <c r="A7" s="119"/>
      <c r="B7" s="131">
        <v>2</v>
      </c>
      <c r="C7" s="33" t="s">
        <v>57</v>
      </c>
      <c r="D7" s="16"/>
      <c r="E7" s="17"/>
      <c r="F7" s="64"/>
      <c r="G7" s="57" t="e">
        <f t="shared" ref="G7:G15" si="0">ROUND((F7/D7)*100,2)</f>
        <v>#DIV/0!</v>
      </c>
      <c r="H7" s="34" t="e">
        <f t="shared" ref="H7:H15" si="1">ROUND(F7/E7*100,2)</f>
        <v>#DIV/0!</v>
      </c>
      <c r="J7" s="32"/>
    </row>
    <row r="8" spans="1:10" ht="75" x14ac:dyDescent="0.2">
      <c r="A8" s="119"/>
      <c r="B8" s="131">
        <v>3</v>
      </c>
      <c r="C8" s="33" t="s">
        <v>76</v>
      </c>
      <c r="D8" s="16"/>
      <c r="E8" s="17"/>
      <c r="F8" s="64"/>
      <c r="G8" s="57" t="e">
        <f>ROUND((F8/D8)*100,2)</f>
        <v>#DIV/0!</v>
      </c>
      <c r="H8" s="34" t="e">
        <f>ROUND(F8/E8*100,2)</f>
        <v>#DIV/0!</v>
      </c>
      <c r="J8" s="32"/>
    </row>
    <row r="9" spans="1:10" ht="30" x14ac:dyDescent="0.2">
      <c r="A9" s="120"/>
      <c r="B9" s="132">
        <v>4</v>
      </c>
      <c r="C9" s="35" t="s">
        <v>55</v>
      </c>
      <c r="D9" s="13"/>
      <c r="E9" s="10"/>
      <c r="F9" s="51"/>
      <c r="G9" s="57" t="e">
        <f t="shared" si="0"/>
        <v>#DIV/0!</v>
      </c>
      <c r="H9" s="34" t="e">
        <f t="shared" si="1"/>
        <v>#DIV/0!</v>
      </c>
      <c r="J9" s="32"/>
    </row>
    <row r="10" spans="1:10" x14ac:dyDescent="0.2">
      <c r="A10" s="120"/>
      <c r="B10" s="132">
        <v>5</v>
      </c>
      <c r="C10" s="35" t="s">
        <v>5</v>
      </c>
      <c r="D10" s="13"/>
      <c r="E10" s="10"/>
      <c r="F10" s="51"/>
      <c r="G10" s="57" t="e">
        <f t="shared" si="0"/>
        <v>#DIV/0!</v>
      </c>
      <c r="H10" s="34" t="e">
        <f t="shared" si="1"/>
        <v>#DIV/0!</v>
      </c>
      <c r="J10" s="32"/>
    </row>
    <row r="11" spans="1:10" ht="45" x14ac:dyDescent="0.2">
      <c r="A11" s="120"/>
      <c r="B11" s="132">
        <v>6</v>
      </c>
      <c r="C11" s="35" t="s">
        <v>6</v>
      </c>
      <c r="D11" s="13"/>
      <c r="E11" s="10"/>
      <c r="F11" s="51"/>
      <c r="G11" s="57" t="e">
        <f t="shared" si="0"/>
        <v>#DIV/0!</v>
      </c>
      <c r="H11" s="34" t="e">
        <f t="shared" si="1"/>
        <v>#DIV/0!</v>
      </c>
      <c r="J11" s="32"/>
    </row>
    <row r="12" spans="1:10" x14ac:dyDescent="0.2">
      <c r="A12" s="120"/>
      <c r="B12" s="132">
        <v>7</v>
      </c>
      <c r="C12" s="35" t="s">
        <v>7</v>
      </c>
      <c r="D12" s="13"/>
      <c r="E12" s="10"/>
      <c r="F12" s="51"/>
      <c r="G12" s="57" t="e">
        <f t="shared" si="0"/>
        <v>#DIV/0!</v>
      </c>
      <c r="H12" s="34" t="e">
        <f t="shared" si="1"/>
        <v>#DIV/0!</v>
      </c>
      <c r="J12" s="32"/>
    </row>
    <row r="13" spans="1:10" s="38" customFormat="1" ht="15.75" x14ac:dyDescent="0.2">
      <c r="A13" s="121" t="s">
        <v>8</v>
      </c>
      <c r="B13" s="133" t="s">
        <v>50</v>
      </c>
      <c r="C13" s="36" t="s">
        <v>9</v>
      </c>
      <c r="D13" s="14"/>
      <c r="E13" s="11"/>
      <c r="F13" s="65"/>
      <c r="G13" s="56" t="e">
        <f t="shared" si="0"/>
        <v>#DIV/0!</v>
      </c>
      <c r="H13" s="37" t="e">
        <f t="shared" si="1"/>
        <v>#DIV/0!</v>
      </c>
      <c r="J13" s="70"/>
    </row>
    <row r="14" spans="1:10" s="38" customFormat="1" ht="32.25" thickBot="1" x14ac:dyDescent="0.25">
      <c r="A14" s="122" t="s">
        <v>10</v>
      </c>
      <c r="B14" s="134" t="s">
        <v>51</v>
      </c>
      <c r="C14" s="39" t="s">
        <v>11</v>
      </c>
      <c r="D14" s="18"/>
      <c r="E14" s="19"/>
      <c r="F14" s="66"/>
      <c r="G14" s="67" t="e">
        <f t="shared" si="0"/>
        <v>#DIV/0!</v>
      </c>
      <c r="H14" s="68" t="e">
        <f t="shared" si="1"/>
        <v>#DIV/0!</v>
      </c>
      <c r="J14" s="70"/>
    </row>
    <row r="15" spans="1:10" s="38" customFormat="1" ht="16.5" thickBot="1" x14ac:dyDescent="0.25">
      <c r="A15" s="123" t="s">
        <v>12</v>
      </c>
      <c r="B15" s="135" t="s">
        <v>52</v>
      </c>
      <c r="C15" s="79" t="s">
        <v>65</v>
      </c>
      <c r="D15" s="82">
        <f>(D6+D13+D14)</f>
        <v>0</v>
      </c>
      <c r="E15" s="83">
        <f>(E6+E13+E14)</f>
        <v>0</v>
      </c>
      <c r="F15" s="84">
        <f>(F6+F13+F14)</f>
        <v>0</v>
      </c>
      <c r="G15" s="85" t="e">
        <f t="shared" si="0"/>
        <v>#DIV/0!</v>
      </c>
      <c r="H15" s="78" t="e">
        <f t="shared" si="1"/>
        <v>#DIV/0!</v>
      </c>
      <c r="J15" s="70"/>
    </row>
    <row r="16" spans="1:10" s="38" customFormat="1" ht="16.5" thickBot="1" x14ac:dyDescent="0.25">
      <c r="A16" s="123" t="s">
        <v>13</v>
      </c>
      <c r="B16" s="135" t="s">
        <v>53</v>
      </c>
      <c r="C16" s="79" t="s">
        <v>84</v>
      </c>
      <c r="D16" s="82">
        <f>D17+D41</f>
        <v>0</v>
      </c>
      <c r="E16" s="83">
        <f>E17+E41</f>
        <v>0</v>
      </c>
      <c r="F16" s="84">
        <f>F17+F41</f>
        <v>0</v>
      </c>
      <c r="G16" s="85" t="e">
        <f t="shared" ref="G16:G68" si="2">ROUND((F16/D16)*100,2)</f>
        <v>#DIV/0!</v>
      </c>
      <c r="H16" s="78" t="e">
        <f t="shared" ref="H16:H68" si="3">ROUND(F16/E16*100,2)</f>
        <v>#DIV/0!</v>
      </c>
      <c r="J16" s="70"/>
    </row>
    <row r="17" spans="1:10" s="38" customFormat="1" ht="31.5" x14ac:dyDescent="0.2">
      <c r="A17" s="124"/>
      <c r="B17" s="136" t="s">
        <v>54</v>
      </c>
      <c r="C17" s="117" t="s">
        <v>85</v>
      </c>
      <c r="D17" s="20">
        <f>D18+D26+D37</f>
        <v>0</v>
      </c>
      <c r="E17" s="21">
        <f>E18+E26+E37</f>
        <v>0</v>
      </c>
      <c r="F17" s="140">
        <f>F18+F26+F37</f>
        <v>0</v>
      </c>
      <c r="G17" s="56" t="e">
        <f t="shared" si="2"/>
        <v>#DIV/0!</v>
      </c>
      <c r="H17" s="37" t="e">
        <f t="shared" si="3"/>
        <v>#DIV/0!</v>
      </c>
      <c r="J17" s="70"/>
    </row>
    <row r="18" spans="1:10" s="38" customFormat="1" ht="15.75" x14ac:dyDescent="0.2">
      <c r="A18" s="121"/>
      <c r="B18" s="133" t="s">
        <v>61</v>
      </c>
      <c r="C18" s="36" t="s">
        <v>86</v>
      </c>
      <c r="D18" s="15">
        <f>SUM(D19:D25)</f>
        <v>0</v>
      </c>
      <c r="E18" s="12">
        <f>SUM(E19:E25)</f>
        <v>0</v>
      </c>
      <c r="F18" s="53">
        <f>SUM(F19:F25)</f>
        <v>0</v>
      </c>
      <c r="G18" s="56" t="e">
        <f t="shared" si="2"/>
        <v>#DIV/0!</v>
      </c>
      <c r="H18" s="37" t="e">
        <f t="shared" si="3"/>
        <v>#DIV/0!</v>
      </c>
      <c r="J18" s="70"/>
    </row>
    <row r="19" spans="1:10" ht="45" x14ac:dyDescent="0.2">
      <c r="A19" s="120"/>
      <c r="B19" s="132">
        <v>14</v>
      </c>
      <c r="C19" s="35" t="s">
        <v>77</v>
      </c>
      <c r="D19" s="13"/>
      <c r="E19" s="10"/>
      <c r="F19" s="51"/>
      <c r="G19" s="57" t="e">
        <f t="shared" si="2"/>
        <v>#DIV/0!</v>
      </c>
      <c r="H19" s="34" t="e">
        <f t="shared" si="3"/>
        <v>#DIV/0!</v>
      </c>
      <c r="J19" s="32"/>
    </row>
    <row r="20" spans="1:10" ht="60" x14ac:dyDescent="0.2">
      <c r="A20" s="120"/>
      <c r="B20" s="132">
        <v>15</v>
      </c>
      <c r="C20" s="35" t="s">
        <v>78</v>
      </c>
      <c r="D20" s="13"/>
      <c r="E20" s="10"/>
      <c r="F20" s="51"/>
      <c r="G20" s="57" t="e">
        <f t="shared" si="2"/>
        <v>#DIV/0!</v>
      </c>
      <c r="H20" s="34" t="e">
        <f t="shared" si="3"/>
        <v>#DIV/0!</v>
      </c>
      <c r="J20" s="32"/>
    </row>
    <row r="21" spans="1:10" ht="30" x14ac:dyDescent="0.2">
      <c r="A21" s="120"/>
      <c r="B21" s="132">
        <v>16</v>
      </c>
      <c r="C21" s="35" t="s">
        <v>79</v>
      </c>
      <c r="D21" s="13"/>
      <c r="E21" s="10"/>
      <c r="F21" s="51"/>
      <c r="G21" s="57" t="e">
        <f>ROUND((F21/D21)*100,2)</f>
        <v>#DIV/0!</v>
      </c>
      <c r="H21" s="34" t="e">
        <f>ROUND(F21/E21*100,2)</f>
        <v>#DIV/0!</v>
      </c>
      <c r="J21" s="32"/>
    </row>
    <row r="22" spans="1:10" x14ac:dyDescent="0.2">
      <c r="A22" s="120"/>
      <c r="B22" s="132">
        <v>17</v>
      </c>
      <c r="C22" s="35" t="s">
        <v>80</v>
      </c>
      <c r="D22" s="13"/>
      <c r="E22" s="10"/>
      <c r="F22" s="51"/>
      <c r="G22" s="57" t="e">
        <f t="shared" si="2"/>
        <v>#DIV/0!</v>
      </c>
      <c r="H22" s="34" t="e">
        <f t="shared" si="3"/>
        <v>#DIV/0!</v>
      </c>
      <c r="J22" s="32"/>
    </row>
    <row r="23" spans="1:10" ht="45" x14ac:dyDescent="0.2">
      <c r="A23" s="120"/>
      <c r="B23" s="132">
        <v>18</v>
      </c>
      <c r="C23" s="35" t="s">
        <v>81</v>
      </c>
      <c r="D23" s="13"/>
      <c r="E23" s="10"/>
      <c r="F23" s="51"/>
      <c r="G23" s="57" t="e">
        <f t="shared" si="2"/>
        <v>#DIV/0!</v>
      </c>
      <c r="H23" s="34" t="e">
        <f t="shared" si="3"/>
        <v>#DIV/0!</v>
      </c>
      <c r="J23" s="32"/>
    </row>
    <row r="24" spans="1:10" x14ac:dyDescent="0.2">
      <c r="A24" s="120"/>
      <c r="B24" s="132">
        <v>19</v>
      </c>
      <c r="C24" s="35" t="s">
        <v>14</v>
      </c>
      <c r="D24" s="13"/>
      <c r="E24" s="10"/>
      <c r="F24" s="51"/>
      <c r="G24" s="57" t="e">
        <f t="shared" si="2"/>
        <v>#DIV/0!</v>
      </c>
      <c r="H24" s="34" t="e">
        <f t="shared" si="3"/>
        <v>#DIV/0!</v>
      </c>
      <c r="J24" s="32"/>
    </row>
    <row r="25" spans="1:10" x14ac:dyDescent="0.2">
      <c r="A25" s="120"/>
      <c r="B25" s="132">
        <v>20</v>
      </c>
      <c r="C25" s="35" t="s">
        <v>15</v>
      </c>
      <c r="D25" s="13"/>
      <c r="E25" s="10"/>
      <c r="F25" s="51"/>
      <c r="G25" s="57" t="e">
        <f t="shared" si="2"/>
        <v>#DIV/0!</v>
      </c>
      <c r="H25" s="34" t="e">
        <f t="shared" si="3"/>
        <v>#DIV/0!</v>
      </c>
      <c r="J25" s="32"/>
    </row>
    <row r="26" spans="1:10" s="38" customFormat="1" ht="15.75" x14ac:dyDescent="0.2">
      <c r="A26" s="121"/>
      <c r="B26" s="133">
        <v>21</v>
      </c>
      <c r="C26" s="36" t="s">
        <v>87</v>
      </c>
      <c r="D26" s="15">
        <f>SUM(D27:D36)</f>
        <v>0</v>
      </c>
      <c r="E26" s="12">
        <f>SUM(E27:E36)</f>
        <v>0</v>
      </c>
      <c r="F26" s="53">
        <f>SUM(F27:F36)</f>
        <v>0</v>
      </c>
      <c r="G26" s="56" t="e">
        <f t="shared" si="2"/>
        <v>#DIV/0!</v>
      </c>
      <c r="H26" s="37" t="e">
        <f t="shared" si="3"/>
        <v>#DIV/0!</v>
      </c>
      <c r="I26" s="2"/>
      <c r="J26" s="32"/>
    </row>
    <row r="27" spans="1:10" x14ac:dyDescent="0.2">
      <c r="A27" s="120"/>
      <c r="B27" s="132">
        <v>22</v>
      </c>
      <c r="C27" s="35" t="s">
        <v>16</v>
      </c>
      <c r="D27" s="13"/>
      <c r="E27" s="10"/>
      <c r="F27" s="51"/>
      <c r="G27" s="57" t="e">
        <f t="shared" si="2"/>
        <v>#DIV/0!</v>
      </c>
      <c r="H27" s="34" t="e">
        <f t="shared" si="3"/>
        <v>#DIV/0!</v>
      </c>
      <c r="J27" s="32"/>
    </row>
    <row r="28" spans="1:10" x14ac:dyDescent="0.2">
      <c r="A28" s="120"/>
      <c r="B28" s="132">
        <v>23</v>
      </c>
      <c r="C28" s="35" t="s">
        <v>17</v>
      </c>
      <c r="D28" s="13"/>
      <c r="E28" s="10"/>
      <c r="F28" s="51"/>
      <c r="G28" s="57" t="e">
        <f t="shared" si="2"/>
        <v>#DIV/0!</v>
      </c>
      <c r="H28" s="34" t="e">
        <f t="shared" si="3"/>
        <v>#DIV/0!</v>
      </c>
      <c r="J28" s="32"/>
    </row>
    <row r="29" spans="1:10" x14ac:dyDescent="0.2">
      <c r="A29" s="120"/>
      <c r="B29" s="132">
        <v>24</v>
      </c>
      <c r="C29" s="35" t="s">
        <v>18</v>
      </c>
      <c r="D29" s="13"/>
      <c r="E29" s="10"/>
      <c r="F29" s="51"/>
      <c r="G29" s="57" t="e">
        <f t="shared" si="2"/>
        <v>#DIV/0!</v>
      </c>
      <c r="H29" s="34" t="e">
        <f t="shared" si="3"/>
        <v>#DIV/0!</v>
      </c>
      <c r="J29" s="32"/>
    </row>
    <row r="30" spans="1:10" x14ac:dyDescent="0.2">
      <c r="A30" s="120"/>
      <c r="B30" s="132">
        <v>25</v>
      </c>
      <c r="C30" s="35" t="s">
        <v>19</v>
      </c>
      <c r="D30" s="13"/>
      <c r="E30" s="10"/>
      <c r="F30" s="51"/>
      <c r="G30" s="57" t="e">
        <f t="shared" si="2"/>
        <v>#DIV/0!</v>
      </c>
      <c r="H30" s="34" t="e">
        <f t="shared" si="3"/>
        <v>#DIV/0!</v>
      </c>
      <c r="J30" s="32"/>
    </row>
    <row r="31" spans="1:10" x14ac:dyDescent="0.2">
      <c r="A31" s="120"/>
      <c r="B31" s="132">
        <v>26</v>
      </c>
      <c r="C31" s="35" t="s">
        <v>20</v>
      </c>
      <c r="D31" s="13"/>
      <c r="E31" s="10"/>
      <c r="F31" s="51"/>
      <c r="G31" s="57" t="e">
        <f t="shared" si="2"/>
        <v>#DIV/0!</v>
      </c>
      <c r="H31" s="34" t="e">
        <f t="shared" si="3"/>
        <v>#DIV/0!</v>
      </c>
      <c r="J31" s="32"/>
    </row>
    <row r="32" spans="1:10" x14ac:dyDescent="0.2">
      <c r="A32" s="120"/>
      <c r="B32" s="132">
        <v>27</v>
      </c>
      <c r="C32" s="35" t="s">
        <v>21</v>
      </c>
      <c r="D32" s="13"/>
      <c r="E32" s="10"/>
      <c r="F32" s="51"/>
      <c r="G32" s="57" t="e">
        <f t="shared" si="2"/>
        <v>#DIV/0!</v>
      </c>
      <c r="H32" s="34" t="e">
        <f t="shared" si="3"/>
        <v>#DIV/0!</v>
      </c>
      <c r="J32" s="32"/>
    </row>
    <row r="33" spans="1:10" x14ac:dyDescent="0.2">
      <c r="A33" s="120"/>
      <c r="B33" s="132">
        <v>28</v>
      </c>
      <c r="C33" s="35" t="s">
        <v>22</v>
      </c>
      <c r="D33" s="13"/>
      <c r="E33" s="10"/>
      <c r="F33" s="51"/>
      <c r="G33" s="57" t="e">
        <f t="shared" si="2"/>
        <v>#DIV/0!</v>
      </c>
      <c r="H33" s="34" t="e">
        <f t="shared" si="3"/>
        <v>#DIV/0!</v>
      </c>
      <c r="J33" s="32"/>
    </row>
    <row r="34" spans="1:10" x14ac:dyDescent="0.2">
      <c r="A34" s="120"/>
      <c r="B34" s="132">
        <v>29</v>
      </c>
      <c r="C34" s="35" t="s">
        <v>23</v>
      </c>
      <c r="D34" s="13"/>
      <c r="E34" s="10"/>
      <c r="F34" s="51"/>
      <c r="G34" s="57" t="e">
        <f t="shared" si="2"/>
        <v>#DIV/0!</v>
      </c>
      <c r="H34" s="34" t="e">
        <f t="shared" si="3"/>
        <v>#DIV/0!</v>
      </c>
      <c r="J34" s="32"/>
    </row>
    <row r="35" spans="1:10" x14ac:dyDescent="0.2">
      <c r="A35" s="120"/>
      <c r="B35" s="132">
        <v>30</v>
      </c>
      <c r="C35" s="35" t="s">
        <v>24</v>
      </c>
      <c r="D35" s="13"/>
      <c r="E35" s="10"/>
      <c r="F35" s="51"/>
      <c r="G35" s="57" t="e">
        <f t="shared" si="2"/>
        <v>#DIV/0!</v>
      </c>
      <c r="H35" s="34" t="e">
        <f t="shared" si="3"/>
        <v>#DIV/0!</v>
      </c>
      <c r="J35" s="32"/>
    </row>
    <row r="36" spans="1:10" x14ac:dyDescent="0.2">
      <c r="A36" s="120"/>
      <c r="B36" s="132">
        <v>31</v>
      </c>
      <c r="C36" s="35" t="s">
        <v>25</v>
      </c>
      <c r="D36" s="13"/>
      <c r="E36" s="10"/>
      <c r="F36" s="51"/>
      <c r="G36" s="57" t="e">
        <f t="shared" si="2"/>
        <v>#DIV/0!</v>
      </c>
      <c r="H36" s="34" t="e">
        <f t="shared" si="3"/>
        <v>#DIV/0!</v>
      </c>
      <c r="J36" s="32"/>
    </row>
    <row r="37" spans="1:10" s="38" customFormat="1" ht="15.75" x14ac:dyDescent="0.2">
      <c r="A37" s="121"/>
      <c r="B37" s="133">
        <v>32</v>
      </c>
      <c r="C37" s="36" t="s">
        <v>88</v>
      </c>
      <c r="D37" s="15">
        <f>SUM(D38:D40)</f>
        <v>0</v>
      </c>
      <c r="E37" s="12">
        <f>SUM(E38:E40)</f>
        <v>0</v>
      </c>
      <c r="F37" s="53">
        <f>SUM(F38:F40)</f>
        <v>0</v>
      </c>
      <c r="G37" s="56" t="e">
        <f t="shared" si="2"/>
        <v>#DIV/0!</v>
      </c>
      <c r="H37" s="37" t="e">
        <f t="shared" si="3"/>
        <v>#DIV/0!</v>
      </c>
      <c r="I37" s="2"/>
      <c r="J37" s="32"/>
    </row>
    <row r="38" spans="1:10" x14ac:dyDescent="0.2">
      <c r="A38" s="120"/>
      <c r="B38" s="132">
        <v>33</v>
      </c>
      <c r="C38" s="35" t="s">
        <v>26</v>
      </c>
      <c r="D38" s="13"/>
      <c r="E38" s="10"/>
      <c r="F38" s="51"/>
      <c r="G38" s="57" t="e">
        <f t="shared" si="2"/>
        <v>#DIV/0!</v>
      </c>
      <c r="H38" s="34" t="e">
        <f t="shared" si="3"/>
        <v>#DIV/0!</v>
      </c>
      <c r="J38" s="32"/>
    </row>
    <row r="39" spans="1:10" x14ac:dyDescent="0.2">
      <c r="A39" s="120"/>
      <c r="B39" s="132">
        <v>34</v>
      </c>
      <c r="C39" s="35" t="s">
        <v>27</v>
      </c>
      <c r="D39" s="13"/>
      <c r="E39" s="10"/>
      <c r="F39" s="51"/>
      <c r="G39" s="57" t="e">
        <f t="shared" si="2"/>
        <v>#DIV/0!</v>
      </c>
      <c r="H39" s="34" t="e">
        <f t="shared" si="3"/>
        <v>#DIV/0!</v>
      </c>
      <c r="J39" s="32"/>
    </row>
    <row r="40" spans="1:10" x14ac:dyDescent="0.2">
      <c r="A40" s="120"/>
      <c r="B40" s="132">
        <v>35</v>
      </c>
      <c r="C40" s="35" t="s">
        <v>28</v>
      </c>
      <c r="D40" s="13"/>
      <c r="E40" s="10"/>
      <c r="F40" s="51"/>
      <c r="G40" s="57" t="e">
        <f t="shared" si="2"/>
        <v>#DIV/0!</v>
      </c>
      <c r="H40" s="34" t="e">
        <f t="shared" si="3"/>
        <v>#DIV/0!</v>
      </c>
      <c r="J40" s="32"/>
    </row>
    <row r="41" spans="1:10" s="38" customFormat="1" ht="31.5" x14ac:dyDescent="0.2">
      <c r="A41" s="121"/>
      <c r="B41" s="133">
        <v>36</v>
      </c>
      <c r="C41" s="36" t="s">
        <v>89</v>
      </c>
      <c r="D41" s="15">
        <f>SUM(D42:D46)</f>
        <v>0</v>
      </c>
      <c r="E41" s="12">
        <f>SUM(E42:E46)</f>
        <v>0</v>
      </c>
      <c r="F41" s="53">
        <f>SUM(F42:F46)</f>
        <v>0</v>
      </c>
      <c r="G41" s="56" t="e">
        <f t="shared" si="2"/>
        <v>#DIV/0!</v>
      </c>
      <c r="H41" s="37" t="e">
        <f t="shared" si="3"/>
        <v>#DIV/0!</v>
      </c>
      <c r="I41" s="2"/>
      <c r="J41" s="32"/>
    </row>
    <row r="42" spans="1:10" ht="30" x14ac:dyDescent="0.2">
      <c r="A42" s="120"/>
      <c r="B42" s="132">
        <v>37</v>
      </c>
      <c r="C42" s="35" t="s">
        <v>29</v>
      </c>
      <c r="D42" s="13"/>
      <c r="E42" s="10"/>
      <c r="F42" s="51"/>
      <c r="G42" s="57" t="e">
        <f t="shared" si="2"/>
        <v>#DIV/0!</v>
      </c>
      <c r="H42" s="34" t="e">
        <f t="shared" si="3"/>
        <v>#DIV/0!</v>
      </c>
      <c r="J42" s="32"/>
    </row>
    <row r="43" spans="1:10" x14ac:dyDescent="0.2">
      <c r="A43" s="120"/>
      <c r="B43" s="132">
        <v>38</v>
      </c>
      <c r="C43" s="35" t="s">
        <v>30</v>
      </c>
      <c r="D43" s="13"/>
      <c r="E43" s="10"/>
      <c r="F43" s="51"/>
      <c r="G43" s="57" t="e">
        <f t="shared" si="2"/>
        <v>#DIV/0!</v>
      </c>
      <c r="H43" s="34" t="e">
        <f t="shared" si="3"/>
        <v>#DIV/0!</v>
      </c>
      <c r="J43" s="32"/>
    </row>
    <row r="44" spans="1:10" x14ac:dyDescent="0.2">
      <c r="A44" s="120"/>
      <c r="B44" s="132">
        <v>39</v>
      </c>
      <c r="C44" s="35" t="s">
        <v>31</v>
      </c>
      <c r="D44" s="13"/>
      <c r="E44" s="10"/>
      <c r="F44" s="51"/>
      <c r="G44" s="57" t="e">
        <f t="shared" si="2"/>
        <v>#DIV/0!</v>
      </c>
      <c r="H44" s="34" t="e">
        <f t="shared" si="3"/>
        <v>#DIV/0!</v>
      </c>
      <c r="J44" s="32"/>
    </row>
    <row r="45" spans="1:10" x14ac:dyDescent="0.2">
      <c r="A45" s="120"/>
      <c r="B45" s="132">
        <v>40</v>
      </c>
      <c r="C45" s="35" t="s">
        <v>32</v>
      </c>
      <c r="D45" s="13"/>
      <c r="E45" s="10"/>
      <c r="F45" s="51"/>
      <c r="G45" s="57" t="e">
        <f t="shared" si="2"/>
        <v>#DIV/0!</v>
      </c>
      <c r="H45" s="34" t="e">
        <f t="shared" si="3"/>
        <v>#DIV/0!</v>
      </c>
      <c r="J45" s="32"/>
    </row>
    <row r="46" spans="1:10" ht="15.75" thickBot="1" x14ac:dyDescent="0.25">
      <c r="A46" s="125"/>
      <c r="B46" s="137">
        <v>41</v>
      </c>
      <c r="C46" s="40" t="s">
        <v>33</v>
      </c>
      <c r="D46" s="22"/>
      <c r="E46" s="23"/>
      <c r="F46" s="54"/>
      <c r="G46" s="145" t="e">
        <f t="shared" si="2"/>
        <v>#DIV/0!</v>
      </c>
      <c r="H46" s="41" t="e">
        <f t="shared" si="3"/>
        <v>#DIV/0!</v>
      </c>
      <c r="J46" s="32"/>
    </row>
    <row r="47" spans="1:10" ht="16.5" thickBot="1" x14ac:dyDescent="0.25">
      <c r="A47" s="123" t="s">
        <v>34</v>
      </c>
      <c r="B47" s="135">
        <v>42</v>
      </c>
      <c r="C47" s="128" t="s">
        <v>90</v>
      </c>
      <c r="D47" s="82">
        <f>(D48+D57)</f>
        <v>0</v>
      </c>
      <c r="E47" s="83">
        <f>(E48+E57)</f>
        <v>0</v>
      </c>
      <c r="F47" s="84">
        <f>(F48+F57)</f>
        <v>0</v>
      </c>
      <c r="G47" s="85" t="e">
        <f t="shared" si="2"/>
        <v>#DIV/0!</v>
      </c>
      <c r="H47" s="78" t="e">
        <f t="shared" si="3"/>
        <v>#DIV/0!</v>
      </c>
      <c r="J47" s="32"/>
    </row>
    <row r="48" spans="1:10" ht="15.75" x14ac:dyDescent="0.2">
      <c r="A48" s="126"/>
      <c r="B48" s="138">
        <v>43</v>
      </c>
      <c r="C48" s="42" t="s">
        <v>91</v>
      </c>
      <c r="D48" s="60">
        <f>D49+D50+D53+D56</f>
        <v>0</v>
      </c>
      <c r="E48" s="50">
        <f>E49+E50+E53+E56</f>
        <v>0</v>
      </c>
      <c r="F48" s="141">
        <f>F49+F50+F53+F56</f>
        <v>0</v>
      </c>
      <c r="G48" s="56" t="e">
        <f t="shared" si="2"/>
        <v>#DIV/0!</v>
      </c>
      <c r="H48" s="37" t="e">
        <f t="shared" si="3"/>
        <v>#DIV/0!</v>
      </c>
      <c r="J48" s="32"/>
    </row>
    <row r="49" spans="1:10" x14ac:dyDescent="0.2">
      <c r="A49" s="120"/>
      <c r="B49" s="132">
        <v>44</v>
      </c>
      <c r="C49" s="35" t="s">
        <v>35</v>
      </c>
      <c r="D49" s="13"/>
      <c r="E49" s="10"/>
      <c r="F49" s="51"/>
      <c r="G49" s="57" t="e">
        <f t="shared" si="2"/>
        <v>#DIV/0!</v>
      </c>
      <c r="H49" s="34" t="e">
        <f t="shared" si="3"/>
        <v>#DIV/0!</v>
      </c>
      <c r="J49" s="32"/>
    </row>
    <row r="50" spans="1:10" ht="30" x14ac:dyDescent="0.2">
      <c r="A50" s="120"/>
      <c r="B50" s="132">
        <v>45</v>
      </c>
      <c r="C50" s="35" t="s">
        <v>49</v>
      </c>
      <c r="D50" s="48">
        <f>D51+D52</f>
        <v>0</v>
      </c>
      <c r="E50" s="49">
        <f>E51+E52</f>
        <v>0</v>
      </c>
      <c r="F50" s="52">
        <f>F51+F52</f>
        <v>0</v>
      </c>
      <c r="G50" s="57" t="e">
        <f t="shared" si="2"/>
        <v>#DIV/0!</v>
      </c>
      <c r="H50" s="34" t="e">
        <f t="shared" si="3"/>
        <v>#DIV/0!</v>
      </c>
      <c r="J50" s="32"/>
    </row>
    <row r="51" spans="1:10" x14ac:dyDescent="0.2">
      <c r="A51" s="120"/>
      <c r="B51" s="132" t="s">
        <v>62</v>
      </c>
      <c r="C51" s="35" t="s">
        <v>59</v>
      </c>
      <c r="D51" s="13"/>
      <c r="E51" s="10"/>
      <c r="F51" s="51"/>
      <c r="G51" s="57" t="e">
        <f>ROUND((F51/D51)*100,2)</f>
        <v>#DIV/0!</v>
      </c>
      <c r="H51" s="34" t="e">
        <f>ROUND(F51/E51*100,2)</f>
        <v>#DIV/0!</v>
      </c>
      <c r="J51" s="32"/>
    </row>
    <row r="52" spans="1:10" x14ac:dyDescent="0.2">
      <c r="A52" s="120"/>
      <c r="B52" s="132" t="s">
        <v>63</v>
      </c>
      <c r="C52" s="35" t="s">
        <v>60</v>
      </c>
      <c r="D52" s="13"/>
      <c r="E52" s="10"/>
      <c r="F52" s="51"/>
      <c r="G52" s="57" t="e">
        <f>ROUND((F52/D52)*100,2)</f>
        <v>#DIV/0!</v>
      </c>
      <c r="H52" s="34" t="e">
        <f>ROUND(F52/E52*100,2)</f>
        <v>#DIV/0!</v>
      </c>
      <c r="J52" s="32"/>
    </row>
    <row r="53" spans="1:10" ht="30" x14ac:dyDescent="0.2">
      <c r="A53" s="120"/>
      <c r="B53" s="132">
        <v>46</v>
      </c>
      <c r="C53" s="35" t="s">
        <v>136</v>
      </c>
      <c r="D53" s="61">
        <f>D54+D55</f>
        <v>0</v>
      </c>
      <c r="E53" s="49">
        <f>E54+E55</f>
        <v>0</v>
      </c>
      <c r="F53" s="52">
        <f>F54+F55</f>
        <v>0</v>
      </c>
      <c r="G53" s="57" t="e">
        <f t="shared" si="2"/>
        <v>#DIV/0!</v>
      </c>
      <c r="H53" s="34" t="e">
        <f t="shared" si="3"/>
        <v>#DIV/0!</v>
      </c>
      <c r="J53" s="32"/>
    </row>
    <row r="54" spans="1:10" x14ac:dyDescent="0.2">
      <c r="A54" s="120"/>
      <c r="B54" s="132" t="s">
        <v>82</v>
      </c>
      <c r="C54" s="35" t="s">
        <v>137</v>
      </c>
      <c r="D54" s="13"/>
      <c r="E54" s="10"/>
      <c r="F54" s="51"/>
      <c r="G54" s="57" t="e">
        <f>ROUND((F54/D54)*100,2)</f>
        <v>#DIV/0!</v>
      </c>
      <c r="H54" s="34" t="e">
        <f>ROUND(F54/E54*100,2)</f>
        <v>#DIV/0!</v>
      </c>
      <c r="J54" s="32"/>
    </row>
    <row r="55" spans="1:10" x14ac:dyDescent="0.2">
      <c r="A55" s="120"/>
      <c r="B55" s="132" t="s">
        <v>83</v>
      </c>
      <c r="C55" s="35" t="s">
        <v>138</v>
      </c>
      <c r="D55" s="13"/>
      <c r="E55" s="10"/>
      <c r="F55" s="51"/>
      <c r="G55" s="57" t="e">
        <f>ROUND((F55/D55)*100,2)</f>
        <v>#DIV/0!</v>
      </c>
      <c r="H55" s="34" t="e">
        <f>ROUND(F55/E55*100,2)</f>
        <v>#DIV/0!</v>
      </c>
      <c r="J55" s="32"/>
    </row>
    <row r="56" spans="1:10" x14ac:dyDescent="0.2">
      <c r="A56" s="120"/>
      <c r="B56" s="132">
        <v>47</v>
      </c>
      <c r="C56" s="35" t="s">
        <v>36</v>
      </c>
      <c r="D56" s="13"/>
      <c r="E56" s="10"/>
      <c r="F56" s="51"/>
      <c r="G56" s="57" t="e">
        <f t="shared" si="2"/>
        <v>#DIV/0!</v>
      </c>
      <c r="H56" s="34" t="e">
        <f t="shared" si="3"/>
        <v>#DIV/0!</v>
      </c>
      <c r="J56" s="32"/>
    </row>
    <row r="57" spans="1:10" ht="15.75" x14ac:dyDescent="0.2">
      <c r="A57" s="121"/>
      <c r="B57" s="133">
        <v>48</v>
      </c>
      <c r="C57" s="36" t="s">
        <v>92</v>
      </c>
      <c r="D57" s="15">
        <f>SUM(D58:D60)</f>
        <v>0</v>
      </c>
      <c r="E57" s="12">
        <f>SUM(E58:E60)</f>
        <v>0</v>
      </c>
      <c r="F57" s="53">
        <f>SUM(F58:F60)</f>
        <v>0</v>
      </c>
      <c r="G57" s="57" t="e">
        <f t="shared" si="2"/>
        <v>#DIV/0!</v>
      </c>
      <c r="H57" s="34" t="e">
        <f t="shared" si="3"/>
        <v>#DIV/0!</v>
      </c>
      <c r="J57" s="32"/>
    </row>
    <row r="58" spans="1:10" x14ac:dyDescent="0.2">
      <c r="A58" s="120"/>
      <c r="B58" s="132">
        <v>49</v>
      </c>
      <c r="C58" s="35" t="s">
        <v>37</v>
      </c>
      <c r="D58" s="13"/>
      <c r="E58" s="10"/>
      <c r="F58" s="51"/>
      <c r="G58" s="57" t="e">
        <f t="shared" si="2"/>
        <v>#DIV/0!</v>
      </c>
      <c r="H58" s="34" t="e">
        <f t="shared" si="3"/>
        <v>#DIV/0!</v>
      </c>
      <c r="J58" s="32"/>
    </row>
    <row r="59" spans="1:10" ht="30" x14ac:dyDescent="0.2">
      <c r="A59" s="120"/>
      <c r="B59" s="132">
        <v>50</v>
      </c>
      <c r="C59" s="35" t="s">
        <v>38</v>
      </c>
      <c r="D59" s="13"/>
      <c r="E59" s="10"/>
      <c r="F59" s="51"/>
      <c r="G59" s="57" t="e">
        <f t="shared" si="2"/>
        <v>#DIV/0!</v>
      </c>
      <c r="H59" s="34" t="e">
        <f t="shared" si="3"/>
        <v>#DIV/0!</v>
      </c>
      <c r="J59" s="32"/>
    </row>
    <row r="60" spans="1:10" ht="15.75" thickBot="1" x14ac:dyDescent="0.25">
      <c r="A60" s="125"/>
      <c r="B60" s="137">
        <v>51</v>
      </c>
      <c r="C60" s="40" t="s">
        <v>39</v>
      </c>
      <c r="D60" s="22"/>
      <c r="E60" s="23"/>
      <c r="F60" s="54"/>
      <c r="G60" s="58" t="e">
        <f t="shared" si="2"/>
        <v>#DIV/0!</v>
      </c>
      <c r="H60" s="59" t="e">
        <f t="shared" si="3"/>
        <v>#DIV/0!</v>
      </c>
      <c r="J60" s="32"/>
    </row>
    <row r="61" spans="1:10" s="43" customFormat="1" ht="16.5" thickBot="1" x14ac:dyDescent="0.25">
      <c r="A61" s="123">
        <v>462</v>
      </c>
      <c r="B61" s="135">
        <v>52</v>
      </c>
      <c r="C61" s="79" t="s">
        <v>40</v>
      </c>
      <c r="D61" s="80"/>
      <c r="E61" s="81"/>
      <c r="F61" s="142"/>
      <c r="G61" s="85" t="e">
        <f t="shared" si="2"/>
        <v>#DIV/0!</v>
      </c>
      <c r="H61" s="78" t="e">
        <f t="shared" si="3"/>
        <v>#DIV/0!</v>
      </c>
      <c r="I61" s="2"/>
      <c r="J61" s="32"/>
    </row>
    <row r="62" spans="1:10" s="43" customFormat="1" ht="16.5" thickBot="1" x14ac:dyDescent="0.25">
      <c r="A62" s="123">
        <v>464</v>
      </c>
      <c r="B62" s="135">
        <v>53</v>
      </c>
      <c r="C62" s="79" t="s">
        <v>93</v>
      </c>
      <c r="D62" s="82">
        <f>SUM(D63:D65)</f>
        <v>0</v>
      </c>
      <c r="E62" s="83">
        <f>SUM(E63:E65)</f>
        <v>0</v>
      </c>
      <c r="F62" s="84">
        <f>SUM(F63:F65)</f>
        <v>0</v>
      </c>
      <c r="G62" s="85" t="e">
        <f t="shared" si="2"/>
        <v>#DIV/0!</v>
      </c>
      <c r="H62" s="78" t="e">
        <f t="shared" si="3"/>
        <v>#DIV/0!</v>
      </c>
      <c r="I62" s="2"/>
      <c r="J62" s="32"/>
    </row>
    <row r="63" spans="1:10" x14ac:dyDescent="0.2">
      <c r="A63" s="119"/>
      <c r="B63" s="131">
        <v>54</v>
      </c>
      <c r="C63" s="33" t="s">
        <v>41</v>
      </c>
      <c r="D63" s="16"/>
      <c r="E63" s="17"/>
      <c r="F63" s="64"/>
      <c r="G63" s="57" t="e">
        <f t="shared" si="2"/>
        <v>#DIV/0!</v>
      </c>
      <c r="H63" s="34" t="e">
        <f t="shared" si="3"/>
        <v>#DIV/0!</v>
      </c>
      <c r="J63" s="32"/>
    </row>
    <row r="64" spans="1:10" x14ac:dyDescent="0.2">
      <c r="A64" s="120"/>
      <c r="B64" s="132">
        <v>55</v>
      </c>
      <c r="C64" s="35" t="s">
        <v>42</v>
      </c>
      <c r="D64" s="13"/>
      <c r="E64" s="10"/>
      <c r="F64" s="51"/>
      <c r="G64" s="57" t="e">
        <f t="shared" si="2"/>
        <v>#DIV/0!</v>
      </c>
      <c r="H64" s="34" t="e">
        <f t="shared" si="3"/>
        <v>#DIV/0!</v>
      </c>
      <c r="J64" s="32"/>
    </row>
    <row r="65" spans="1:10" ht="30.75" thickBot="1" x14ac:dyDescent="0.25">
      <c r="A65" s="125"/>
      <c r="B65" s="137">
        <v>56</v>
      </c>
      <c r="C65" s="40" t="s">
        <v>43</v>
      </c>
      <c r="D65" s="22"/>
      <c r="E65" s="23"/>
      <c r="F65" s="54"/>
      <c r="G65" s="145" t="e">
        <f t="shared" si="2"/>
        <v>#DIV/0!</v>
      </c>
      <c r="H65" s="41" t="e">
        <f t="shared" si="3"/>
        <v>#DIV/0!</v>
      </c>
      <c r="J65" s="32"/>
    </row>
    <row r="66" spans="1:10" s="71" customFormat="1" ht="16.5" thickBot="1" x14ac:dyDescent="0.25">
      <c r="A66" s="123">
        <v>467</v>
      </c>
      <c r="B66" s="135">
        <v>57</v>
      </c>
      <c r="C66" s="79" t="s">
        <v>44</v>
      </c>
      <c r="D66" s="80"/>
      <c r="E66" s="81"/>
      <c r="F66" s="142"/>
      <c r="G66" s="85" t="e">
        <f t="shared" si="2"/>
        <v>#DIV/0!</v>
      </c>
      <c r="H66" s="78" t="e">
        <f t="shared" si="3"/>
        <v>#DIV/0!</v>
      </c>
      <c r="I66" s="38"/>
      <c r="J66" s="70"/>
    </row>
    <row r="67" spans="1:10" s="71" customFormat="1" ht="32.25" thickBot="1" x14ac:dyDescent="0.25">
      <c r="A67" s="123" t="s">
        <v>45</v>
      </c>
      <c r="B67" s="135">
        <v>58</v>
      </c>
      <c r="C67" s="79" t="s">
        <v>46</v>
      </c>
      <c r="D67" s="80"/>
      <c r="E67" s="81"/>
      <c r="F67" s="142"/>
      <c r="G67" s="85" t="e">
        <f t="shared" si="2"/>
        <v>#DIV/0!</v>
      </c>
      <c r="H67" s="78" t="e">
        <f t="shared" si="3"/>
        <v>#DIV/0!</v>
      </c>
      <c r="I67" s="38"/>
      <c r="J67" s="70"/>
    </row>
    <row r="68" spans="1:10" s="71" customFormat="1" ht="16.5" thickBot="1" x14ac:dyDescent="0.25">
      <c r="A68" s="123">
        <v>46</v>
      </c>
      <c r="B68" s="135">
        <v>59</v>
      </c>
      <c r="C68" s="79" t="s">
        <v>94</v>
      </c>
      <c r="D68" s="82">
        <f>(D16+D47+D61+D62+D66+D67)</f>
        <v>0</v>
      </c>
      <c r="E68" s="83">
        <f>(E16+E47+E61+E62+E66+E67)</f>
        <v>0</v>
      </c>
      <c r="F68" s="84">
        <f>(F16+F47+F61+F62+F66+F67)</f>
        <v>0</v>
      </c>
      <c r="G68" s="85" t="e">
        <f t="shared" si="2"/>
        <v>#DIV/0!</v>
      </c>
      <c r="H68" s="78" t="e">
        <f t="shared" si="3"/>
        <v>#DIV/0!</v>
      </c>
      <c r="I68" s="38"/>
      <c r="J68" s="70"/>
    </row>
    <row r="69" spans="1:10" s="71" customFormat="1" ht="32.25" thickBot="1" x14ac:dyDescent="0.25">
      <c r="A69" s="123"/>
      <c r="B69" s="135">
        <v>60</v>
      </c>
      <c r="C69" s="128" t="s">
        <v>96</v>
      </c>
      <c r="D69" s="139">
        <f>D15-D68</f>
        <v>0</v>
      </c>
      <c r="E69" s="139">
        <f>E15-E68</f>
        <v>0</v>
      </c>
      <c r="F69" s="143">
        <f>F15-F68</f>
        <v>0</v>
      </c>
      <c r="G69" s="85"/>
      <c r="H69" s="78"/>
      <c r="I69" s="38"/>
      <c r="J69" s="70"/>
    </row>
    <row r="70" spans="1:10" s="43" customFormat="1" ht="15.75" thickBot="1" x14ac:dyDescent="0.25">
      <c r="A70" s="127"/>
      <c r="B70" s="147">
        <v>61</v>
      </c>
      <c r="C70" s="129" t="s">
        <v>66</v>
      </c>
      <c r="D70" s="72"/>
      <c r="E70" s="73"/>
      <c r="F70" s="144"/>
      <c r="G70" s="146" t="e">
        <f>ROUND((F70/D70)*100,2)</f>
        <v>#DIV/0!</v>
      </c>
      <c r="H70" s="69" t="e">
        <f>ROUND(F70/E70*100,2)</f>
        <v>#DIV/0!</v>
      </c>
      <c r="I70" s="2"/>
      <c r="J70" s="32"/>
    </row>
    <row r="71" spans="1:10" s="71" customFormat="1" ht="51.6" customHeight="1" thickBot="1" x14ac:dyDescent="0.25">
      <c r="A71" s="123"/>
      <c r="B71" s="148">
        <v>62</v>
      </c>
      <c r="C71" s="128" t="s">
        <v>97</v>
      </c>
      <c r="D71" s="139">
        <f>D69-D70</f>
        <v>0</v>
      </c>
      <c r="E71" s="139">
        <f>E69-E70</f>
        <v>0</v>
      </c>
      <c r="F71" s="143">
        <f>F69-F70</f>
        <v>0</v>
      </c>
      <c r="G71" s="85"/>
      <c r="H71" s="78"/>
      <c r="I71" s="38"/>
      <c r="J71" s="70"/>
    </row>
    <row r="72" spans="1:10" ht="15.75" x14ac:dyDescent="0.2">
      <c r="A72" s="74"/>
      <c r="B72" s="75"/>
      <c r="C72" s="76"/>
      <c r="D72" s="77"/>
      <c r="E72" s="77"/>
      <c r="F72" s="77"/>
    </row>
    <row r="73" spans="1:10" s="5" customFormat="1" ht="15.75" x14ac:dyDescent="0.2">
      <c r="A73" s="237" t="s">
        <v>56</v>
      </c>
      <c r="B73" s="237"/>
      <c r="C73" s="26"/>
      <c r="J73" s="44"/>
    </row>
    <row r="74" spans="1:10" s="5" customFormat="1" x14ac:dyDescent="0.2">
      <c r="A74" s="238"/>
      <c r="B74" s="239"/>
      <c r="C74" s="239"/>
      <c r="D74" s="239"/>
      <c r="E74" s="239"/>
      <c r="F74" s="239"/>
      <c r="G74" s="239"/>
      <c r="H74" s="240"/>
      <c r="I74" s="6"/>
      <c r="J74" s="44"/>
    </row>
    <row r="75" spans="1:10" s="5" customFormat="1" x14ac:dyDescent="0.2">
      <c r="A75" s="241"/>
      <c r="B75" s="242"/>
      <c r="C75" s="242"/>
      <c r="D75" s="242"/>
      <c r="E75" s="242"/>
      <c r="F75" s="242"/>
      <c r="G75" s="242"/>
      <c r="H75" s="243"/>
      <c r="I75" s="6"/>
      <c r="J75" s="44"/>
    </row>
    <row r="76" spans="1:10" s="5" customFormat="1" x14ac:dyDescent="0.2">
      <c r="A76" s="241"/>
      <c r="B76" s="242"/>
      <c r="C76" s="242"/>
      <c r="D76" s="242"/>
      <c r="E76" s="242"/>
      <c r="F76" s="242"/>
      <c r="G76" s="242"/>
      <c r="H76" s="243"/>
      <c r="I76" s="6"/>
      <c r="J76" s="44"/>
    </row>
    <row r="77" spans="1:10" s="5" customFormat="1" x14ac:dyDescent="0.2">
      <c r="A77" s="244"/>
      <c r="B77" s="245"/>
      <c r="C77" s="245"/>
      <c r="D77" s="245"/>
      <c r="E77" s="245"/>
      <c r="F77" s="245"/>
      <c r="G77" s="245"/>
      <c r="H77" s="246"/>
      <c r="I77" s="6"/>
      <c r="J77" s="44"/>
    </row>
    <row r="78" spans="1:10" s="5" customFormat="1" x14ac:dyDescent="0.2">
      <c r="A78" s="44"/>
      <c r="B78" s="44"/>
      <c r="C78" s="44"/>
      <c r="D78" s="44"/>
      <c r="E78" s="44"/>
      <c r="F78" s="86"/>
      <c r="G78" s="86"/>
      <c r="H78" s="86"/>
      <c r="I78" s="44"/>
      <c r="J78" s="44"/>
    </row>
    <row r="79" spans="1:10" s="87" customFormat="1" x14ac:dyDescent="0.2">
      <c r="A79" s="8" t="s">
        <v>47</v>
      </c>
      <c r="B79" s="8"/>
      <c r="C79" s="8"/>
      <c r="D79" s="9"/>
      <c r="E79" s="8" t="s">
        <v>58</v>
      </c>
      <c r="F79" s="8"/>
      <c r="G79" s="8"/>
      <c r="H79" s="8"/>
      <c r="J79" s="86"/>
    </row>
    <row r="80" spans="1:10" s="87" customFormat="1" x14ac:dyDescent="0.2">
      <c r="A80" s="7"/>
      <c r="B80" s="7"/>
      <c r="C80" s="7"/>
      <c r="D80" s="9"/>
      <c r="E80" s="7"/>
      <c r="F80" s="7"/>
      <c r="G80" s="7"/>
      <c r="H80" s="7"/>
      <c r="J80" s="86"/>
    </row>
    <row r="81" spans="1:10" s="87" customFormat="1" x14ac:dyDescent="0.2">
      <c r="A81" s="8" t="s">
        <v>48</v>
      </c>
      <c r="B81" s="8"/>
      <c r="C81" s="8"/>
      <c r="D81" s="9"/>
      <c r="E81" s="7"/>
      <c r="F81" s="7"/>
      <c r="G81" s="7"/>
      <c r="H81" s="7"/>
      <c r="J81" s="86"/>
    </row>
    <row r="82" spans="1:10" s="87" customFormat="1" x14ac:dyDescent="0.2">
      <c r="B82" s="86"/>
      <c r="C82" s="86"/>
      <c r="E82" s="86"/>
      <c r="F82" s="86"/>
      <c r="G82" s="86"/>
      <c r="H82" s="86"/>
      <c r="J82" s="86"/>
    </row>
    <row r="83" spans="1:10" s="5" customFormat="1" x14ac:dyDescent="0.2">
      <c r="F83" s="44"/>
      <c r="G83" s="44"/>
      <c r="H83" s="44"/>
      <c r="J83" s="44"/>
    </row>
    <row r="84" spans="1:10" x14ac:dyDescent="0.2">
      <c r="A84" s="4"/>
      <c r="B84" s="3"/>
      <c r="C84" s="6"/>
      <c r="D84" s="3"/>
      <c r="E84" s="3"/>
      <c r="F84" s="3"/>
    </row>
    <row r="85" spans="1:10" x14ac:dyDescent="0.2">
      <c r="A85" s="4"/>
      <c r="B85" s="3"/>
      <c r="C85" s="6"/>
      <c r="D85" s="3"/>
      <c r="E85" s="3"/>
      <c r="F85" s="3"/>
    </row>
    <row r="86" spans="1:10" x14ac:dyDescent="0.2">
      <c r="A86" s="4"/>
      <c r="B86" s="3"/>
      <c r="C86" s="6"/>
      <c r="D86" s="3"/>
      <c r="E86" s="3"/>
      <c r="F86" s="3"/>
    </row>
    <row r="87" spans="1:10" x14ac:dyDescent="0.2">
      <c r="A87" s="4"/>
      <c r="B87" s="3"/>
      <c r="C87" s="6"/>
      <c r="D87" s="3"/>
      <c r="E87" s="3"/>
      <c r="F87" s="3"/>
    </row>
    <row r="88" spans="1:10" x14ac:dyDescent="0.2">
      <c r="A88" s="4"/>
      <c r="B88" s="3"/>
      <c r="C88" s="6"/>
      <c r="D88" s="3"/>
      <c r="E88" s="3"/>
      <c r="F88" s="3"/>
    </row>
    <row r="89" spans="1:10" x14ac:dyDescent="0.2">
      <c r="A89" s="4"/>
      <c r="B89" s="3"/>
      <c r="C89" s="6"/>
      <c r="D89" s="3"/>
      <c r="E89" s="3"/>
      <c r="F89" s="3"/>
    </row>
    <row r="90" spans="1:10" x14ac:dyDescent="0.2">
      <c r="A90" s="4"/>
      <c r="B90" s="3"/>
      <c r="C90" s="6"/>
      <c r="D90" s="3"/>
      <c r="E90" s="3"/>
      <c r="F90" s="3"/>
    </row>
    <row r="91" spans="1:10" x14ac:dyDescent="0.2">
      <c r="A91" s="4"/>
      <c r="B91" s="3"/>
      <c r="C91" s="6"/>
      <c r="D91" s="3"/>
      <c r="E91" s="3"/>
      <c r="F91" s="3"/>
    </row>
    <row r="92" spans="1:10" x14ac:dyDescent="0.2">
      <c r="A92" s="4"/>
      <c r="B92" s="3"/>
      <c r="C92" s="6"/>
      <c r="D92" s="3"/>
      <c r="E92" s="3"/>
      <c r="F92" s="3"/>
    </row>
    <row r="93" spans="1:10" x14ac:dyDescent="0.2">
      <c r="A93" s="4"/>
      <c r="B93" s="3"/>
      <c r="C93" s="6"/>
      <c r="D93" s="3"/>
      <c r="E93" s="3"/>
      <c r="F93" s="3"/>
    </row>
    <row r="94" spans="1:10" x14ac:dyDescent="0.2">
      <c r="A94" s="4"/>
      <c r="B94" s="3"/>
      <c r="C94" s="6"/>
      <c r="D94" s="3"/>
      <c r="E94" s="3"/>
      <c r="F94" s="3"/>
    </row>
    <row r="95" spans="1:10" x14ac:dyDescent="0.2">
      <c r="A95" s="4"/>
      <c r="B95" s="3"/>
      <c r="C95" s="6"/>
      <c r="D95" s="3"/>
      <c r="E95" s="3"/>
      <c r="F95" s="3"/>
    </row>
    <row r="96" spans="1:10" x14ac:dyDescent="0.2">
      <c r="A96" s="4"/>
      <c r="B96" s="3"/>
      <c r="C96" s="6"/>
      <c r="D96" s="3"/>
      <c r="E96" s="3"/>
      <c r="F96" s="3"/>
    </row>
    <row r="97" spans="1:6" x14ac:dyDescent="0.2">
      <c r="A97" s="4"/>
      <c r="B97" s="3"/>
      <c r="C97" s="6"/>
      <c r="D97" s="3"/>
      <c r="E97" s="3"/>
      <c r="F97" s="3"/>
    </row>
    <row r="98" spans="1:6" x14ac:dyDescent="0.2">
      <c r="A98" s="4"/>
      <c r="B98" s="3"/>
      <c r="C98" s="6"/>
      <c r="D98" s="3"/>
      <c r="E98" s="3"/>
      <c r="F98" s="3"/>
    </row>
    <row r="99" spans="1:6" x14ac:dyDescent="0.2">
      <c r="A99" s="4"/>
      <c r="B99" s="3"/>
      <c r="C99" s="6"/>
      <c r="D99" s="3"/>
      <c r="E99" s="3"/>
      <c r="F99" s="3"/>
    </row>
    <row r="100" spans="1:6" x14ac:dyDescent="0.2">
      <c r="A100" s="4"/>
      <c r="B100" s="3"/>
      <c r="C100" s="6"/>
      <c r="D100" s="3"/>
      <c r="E100" s="3"/>
      <c r="F100" s="3"/>
    </row>
    <row r="101" spans="1:6" x14ac:dyDescent="0.2">
      <c r="A101" s="4"/>
      <c r="B101" s="3"/>
      <c r="C101" s="6"/>
      <c r="D101" s="3"/>
      <c r="E101" s="3"/>
      <c r="F101" s="3"/>
    </row>
    <row r="102" spans="1:6" x14ac:dyDescent="0.2">
      <c r="A102" s="4"/>
      <c r="B102" s="3"/>
      <c r="C102" s="6"/>
      <c r="D102" s="3"/>
      <c r="E102" s="3"/>
      <c r="F102" s="3"/>
    </row>
    <row r="103" spans="1:6" x14ac:dyDescent="0.2">
      <c r="A103" s="4"/>
      <c r="B103" s="3"/>
      <c r="C103" s="6"/>
      <c r="D103" s="3"/>
      <c r="E103" s="3"/>
      <c r="F103" s="3"/>
    </row>
    <row r="104" spans="1:6" x14ac:dyDescent="0.2">
      <c r="A104" s="4"/>
      <c r="B104" s="3"/>
      <c r="C104" s="6"/>
      <c r="D104" s="3"/>
      <c r="E104" s="3"/>
      <c r="F104" s="3"/>
    </row>
    <row r="105" spans="1:6" x14ac:dyDescent="0.2">
      <c r="A105" s="4"/>
      <c r="B105" s="3"/>
      <c r="C105" s="6"/>
      <c r="D105" s="3"/>
      <c r="E105" s="3"/>
      <c r="F105" s="3"/>
    </row>
    <row r="106" spans="1:6" x14ac:dyDescent="0.2">
      <c r="A106" s="4"/>
      <c r="B106" s="3"/>
      <c r="C106" s="6"/>
      <c r="D106" s="3"/>
      <c r="E106" s="3"/>
      <c r="F106" s="3"/>
    </row>
    <row r="107" spans="1:6" x14ac:dyDescent="0.2">
      <c r="A107" s="4"/>
      <c r="B107" s="3"/>
      <c r="C107" s="6"/>
      <c r="D107" s="3"/>
      <c r="E107" s="3"/>
      <c r="F107" s="3"/>
    </row>
    <row r="108" spans="1:6" x14ac:dyDescent="0.2">
      <c r="A108" s="4"/>
      <c r="B108" s="3"/>
      <c r="C108" s="6"/>
      <c r="D108" s="3"/>
      <c r="E108" s="3"/>
      <c r="F108" s="3"/>
    </row>
    <row r="109" spans="1:6" x14ac:dyDescent="0.2">
      <c r="A109" s="4"/>
      <c r="B109" s="3"/>
      <c r="C109" s="6"/>
      <c r="D109" s="3"/>
      <c r="E109" s="3"/>
      <c r="F109" s="3"/>
    </row>
    <row r="110" spans="1:6" x14ac:dyDescent="0.2">
      <c r="A110" s="4"/>
      <c r="B110" s="3"/>
      <c r="C110" s="6"/>
      <c r="D110" s="3"/>
      <c r="E110" s="3"/>
      <c r="F110" s="3"/>
    </row>
    <row r="111" spans="1:6" x14ac:dyDescent="0.2">
      <c r="A111" s="4"/>
      <c r="B111" s="3"/>
      <c r="C111" s="6"/>
      <c r="D111" s="3"/>
      <c r="E111" s="3"/>
      <c r="F111" s="3"/>
    </row>
    <row r="112" spans="1:6" x14ac:dyDescent="0.2">
      <c r="A112" s="4"/>
      <c r="B112" s="3"/>
      <c r="C112" s="6"/>
      <c r="D112" s="3"/>
      <c r="E112" s="3"/>
      <c r="F112" s="3"/>
    </row>
    <row r="113" spans="1:6" x14ac:dyDescent="0.2">
      <c r="A113" s="4"/>
      <c r="B113" s="3"/>
      <c r="C113" s="6"/>
      <c r="D113" s="3"/>
      <c r="E113" s="3"/>
      <c r="F113" s="3"/>
    </row>
    <row r="114" spans="1:6" x14ac:dyDescent="0.2">
      <c r="A114" s="4"/>
      <c r="B114" s="3"/>
      <c r="C114" s="6"/>
      <c r="D114" s="3"/>
      <c r="E114" s="3"/>
      <c r="F114" s="3"/>
    </row>
    <row r="115" spans="1:6" x14ac:dyDescent="0.2">
      <c r="A115" s="4"/>
      <c r="B115" s="3"/>
      <c r="C115" s="6"/>
      <c r="D115" s="3"/>
      <c r="E115" s="3"/>
      <c r="F115" s="3"/>
    </row>
    <row r="116" spans="1:6" x14ac:dyDescent="0.2">
      <c r="A116" s="4"/>
      <c r="B116" s="3"/>
      <c r="C116" s="6"/>
      <c r="D116" s="3"/>
      <c r="E116" s="3"/>
      <c r="F116" s="3"/>
    </row>
    <row r="117" spans="1:6" x14ac:dyDescent="0.2">
      <c r="A117" s="4"/>
      <c r="B117" s="3"/>
      <c r="C117" s="6"/>
      <c r="D117" s="3"/>
      <c r="E117" s="3"/>
      <c r="F117" s="3"/>
    </row>
    <row r="118" spans="1:6" x14ac:dyDescent="0.2">
      <c r="A118" s="4"/>
      <c r="B118" s="3"/>
      <c r="C118" s="6"/>
      <c r="D118" s="3"/>
      <c r="E118" s="3"/>
      <c r="F118" s="3"/>
    </row>
    <row r="119" spans="1:6" x14ac:dyDescent="0.2">
      <c r="A119" s="4"/>
      <c r="B119" s="3"/>
      <c r="C119" s="6"/>
      <c r="D119" s="3"/>
      <c r="E119" s="3"/>
      <c r="F119" s="3"/>
    </row>
    <row r="120" spans="1:6" x14ac:dyDescent="0.2">
      <c r="A120" s="4"/>
      <c r="B120" s="3"/>
      <c r="C120" s="6"/>
      <c r="D120" s="3"/>
      <c r="E120" s="3"/>
      <c r="F120" s="3"/>
    </row>
    <row r="121" spans="1:6" x14ac:dyDescent="0.2">
      <c r="A121" s="4"/>
      <c r="B121" s="3"/>
      <c r="C121" s="6"/>
      <c r="D121" s="3"/>
      <c r="E121" s="3"/>
      <c r="F121" s="3"/>
    </row>
    <row r="122" spans="1:6" x14ac:dyDescent="0.2">
      <c r="A122" s="4"/>
      <c r="B122" s="3"/>
      <c r="C122" s="6"/>
      <c r="D122" s="3"/>
      <c r="E122" s="3"/>
      <c r="F122" s="3"/>
    </row>
    <row r="123" spans="1:6" x14ac:dyDescent="0.2">
      <c r="A123" s="4"/>
      <c r="B123" s="3"/>
      <c r="C123" s="6"/>
      <c r="D123" s="3"/>
      <c r="E123" s="3"/>
      <c r="F123" s="3"/>
    </row>
    <row r="124" spans="1:6" x14ac:dyDescent="0.2">
      <c r="A124" s="4"/>
      <c r="B124" s="3"/>
      <c r="C124" s="6"/>
      <c r="D124" s="3"/>
      <c r="E124" s="3"/>
      <c r="F124" s="3"/>
    </row>
    <row r="125" spans="1:6" x14ac:dyDescent="0.2">
      <c r="A125" s="4"/>
      <c r="B125" s="3"/>
      <c r="C125" s="6"/>
      <c r="D125" s="3"/>
      <c r="E125" s="3"/>
      <c r="F125" s="3"/>
    </row>
    <row r="126" spans="1:6" x14ac:dyDescent="0.2">
      <c r="A126" s="4"/>
      <c r="B126" s="3"/>
      <c r="C126" s="6"/>
      <c r="D126" s="3"/>
      <c r="E126" s="3"/>
      <c r="F126" s="3"/>
    </row>
    <row r="127" spans="1:6" x14ac:dyDescent="0.2">
      <c r="A127" s="4"/>
      <c r="B127" s="3"/>
      <c r="C127" s="6"/>
      <c r="D127" s="3"/>
      <c r="E127" s="3"/>
      <c r="F127" s="3"/>
    </row>
    <row r="128" spans="1:6" x14ac:dyDescent="0.2">
      <c r="A128" s="4"/>
      <c r="B128" s="3"/>
      <c r="C128" s="6"/>
      <c r="D128" s="3"/>
      <c r="E128" s="3"/>
      <c r="F128" s="3"/>
    </row>
    <row r="129" spans="1:6" x14ac:dyDescent="0.2">
      <c r="A129" s="4"/>
      <c r="B129" s="3"/>
      <c r="C129" s="6"/>
      <c r="D129" s="3"/>
      <c r="E129" s="3"/>
      <c r="F129" s="3"/>
    </row>
    <row r="130" spans="1:6" x14ac:dyDescent="0.2">
      <c r="A130" s="4"/>
      <c r="B130" s="3"/>
      <c r="C130" s="6"/>
      <c r="D130" s="3"/>
      <c r="E130" s="3"/>
      <c r="F130" s="3"/>
    </row>
    <row r="131" spans="1:6" x14ac:dyDescent="0.2">
      <c r="A131" s="4"/>
      <c r="B131" s="3"/>
      <c r="C131" s="6"/>
      <c r="D131" s="3"/>
      <c r="E131" s="3"/>
      <c r="F131" s="3"/>
    </row>
    <row r="132" spans="1:6" x14ac:dyDescent="0.2">
      <c r="A132" s="4"/>
      <c r="B132" s="3"/>
      <c r="C132" s="6"/>
      <c r="D132" s="3"/>
      <c r="E132" s="3"/>
      <c r="F132" s="3"/>
    </row>
    <row r="133" spans="1:6" x14ac:dyDescent="0.2">
      <c r="A133" s="4"/>
      <c r="B133" s="3"/>
      <c r="C133" s="6"/>
      <c r="D133" s="3"/>
      <c r="E133" s="3"/>
      <c r="F133" s="3"/>
    </row>
    <row r="134" spans="1:6" x14ac:dyDescent="0.2">
      <c r="A134" s="4"/>
      <c r="B134" s="3"/>
      <c r="C134" s="6"/>
      <c r="D134" s="3"/>
      <c r="E134" s="3"/>
      <c r="F134" s="3"/>
    </row>
    <row r="135" spans="1:6" x14ac:dyDescent="0.2">
      <c r="A135" s="4"/>
      <c r="B135" s="3"/>
      <c r="C135" s="6"/>
      <c r="D135" s="3"/>
      <c r="E135" s="3"/>
      <c r="F135" s="3"/>
    </row>
    <row r="136" spans="1:6" x14ac:dyDescent="0.2">
      <c r="A136" s="4"/>
      <c r="B136" s="3"/>
      <c r="C136" s="6"/>
      <c r="D136" s="3"/>
      <c r="E136" s="3"/>
      <c r="F136" s="3"/>
    </row>
    <row r="137" spans="1:6" x14ac:dyDescent="0.2">
      <c r="A137" s="4"/>
      <c r="B137" s="3"/>
      <c r="C137" s="6"/>
      <c r="D137" s="3"/>
      <c r="E137" s="3"/>
      <c r="F137" s="3"/>
    </row>
    <row r="138" spans="1:6" x14ac:dyDescent="0.2">
      <c r="A138" s="4"/>
      <c r="B138" s="3"/>
      <c r="C138" s="6"/>
      <c r="D138" s="3"/>
      <c r="E138" s="3"/>
      <c r="F138" s="3"/>
    </row>
    <row r="139" spans="1:6" x14ac:dyDescent="0.2">
      <c r="A139" s="4"/>
      <c r="B139" s="3"/>
      <c r="C139" s="6"/>
      <c r="D139" s="3"/>
      <c r="E139" s="3"/>
      <c r="F139" s="3"/>
    </row>
    <row r="140" spans="1:6" x14ac:dyDescent="0.2">
      <c r="A140" s="4"/>
      <c r="B140" s="3"/>
      <c r="C140" s="6"/>
      <c r="D140" s="3"/>
      <c r="E140" s="3"/>
      <c r="F140" s="3"/>
    </row>
    <row r="141" spans="1:6" x14ac:dyDescent="0.2">
      <c r="A141" s="4"/>
      <c r="B141" s="3"/>
      <c r="C141" s="6"/>
      <c r="D141" s="3"/>
      <c r="E141" s="3"/>
      <c r="F141" s="3"/>
    </row>
    <row r="142" spans="1:6" x14ac:dyDescent="0.2">
      <c r="A142" s="4"/>
      <c r="B142" s="3"/>
      <c r="C142" s="6"/>
      <c r="D142" s="3"/>
      <c r="E142" s="3"/>
      <c r="F142" s="3"/>
    </row>
    <row r="143" spans="1:6" x14ac:dyDescent="0.2">
      <c r="A143" s="4"/>
      <c r="B143" s="3"/>
      <c r="C143" s="6"/>
      <c r="D143" s="3"/>
      <c r="E143" s="3"/>
      <c r="F143" s="3"/>
    </row>
    <row r="144" spans="1:6" x14ac:dyDescent="0.2">
      <c r="A144" s="4"/>
      <c r="B144" s="3"/>
      <c r="C144" s="6"/>
      <c r="D144" s="3"/>
      <c r="E144" s="3"/>
      <c r="F144" s="3"/>
    </row>
    <row r="145" spans="1:6" x14ac:dyDescent="0.2">
      <c r="A145" s="4"/>
      <c r="B145" s="3"/>
      <c r="C145" s="6"/>
      <c r="D145" s="3"/>
      <c r="E145" s="3"/>
      <c r="F145" s="3"/>
    </row>
    <row r="146" spans="1:6" x14ac:dyDescent="0.2">
      <c r="A146" s="4"/>
      <c r="B146" s="3"/>
      <c r="C146" s="6"/>
      <c r="D146" s="3"/>
      <c r="E146" s="3"/>
      <c r="F146" s="3"/>
    </row>
    <row r="147" spans="1:6" x14ac:dyDescent="0.2">
      <c r="A147" s="4"/>
      <c r="B147" s="3"/>
      <c r="C147" s="6"/>
      <c r="D147" s="3"/>
      <c r="E147" s="3"/>
      <c r="F147" s="3"/>
    </row>
    <row r="148" spans="1:6" x14ac:dyDescent="0.2">
      <c r="A148" s="4"/>
      <c r="B148" s="3"/>
      <c r="C148" s="6"/>
      <c r="D148" s="3"/>
      <c r="E148" s="3"/>
      <c r="F148" s="3"/>
    </row>
    <row r="149" spans="1:6" x14ac:dyDescent="0.2">
      <c r="A149" s="4"/>
      <c r="B149" s="3"/>
      <c r="C149" s="6"/>
      <c r="D149" s="3"/>
      <c r="E149" s="3"/>
      <c r="F149" s="3"/>
    </row>
    <row r="150" spans="1:6" x14ac:dyDescent="0.2">
      <c r="A150" s="4"/>
      <c r="B150" s="3"/>
      <c r="C150" s="6"/>
      <c r="D150" s="3"/>
      <c r="E150" s="3"/>
      <c r="F150" s="3"/>
    </row>
    <row r="151" spans="1:6" x14ac:dyDescent="0.2">
      <c r="A151" s="4"/>
      <c r="B151" s="3"/>
      <c r="C151" s="6"/>
      <c r="D151" s="3"/>
      <c r="E151" s="3"/>
      <c r="F151" s="3"/>
    </row>
    <row r="152" spans="1:6" x14ac:dyDescent="0.2">
      <c r="A152" s="4"/>
      <c r="B152" s="3"/>
      <c r="C152" s="6"/>
      <c r="D152" s="3"/>
      <c r="E152" s="3"/>
      <c r="F152" s="3"/>
    </row>
    <row r="153" spans="1:6" x14ac:dyDescent="0.2">
      <c r="A153" s="4"/>
      <c r="B153" s="3"/>
      <c r="C153" s="6"/>
      <c r="D153" s="3"/>
      <c r="E153" s="3"/>
      <c r="F153" s="3"/>
    </row>
    <row r="154" spans="1:6" x14ac:dyDescent="0.2">
      <c r="A154" s="4"/>
      <c r="B154" s="3"/>
      <c r="C154" s="6"/>
      <c r="D154" s="3"/>
      <c r="E154" s="3"/>
      <c r="F154" s="3"/>
    </row>
    <row r="155" spans="1:6" x14ac:dyDescent="0.2">
      <c r="A155" s="4"/>
      <c r="B155" s="3"/>
      <c r="C155" s="6"/>
      <c r="D155" s="3"/>
      <c r="E155" s="3"/>
      <c r="F155" s="3"/>
    </row>
    <row r="156" spans="1:6" x14ac:dyDescent="0.2">
      <c r="A156" s="4"/>
      <c r="B156" s="3"/>
      <c r="C156" s="6"/>
      <c r="D156" s="3"/>
      <c r="E156" s="3"/>
      <c r="F156" s="3"/>
    </row>
    <row r="157" spans="1:6" x14ac:dyDescent="0.2">
      <c r="A157" s="4"/>
      <c r="B157" s="3"/>
      <c r="C157" s="6"/>
      <c r="D157" s="3"/>
      <c r="E157" s="3"/>
      <c r="F157" s="3"/>
    </row>
    <row r="158" spans="1:6" x14ac:dyDescent="0.2">
      <c r="A158" s="4"/>
      <c r="B158" s="3"/>
      <c r="C158" s="6"/>
      <c r="D158" s="3"/>
      <c r="E158" s="3"/>
      <c r="F158" s="3"/>
    </row>
    <row r="159" spans="1:6" x14ac:dyDescent="0.2">
      <c r="A159" s="4"/>
      <c r="B159" s="3"/>
      <c r="C159" s="6"/>
      <c r="D159" s="3"/>
      <c r="E159" s="3"/>
      <c r="F159" s="3"/>
    </row>
    <row r="160" spans="1:6" x14ac:dyDescent="0.2">
      <c r="A160" s="4"/>
      <c r="B160" s="3"/>
      <c r="C160" s="6"/>
      <c r="D160" s="3"/>
      <c r="E160" s="3"/>
      <c r="F160" s="3"/>
    </row>
    <row r="161" spans="1:6" x14ac:dyDescent="0.2">
      <c r="A161" s="4"/>
      <c r="B161" s="3"/>
      <c r="C161" s="6"/>
      <c r="D161" s="3"/>
      <c r="E161" s="3"/>
      <c r="F161" s="3"/>
    </row>
    <row r="162" spans="1:6" x14ac:dyDescent="0.2">
      <c r="A162" s="4"/>
      <c r="B162" s="3"/>
      <c r="C162" s="6"/>
      <c r="D162" s="3"/>
      <c r="E162" s="3"/>
      <c r="F162" s="3"/>
    </row>
    <row r="163" spans="1:6" x14ac:dyDescent="0.2">
      <c r="A163" s="4"/>
      <c r="B163" s="3"/>
      <c r="C163" s="6"/>
      <c r="D163" s="3"/>
      <c r="E163" s="3"/>
      <c r="F163" s="3"/>
    </row>
    <row r="164" spans="1:6" x14ac:dyDescent="0.2">
      <c r="A164" s="4"/>
      <c r="B164" s="3"/>
      <c r="C164" s="6"/>
      <c r="D164" s="3"/>
      <c r="E164" s="3"/>
      <c r="F164" s="3"/>
    </row>
    <row r="165" spans="1:6" x14ac:dyDescent="0.2">
      <c r="A165" s="4"/>
      <c r="B165" s="3"/>
      <c r="C165" s="6"/>
      <c r="D165" s="3"/>
      <c r="E165" s="3"/>
      <c r="F165" s="3"/>
    </row>
    <row r="166" spans="1:6" x14ac:dyDescent="0.2">
      <c r="A166" s="4"/>
      <c r="B166" s="3"/>
      <c r="C166" s="6"/>
      <c r="D166" s="3"/>
      <c r="E166" s="3"/>
      <c r="F166" s="3"/>
    </row>
    <row r="167" spans="1:6" x14ac:dyDescent="0.2">
      <c r="A167" s="4"/>
      <c r="B167" s="3"/>
      <c r="C167" s="6"/>
      <c r="D167" s="3"/>
      <c r="E167" s="3"/>
      <c r="F167" s="3"/>
    </row>
    <row r="168" spans="1:6" x14ac:dyDescent="0.2">
      <c r="A168" s="4"/>
      <c r="B168" s="3"/>
      <c r="C168" s="6"/>
      <c r="D168" s="3"/>
      <c r="E168" s="3"/>
      <c r="F168" s="3"/>
    </row>
    <row r="169" spans="1:6" x14ac:dyDescent="0.2">
      <c r="A169" s="4"/>
      <c r="B169" s="3"/>
      <c r="C169" s="6"/>
      <c r="D169" s="3"/>
      <c r="E169" s="3"/>
      <c r="F169" s="3"/>
    </row>
    <row r="170" spans="1:6" x14ac:dyDescent="0.2">
      <c r="A170" s="4"/>
      <c r="B170" s="3"/>
      <c r="C170" s="6"/>
      <c r="D170" s="3"/>
      <c r="E170" s="3"/>
      <c r="F170" s="3"/>
    </row>
    <row r="171" spans="1:6" x14ac:dyDescent="0.2">
      <c r="A171" s="4"/>
      <c r="B171" s="3"/>
      <c r="C171" s="6"/>
      <c r="D171" s="3"/>
      <c r="E171" s="3"/>
      <c r="F171" s="3"/>
    </row>
    <row r="172" spans="1:6" x14ac:dyDescent="0.2">
      <c r="A172" s="4"/>
      <c r="B172" s="3"/>
      <c r="C172" s="6"/>
      <c r="D172" s="3"/>
      <c r="E172" s="3"/>
      <c r="F172" s="3"/>
    </row>
    <row r="173" spans="1:6" x14ac:dyDescent="0.2">
      <c r="A173" s="4"/>
      <c r="B173" s="3"/>
      <c r="C173" s="6"/>
      <c r="D173" s="3"/>
      <c r="E173" s="3"/>
      <c r="F173" s="3"/>
    </row>
    <row r="174" spans="1:6" x14ac:dyDescent="0.2">
      <c r="A174" s="4"/>
      <c r="B174" s="3"/>
      <c r="C174" s="6"/>
      <c r="D174" s="3"/>
      <c r="E174" s="3"/>
      <c r="F174" s="3"/>
    </row>
    <row r="175" spans="1:6" x14ac:dyDescent="0.2">
      <c r="A175" s="4"/>
      <c r="B175" s="3"/>
      <c r="C175" s="6"/>
      <c r="D175" s="3"/>
      <c r="E175" s="3"/>
      <c r="F175" s="3"/>
    </row>
    <row r="176" spans="1:6" x14ac:dyDescent="0.2">
      <c r="A176" s="4"/>
      <c r="B176" s="3"/>
      <c r="C176" s="6"/>
      <c r="D176" s="3"/>
      <c r="E176" s="3"/>
      <c r="F176" s="3"/>
    </row>
    <row r="177" spans="1:6" x14ac:dyDescent="0.2">
      <c r="A177" s="4"/>
      <c r="B177" s="3"/>
      <c r="C177" s="6"/>
      <c r="D177" s="3"/>
      <c r="E177" s="3"/>
      <c r="F177" s="3"/>
    </row>
    <row r="178" spans="1:6" x14ac:dyDescent="0.2">
      <c r="A178" s="4"/>
      <c r="B178" s="3"/>
      <c r="C178" s="6"/>
      <c r="D178" s="3"/>
      <c r="E178" s="3"/>
      <c r="F178" s="3"/>
    </row>
    <row r="179" spans="1:6" x14ac:dyDescent="0.2">
      <c r="A179" s="4"/>
      <c r="B179" s="3"/>
      <c r="C179" s="6"/>
      <c r="D179" s="3"/>
      <c r="E179" s="3"/>
      <c r="F179" s="3"/>
    </row>
    <row r="180" spans="1:6" x14ac:dyDescent="0.2">
      <c r="A180" s="4"/>
      <c r="B180" s="3"/>
      <c r="C180" s="6"/>
      <c r="D180" s="3"/>
      <c r="E180" s="3"/>
      <c r="F180" s="3"/>
    </row>
    <row r="181" spans="1:6" x14ac:dyDescent="0.2">
      <c r="A181" s="4"/>
      <c r="B181" s="3"/>
      <c r="C181" s="6"/>
      <c r="D181" s="3"/>
      <c r="E181" s="3"/>
      <c r="F181" s="3"/>
    </row>
    <row r="182" spans="1:6" x14ac:dyDescent="0.2">
      <c r="A182" s="4"/>
      <c r="B182" s="3"/>
      <c r="C182" s="6"/>
      <c r="D182" s="3"/>
      <c r="E182" s="3"/>
      <c r="F182" s="3"/>
    </row>
    <row r="183" spans="1:6" x14ac:dyDescent="0.2">
      <c r="A183" s="4"/>
      <c r="B183" s="3"/>
      <c r="C183" s="6"/>
      <c r="D183" s="3"/>
      <c r="E183" s="3"/>
      <c r="F183" s="3"/>
    </row>
    <row r="184" spans="1:6" x14ac:dyDescent="0.2">
      <c r="A184" s="4"/>
      <c r="B184" s="3"/>
      <c r="C184" s="6"/>
      <c r="D184" s="3"/>
      <c r="E184" s="3"/>
      <c r="F184" s="3"/>
    </row>
    <row r="185" spans="1:6" x14ac:dyDescent="0.2">
      <c r="A185" s="4"/>
      <c r="B185" s="3"/>
      <c r="C185" s="6"/>
      <c r="D185" s="3"/>
      <c r="E185" s="3"/>
      <c r="F185" s="3"/>
    </row>
    <row r="186" spans="1:6" x14ac:dyDescent="0.2">
      <c r="A186" s="4"/>
      <c r="B186" s="3"/>
      <c r="C186" s="6"/>
      <c r="D186" s="3"/>
      <c r="E186" s="3"/>
      <c r="F186" s="3"/>
    </row>
    <row r="187" spans="1:6" x14ac:dyDescent="0.2">
      <c r="A187" s="4"/>
      <c r="B187" s="3"/>
      <c r="C187" s="6"/>
      <c r="D187" s="3"/>
      <c r="E187" s="3"/>
      <c r="F187" s="3"/>
    </row>
    <row r="188" spans="1:6" x14ac:dyDescent="0.2">
      <c r="A188" s="4"/>
      <c r="B188" s="3"/>
      <c r="C188" s="6"/>
      <c r="D188" s="3"/>
      <c r="E188" s="3"/>
      <c r="F188" s="3"/>
    </row>
    <row r="189" spans="1:6" x14ac:dyDescent="0.2">
      <c r="A189" s="4"/>
      <c r="B189" s="3"/>
      <c r="C189" s="6"/>
      <c r="D189" s="3"/>
      <c r="E189" s="3"/>
      <c r="F189" s="3"/>
    </row>
    <row r="190" spans="1:6" x14ac:dyDescent="0.2">
      <c r="A190" s="4"/>
      <c r="B190" s="3"/>
      <c r="C190" s="6"/>
      <c r="D190" s="3"/>
      <c r="E190" s="3"/>
      <c r="F190" s="3"/>
    </row>
    <row r="191" spans="1:6" x14ac:dyDescent="0.2">
      <c r="A191" s="4"/>
      <c r="B191" s="3"/>
      <c r="C191" s="6"/>
      <c r="D191" s="3"/>
      <c r="E191" s="3"/>
      <c r="F191" s="3"/>
    </row>
    <row r="192" spans="1:6" x14ac:dyDescent="0.2">
      <c r="A192" s="4"/>
      <c r="B192" s="3"/>
      <c r="C192" s="6"/>
      <c r="D192" s="3"/>
      <c r="E192" s="3"/>
      <c r="F192" s="3"/>
    </row>
    <row r="193" spans="1:6" x14ac:dyDescent="0.2">
      <c r="A193" s="4"/>
      <c r="B193" s="3"/>
      <c r="C193" s="6"/>
      <c r="D193" s="3"/>
      <c r="E193" s="3"/>
      <c r="F193" s="3"/>
    </row>
    <row r="194" spans="1:6" x14ac:dyDescent="0.2">
      <c r="A194" s="4"/>
      <c r="B194" s="3"/>
      <c r="C194" s="6"/>
      <c r="D194" s="3"/>
      <c r="E194" s="3"/>
      <c r="F194" s="3"/>
    </row>
    <row r="195" spans="1:6" x14ac:dyDescent="0.2">
      <c r="A195" s="4"/>
      <c r="B195" s="3"/>
      <c r="C195" s="6"/>
      <c r="D195" s="3"/>
      <c r="E195" s="3"/>
      <c r="F195" s="3"/>
    </row>
    <row r="196" spans="1:6" x14ac:dyDescent="0.2">
      <c r="A196" s="4"/>
      <c r="B196" s="3"/>
      <c r="C196" s="6"/>
      <c r="D196" s="3"/>
      <c r="E196" s="3"/>
      <c r="F196" s="3"/>
    </row>
    <row r="197" spans="1:6" x14ac:dyDescent="0.2">
      <c r="A197" s="4"/>
      <c r="B197" s="3"/>
      <c r="C197" s="6"/>
      <c r="D197" s="3"/>
      <c r="E197" s="3"/>
      <c r="F197" s="3"/>
    </row>
    <row r="198" spans="1:6" x14ac:dyDescent="0.2">
      <c r="A198" s="4"/>
      <c r="B198" s="3"/>
      <c r="C198" s="6"/>
      <c r="D198" s="3"/>
      <c r="E198" s="3"/>
      <c r="F198" s="3"/>
    </row>
    <row r="199" spans="1:6" x14ac:dyDescent="0.2">
      <c r="A199" s="4"/>
      <c r="B199" s="3"/>
      <c r="C199" s="6"/>
      <c r="D199" s="3"/>
      <c r="E199" s="3"/>
      <c r="F199" s="3"/>
    </row>
    <row r="200" spans="1:6" x14ac:dyDescent="0.2">
      <c r="A200" s="4"/>
      <c r="B200" s="3"/>
      <c r="C200" s="6"/>
      <c r="D200" s="3"/>
      <c r="E200" s="3"/>
      <c r="F200" s="3"/>
    </row>
    <row r="201" spans="1:6" x14ac:dyDescent="0.2">
      <c r="A201" s="4"/>
      <c r="B201" s="3"/>
      <c r="C201" s="6"/>
      <c r="D201" s="3"/>
      <c r="E201" s="3"/>
      <c r="F201" s="3"/>
    </row>
    <row r="202" spans="1:6" x14ac:dyDescent="0.2">
      <c r="A202" s="4"/>
      <c r="B202" s="3"/>
      <c r="C202" s="6"/>
      <c r="D202" s="3"/>
      <c r="E202" s="3"/>
      <c r="F202" s="3"/>
    </row>
    <row r="203" spans="1:6" x14ac:dyDescent="0.2">
      <c r="A203" s="4"/>
      <c r="B203" s="3"/>
      <c r="C203" s="6"/>
      <c r="D203" s="3"/>
      <c r="E203" s="3"/>
      <c r="F203" s="3"/>
    </row>
    <row r="204" spans="1:6" x14ac:dyDescent="0.2">
      <c r="A204" s="4"/>
      <c r="B204" s="3"/>
      <c r="C204" s="6"/>
      <c r="D204" s="3"/>
      <c r="E204" s="3"/>
      <c r="F204" s="3"/>
    </row>
    <row r="205" spans="1:6" x14ac:dyDescent="0.2">
      <c r="A205" s="4"/>
      <c r="B205" s="3"/>
      <c r="C205" s="6"/>
      <c r="D205" s="3"/>
      <c r="E205" s="3"/>
      <c r="F205" s="3"/>
    </row>
    <row r="206" spans="1:6" x14ac:dyDescent="0.2">
      <c r="A206" s="4"/>
      <c r="B206" s="3"/>
      <c r="C206" s="6"/>
      <c r="D206" s="3"/>
      <c r="E206" s="3"/>
      <c r="F206" s="3"/>
    </row>
    <row r="207" spans="1:6" x14ac:dyDescent="0.2">
      <c r="A207" s="4"/>
      <c r="B207" s="3"/>
      <c r="C207" s="6"/>
      <c r="D207" s="3"/>
      <c r="E207" s="3"/>
      <c r="F207" s="3"/>
    </row>
    <row r="208" spans="1:6" x14ac:dyDescent="0.2">
      <c r="A208" s="4"/>
      <c r="B208" s="3"/>
      <c r="C208" s="6"/>
      <c r="D208" s="3"/>
      <c r="E208" s="3"/>
      <c r="F208" s="3"/>
    </row>
    <row r="209" spans="1:6" x14ac:dyDescent="0.2">
      <c r="A209" s="4"/>
      <c r="B209" s="3"/>
      <c r="C209" s="6"/>
      <c r="D209" s="3"/>
      <c r="E209" s="3"/>
      <c r="F209" s="3"/>
    </row>
    <row r="210" spans="1:6" x14ac:dyDescent="0.2">
      <c r="A210" s="4"/>
      <c r="B210" s="3"/>
      <c r="C210" s="6"/>
      <c r="D210" s="3"/>
      <c r="E210" s="3"/>
      <c r="F210" s="3"/>
    </row>
    <row r="211" spans="1:6" x14ac:dyDescent="0.2">
      <c r="A211" s="4"/>
      <c r="B211" s="3"/>
      <c r="C211" s="6"/>
      <c r="D211" s="3"/>
      <c r="E211" s="3"/>
      <c r="F211" s="3"/>
    </row>
    <row r="212" spans="1:6" x14ac:dyDescent="0.2">
      <c r="A212" s="4"/>
      <c r="B212" s="3"/>
      <c r="C212" s="6"/>
      <c r="D212" s="3"/>
      <c r="E212" s="3"/>
      <c r="F212" s="3"/>
    </row>
    <row r="213" spans="1:6" x14ac:dyDescent="0.2">
      <c r="A213" s="4"/>
      <c r="B213" s="3"/>
      <c r="C213" s="6"/>
      <c r="D213" s="3"/>
      <c r="E213" s="3"/>
      <c r="F213" s="3"/>
    </row>
    <row r="214" spans="1:6" x14ac:dyDescent="0.2">
      <c r="A214" s="4"/>
      <c r="B214" s="3"/>
      <c r="C214" s="6"/>
      <c r="D214" s="3"/>
      <c r="E214" s="3"/>
      <c r="F214" s="3"/>
    </row>
    <row r="215" spans="1:6" x14ac:dyDescent="0.2">
      <c r="A215" s="4"/>
      <c r="B215" s="3"/>
      <c r="C215" s="6"/>
      <c r="D215" s="3"/>
      <c r="E215" s="3"/>
      <c r="F215" s="3"/>
    </row>
    <row r="216" spans="1:6" x14ac:dyDescent="0.2">
      <c r="A216" s="4"/>
      <c r="B216" s="3"/>
      <c r="C216" s="6"/>
      <c r="D216" s="3"/>
      <c r="E216" s="3"/>
      <c r="F216" s="3"/>
    </row>
    <row r="217" spans="1:6" x14ac:dyDescent="0.2">
      <c r="A217" s="4"/>
      <c r="B217" s="3"/>
      <c r="C217" s="6"/>
      <c r="D217" s="3"/>
      <c r="E217" s="3"/>
      <c r="F217" s="3"/>
    </row>
    <row r="218" spans="1:6" x14ac:dyDescent="0.2">
      <c r="A218" s="4"/>
      <c r="B218" s="3"/>
      <c r="C218" s="6"/>
      <c r="D218" s="3"/>
      <c r="E218" s="3"/>
      <c r="F218" s="3"/>
    </row>
    <row r="219" spans="1:6" x14ac:dyDescent="0.2">
      <c r="A219" s="4"/>
      <c r="B219" s="3"/>
      <c r="C219" s="6"/>
      <c r="D219" s="3"/>
      <c r="E219" s="3"/>
      <c r="F219" s="3"/>
    </row>
    <row r="220" spans="1:6" x14ac:dyDescent="0.2">
      <c r="A220" s="4"/>
      <c r="B220" s="3"/>
      <c r="C220" s="6"/>
      <c r="D220" s="3"/>
      <c r="E220" s="3"/>
      <c r="F220" s="3"/>
    </row>
    <row r="221" spans="1:6" x14ac:dyDescent="0.2">
      <c r="A221" s="4"/>
      <c r="B221" s="3"/>
      <c r="C221" s="6"/>
      <c r="D221" s="3"/>
      <c r="E221" s="3"/>
      <c r="F221" s="3"/>
    </row>
    <row r="222" spans="1:6" x14ac:dyDescent="0.2">
      <c r="A222" s="4"/>
      <c r="B222" s="3"/>
      <c r="C222" s="6"/>
      <c r="D222" s="3"/>
      <c r="E222" s="3"/>
      <c r="F222" s="3"/>
    </row>
    <row r="223" spans="1:6" x14ac:dyDescent="0.2">
      <c r="A223" s="4"/>
      <c r="B223" s="3"/>
      <c r="C223" s="6"/>
      <c r="D223" s="3"/>
      <c r="E223" s="3"/>
      <c r="F223" s="3"/>
    </row>
    <row r="224" spans="1:6" x14ac:dyDescent="0.2">
      <c r="A224" s="4"/>
      <c r="B224" s="3"/>
      <c r="C224" s="6"/>
      <c r="D224" s="3"/>
      <c r="E224" s="3"/>
      <c r="F224" s="3"/>
    </row>
    <row r="225" spans="1:6" x14ac:dyDescent="0.2">
      <c r="A225" s="4"/>
      <c r="B225" s="3"/>
      <c r="C225" s="6"/>
      <c r="D225" s="3"/>
      <c r="E225" s="3"/>
      <c r="F225" s="3"/>
    </row>
    <row r="226" spans="1:6" x14ac:dyDescent="0.2">
      <c r="A226" s="4"/>
      <c r="B226" s="3"/>
      <c r="C226" s="6"/>
      <c r="D226" s="3"/>
      <c r="E226" s="3"/>
      <c r="F226" s="3"/>
    </row>
    <row r="227" spans="1:6" x14ac:dyDescent="0.2">
      <c r="A227" s="4"/>
      <c r="B227" s="3"/>
      <c r="C227" s="6"/>
      <c r="D227" s="3"/>
      <c r="E227" s="3"/>
      <c r="F227" s="3"/>
    </row>
    <row r="228" spans="1:6" x14ac:dyDescent="0.2">
      <c r="A228" s="4"/>
      <c r="B228" s="3"/>
      <c r="C228" s="6"/>
      <c r="D228" s="3"/>
      <c r="E228" s="3"/>
      <c r="F228" s="3"/>
    </row>
    <row r="229" spans="1:6" x14ac:dyDescent="0.2">
      <c r="A229" s="4"/>
      <c r="B229" s="3"/>
      <c r="C229" s="6"/>
      <c r="D229" s="3"/>
      <c r="E229" s="3"/>
      <c r="F229" s="3"/>
    </row>
    <row r="230" spans="1:6" x14ac:dyDescent="0.2">
      <c r="A230" s="4"/>
      <c r="B230" s="3"/>
      <c r="C230" s="6"/>
      <c r="D230" s="3"/>
      <c r="E230" s="3"/>
      <c r="F230" s="3"/>
    </row>
    <row r="231" spans="1:6" x14ac:dyDescent="0.2">
      <c r="A231" s="4"/>
      <c r="B231" s="3"/>
      <c r="C231" s="6"/>
      <c r="D231" s="3"/>
      <c r="E231" s="3"/>
      <c r="F231" s="3"/>
    </row>
    <row r="232" spans="1:6" x14ac:dyDescent="0.2">
      <c r="A232" s="4"/>
      <c r="B232" s="3"/>
      <c r="C232" s="6"/>
      <c r="D232" s="3"/>
      <c r="E232" s="3"/>
      <c r="F232" s="3"/>
    </row>
    <row r="233" spans="1:6" x14ac:dyDescent="0.2">
      <c r="A233" s="4"/>
      <c r="B233" s="3"/>
      <c r="C233" s="6"/>
      <c r="D233" s="3"/>
      <c r="E233" s="3"/>
      <c r="F233" s="3"/>
    </row>
    <row r="234" spans="1:6" x14ac:dyDescent="0.2">
      <c r="A234" s="4"/>
      <c r="B234" s="3"/>
      <c r="C234" s="6"/>
      <c r="D234" s="3"/>
      <c r="E234" s="3"/>
      <c r="F234" s="3"/>
    </row>
    <row r="235" spans="1:6" x14ac:dyDescent="0.2">
      <c r="A235" s="4"/>
      <c r="B235" s="3"/>
      <c r="C235" s="6"/>
      <c r="D235" s="3"/>
      <c r="E235" s="3"/>
      <c r="F235" s="3"/>
    </row>
    <row r="236" spans="1:6" x14ac:dyDescent="0.2">
      <c r="A236" s="4"/>
      <c r="B236" s="3"/>
      <c r="C236" s="6"/>
      <c r="D236" s="3"/>
      <c r="E236" s="3"/>
      <c r="F236" s="3"/>
    </row>
    <row r="237" spans="1:6" x14ac:dyDescent="0.2">
      <c r="A237" s="4"/>
      <c r="B237" s="3"/>
      <c r="C237" s="6"/>
      <c r="D237" s="3"/>
      <c r="E237" s="3"/>
      <c r="F237" s="3"/>
    </row>
    <row r="238" spans="1:6" x14ac:dyDescent="0.2">
      <c r="A238" s="4"/>
      <c r="B238" s="3"/>
      <c r="C238" s="6"/>
      <c r="D238" s="3"/>
      <c r="E238" s="3"/>
      <c r="F238" s="3"/>
    </row>
    <row r="239" spans="1:6" x14ac:dyDescent="0.2">
      <c r="A239" s="4"/>
      <c r="B239" s="3"/>
      <c r="C239" s="6"/>
      <c r="D239" s="3"/>
      <c r="E239" s="3"/>
      <c r="F239" s="3"/>
    </row>
    <row r="240" spans="1:6" x14ac:dyDescent="0.2">
      <c r="A240" s="4"/>
      <c r="B240" s="3"/>
      <c r="C240" s="6"/>
      <c r="D240" s="3"/>
      <c r="E240" s="3"/>
      <c r="F240" s="3"/>
    </row>
    <row r="241" spans="1:6" x14ac:dyDescent="0.2">
      <c r="A241" s="4"/>
      <c r="B241" s="3"/>
      <c r="C241" s="6"/>
      <c r="D241" s="3"/>
      <c r="E241" s="3"/>
      <c r="F241" s="3"/>
    </row>
    <row r="242" spans="1:6" x14ac:dyDescent="0.2">
      <c r="A242" s="4"/>
      <c r="B242" s="3"/>
      <c r="C242" s="6"/>
      <c r="D242" s="3"/>
      <c r="E242" s="3"/>
      <c r="F242" s="3"/>
    </row>
    <row r="243" spans="1:6" x14ac:dyDescent="0.2">
      <c r="A243" s="4"/>
      <c r="B243" s="3"/>
      <c r="C243" s="6"/>
      <c r="D243" s="3"/>
      <c r="E243" s="3"/>
      <c r="F243" s="3"/>
    </row>
    <row r="244" spans="1:6" x14ac:dyDescent="0.2">
      <c r="A244" s="4"/>
      <c r="B244" s="3"/>
      <c r="C244" s="6"/>
      <c r="D244" s="3"/>
      <c r="E244" s="3"/>
      <c r="F244" s="3"/>
    </row>
    <row r="245" spans="1:6" x14ac:dyDescent="0.2">
      <c r="A245" s="4"/>
      <c r="B245" s="3"/>
      <c r="C245" s="6"/>
      <c r="D245" s="3"/>
      <c r="E245" s="3"/>
      <c r="F245" s="3"/>
    </row>
    <row r="246" spans="1:6" x14ac:dyDescent="0.2">
      <c r="A246" s="4"/>
      <c r="B246" s="3"/>
      <c r="C246" s="6"/>
      <c r="D246" s="3"/>
      <c r="E246" s="3"/>
      <c r="F246" s="3"/>
    </row>
    <row r="247" spans="1:6" x14ac:dyDescent="0.2">
      <c r="A247" s="4"/>
      <c r="B247" s="3"/>
      <c r="C247" s="6"/>
      <c r="D247" s="3"/>
      <c r="E247" s="3"/>
      <c r="F247" s="3"/>
    </row>
    <row r="248" spans="1:6" x14ac:dyDescent="0.2">
      <c r="A248" s="4"/>
      <c r="B248" s="3"/>
      <c r="C248" s="6"/>
      <c r="D248" s="3"/>
      <c r="E248" s="3"/>
      <c r="F248" s="3"/>
    </row>
    <row r="249" spans="1:6" x14ac:dyDescent="0.2">
      <c r="A249" s="4"/>
      <c r="B249" s="3"/>
      <c r="C249" s="6"/>
      <c r="D249" s="3"/>
      <c r="E249" s="3"/>
      <c r="F249" s="3"/>
    </row>
    <row r="250" spans="1:6" x14ac:dyDescent="0.2">
      <c r="A250" s="4"/>
      <c r="B250" s="3"/>
      <c r="C250" s="6"/>
      <c r="D250" s="3"/>
      <c r="E250" s="3"/>
      <c r="F250" s="3"/>
    </row>
    <row r="251" spans="1:6" x14ac:dyDescent="0.2">
      <c r="A251" s="4"/>
      <c r="B251" s="3"/>
      <c r="C251" s="6"/>
      <c r="D251" s="3"/>
      <c r="E251" s="3"/>
      <c r="F251" s="3"/>
    </row>
    <row r="252" spans="1:6" x14ac:dyDescent="0.2">
      <c r="A252" s="4"/>
      <c r="B252" s="3"/>
      <c r="C252" s="6"/>
      <c r="D252" s="3"/>
      <c r="E252" s="3"/>
      <c r="F252" s="3"/>
    </row>
    <row r="253" spans="1:6" x14ac:dyDescent="0.2">
      <c r="A253" s="4"/>
      <c r="B253" s="3"/>
      <c r="C253" s="6"/>
      <c r="D253" s="3"/>
      <c r="E253" s="3"/>
      <c r="F253" s="3"/>
    </row>
    <row r="254" spans="1:6" x14ac:dyDescent="0.2">
      <c r="A254" s="4"/>
      <c r="B254" s="3"/>
      <c r="C254" s="6"/>
      <c r="D254" s="3"/>
      <c r="E254" s="3"/>
      <c r="F254" s="3"/>
    </row>
    <row r="255" spans="1:6" x14ac:dyDescent="0.2">
      <c r="A255" s="4"/>
      <c r="B255" s="3"/>
      <c r="C255" s="6"/>
      <c r="D255" s="3"/>
      <c r="E255" s="3"/>
      <c r="F255" s="3"/>
    </row>
    <row r="256" spans="1:6" x14ac:dyDescent="0.2">
      <c r="A256" s="4"/>
      <c r="B256" s="3"/>
      <c r="C256" s="6"/>
      <c r="D256" s="3"/>
      <c r="E256" s="3"/>
      <c r="F256" s="3"/>
    </row>
    <row r="257" spans="1:6" x14ac:dyDescent="0.2">
      <c r="A257" s="4"/>
      <c r="B257" s="3"/>
      <c r="C257" s="6"/>
      <c r="D257" s="3"/>
      <c r="E257" s="3"/>
      <c r="F257" s="3"/>
    </row>
    <row r="258" spans="1:6" x14ac:dyDescent="0.2">
      <c r="A258" s="4"/>
      <c r="B258" s="3"/>
      <c r="C258" s="6"/>
      <c r="D258" s="3"/>
      <c r="E258" s="3"/>
      <c r="F258" s="3"/>
    </row>
    <row r="259" spans="1:6" x14ac:dyDescent="0.2">
      <c r="A259" s="4"/>
      <c r="B259" s="3"/>
      <c r="C259" s="6"/>
      <c r="D259" s="3"/>
      <c r="E259" s="3"/>
      <c r="F259" s="3"/>
    </row>
    <row r="260" spans="1:6" x14ac:dyDescent="0.2">
      <c r="A260" s="4"/>
      <c r="B260" s="3"/>
      <c r="C260" s="6"/>
      <c r="D260" s="3"/>
      <c r="E260" s="3"/>
      <c r="F260" s="3"/>
    </row>
    <row r="261" spans="1:6" x14ac:dyDescent="0.2">
      <c r="A261" s="4"/>
      <c r="B261" s="3"/>
      <c r="C261" s="6"/>
      <c r="D261" s="3"/>
      <c r="E261" s="3"/>
      <c r="F261" s="3"/>
    </row>
    <row r="262" spans="1:6" x14ac:dyDescent="0.2">
      <c r="A262" s="4"/>
      <c r="B262" s="3"/>
      <c r="C262" s="6"/>
      <c r="D262" s="3"/>
      <c r="E262" s="3"/>
      <c r="F262" s="3"/>
    </row>
    <row r="263" spans="1:6" x14ac:dyDescent="0.2">
      <c r="A263" s="4"/>
      <c r="B263" s="3"/>
      <c r="C263" s="6"/>
      <c r="D263" s="3"/>
      <c r="E263" s="3"/>
      <c r="F263" s="3"/>
    </row>
    <row r="264" spans="1:6" x14ac:dyDescent="0.2">
      <c r="A264" s="4"/>
      <c r="B264" s="3"/>
      <c r="C264" s="6"/>
      <c r="D264" s="3"/>
      <c r="E264" s="3"/>
      <c r="F264" s="3"/>
    </row>
    <row r="265" spans="1:6" x14ac:dyDescent="0.2">
      <c r="A265" s="4"/>
      <c r="B265" s="3"/>
      <c r="C265" s="6"/>
      <c r="D265" s="3"/>
      <c r="E265" s="3"/>
      <c r="F265" s="3"/>
    </row>
    <row r="266" spans="1:6" x14ac:dyDescent="0.2">
      <c r="A266" s="4"/>
      <c r="B266" s="3"/>
      <c r="C266" s="6"/>
      <c r="D266" s="3"/>
      <c r="E266" s="3"/>
      <c r="F266" s="3"/>
    </row>
    <row r="267" spans="1:6" x14ac:dyDescent="0.2">
      <c r="A267" s="4"/>
      <c r="B267" s="3"/>
      <c r="C267" s="6"/>
      <c r="D267" s="3"/>
      <c r="E267" s="3"/>
      <c r="F267" s="3"/>
    </row>
    <row r="268" spans="1:6" x14ac:dyDescent="0.2">
      <c r="A268" s="4"/>
      <c r="B268" s="3"/>
      <c r="C268" s="6"/>
      <c r="D268" s="3"/>
      <c r="E268" s="3"/>
      <c r="F268" s="3"/>
    </row>
    <row r="269" spans="1:6" x14ac:dyDescent="0.2">
      <c r="A269" s="4"/>
      <c r="B269" s="3"/>
      <c r="C269" s="6"/>
      <c r="D269" s="3"/>
      <c r="E269" s="3"/>
      <c r="F269" s="3"/>
    </row>
    <row r="270" spans="1:6" x14ac:dyDescent="0.2">
      <c r="A270" s="4"/>
      <c r="B270" s="3"/>
      <c r="C270" s="6"/>
      <c r="D270" s="3"/>
      <c r="E270" s="3"/>
      <c r="F270" s="3"/>
    </row>
    <row r="271" spans="1:6" x14ac:dyDescent="0.2">
      <c r="A271" s="4"/>
      <c r="B271" s="3"/>
      <c r="C271" s="6"/>
      <c r="D271" s="3"/>
      <c r="E271" s="3"/>
      <c r="F271" s="3"/>
    </row>
    <row r="272" spans="1:6" x14ac:dyDescent="0.2">
      <c r="A272" s="4"/>
      <c r="B272" s="3"/>
      <c r="C272" s="6"/>
      <c r="D272" s="3"/>
      <c r="E272" s="3"/>
      <c r="F272" s="3"/>
    </row>
    <row r="273" spans="1:6" x14ac:dyDescent="0.2">
      <c r="A273" s="4"/>
      <c r="B273" s="3"/>
      <c r="C273" s="6"/>
      <c r="D273" s="3"/>
      <c r="E273" s="3"/>
      <c r="F273" s="3"/>
    </row>
    <row r="274" spans="1:6" x14ac:dyDescent="0.2">
      <c r="A274" s="4"/>
      <c r="B274" s="3"/>
      <c r="C274" s="6"/>
      <c r="D274" s="3"/>
      <c r="E274" s="3"/>
      <c r="F274" s="3"/>
    </row>
    <row r="275" spans="1:6" x14ac:dyDescent="0.2">
      <c r="A275" s="4"/>
      <c r="B275" s="3"/>
      <c r="C275" s="6"/>
      <c r="D275" s="3"/>
      <c r="E275" s="3"/>
      <c r="F275" s="3"/>
    </row>
    <row r="276" spans="1:6" x14ac:dyDescent="0.2">
      <c r="A276" s="4"/>
      <c r="B276" s="3"/>
      <c r="C276" s="6"/>
      <c r="D276" s="3"/>
      <c r="E276" s="3"/>
      <c r="F276" s="3"/>
    </row>
    <row r="277" spans="1:6" x14ac:dyDescent="0.2">
      <c r="A277" s="4"/>
      <c r="B277" s="3"/>
      <c r="C277" s="6"/>
      <c r="D277" s="3"/>
      <c r="E277" s="3"/>
      <c r="F277" s="3"/>
    </row>
    <row r="278" spans="1:6" x14ac:dyDescent="0.2">
      <c r="A278" s="4"/>
      <c r="B278" s="3"/>
      <c r="C278" s="6"/>
      <c r="D278" s="3"/>
      <c r="E278" s="3"/>
      <c r="F278" s="3"/>
    </row>
    <row r="279" spans="1:6" x14ac:dyDescent="0.2">
      <c r="A279" s="4"/>
      <c r="B279" s="3"/>
      <c r="C279" s="6"/>
      <c r="D279" s="3"/>
      <c r="E279" s="3"/>
      <c r="F279" s="3"/>
    </row>
    <row r="280" spans="1:6" x14ac:dyDescent="0.2">
      <c r="A280" s="4"/>
      <c r="B280" s="3"/>
      <c r="C280" s="6"/>
      <c r="D280" s="3"/>
      <c r="E280" s="3"/>
      <c r="F280" s="3"/>
    </row>
    <row r="281" spans="1:6" x14ac:dyDescent="0.2">
      <c r="A281" s="4"/>
      <c r="B281" s="3"/>
      <c r="C281" s="6"/>
      <c r="D281" s="3"/>
      <c r="E281" s="3"/>
      <c r="F281" s="3"/>
    </row>
    <row r="282" spans="1:6" x14ac:dyDescent="0.2">
      <c r="A282" s="4"/>
      <c r="B282" s="3"/>
      <c r="C282" s="6"/>
      <c r="D282" s="3"/>
      <c r="E282" s="3"/>
      <c r="F282" s="3"/>
    </row>
    <row r="283" spans="1:6" x14ac:dyDescent="0.2">
      <c r="A283" s="4"/>
      <c r="B283" s="3"/>
      <c r="C283" s="6"/>
      <c r="D283" s="3"/>
      <c r="E283" s="3"/>
      <c r="F283" s="3"/>
    </row>
    <row r="284" spans="1:6" x14ac:dyDescent="0.2">
      <c r="A284" s="4"/>
      <c r="B284" s="3"/>
      <c r="C284" s="6"/>
      <c r="D284" s="3"/>
      <c r="E284" s="3"/>
      <c r="F284" s="3"/>
    </row>
    <row r="285" spans="1:6" x14ac:dyDescent="0.2">
      <c r="A285" s="4"/>
      <c r="B285" s="3"/>
      <c r="C285" s="6"/>
      <c r="D285" s="3"/>
      <c r="E285" s="3"/>
      <c r="F285" s="3"/>
    </row>
    <row r="286" spans="1:6" x14ac:dyDescent="0.2">
      <c r="A286" s="4"/>
      <c r="B286" s="3"/>
      <c r="C286" s="6"/>
      <c r="D286" s="3"/>
      <c r="E286" s="3"/>
      <c r="F286" s="3"/>
    </row>
    <row r="287" spans="1:6" x14ac:dyDescent="0.2">
      <c r="A287" s="4"/>
      <c r="B287" s="3"/>
      <c r="C287" s="6"/>
      <c r="D287" s="3"/>
      <c r="E287" s="3"/>
      <c r="F287" s="3"/>
    </row>
    <row r="288" spans="1:6" x14ac:dyDescent="0.2">
      <c r="A288" s="4"/>
      <c r="B288" s="3"/>
      <c r="C288" s="6"/>
      <c r="D288" s="3"/>
      <c r="E288" s="3"/>
      <c r="F288" s="3"/>
    </row>
    <row r="289" spans="1:6" x14ac:dyDescent="0.2">
      <c r="A289" s="4"/>
      <c r="B289" s="3"/>
      <c r="C289" s="6"/>
      <c r="D289" s="3"/>
      <c r="E289" s="3"/>
      <c r="F289" s="3"/>
    </row>
    <row r="290" spans="1:6" x14ac:dyDescent="0.2">
      <c r="A290" s="4"/>
      <c r="B290" s="3"/>
      <c r="C290" s="6"/>
      <c r="D290" s="3"/>
      <c r="E290" s="3"/>
      <c r="F290" s="3"/>
    </row>
    <row r="291" spans="1:6" x14ac:dyDescent="0.2">
      <c r="A291" s="4"/>
      <c r="B291" s="3"/>
      <c r="C291" s="6"/>
      <c r="D291" s="3"/>
      <c r="E291" s="3"/>
      <c r="F291" s="3"/>
    </row>
    <row r="292" spans="1:6" x14ac:dyDescent="0.2">
      <c r="A292" s="4"/>
      <c r="B292" s="3"/>
      <c r="C292" s="6"/>
      <c r="D292" s="3"/>
      <c r="E292" s="3"/>
      <c r="F292" s="3"/>
    </row>
    <row r="293" spans="1:6" x14ac:dyDescent="0.2">
      <c r="A293" s="4"/>
      <c r="B293" s="3"/>
      <c r="C293" s="6"/>
      <c r="D293" s="3"/>
      <c r="E293" s="3"/>
      <c r="F293" s="3"/>
    </row>
    <row r="294" spans="1:6" x14ac:dyDescent="0.2">
      <c r="A294" s="4"/>
      <c r="B294" s="3"/>
      <c r="C294" s="6"/>
      <c r="D294" s="3"/>
      <c r="E294" s="3"/>
      <c r="F294" s="3"/>
    </row>
    <row r="295" spans="1:6" x14ac:dyDescent="0.2">
      <c r="A295" s="4"/>
      <c r="B295" s="3"/>
      <c r="C295" s="6"/>
      <c r="D295" s="3"/>
      <c r="E295" s="3"/>
      <c r="F295" s="3"/>
    </row>
    <row r="296" spans="1:6" x14ac:dyDescent="0.2">
      <c r="A296" s="4"/>
      <c r="B296" s="3"/>
      <c r="C296" s="6"/>
      <c r="D296" s="3"/>
      <c r="E296" s="3"/>
      <c r="F296" s="3"/>
    </row>
    <row r="297" spans="1:6" x14ac:dyDescent="0.2">
      <c r="A297" s="4"/>
      <c r="B297" s="3"/>
      <c r="C297" s="6"/>
      <c r="D297" s="3"/>
      <c r="E297" s="3"/>
      <c r="F297" s="3"/>
    </row>
    <row r="298" spans="1:6" x14ac:dyDescent="0.2">
      <c r="A298" s="4"/>
      <c r="B298" s="3"/>
      <c r="C298" s="6"/>
      <c r="D298" s="3"/>
      <c r="E298" s="3"/>
      <c r="F298" s="3"/>
    </row>
    <row r="299" spans="1:6" x14ac:dyDescent="0.2">
      <c r="A299" s="4"/>
      <c r="B299" s="3"/>
      <c r="C299" s="6"/>
      <c r="D299" s="3"/>
      <c r="E299" s="3"/>
      <c r="F299" s="3"/>
    </row>
    <row r="300" spans="1:6" x14ac:dyDescent="0.2">
      <c r="A300" s="4"/>
      <c r="B300" s="3"/>
      <c r="C300" s="6"/>
      <c r="D300" s="3"/>
      <c r="E300" s="3"/>
      <c r="F300" s="3"/>
    </row>
    <row r="301" spans="1:6" x14ac:dyDescent="0.2">
      <c r="A301" s="4"/>
      <c r="B301" s="3"/>
      <c r="C301" s="6"/>
      <c r="D301" s="3"/>
      <c r="E301" s="3"/>
      <c r="F301" s="3"/>
    </row>
    <row r="302" spans="1:6" x14ac:dyDescent="0.2">
      <c r="A302" s="4"/>
      <c r="B302" s="3"/>
      <c r="C302" s="6"/>
      <c r="D302" s="3"/>
      <c r="E302" s="3"/>
      <c r="F302" s="3"/>
    </row>
    <row r="303" spans="1:6" x14ac:dyDescent="0.2">
      <c r="A303" s="4"/>
      <c r="B303" s="3"/>
      <c r="C303" s="6"/>
      <c r="D303" s="3"/>
      <c r="E303" s="3"/>
      <c r="F303" s="3"/>
    </row>
    <row r="304" spans="1:6" x14ac:dyDescent="0.2">
      <c r="A304" s="4"/>
      <c r="B304" s="3"/>
      <c r="C304" s="6"/>
      <c r="D304" s="3"/>
      <c r="E304" s="3"/>
      <c r="F304" s="3"/>
    </row>
    <row r="305" spans="1:6" x14ac:dyDescent="0.2">
      <c r="A305" s="4"/>
      <c r="B305" s="3"/>
      <c r="C305" s="6"/>
      <c r="D305" s="3"/>
      <c r="E305" s="3"/>
      <c r="F305" s="3"/>
    </row>
    <row r="306" spans="1:6" x14ac:dyDescent="0.2">
      <c r="A306" s="4"/>
      <c r="B306" s="3"/>
      <c r="C306" s="6"/>
      <c r="D306" s="3"/>
      <c r="E306" s="3"/>
      <c r="F306" s="3"/>
    </row>
    <row r="307" spans="1:6" x14ac:dyDescent="0.2">
      <c r="A307" s="4"/>
      <c r="B307" s="3"/>
      <c r="C307" s="6"/>
      <c r="D307" s="3"/>
      <c r="E307" s="3"/>
      <c r="F307" s="3"/>
    </row>
    <row r="308" spans="1:6" x14ac:dyDescent="0.2">
      <c r="A308" s="4"/>
      <c r="B308" s="3"/>
      <c r="C308" s="6"/>
      <c r="D308" s="3"/>
      <c r="E308" s="3"/>
      <c r="F308" s="3"/>
    </row>
    <row r="309" spans="1:6" x14ac:dyDescent="0.2">
      <c r="A309" s="4"/>
      <c r="B309" s="3"/>
      <c r="C309" s="6"/>
      <c r="D309" s="3"/>
      <c r="E309" s="3"/>
      <c r="F309" s="3"/>
    </row>
    <row r="310" spans="1:6" x14ac:dyDescent="0.2">
      <c r="A310" s="4"/>
      <c r="B310" s="3"/>
      <c r="C310" s="6"/>
      <c r="D310" s="3"/>
      <c r="E310" s="3"/>
      <c r="F310" s="3"/>
    </row>
    <row r="311" spans="1:6" x14ac:dyDescent="0.2">
      <c r="A311" s="4"/>
      <c r="B311" s="3"/>
      <c r="C311" s="6"/>
      <c r="D311" s="3"/>
      <c r="E311" s="3"/>
      <c r="F311" s="3"/>
    </row>
    <row r="312" spans="1:6" x14ac:dyDescent="0.2">
      <c r="A312" s="4"/>
      <c r="B312" s="3"/>
      <c r="C312" s="6"/>
      <c r="D312" s="3"/>
      <c r="E312" s="3"/>
      <c r="F312" s="3"/>
    </row>
    <row r="313" spans="1:6" x14ac:dyDescent="0.2">
      <c r="A313" s="4"/>
      <c r="B313" s="3"/>
      <c r="C313" s="6"/>
      <c r="D313" s="3"/>
      <c r="E313" s="3"/>
      <c r="F313" s="3"/>
    </row>
    <row r="314" spans="1:6" x14ac:dyDescent="0.2">
      <c r="A314" s="4"/>
      <c r="B314" s="3"/>
      <c r="C314" s="6"/>
      <c r="D314" s="3"/>
      <c r="E314" s="3"/>
      <c r="F314" s="3"/>
    </row>
    <row r="315" spans="1:6" x14ac:dyDescent="0.2">
      <c r="A315" s="4"/>
      <c r="B315" s="3"/>
      <c r="C315" s="6"/>
      <c r="D315" s="3"/>
      <c r="E315" s="3"/>
      <c r="F315" s="3"/>
    </row>
    <row r="316" spans="1:6" x14ac:dyDescent="0.2">
      <c r="A316" s="4"/>
      <c r="B316" s="3"/>
      <c r="C316" s="6"/>
      <c r="D316" s="3"/>
      <c r="E316" s="3"/>
      <c r="F316" s="3"/>
    </row>
    <row r="317" spans="1:6" x14ac:dyDescent="0.2">
      <c r="A317" s="4"/>
      <c r="B317" s="3"/>
      <c r="C317" s="6"/>
      <c r="D317" s="3"/>
      <c r="E317" s="3"/>
      <c r="F317" s="3"/>
    </row>
    <row r="318" spans="1:6" x14ac:dyDescent="0.2">
      <c r="A318" s="4"/>
      <c r="B318" s="3"/>
      <c r="C318" s="6"/>
      <c r="D318" s="3"/>
      <c r="E318" s="3"/>
      <c r="F318" s="3"/>
    </row>
    <row r="319" spans="1:6" x14ac:dyDescent="0.2">
      <c r="A319" s="4"/>
      <c r="B319" s="3"/>
      <c r="C319" s="6"/>
      <c r="D319" s="3"/>
      <c r="E319" s="3"/>
      <c r="F319" s="3"/>
    </row>
    <row r="320" spans="1:6" x14ac:dyDescent="0.2">
      <c r="A320" s="4"/>
      <c r="B320" s="3"/>
      <c r="C320" s="6"/>
      <c r="D320" s="3"/>
      <c r="E320" s="3"/>
      <c r="F320" s="3"/>
    </row>
    <row r="321" spans="1:6" x14ac:dyDescent="0.2">
      <c r="A321" s="4"/>
      <c r="B321" s="3"/>
      <c r="C321" s="6"/>
      <c r="D321" s="3"/>
      <c r="E321" s="3"/>
      <c r="F321" s="3"/>
    </row>
    <row r="322" spans="1:6" x14ac:dyDescent="0.2">
      <c r="A322" s="4"/>
      <c r="B322" s="3"/>
      <c r="C322" s="6"/>
      <c r="D322" s="3"/>
      <c r="E322" s="3"/>
      <c r="F322" s="3"/>
    </row>
    <row r="323" spans="1:6" x14ac:dyDescent="0.2">
      <c r="A323" s="4"/>
      <c r="B323" s="3"/>
      <c r="C323" s="6"/>
      <c r="D323" s="3"/>
      <c r="E323" s="3"/>
      <c r="F323" s="3"/>
    </row>
    <row r="324" spans="1:6" x14ac:dyDescent="0.2">
      <c r="A324" s="4"/>
      <c r="B324" s="3"/>
      <c r="C324" s="6"/>
      <c r="D324" s="3"/>
      <c r="E324" s="3"/>
      <c r="F324" s="3"/>
    </row>
    <row r="325" spans="1:6" x14ac:dyDescent="0.2">
      <c r="A325" s="4"/>
      <c r="B325" s="3"/>
      <c r="C325" s="6"/>
      <c r="D325" s="3"/>
      <c r="E325" s="3"/>
      <c r="F325" s="3"/>
    </row>
    <row r="326" spans="1:6" x14ac:dyDescent="0.2">
      <c r="A326" s="4"/>
      <c r="B326" s="3"/>
      <c r="C326" s="6"/>
      <c r="D326" s="3"/>
      <c r="E326" s="3"/>
      <c r="F326" s="3"/>
    </row>
    <row r="327" spans="1:6" x14ac:dyDescent="0.2">
      <c r="A327" s="4"/>
      <c r="B327" s="3"/>
      <c r="C327" s="6"/>
      <c r="D327" s="3"/>
      <c r="E327" s="3"/>
      <c r="F327" s="3"/>
    </row>
    <row r="328" spans="1:6" x14ac:dyDescent="0.2">
      <c r="A328" s="4"/>
      <c r="B328" s="3"/>
      <c r="C328" s="6"/>
      <c r="D328" s="3"/>
      <c r="E328" s="3"/>
      <c r="F328" s="3"/>
    </row>
    <row r="329" spans="1:6" x14ac:dyDescent="0.2">
      <c r="A329" s="4"/>
      <c r="B329" s="3"/>
      <c r="C329" s="6"/>
      <c r="D329" s="3"/>
      <c r="E329" s="3"/>
      <c r="F329" s="3"/>
    </row>
    <row r="330" spans="1:6" x14ac:dyDescent="0.2">
      <c r="A330" s="4"/>
      <c r="B330" s="3"/>
      <c r="C330" s="6"/>
      <c r="D330" s="3"/>
      <c r="E330" s="3"/>
      <c r="F330" s="3"/>
    </row>
    <row r="331" spans="1:6" x14ac:dyDescent="0.2">
      <c r="A331" s="4"/>
      <c r="B331" s="3"/>
      <c r="C331" s="6"/>
      <c r="D331" s="3"/>
      <c r="E331" s="3"/>
      <c r="F331" s="3"/>
    </row>
    <row r="332" spans="1:6" x14ac:dyDescent="0.2">
      <c r="A332" s="4"/>
      <c r="B332" s="3"/>
      <c r="C332" s="6"/>
      <c r="D332" s="3"/>
      <c r="E332" s="3"/>
      <c r="F332" s="3"/>
    </row>
    <row r="333" spans="1:6" x14ac:dyDescent="0.2">
      <c r="A333" s="4"/>
      <c r="B333" s="3"/>
      <c r="C333" s="6"/>
      <c r="D333" s="3"/>
      <c r="E333" s="3"/>
      <c r="F333" s="3"/>
    </row>
    <row r="334" spans="1:6" x14ac:dyDescent="0.2">
      <c r="A334" s="4"/>
      <c r="B334" s="3"/>
      <c r="C334" s="6"/>
      <c r="D334" s="3"/>
      <c r="E334" s="3"/>
      <c r="F334" s="3"/>
    </row>
    <row r="335" spans="1:6" x14ac:dyDescent="0.2">
      <c r="A335" s="4"/>
      <c r="B335" s="3"/>
      <c r="C335" s="6"/>
      <c r="D335" s="3"/>
      <c r="E335" s="3"/>
      <c r="F335" s="3"/>
    </row>
    <row r="336" spans="1:6" x14ac:dyDescent="0.2">
      <c r="A336" s="4"/>
      <c r="B336" s="3"/>
      <c r="C336" s="6"/>
      <c r="D336" s="3"/>
      <c r="E336" s="3"/>
      <c r="F336" s="3"/>
    </row>
    <row r="337" spans="1:6" x14ac:dyDescent="0.2">
      <c r="A337" s="4"/>
      <c r="B337" s="3"/>
      <c r="C337" s="6"/>
      <c r="D337" s="3"/>
      <c r="E337" s="3"/>
      <c r="F337" s="3"/>
    </row>
    <row r="338" spans="1:6" x14ac:dyDescent="0.2">
      <c r="A338" s="4"/>
      <c r="B338" s="3"/>
      <c r="C338" s="6"/>
      <c r="D338" s="3"/>
      <c r="E338" s="3"/>
      <c r="F338" s="3"/>
    </row>
    <row r="339" spans="1:6" x14ac:dyDescent="0.2">
      <c r="A339" s="4"/>
      <c r="B339" s="3"/>
      <c r="C339" s="6"/>
      <c r="D339" s="3"/>
      <c r="E339" s="3"/>
      <c r="F339" s="3"/>
    </row>
    <row r="340" spans="1:6" x14ac:dyDescent="0.2">
      <c r="A340" s="4"/>
      <c r="B340" s="3"/>
      <c r="C340" s="6"/>
      <c r="D340" s="3"/>
      <c r="E340" s="3"/>
      <c r="F340" s="3"/>
    </row>
    <row r="341" spans="1:6" x14ac:dyDescent="0.2">
      <c r="A341" s="4"/>
      <c r="B341" s="3"/>
      <c r="C341" s="6"/>
      <c r="D341" s="3"/>
      <c r="E341" s="3"/>
      <c r="F341" s="3"/>
    </row>
    <row r="342" spans="1:6" x14ac:dyDescent="0.2">
      <c r="A342" s="4"/>
      <c r="B342" s="3"/>
      <c r="C342" s="6"/>
      <c r="D342" s="3"/>
      <c r="E342" s="3"/>
      <c r="F342" s="3"/>
    </row>
    <row r="343" spans="1:6" x14ac:dyDescent="0.2">
      <c r="A343" s="4"/>
      <c r="B343" s="3"/>
      <c r="C343" s="6"/>
      <c r="D343" s="3"/>
      <c r="E343" s="3"/>
      <c r="F343" s="3"/>
    </row>
    <row r="344" spans="1:6" x14ac:dyDescent="0.2">
      <c r="A344" s="4"/>
      <c r="B344" s="3"/>
      <c r="C344" s="6"/>
      <c r="D344" s="3"/>
      <c r="E344" s="3"/>
      <c r="F344" s="3"/>
    </row>
    <row r="345" spans="1:6" x14ac:dyDescent="0.2">
      <c r="A345" s="4"/>
      <c r="B345" s="3"/>
      <c r="C345" s="6"/>
      <c r="D345" s="3"/>
      <c r="E345" s="3"/>
      <c r="F345" s="3"/>
    </row>
    <row r="346" spans="1:6" x14ac:dyDescent="0.2">
      <c r="A346" s="4"/>
      <c r="B346" s="3"/>
      <c r="C346" s="6"/>
      <c r="D346" s="3"/>
      <c r="E346" s="3"/>
      <c r="F346" s="3"/>
    </row>
    <row r="347" spans="1:6" x14ac:dyDescent="0.2">
      <c r="A347" s="4"/>
      <c r="B347" s="3"/>
      <c r="C347" s="6"/>
      <c r="D347" s="3"/>
      <c r="E347" s="3"/>
      <c r="F347" s="3"/>
    </row>
    <row r="348" spans="1:6" x14ac:dyDescent="0.2">
      <c r="A348" s="4"/>
      <c r="B348" s="3"/>
      <c r="C348" s="6"/>
      <c r="D348" s="3"/>
      <c r="E348" s="3"/>
      <c r="F348" s="3"/>
    </row>
    <row r="349" spans="1:6" x14ac:dyDescent="0.2">
      <c r="A349" s="4"/>
      <c r="B349" s="3"/>
      <c r="C349" s="6"/>
      <c r="D349" s="3"/>
      <c r="E349" s="3"/>
      <c r="F349" s="3"/>
    </row>
    <row r="350" spans="1:6" x14ac:dyDescent="0.2">
      <c r="A350" s="4"/>
      <c r="B350" s="3"/>
      <c r="C350" s="6"/>
      <c r="D350" s="3"/>
      <c r="E350" s="3"/>
      <c r="F350" s="3"/>
    </row>
    <row r="351" spans="1:6" x14ac:dyDescent="0.2">
      <c r="A351" s="4"/>
      <c r="B351" s="3"/>
      <c r="C351" s="6"/>
      <c r="D351" s="3"/>
      <c r="E351" s="3"/>
      <c r="F351" s="3"/>
    </row>
    <row r="352" spans="1:6" x14ac:dyDescent="0.2">
      <c r="A352" s="4"/>
      <c r="B352" s="3"/>
      <c r="C352" s="6"/>
      <c r="D352" s="3"/>
      <c r="E352" s="3"/>
      <c r="F352" s="3"/>
    </row>
    <row r="353" spans="1:6" x14ac:dyDescent="0.2">
      <c r="A353" s="4"/>
      <c r="B353" s="3"/>
      <c r="C353" s="6"/>
      <c r="D353" s="3"/>
      <c r="E353" s="3"/>
      <c r="F353" s="3"/>
    </row>
    <row r="354" spans="1:6" x14ac:dyDescent="0.2">
      <c r="A354" s="4"/>
      <c r="B354" s="3"/>
      <c r="C354" s="6"/>
      <c r="D354" s="3"/>
      <c r="E354" s="3"/>
      <c r="F354" s="3"/>
    </row>
    <row r="355" spans="1:6" x14ac:dyDescent="0.2">
      <c r="A355" s="4"/>
      <c r="B355" s="3"/>
      <c r="C355" s="6"/>
      <c r="D355" s="3"/>
      <c r="E355" s="3"/>
      <c r="F355" s="3"/>
    </row>
    <row r="356" spans="1:6" x14ac:dyDescent="0.2">
      <c r="A356" s="4"/>
      <c r="B356" s="3"/>
      <c r="C356" s="6"/>
      <c r="D356" s="3"/>
      <c r="E356" s="3"/>
      <c r="F356" s="3"/>
    </row>
    <row r="357" spans="1:6" x14ac:dyDescent="0.2">
      <c r="A357" s="4"/>
      <c r="B357" s="3"/>
      <c r="C357" s="6"/>
      <c r="D357" s="3"/>
      <c r="E357" s="3"/>
      <c r="F357" s="3"/>
    </row>
    <row r="358" spans="1:6" x14ac:dyDescent="0.2">
      <c r="A358" s="4"/>
      <c r="B358" s="3"/>
      <c r="C358" s="6"/>
      <c r="D358" s="3"/>
      <c r="E358" s="3"/>
      <c r="F358" s="3"/>
    </row>
    <row r="359" spans="1:6" x14ac:dyDescent="0.2">
      <c r="A359" s="4"/>
      <c r="B359" s="3"/>
      <c r="C359" s="6"/>
      <c r="D359" s="3"/>
      <c r="E359" s="3"/>
      <c r="F359" s="3"/>
    </row>
    <row r="360" spans="1:6" x14ac:dyDescent="0.2">
      <c r="A360" s="4"/>
      <c r="B360" s="3"/>
      <c r="C360" s="6"/>
      <c r="D360" s="3"/>
      <c r="E360" s="3"/>
      <c r="F360" s="3"/>
    </row>
    <row r="361" spans="1:6" x14ac:dyDescent="0.2">
      <c r="A361" s="4"/>
      <c r="B361" s="3"/>
      <c r="C361" s="6"/>
      <c r="D361" s="3"/>
      <c r="E361" s="3"/>
      <c r="F361" s="3"/>
    </row>
    <row r="362" spans="1:6" x14ac:dyDescent="0.2">
      <c r="A362" s="4"/>
      <c r="B362" s="3"/>
      <c r="C362" s="6"/>
      <c r="D362" s="3"/>
      <c r="E362" s="3"/>
      <c r="F362" s="3"/>
    </row>
    <row r="363" spans="1:6" x14ac:dyDescent="0.2">
      <c r="A363" s="4"/>
      <c r="B363" s="3"/>
      <c r="C363" s="6"/>
      <c r="D363" s="3"/>
      <c r="E363" s="3"/>
      <c r="F363" s="3"/>
    </row>
    <row r="364" spans="1:6" x14ac:dyDescent="0.2">
      <c r="A364" s="4"/>
      <c r="B364" s="3"/>
      <c r="C364" s="6"/>
      <c r="D364" s="3"/>
      <c r="E364" s="3"/>
      <c r="F364" s="3"/>
    </row>
    <row r="365" spans="1:6" x14ac:dyDescent="0.2">
      <c r="A365" s="4"/>
      <c r="B365" s="3"/>
      <c r="C365" s="6"/>
      <c r="D365" s="3"/>
      <c r="E365" s="3"/>
      <c r="F365" s="3"/>
    </row>
    <row r="366" spans="1:6" x14ac:dyDescent="0.2">
      <c r="A366" s="4"/>
      <c r="B366" s="3"/>
      <c r="C366" s="6"/>
      <c r="D366" s="3"/>
      <c r="E366" s="3"/>
      <c r="F366" s="3"/>
    </row>
    <row r="367" spans="1:6" x14ac:dyDescent="0.2">
      <c r="A367" s="4"/>
      <c r="B367" s="3"/>
      <c r="C367" s="6"/>
      <c r="D367" s="3"/>
      <c r="E367" s="3"/>
      <c r="F367" s="3"/>
    </row>
    <row r="368" spans="1:6" x14ac:dyDescent="0.2">
      <c r="A368" s="4"/>
      <c r="B368" s="3"/>
      <c r="C368" s="6"/>
      <c r="D368" s="3"/>
      <c r="E368" s="3"/>
      <c r="F368" s="3"/>
    </row>
    <row r="369" spans="1:6" x14ac:dyDescent="0.2">
      <c r="A369" s="4"/>
      <c r="B369" s="3"/>
      <c r="C369" s="6"/>
      <c r="D369" s="3"/>
      <c r="E369" s="3"/>
      <c r="F369" s="3"/>
    </row>
    <row r="370" spans="1:6" x14ac:dyDescent="0.2">
      <c r="A370" s="4"/>
      <c r="B370" s="3"/>
      <c r="C370" s="6"/>
      <c r="D370" s="3"/>
      <c r="E370" s="3"/>
      <c r="F370" s="3"/>
    </row>
    <row r="371" spans="1:6" x14ac:dyDescent="0.2">
      <c r="A371" s="4"/>
      <c r="B371" s="3"/>
      <c r="C371" s="6"/>
      <c r="D371" s="3"/>
      <c r="E371" s="3"/>
      <c r="F371" s="3"/>
    </row>
    <row r="372" spans="1:6" x14ac:dyDescent="0.2">
      <c r="A372" s="4"/>
      <c r="B372" s="3"/>
      <c r="C372" s="6"/>
      <c r="D372" s="3"/>
      <c r="E372" s="3"/>
      <c r="F372" s="3"/>
    </row>
    <row r="373" spans="1:6" x14ac:dyDescent="0.2">
      <c r="A373" s="4"/>
      <c r="B373" s="3"/>
      <c r="C373" s="6"/>
      <c r="D373" s="3"/>
      <c r="E373" s="3"/>
      <c r="F373" s="3"/>
    </row>
    <row r="374" spans="1:6" x14ac:dyDescent="0.2">
      <c r="A374" s="4"/>
      <c r="B374" s="3"/>
      <c r="C374" s="6"/>
      <c r="D374" s="3"/>
      <c r="E374" s="3"/>
      <c r="F374" s="3"/>
    </row>
    <row r="375" spans="1:6" x14ac:dyDescent="0.2">
      <c r="A375" s="4"/>
      <c r="B375" s="3"/>
      <c r="C375" s="6"/>
      <c r="D375" s="3"/>
      <c r="E375" s="3"/>
      <c r="F375" s="3"/>
    </row>
    <row r="376" spans="1:6" x14ac:dyDescent="0.2">
      <c r="A376" s="4"/>
      <c r="B376" s="3"/>
      <c r="C376" s="6"/>
      <c r="D376" s="3"/>
      <c r="E376" s="3"/>
      <c r="F376" s="3"/>
    </row>
    <row r="377" spans="1:6" x14ac:dyDescent="0.2">
      <c r="A377" s="4"/>
      <c r="B377" s="3"/>
      <c r="C377" s="6"/>
      <c r="D377" s="3"/>
      <c r="E377" s="3"/>
      <c r="F377" s="3"/>
    </row>
    <row r="378" spans="1:6" x14ac:dyDescent="0.2">
      <c r="A378" s="4"/>
      <c r="B378" s="3"/>
      <c r="C378" s="6"/>
      <c r="D378" s="3"/>
      <c r="E378" s="3"/>
      <c r="F378" s="3"/>
    </row>
    <row r="379" spans="1:6" x14ac:dyDescent="0.2">
      <c r="A379" s="4"/>
      <c r="B379" s="3"/>
      <c r="C379" s="6"/>
      <c r="D379" s="3"/>
      <c r="E379" s="3"/>
      <c r="F379" s="3"/>
    </row>
    <row r="380" spans="1:6" x14ac:dyDescent="0.2">
      <c r="A380" s="4"/>
      <c r="B380" s="3"/>
      <c r="C380" s="6"/>
      <c r="D380" s="3"/>
      <c r="E380" s="3"/>
      <c r="F380" s="3"/>
    </row>
    <row r="381" spans="1:6" x14ac:dyDescent="0.2">
      <c r="A381" s="4"/>
      <c r="B381" s="3"/>
      <c r="C381" s="6"/>
      <c r="D381" s="3"/>
      <c r="E381" s="3"/>
      <c r="F381" s="3"/>
    </row>
    <row r="382" spans="1:6" x14ac:dyDescent="0.2">
      <c r="A382" s="4"/>
      <c r="B382" s="3"/>
      <c r="C382" s="6"/>
      <c r="D382" s="3"/>
      <c r="E382" s="3"/>
      <c r="F382" s="3"/>
    </row>
    <row r="383" spans="1:6" x14ac:dyDescent="0.2">
      <c r="A383" s="4"/>
      <c r="B383" s="3"/>
      <c r="C383" s="6"/>
      <c r="D383" s="3"/>
      <c r="E383" s="3"/>
      <c r="F383" s="3"/>
    </row>
    <row r="384" spans="1:6" x14ac:dyDescent="0.2">
      <c r="A384" s="4"/>
      <c r="B384" s="3"/>
      <c r="C384" s="6"/>
      <c r="D384" s="3"/>
      <c r="E384" s="3"/>
      <c r="F384" s="3"/>
    </row>
    <row r="385" spans="1:6" x14ac:dyDescent="0.2">
      <c r="A385" s="4"/>
      <c r="B385" s="3"/>
      <c r="C385" s="6"/>
      <c r="D385" s="3"/>
      <c r="E385" s="3"/>
      <c r="F385" s="3"/>
    </row>
    <row r="386" spans="1:6" x14ac:dyDescent="0.2">
      <c r="A386" s="4"/>
      <c r="B386" s="3"/>
      <c r="C386" s="6"/>
      <c r="D386" s="3"/>
      <c r="E386" s="3"/>
      <c r="F386" s="3"/>
    </row>
    <row r="387" spans="1:6" x14ac:dyDescent="0.2">
      <c r="A387" s="4"/>
      <c r="B387" s="3"/>
      <c r="C387" s="6"/>
      <c r="D387" s="3"/>
      <c r="E387" s="3"/>
      <c r="F387" s="3"/>
    </row>
    <row r="388" spans="1:6" x14ac:dyDescent="0.2">
      <c r="A388" s="4"/>
      <c r="B388" s="3"/>
      <c r="C388" s="6"/>
      <c r="D388" s="3"/>
      <c r="E388" s="3"/>
      <c r="F388" s="3"/>
    </row>
    <row r="389" spans="1:6" x14ac:dyDescent="0.2">
      <c r="A389" s="4"/>
      <c r="B389" s="3"/>
      <c r="C389" s="6"/>
      <c r="D389" s="3"/>
      <c r="E389" s="3"/>
      <c r="F389" s="3"/>
    </row>
    <row r="390" spans="1:6" x14ac:dyDescent="0.2">
      <c r="A390" s="4"/>
      <c r="B390" s="3"/>
      <c r="C390" s="6"/>
      <c r="D390" s="3"/>
      <c r="E390" s="3"/>
      <c r="F390" s="3"/>
    </row>
    <row r="391" spans="1:6" x14ac:dyDescent="0.2">
      <c r="A391" s="4"/>
      <c r="B391" s="3"/>
      <c r="C391" s="6"/>
      <c r="D391" s="3"/>
      <c r="E391" s="3"/>
      <c r="F391" s="3"/>
    </row>
    <row r="392" spans="1:6" x14ac:dyDescent="0.2">
      <c r="A392" s="4"/>
      <c r="B392" s="3"/>
      <c r="C392" s="6"/>
      <c r="D392" s="3"/>
      <c r="E392" s="3"/>
      <c r="F392" s="3"/>
    </row>
    <row r="393" spans="1:6" x14ac:dyDescent="0.2">
      <c r="A393" s="4"/>
      <c r="B393" s="3"/>
      <c r="C393" s="6"/>
      <c r="D393" s="3"/>
      <c r="E393" s="3"/>
      <c r="F393" s="3"/>
    </row>
    <row r="394" spans="1:6" x14ac:dyDescent="0.2">
      <c r="A394" s="4"/>
      <c r="B394" s="3"/>
      <c r="C394" s="6"/>
      <c r="D394" s="3"/>
      <c r="E394" s="3"/>
      <c r="F394" s="3"/>
    </row>
    <row r="395" spans="1:6" x14ac:dyDescent="0.2">
      <c r="A395" s="4"/>
      <c r="B395" s="3"/>
      <c r="C395" s="6"/>
      <c r="D395" s="3"/>
      <c r="E395" s="3"/>
      <c r="F395" s="3"/>
    </row>
    <row r="396" spans="1:6" x14ac:dyDescent="0.2">
      <c r="A396" s="4"/>
      <c r="B396" s="3"/>
      <c r="C396" s="6"/>
      <c r="D396" s="3"/>
      <c r="E396" s="3"/>
      <c r="F396" s="3"/>
    </row>
    <row r="397" spans="1:6" x14ac:dyDescent="0.2">
      <c r="A397" s="4"/>
      <c r="B397" s="3"/>
      <c r="C397" s="6"/>
      <c r="D397" s="3"/>
      <c r="E397" s="3"/>
      <c r="F397" s="3"/>
    </row>
    <row r="398" spans="1:6" x14ac:dyDescent="0.2">
      <c r="A398" s="4"/>
      <c r="B398" s="3"/>
      <c r="C398" s="6"/>
      <c r="D398" s="3"/>
      <c r="E398" s="3"/>
      <c r="F398" s="3"/>
    </row>
    <row r="399" spans="1:6" x14ac:dyDescent="0.2">
      <c r="A399" s="4"/>
      <c r="B399" s="3"/>
      <c r="C399" s="6"/>
      <c r="D399" s="3"/>
      <c r="E399" s="3"/>
      <c r="F399" s="3"/>
    </row>
    <row r="400" spans="1:6" x14ac:dyDescent="0.2">
      <c r="A400" s="4"/>
      <c r="B400" s="3"/>
      <c r="C400" s="6"/>
      <c r="D400" s="3"/>
      <c r="E400" s="3"/>
      <c r="F400" s="3"/>
    </row>
    <row r="401" spans="1:6" x14ac:dyDescent="0.2">
      <c r="A401" s="4"/>
      <c r="B401" s="3"/>
      <c r="C401" s="6"/>
      <c r="D401" s="3"/>
      <c r="E401" s="3"/>
      <c r="F401" s="3"/>
    </row>
    <row r="402" spans="1:6" x14ac:dyDescent="0.2">
      <c r="A402" s="4"/>
      <c r="B402" s="3"/>
      <c r="C402" s="6"/>
      <c r="D402" s="3"/>
      <c r="E402" s="3"/>
      <c r="F402" s="3"/>
    </row>
    <row r="403" spans="1:6" x14ac:dyDescent="0.2">
      <c r="A403" s="4"/>
      <c r="B403" s="3"/>
      <c r="C403" s="6"/>
      <c r="D403" s="3"/>
      <c r="E403" s="3"/>
      <c r="F403" s="3"/>
    </row>
    <row r="404" spans="1:6" x14ac:dyDescent="0.2">
      <c r="A404" s="4"/>
      <c r="B404" s="3"/>
      <c r="C404" s="6"/>
      <c r="D404" s="3"/>
      <c r="E404" s="3"/>
      <c r="F404" s="3"/>
    </row>
    <row r="405" spans="1:6" x14ac:dyDescent="0.2">
      <c r="A405" s="4"/>
      <c r="B405" s="3"/>
      <c r="C405" s="6"/>
      <c r="D405" s="3"/>
      <c r="E405" s="3"/>
      <c r="F405" s="3"/>
    </row>
    <row r="406" spans="1:6" x14ac:dyDescent="0.2">
      <c r="A406" s="4"/>
      <c r="B406" s="3"/>
      <c r="C406" s="6"/>
      <c r="D406" s="3"/>
      <c r="E406" s="3"/>
      <c r="F406" s="3"/>
    </row>
    <row r="407" spans="1:6" x14ac:dyDescent="0.2">
      <c r="A407" s="4"/>
      <c r="B407" s="3"/>
      <c r="C407" s="6"/>
      <c r="D407" s="3"/>
      <c r="E407" s="3"/>
      <c r="F407" s="3"/>
    </row>
    <row r="408" spans="1:6" x14ac:dyDescent="0.2">
      <c r="A408" s="4"/>
      <c r="B408" s="3"/>
      <c r="C408" s="6"/>
      <c r="D408" s="3"/>
      <c r="E408" s="3"/>
      <c r="F408" s="3"/>
    </row>
    <row r="409" spans="1:6" x14ac:dyDescent="0.2">
      <c r="A409" s="4"/>
      <c r="B409" s="3"/>
      <c r="C409" s="6"/>
      <c r="D409" s="3"/>
      <c r="E409" s="3"/>
      <c r="F409" s="3"/>
    </row>
    <row r="410" spans="1:6" x14ac:dyDescent="0.2">
      <c r="A410" s="4"/>
      <c r="B410" s="3"/>
      <c r="C410" s="6"/>
      <c r="D410" s="3"/>
      <c r="E410" s="3"/>
      <c r="F410" s="3"/>
    </row>
    <row r="411" spans="1:6" x14ac:dyDescent="0.2">
      <c r="A411" s="4"/>
      <c r="B411" s="3"/>
      <c r="C411" s="6"/>
      <c r="D411" s="3"/>
      <c r="E411" s="3"/>
      <c r="F411" s="3"/>
    </row>
    <row r="412" spans="1:6" x14ac:dyDescent="0.2">
      <c r="A412" s="4"/>
      <c r="B412" s="3"/>
      <c r="C412" s="6"/>
      <c r="D412" s="3"/>
      <c r="E412" s="3"/>
      <c r="F412" s="3"/>
    </row>
    <row r="413" spans="1:6" x14ac:dyDescent="0.2">
      <c r="A413" s="4"/>
      <c r="B413" s="3"/>
      <c r="C413" s="6"/>
      <c r="D413" s="3"/>
      <c r="E413" s="3"/>
      <c r="F413" s="3"/>
    </row>
    <row r="414" spans="1:6" x14ac:dyDescent="0.2">
      <c r="A414" s="4"/>
      <c r="B414" s="3"/>
      <c r="C414" s="6"/>
      <c r="D414" s="3"/>
      <c r="E414" s="3"/>
      <c r="F414" s="3"/>
    </row>
    <row r="415" spans="1:6" x14ac:dyDescent="0.2">
      <c r="A415" s="4"/>
      <c r="B415" s="3"/>
      <c r="C415" s="6"/>
      <c r="D415" s="3"/>
      <c r="E415" s="3"/>
      <c r="F415" s="3"/>
    </row>
    <row r="416" spans="1:6" x14ac:dyDescent="0.2">
      <c r="A416" s="4"/>
      <c r="B416" s="3"/>
      <c r="C416" s="6"/>
      <c r="D416" s="3"/>
      <c r="E416" s="3"/>
      <c r="F416" s="3"/>
    </row>
    <row r="417" spans="1:6" x14ac:dyDescent="0.2">
      <c r="A417" s="4"/>
      <c r="B417" s="3"/>
      <c r="C417" s="6"/>
      <c r="D417" s="3"/>
      <c r="E417" s="3"/>
      <c r="F417" s="3"/>
    </row>
    <row r="418" spans="1:6" x14ac:dyDescent="0.2">
      <c r="A418" s="4"/>
      <c r="B418" s="3"/>
      <c r="C418" s="6"/>
      <c r="D418" s="3"/>
      <c r="E418" s="3"/>
      <c r="F418" s="3"/>
    </row>
    <row r="419" spans="1:6" x14ac:dyDescent="0.2">
      <c r="A419" s="4"/>
      <c r="B419" s="3"/>
      <c r="C419" s="6"/>
      <c r="D419" s="3"/>
      <c r="E419" s="3"/>
      <c r="F419" s="3"/>
    </row>
    <row r="420" spans="1:6" x14ac:dyDescent="0.2">
      <c r="A420" s="4"/>
      <c r="B420" s="3"/>
      <c r="C420" s="6"/>
      <c r="D420" s="3"/>
      <c r="E420" s="3"/>
      <c r="F420" s="3"/>
    </row>
    <row r="421" spans="1:6" x14ac:dyDescent="0.2">
      <c r="A421" s="4"/>
      <c r="B421" s="3"/>
      <c r="C421" s="6"/>
      <c r="D421" s="3"/>
      <c r="E421" s="3"/>
      <c r="F421" s="3"/>
    </row>
    <row r="422" spans="1:6" x14ac:dyDescent="0.2">
      <c r="A422" s="4"/>
      <c r="B422" s="3"/>
      <c r="C422" s="6"/>
      <c r="D422" s="3"/>
      <c r="E422" s="3"/>
      <c r="F422" s="3"/>
    </row>
    <row r="423" spans="1:6" x14ac:dyDescent="0.2">
      <c r="A423" s="4"/>
      <c r="B423" s="3"/>
      <c r="C423" s="6"/>
      <c r="D423" s="3"/>
      <c r="E423" s="3"/>
      <c r="F423" s="3"/>
    </row>
    <row r="424" spans="1:6" x14ac:dyDescent="0.2">
      <c r="A424" s="4"/>
      <c r="B424" s="3"/>
      <c r="C424" s="6"/>
      <c r="D424" s="3"/>
      <c r="E424" s="3"/>
      <c r="F424" s="3"/>
    </row>
    <row r="425" spans="1:6" x14ac:dyDescent="0.2">
      <c r="A425" s="4"/>
      <c r="B425" s="3"/>
      <c r="C425" s="6"/>
      <c r="D425" s="3"/>
      <c r="E425" s="3"/>
      <c r="F425" s="3"/>
    </row>
    <row r="426" spans="1:6" x14ac:dyDescent="0.2">
      <c r="A426" s="4"/>
      <c r="B426" s="3"/>
      <c r="C426" s="6"/>
      <c r="D426" s="3"/>
      <c r="E426" s="3"/>
      <c r="F426" s="3"/>
    </row>
    <row r="427" spans="1:6" x14ac:dyDescent="0.2">
      <c r="A427" s="4"/>
      <c r="B427" s="3"/>
      <c r="C427" s="6"/>
      <c r="D427" s="3"/>
      <c r="E427" s="3"/>
      <c r="F427" s="3"/>
    </row>
    <row r="428" spans="1:6" x14ac:dyDescent="0.2">
      <c r="A428" s="4"/>
      <c r="B428" s="3"/>
      <c r="C428" s="6"/>
      <c r="D428" s="3"/>
      <c r="E428" s="3"/>
      <c r="F428" s="3"/>
    </row>
    <row r="429" spans="1:6" x14ac:dyDescent="0.2">
      <c r="A429" s="4"/>
      <c r="B429" s="3"/>
      <c r="C429" s="6"/>
      <c r="D429" s="3"/>
      <c r="E429" s="3"/>
      <c r="F429" s="3"/>
    </row>
    <row r="430" spans="1:6" x14ac:dyDescent="0.2">
      <c r="A430" s="4"/>
      <c r="B430" s="3"/>
      <c r="C430" s="6"/>
      <c r="D430" s="3"/>
      <c r="E430" s="3"/>
      <c r="F430" s="3"/>
    </row>
    <row r="431" spans="1:6" x14ac:dyDescent="0.2">
      <c r="A431" s="4"/>
      <c r="B431" s="3"/>
      <c r="C431" s="6"/>
      <c r="D431" s="3"/>
      <c r="E431" s="3"/>
      <c r="F431" s="3"/>
    </row>
    <row r="432" spans="1:6" x14ac:dyDescent="0.2">
      <c r="A432" s="4"/>
      <c r="B432" s="3"/>
      <c r="C432" s="6"/>
      <c r="D432" s="3"/>
      <c r="E432" s="3"/>
      <c r="F432" s="3"/>
    </row>
    <row r="433" spans="1:6" x14ac:dyDescent="0.2">
      <c r="A433" s="4"/>
      <c r="B433" s="3"/>
      <c r="C433" s="6"/>
      <c r="D433" s="3"/>
      <c r="E433" s="3"/>
      <c r="F433" s="3"/>
    </row>
    <row r="434" spans="1:6" x14ac:dyDescent="0.2">
      <c r="A434" s="4"/>
      <c r="B434" s="3"/>
      <c r="C434" s="6"/>
      <c r="D434" s="3"/>
      <c r="E434" s="3"/>
      <c r="F434" s="3"/>
    </row>
    <row r="435" spans="1:6" x14ac:dyDescent="0.2">
      <c r="A435" s="4"/>
      <c r="B435" s="3"/>
      <c r="C435" s="6"/>
      <c r="D435" s="3"/>
      <c r="E435" s="3"/>
      <c r="F435" s="3"/>
    </row>
    <row r="436" spans="1:6" x14ac:dyDescent="0.2">
      <c r="A436" s="4"/>
      <c r="B436" s="3"/>
      <c r="C436" s="6"/>
      <c r="D436" s="3"/>
      <c r="E436" s="3"/>
      <c r="F436" s="3"/>
    </row>
    <row r="437" spans="1:6" x14ac:dyDescent="0.2">
      <c r="A437" s="4"/>
      <c r="B437" s="3"/>
      <c r="C437" s="6"/>
      <c r="D437" s="3"/>
      <c r="E437" s="3"/>
      <c r="F437" s="3"/>
    </row>
    <row r="438" spans="1:6" x14ac:dyDescent="0.2">
      <c r="A438" s="4"/>
      <c r="B438" s="3"/>
      <c r="C438" s="6"/>
      <c r="D438" s="3"/>
      <c r="E438" s="3"/>
      <c r="F438" s="3"/>
    </row>
    <row r="439" spans="1:6" x14ac:dyDescent="0.2">
      <c r="A439" s="4"/>
      <c r="B439" s="3"/>
      <c r="C439" s="6"/>
      <c r="D439" s="3"/>
      <c r="E439" s="3"/>
      <c r="F439" s="3"/>
    </row>
    <row r="440" spans="1:6" x14ac:dyDescent="0.2">
      <c r="A440" s="4"/>
      <c r="B440" s="3"/>
      <c r="C440" s="6"/>
      <c r="D440" s="3"/>
      <c r="E440" s="3"/>
      <c r="F440" s="3"/>
    </row>
    <row r="441" spans="1:6" x14ac:dyDescent="0.2">
      <c r="A441" s="4"/>
      <c r="B441" s="3"/>
      <c r="C441" s="6"/>
      <c r="D441" s="3"/>
      <c r="E441" s="3"/>
      <c r="F441" s="3"/>
    </row>
    <row r="442" spans="1:6" x14ac:dyDescent="0.2">
      <c r="A442" s="4"/>
      <c r="B442" s="3"/>
      <c r="C442" s="6"/>
      <c r="D442" s="3"/>
      <c r="E442" s="3"/>
      <c r="F442" s="3"/>
    </row>
    <row r="443" spans="1:6" x14ac:dyDescent="0.2">
      <c r="A443" s="4"/>
      <c r="B443" s="3"/>
      <c r="C443" s="6"/>
      <c r="D443" s="3"/>
      <c r="E443" s="3"/>
      <c r="F443" s="3"/>
    </row>
    <row r="444" spans="1:6" x14ac:dyDescent="0.2">
      <c r="A444" s="4"/>
      <c r="B444" s="3"/>
      <c r="C444" s="6"/>
      <c r="D444" s="3"/>
      <c r="E444" s="3"/>
      <c r="F444" s="3"/>
    </row>
    <row r="445" spans="1:6" x14ac:dyDescent="0.2">
      <c r="A445" s="4"/>
      <c r="B445" s="3"/>
      <c r="C445" s="6"/>
      <c r="D445" s="3"/>
      <c r="E445" s="3"/>
      <c r="F445" s="3"/>
    </row>
  </sheetData>
  <sheetProtection algorithmName="SHA-512" hashValue="xz6zGi8w/AVXcP7TQoApsv9828rvS0rf7VOLVv7FRk1I9v+Ey9O5dNFUARHwF9zbv/TM6eE6Sly4BJngcyChCg==" saltValue="0ub3++3rTvuxruZ/5LKSMA==" spinCount="100000" sheet="1" selectLockedCells="1"/>
  <mergeCells count="11">
    <mergeCell ref="E1:H1"/>
    <mergeCell ref="A1:D1"/>
    <mergeCell ref="A73:B73"/>
    <mergeCell ref="A74:H77"/>
    <mergeCell ref="C4:C5"/>
    <mergeCell ref="E4:E5"/>
    <mergeCell ref="D4:D5"/>
    <mergeCell ref="B4:B5"/>
    <mergeCell ref="G4:H4"/>
    <mergeCell ref="A4:A5"/>
    <mergeCell ref="F4:F5"/>
  </mergeCells>
  <phoneticPr fontId="1" type="noConversion"/>
  <printOptions horizontalCentered="1"/>
  <pageMargins left="0.19685039370078741" right="0.15748031496062992" top="0.22" bottom="0.19" header="0.23622047244094491" footer="0"/>
  <pageSetup paperSize="9" scale="48" orientation="portrait" horizontalDpi="4294967294" verticalDpi="4294967294" r:id="rId1"/>
  <headerFooter alignWithMargins="0"/>
  <rowBreaks count="1" manualBreakCount="1">
    <brk id="82" max="7" man="1"/>
  </rowBreaks>
  <ignoredErrors>
    <ignoredError sqref="G7:H20 G22:H68 G70:H70" evalError="1"/>
    <ignoredError sqref="A13 A6 A15:A16 A47 B13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C9" sqref="C9"/>
    </sheetView>
  </sheetViews>
  <sheetFormatPr defaultColWidth="9.140625" defaultRowHeight="15" x14ac:dyDescent="0.2"/>
  <cols>
    <col min="1" max="1" width="47.85546875" style="92" bestFit="1" customWidth="1"/>
    <col min="2" max="2" width="36.85546875" style="92" customWidth="1"/>
    <col min="3" max="3" width="36" style="92" customWidth="1"/>
    <col min="4" max="4" width="24.7109375" style="92" customWidth="1"/>
    <col min="5" max="16384" width="9.140625" style="92"/>
  </cols>
  <sheetData>
    <row r="1" spans="1:4" ht="16.5" customHeight="1" thickBot="1" x14ac:dyDescent="0.25">
      <c r="A1" s="260" t="s">
        <v>67</v>
      </c>
      <c r="B1" s="261"/>
      <c r="C1" s="91"/>
      <c r="D1" s="1" t="s">
        <v>154</v>
      </c>
    </row>
    <row r="2" spans="1:4" ht="15.75" x14ac:dyDescent="0.2">
      <c r="A2" s="24"/>
      <c r="B2" s="24"/>
      <c r="C2" s="24"/>
      <c r="D2" s="24"/>
    </row>
    <row r="3" spans="1:4" ht="16.5" thickBot="1" x14ac:dyDescent="0.25">
      <c r="A3" s="24"/>
      <c r="B3" s="24"/>
      <c r="C3" s="24"/>
      <c r="D3" s="24"/>
    </row>
    <row r="4" spans="1:4" ht="16.5" thickBot="1" x14ac:dyDescent="0.3">
      <c r="A4" s="173"/>
      <c r="B4" s="174" t="s">
        <v>139</v>
      </c>
      <c r="C4" s="175" t="s">
        <v>155</v>
      </c>
    </row>
    <row r="5" spans="1:4" ht="15.75" thickBot="1" x14ac:dyDescent="0.25">
      <c r="A5" s="172" t="s">
        <v>130</v>
      </c>
      <c r="B5" s="180"/>
      <c r="C5" s="181"/>
      <c r="D5" s="93"/>
    </row>
    <row r="6" spans="1:4" x14ac:dyDescent="0.2">
      <c r="A6" s="171"/>
      <c r="B6" s="171"/>
      <c r="C6" s="171"/>
      <c r="D6" s="93"/>
    </row>
    <row r="7" spans="1:4" ht="15.75" thickBot="1" x14ac:dyDescent="0.25">
      <c r="D7" s="93" t="s">
        <v>75</v>
      </c>
    </row>
    <row r="8" spans="1:4" ht="48" thickBot="1" x14ac:dyDescent="0.25">
      <c r="A8" s="94" t="s">
        <v>68</v>
      </c>
      <c r="B8" s="95" t="s">
        <v>74</v>
      </c>
      <c r="C8" s="96" t="s">
        <v>95</v>
      </c>
      <c r="D8" s="97" t="s">
        <v>140</v>
      </c>
    </row>
    <row r="9" spans="1:4" ht="15.75" x14ac:dyDescent="0.2">
      <c r="A9" s="98" t="s">
        <v>69</v>
      </c>
      <c r="B9" s="105"/>
      <c r="C9" s="106"/>
      <c r="D9" s="107">
        <f>B9+C9</f>
        <v>0</v>
      </c>
    </row>
    <row r="10" spans="1:4" ht="15.75" x14ac:dyDescent="0.2">
      <c r="A10" s="99" t="s">
        <v>70</v>
      </c>
      <c r="B10" s="108"/>
      <c r="C10" s="109"/>
      <c r="D10" s="110">
        <f>B10+C10</f>
        <v>0</v>
      </c>
    </row>
    <row r="11" spans="1:4" ht="15.75" x14ac:dyDescent="0.2">
      <c r="A11" s="99" t="s">
        <v>71</v>
      </c>
      <c r="B11" s="108"/>
      <c r="C11" s="109"/>
      <c r="D11" s="110">
        <f>B11+C11</f>
        <v>0</v>
      </c>
    </row>
    <row r="12" spans="1:4" ht="16.5" thickBot="1" x14ac:dyDescent="0.25">
      <c r="A12" s="100" t="s">
        <v>72</v>
      </c>
      <c r="B12" s="111"/>
      <c r="C12" s="112"/>
      <c r="D12" s="113">
        <f>B12+C12</f>
        <v>0</v>
      </c>
    </row>
    <row r="13" spans="1:4" ht="16.5" thickBot="1" x14ac:dyDescent="0.25">
      <c r="A13" s="94" t="s">
        <v>73</v>
      </c>
      <c r="B13" s="114">
        <f>SUM(B9:B12)</f>
        <v>0</v>
      </c>
      <c r="C13" s="115">
        <f>SUM(C9:C12)</f>
        <v>0</v>
      </c>
      <c r="D13" s="116">
        <f>B13+C13</f>
        <v>0</v>
      </c>
    </row>
    <row r="14" spans="1:4" ht="15.75" x14ac:dyDescent="0.2">
      <c r="A14" s="101"/>
      <c r="B14" s="102"/>
      <c r="C14" s="102"/>
      <c r="D14" s="102"/>
    </row>
    <row r="15" spans="1:4" ht="15.75" thickBot="1" x14ac:dyDescent="0.25">
      <c r="D15" s="93" t="s">
        <v>75</v>
      </c>
    </row>
    <row r="16" spans="1:4" ht="48" thickBot="1" x14ac:dyDescent="0.25">
      <c r="A16" s="94" t="s">
        <v>68</v>
      </c>
      <c r="B16" s="95" t="s">
        <v>74</v>
      </c>
      <c r="C16" s="96" t="s">
        <v>95</v>
      </c>
      <c r="D16" s="97" t="s">
        <v>156</v>
      </c>
    </row>
    <row r="17" spans="1:8" ht="15.75" x14ac:dyDescent="0.2">
      <c r="A17" s="98" t="s">
        <v>69</v>
      </c>
      <c r="B17" s="105"/>
      <c r="C17" s="106"/>
      <c r="D17" s="107">
        <f>B17+C17</f>
        <v>0</v>
      </c>
    </row>
    <row r="18" spans="1:8" ht="15.75" x14ac:dyDescent="0.2">
      <c r="A18" s="99" t="s">
        <v>70</v>
      </c>
      <c r="B18" s="108"/>
      <c r="C18" s="109"/>
      <c r="D18" s="110">
        <f>B18+C18</f>
        <v>0</v>
      </c>
    </row>
    <row r="19" spans="1:8" ht="15.75" x14ac:dyDescent="0.2">
      <c r="A19" s="99" t="s">
        <v>71</v>
      </c>
      <c r="B19" s="108"/>
      <c r="C19" s="109"/>
      <c r="D19" s="110">
        <f>B19+C19</f>
        <v>0</v>
      </c>
    </row>
    <row r="20" spans="1:8" ht="16.5" thickBot="1" x14ac:dyDescent="0.25">
      <c r="A20" s="100" t="s">
        <v>72</v>
      </c>
      <c r="B20" s="111"/>
      <c r="C20" s="112"/>
      <c r="D20" s="113">
        <f>B20+C20</f>
        <v>0</v>
      </c>
    </row>
    <row r="21" spans="1:8" ht="16.5" thickBot="1" x14ac:dyDescent="0.25">
      <c r="A21" s="94" t="s">
        <v>73</v>
      </c>
      <c r="B21" s="114">
        <f>SUM(B17:B20)</f>
        <v>0</v>
      </c>
      <c r="C21" s="115">
        <f>SUM(C17:C20)</f>
        <v>0</v>
      </c>
      <c r="D21" s="116">
        <f>B21+C21</f>
        <v>0</v>
      </c>
    </row>
    <row r="22" spans="1:8" ht="14.25" customHeight="1" x14ac:dyDescent="0.2"/>
    <row r="23" spans="1:8" ht="14.25" customHeight="1" x14ac:dyDescent="0.2"/>
    <row r="24" spans="1:8" s="104" customFormat="1" ht="15.75" x14ac:dyDescent="0.2">
      <c r="A24" s="259" t="s">
        <v>56</v>
      </c>
      <c r="B24" s="259"/>
      <c r="C24" s="103"/>
    </row>
    <row r="25" spans="1:8" s="104" customFormat="1" x14ac:dyDescent="0.2">
      <c r="A25" s="238"/>
      <c r="B25" s="239"/>
      <c r="C25" s="239"/>
      <c r="D25" s="240"/>
      <c r="E25" s="90"/>
      <c r="F25" s="90"/>
      <c r="G25" s="90"/>
    </row>
    <row r="26" spans="1:8" s="104" customFormat="1" x14ac:dyDescent="0.2">
      <c r="A26" s="241"/>
      <c r="B26" s="242"/>
      <c r="C26" s="242"/>
      <c r="D26" s="243"/>
      <c r="E26" s="90"/>
      <c r="F26" s="90"/>
      <c r="G26" s="90"/>
    </row>
    <row r="27" spans="1:8" s="104" customFormat="1" x14ac:dyDescent="0.2">
      <c r="A27" s="241"/>
      <c r="B27" s="242"/>
      <c r="C27" s="242"/>
      <c r="D27" s="243"/>
      <c r="E27" s="90"/>
      <c r="F27" s="90"/>
      <c r="G27" s="90"/>
    </row>
    <row r="28" spans="1:8" s="104" customFormat="1" x14ac:dyDescent="0.2">
      <c r="A28" s="241"/>
      <c r="B28" s="242"/>
      <c r="C28" s="242"/>
      <c r="D28" s="243"/>
      <c r="E28" s="90"/>
      <c r="F28" s="90"/>
      <c r="G28" s="90"/>
    </row>
    <row r="29" spans="1:8" s="104" customFormat="1" x14ac:dyDescent="0.2">
      <c r="A29" s="244"/>
      <c r="B29" s="245"/>
      <c r="C29" s="245"/>
      <c r="D29" s="246"/>
      <c r="E29" s="7"/>
      <c r="F29" s="7"/>
    </row>
    <row r="30" spans="1:8" s="104" customFormat="1" x14ac:dyDescent="0.2">
      <c r="A30" s="149"/>
      <c r="B30" s="149"/>
      <c r="C30" s="149"/>
      <c r="D30" s="149"/>
      <c r="E30" s="7"/>
      <c r="F30" s="7"/>
    </row>
    <row r="31" spans="1:8" s="9" customFormat="1" x14ac:dyDescent="0.2">
      <c r="A31" s="8" t="s">
        <v>47</v>
      </c>
      <c r="B31" s="8"/>
      <c r="C31" s="8" t="s">
        <v>58</v>
      </c>
      <c r="D31" s="8"/>
      <c r="H31" s="7"/>
    </row>
    <row r="32" spans="1:8" s="9" customFormat="1" x14ac:dyDescent="0.2">
      <c r="A32" s="7"/>
      <c r="B32" s="7"/>
      <c r="C32" s="7"/>
      <c r="E32" s="7"/>
      <c r="F32" s="7"/>
      <c r="H32" s="7"/>
    </row>
    <row r="33" spans="1:8" s="9" customFormat="1" x14ac:dyDescent="0.2">
      <c r="A33" s="8" t="s">
        <v>48</v>
      </c>
      <c r="B33" s="7"/>
      <c r="C33" s="7"/>
      <c r="E33" s="7"/>
      <c r="F33" s="7"/>
      <c r="H33" s="7"/>
    </row>
  </sheetData>
  <sheetProtection algorithmName="SHA-512" hashValue="WwSCLNZFWMedXBlvVM5jDi9YuKCoc8dDu0RqcN03rpm3pNk8PXolToSO+pJuXpNe9UTwhnWRD/SOgRNQxcE3Pw==" saltValue="u90D9mmcZjcbQjDAwS8eFQ==" spinCount="100000" sheet="1" selectLockedCells="1"/>
  <mergeCells count="3">
    <mergeCell ref="A24:B24"/>
    <mergeCell ref="A25:D29"/>
    <mergeCell ref="A1:B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zoomScaleNormal="100" workbookViewId="0">
      <selection activeCell="D7" sqref="D7"/>
    </sheetView>
  </sheetViews>
  <sheetFormatPr defaultColWidth="8.85546875" defaultRowHeight="15" x14ac:dyDescent="0.2"/>
  <cols>
    <col min="1" max="1" width="6.85546875" style="5" customWidth="1"/>
    <col min="2" max="2" width="5.85546875" style="5" customWidth="1"/>
    <col min="3" max="3" width="42.140625" style="5" customWidth="1"/>
    <col min="4" max="4" width="23.140625" style="5" customWidth="1"/>
    <col min="5" max="5" width="23" style="5" customWidth="1"/>
    <col min="6" max="6" width="22.7109375" style="5" customWidth="1"/>
    <col min="7" max="7" width="13.7109375" style="5" customWidth="1"/>
    <col min="8" max="8" width="13.28515625" style="5" customWidth="1"/>
    <col min="9" max="16384" width="8.85546875" style="5"/>
  </cols>
  <sheetData>
    <row r="1" spans="1:8" s="38" customFormat="1" ht="16.149999999999999" customHeight="1" thickBot="1" x14ac:dyDescent="0.25">
      <c r="A1" s="236" t="s">
        <v>135</v>
      </c>
      <c r="B1" s="236"/>
      <c r="C1" s="236"/>
      <c r="D1" s="236"/>
      <c r="E1" s="224"/>
      <c r="F1" s="182"/>
      <c r="G1" s="203"/>
      <c r="H1" s="203" t="s">
        <v>157</v>
      </c>
    </row>
    <row r="2" spans="1:8" s="2" customFormat="1" x14ac:dyDescent="0.2">
      <c r="B2" s="150"/>
      <c r="C2" s="150"/>
      <c r="D2" s="150"/>
      <c r="E2" s="150"/>
      <c r="F2" s="150"/>
      <c r="G2" s="151"/>
    </row>
    <row r="3" spans="1:8" s="2" customFormat="1" ht="15.75" thickBot="1" x14ac:dyDescent="0.25">
      <c r="C3" s="150"/>
      <c r="D3" s="150"/>
      <c r="E3" s="150"/>
      <c r="F3" s="150"/>
      <c r="G3" s="151"/>
    </row>
    <row r="4" spans="1:8" s="152" customFormat="1" ht="16.5" thickBot="1" x14ac:dyDescent="0.3">
      <c r="A4" s="262" t="s">
        <v>0</v>
      </c>
      <c r="B4" s="264" t="s">
        <v>98</v>
      </c>
      <c r="C4" s="264" t="s">
        <v>99</v>
      </c>
      <c r="D4" s="251" t="s">
        <v>149</v>
      </c>
      <c r="E4" s="249" t="s">
        <v>150</v>
      </c>
      <c r="F4" s="247" t="s">
        <v>151</v>
      </c>
      <c r="G4" s="255" t="s">
        <v>3</v>
      </c>
      <c r="H4" s="256"/>
    </row>
    <row r="5" spans="1:8" s="152" customFormat="1" ht="45.75" customHeight="1" thickBot="1" x14ac:dyDescent="0.3">
      <c r="A5" s="263"/>
      <c r="B5" s="265"/>
      <c r="C5" s="265"/>
      <c r="D5" s="252"/>
      <c r="E5" s="250"/>
      <c r="F5" s="248"/>
      <c r="G5" s="88" t="s">
        <v>152</v>
      </c>
      <c r="H5" s="89" t="s">
        <v>153</v>
      </c>
    </row>
    <row r="6" spans="1:8" s="152" customFormat="1" ht="31.5" x14ac:dyDescent="0.25">
      <c r="A6" s="153">
        <v>760</v>
      </c>
      <c r="B6" s="154">
        <v>1</v>
      </c>
      <c r="C6" s="154" t="s">
        <v>100</v>
      </c>
      <c r="D6" s="190">
        <f>D8+D7+D14</f>
        <v>0</v>
      </c>
      <c r="E6" s="190">
        <f>E8+E7+E14</f>
        <v>0</v>
      </c>
      <c r="F6" s="190">
        <f>F8+F7+F14</f>
        <v>0</v>
      </c>
      <c r="G6" s="217" t="e">
        <f>F6/D6*100</f>
        <v>#DIV/0!</v>
      </c>
      <c r="H6" s="217" t="e">
        <f>F6/E6*100</f>
        <v>#DIV/0!</v>
      </c>
    </row>
    <row r="7" spans="1:8" s="152" customFormat="1" ht="15.75" x14ac:dyDescent="0.25">
      <c r="A7" s="153"/>
      <c r="B7" s="154">
        <v>2</v>
      </c>
      <c r="C7" s="154" t="s">
        <v>101</v>
      </c>
      <c r="D7" s="191"/>
      <c r="E7" s="191"/>
      <c r="F7" s="191"/>
      <c r="G7" s="225" t="e">
        <f t="shared" ref="G7:G35" si="0">F7/D7*100</f>
        <v>#DIV/0!</v>
      </c>
      <c r="H7" s="225" t="e">
        <f t="shared" ref="H7:H35" si="1">F7/E7*100</f>
        <v>#DIV/0!</v>
      </c>
    </row>
    <row r="8" spans="1:8" s="152" customFormat="1" ht="31.5" x14ac:dyDescent="0.25">
      <c r="A8" s="155"/>
      <c r="B8" s="156">
        <v>3</v>
      </c>
      <c r="C8" s="156" t="s">
        <v>102</v>
      </c>
      <c r="D8" s="192">
        <f>D9+D10+D11+D12+D13</f>
        <v>0</v>
      </c>
      <c r="E8" s="192">
        <f>E9+E10+E11+E12+E13</f>
        <v>0</v>
      </c>
      <c r="F8" s="192">
        <f>F9+F10+F11+F12+F13</f>
        <v>0</v>
      </c>
      <c r="G8" s="218" t="e">
        <f t="shared" si="0"/>
        <v>#DIV/0!</v>
      </c>
      <c r="H8" s="218" t="e">
        <f t="shared" si="1"/>
        <v>#DIV/0!</v>
      </c>
    </row>
    <row r="9" spans="1:8" x14ac:dyDescent="0.2">
      <c r="A9" s="157"/>
      <c r="B9" s="158">
        <v>4</v>
      </c>
      <c r="C9" s="158" t="s">
        <v>103</v>
      </c>
      <c r="D9" s="193"/>
      <c r="E9" s="193"/>
      <c r="F9" s="193"/>
      <c r="G9" s="226" t="e">
        <f t="shared" si="0"/>
        <v>#DIV/0!</v>
      </c>
      <c r="H9" s="226" t="e">
        <f t="shared" si="1"/>
        <v>#DIV/0!</v>
      </c>
    </row>
    <row r="10" spans="1:8" ht="60" x14ac:dyDescent="0.2">
      <c r="A10" s="157"/>
      <c r="B10" s="158">
        <v>5</v>
      </c>
      <c r="C10" s="158" t="s">
        <v>104</v>
      </c>
      <c r="D10" s="193"/>
      <c r="E10" s="193"/>
      <c r="F10" s="193"/>
      <c r="G10" s="226" t="e">
        <f t="shared" si="0"/>
        <v>#DIV/0!</v>
      </c>
      <c r="H10" s="226" t="e">
        <f t="shared" si="1"/>
        <v>#DIV/0!</v>
      </c>
    </row>
    <row r="11" spans="1:8" ht="30" x14ac:dyDescent="0.2">
      <c r="A11" s="157"/>
      <c r="B11" s="158">
        <v>6</v>
      </c>
      <c r="C11" s="158" t="s">
        <v>105</v>
      </c>
      <c r="D11" s="194"/>
      <c r="E11" s="194"/>
      <c r="F11" s="194"/>
      <c r="G11" s="219" t="e">
        <f t="shared" si="0"/>
        <v>#DIV/0!</v>
      </c>
      <c r="H11" s="219" t="e">
        <f t="shared" si="1"/>
        <v>#DIV/0!</v>
      </c>
    </row>
    <row r="12" spans="1:8" x14ac:dyDescent="0.2">
      <c r="A12" s="157"/>
      <c r="B12" s="158">
        <v>7</v>
      </c>
      <c r="C12" s="158" t="s">
        <v>106</v>
      </c>
      <c r="D12" s="194"/>
      <c r="E12" s="194"/>
      <c r="F12" s="194"/>
      <c r="G12" s="219" t="e">
        <f t="shared" si="0"/>
        <v>#DIV/0!</v>
      </c>
      <c r="H12" s="219" t="e">
        <f t="shared" si="1"/>
        <v>#DIV/0!</v>
      </c>
    </row>
    <row r="13" spans="1:8" ht="30" x14ac:dyDescent="0.2">
      <c r="A13" s="157"/>
      <c r="B13" s="158">
        <v>8</v>
      </c>
      <c r="C13" s="158" t="s">
        <v>107</v>
      </c>
      <c r="D13" s="194"/>
      <c r="E13" s="194"/>
      <c r="F13" s="194"/>
      <c r="G13" s="219" t="e">
        <f t="shared" si="0"/>
        <v>#DIV/0!</v>
      </c>
      <c r="H13" s="219" t="e">
        <f t="shared" si="1"/>
        <v>#DIV/0!</v>
      </c>
    </row>
    <row r="14" spans="1:8" s="152" customFormat="1" ht="31.5" x14ac:dyDescent="0.25">
      <c r="A14" s="155"/>
      <c r="B14" s="156">
        <v>9</v>
      </c>
      <c r="C14" s="156" t="s">
        <v>142</v>
      </c>
      <c r="D14" s="192">
        <f>D15+D16+D17+D18</f>
        <v>0</v>
      </c>
      <c r="E14" s="192">
        <f>E15+E16+E17+E18</f>
        <v>0</v>
      </c>
      <c r="F14" s="192">
        <f>F15+F16+F17+F18</f>
        <v>0</v>
      </c>
      <c r="G14" s="218" t="e">
        <f t="shared" si="0"/>
        <v>#DIV/0!</v>
      </c>
      <c r="H14" s="218" t="e">
        <f t="shared" si="1"/>
        <v>#DIV/0!</v>
      </c>
    </row>
    <row r="15" spans="1:8" x14ac:dyDescent="0.2">
      <c r="A15" s="157"/>
      <c r="B15" s="158">
        <v>10</v>
      </c>
      <c r="C15" s="158" t="s">
        <v>141</v>
      </c>
      <c r="D15" s="193"/>
      <c r="E15" s="193"/>
      <c r="F15" s="193"/>
      <c r="G15" s="226" t="e">
        <f t="shared" si="0"/>
        <v>#DIV/0!</v>
      </c>
      <c r="H15" s="226" t="e">
        <f t="shared" si="1"/>
        <v>#DIV/0!</v>
      </c>
    </row>
    <row r="16" spans="1:8" x14ac:dyDescent="0.2">
      <c r="A16" s="157"/>
      <c r="B16" s="158">
        <v>11</v>
      </c>
      <c r="C16" s="158" t="s">
        <v>108</v>
      </c>
      <c r="D16" s="193"/>
      <c r="E16" s="193"/>
      <c r="F16" s="193"/>
      <c r="G16" s="226" t="e">
        <f t="shared" si="0"/>
        <v>#DIV/0!</v>
      </c>
      <c r="H16" s="226" t="e">
        <f t="shared" si="1"/>
        <v>#DIV/0!</v>
      </c>
    </row>
    <row r="17" spans="1:8" x14ac:dyDescent="0.2">
      <c r="A17" s="157"/>
      <c r="B17" s="158">
        <v>12</v>
      </c>
      <c r="C17" s="158" t="s">
        <v>109</v>
      </c>
      <c r="D17" s="193"/>
      <c r="E17" s="193"/>
      <c r="F17" s="193"/>
      <c r="G17" s="226" t="e">
        <f t="shared" si="0"/>
        <v>#DIV/0!</v>
      </c>
      <c r="H17" s="226" t="e">
        <f t="shared" si="1"/>
        <v>#DIV/0!</v>
      </c>
    </row>
    <row r="18" spans="1:8" ht="30" x14ac:dyDescent="0.2">
      <c r="A18" s="157"/>
      <c r="B18" s="158">
        <v>13</v>
      </c>
      <c r="C18" s="158" t="s">
        <v>110</v>
      </c>
      <c r="D18" s="193"/>
      <c r="E18" s="193"/>
      <c r="F18" s="193"/>
      <c r="G18" s="226" t="e">
        <f t="shared" si="0"/>
        <v>#DIV/0!</v>
      </c>
      <c r="H18" s="226" t="e">
        <f t="shared" si="1"/>
        <v>#DIV/0!</v>
      </c>
    </row>
    <row r="19" spans="1:8" s="152" customFormat="1" ht="47.25" x14ac:dyDescent="0.25">
      <c r="A19" s="155"/>
      <c r="B19" s="159">
        <v>14</v>
      </c>
      <c r="C19" s="159" t="s">
        <v>111</v>
      </c>
      <c r="D19" s="195"/>
      <c r="E19" s="195"/>
      <c r="F19" s="195"/>
      <c r="G19" s="227" t="e">
        <f t="shared" si="0"/>
        <v>#DIV/0!</v>
      </c>
      <c r="H19" s="227" t="e">
        <f t="shared" si="1"/>
        <v>#DIV/0!</v>
      </c>
    </row>
    <row r="20" spans="1:8" s="152" customFormat="1" ht="31.5" x14ac:dyDescent="0.25">
      <c r="A20" s="155">
        <v>761</v>
      </c>
      <c r="B20" s="159">
        <v>15</v>
      </c>
      <c r="C20" s="159" t="s">
        <v>112</v>
      </c>
      <c r="D20" s="195"/>
      <c r="E20" s="195"/>
      <c r="F20" s="195"/>
      <c r="G20" s="227" t="e">
        <f t="shared" si="0"/>
        <v>#DIV/0!</v>
      </c>
      <c r="H20" s="227" t="e">
        <f t="shared" si="1"/>
        <v>#DIV/0!</v>
      </c>
    </row>
    <row r="21" spans="1:8" s="152" customFormat="1" ht="63" x14ac:dyDescent="0.25">
      <c r="A21" s="160" t="s">
        <v>113</v>
      </c>
      <c r="B21" s="156">
        <v>16</v>
      </c>
      <c r="C21" s="156" t="s">
        <v>114</v>
      </c>
      <c r="D21" s="195"/>
      <c r="E21" s="195"/>
      <c r="F21" s="195"/>
      <c r="G21" s="227" t="e">
        <f t="shared" si="0"/>
        <v>#DIV/0!</v>
      </c>
      <c r="H21" s="227" t="e">
        <f t="shared" si="1"/>
        <v>#DIV/0!</v>
      </c>
    </row>
    <row r="22" spans="1:8" s="152" customFormat="1" ht="31.5" x14ac:dyDescent="0.25">
      <c r="A22" s="155"/>
      <c r="B22" s="156">
        <v>17</v>
      </c>
      <c r="C22" s="156" t="s">
        <v>115</v>
      </c>
      <c r="D22" s="192">
        <f>D6+D20+D21+D19</f>
        <v>0</v>
      </c>
      <c r="E22" s="192">
        <f>E6+E20+E21+E19</f>
        <v>0</v>
      </c>
      <c r="F22" s="192">
        <f>F6+F20+F21+F19</f>
        <v>0</v>
      </c>
      <c r="G22" s="218" t="e">
        <f t="shared" si="0"/>
        <v>#DIV/0!</v>
      </c>
      <c r="H22" s="218" t="e">
        <f t="shared" si="1"/>
        <v>#DIV/0!</v>
      </c>
    </row>
    <row r="23" spans="1:8" s="152" customFormat="1" ht="31.5" x14ac:dyDescent="0.25">
      <c r="A23" s="155"/>
      <c r="B23" s="156">
        <v>18</v>
      </c>
      <c r="C23" s="156" t="s">
        <v>116</v>
      </c>
      <c r="D23" s="196"/>
      <c r="E23" s="196"/>
      <c r="F23" s="196"/>
      <c r="G23" s="228" t="e">
        <f t="shared" si="0"/>
        <v>#DIV/0!</v>
      </c>
      <c r="H23" s="228" t="e">
        <f t="shared" si="1"/>
        <v>#DIV/0!</v>
      </c>
    </row>
    <row r="24" spans="1:8" ht="30" x14ac:dyDescent="0.2">
      <c r="A24" s="157"/>
      <c r="B24" s="161">
        <v>19</v>
      </c>
      <c r="C24" s="161" t="s">
        <v>143</v>
      </c>
      <c r="D24" s="197">
        <f>D22-D23</f>
        <v>0</v>
      </c>
      <c r="E24" s="197">
        <f>E22-E23</f>
        <v>0</v>
      </c>
      <c r="F24" s="197">
        <f>F22-F23</f>
        <v>0</v>
      </c>
      <c r="G24" s="219" t="e">
        <f t="shared" si="0"/>
        <v>#DIV/0!</v>
      </c>
      <c r="H24" s="219" t="e">
        <f t="shared" si="1"/>
        <v>#DIV/0!</v>
      </c>
    </row>
    <row r="25" spans="1:8" ht="30.75" thickBot="1" x14ac:dyDescent="0.25">
      <c r="A25" s="162" t="s">
        <v>117</v>
      </c>
      <c r="B25" s="163">
        <v>20</v>
      </c>
      <c r="C25" s="163" t="s">
        <v>118</v>
      </c>
      <c r="D25" s="198"/>
      <c r="E25" s="198"/>
      <c r="F25" s="198"/>
      <c r="G25" s="229" t="e">
        <f t="shared" si="0"/>
        <v>#DIV/0!</v>
      </c>
      <c r="H25" s="229" t="e">
        <f t="shared" si="1"/>
        <v>#DIV/0!</v>
      </c>
    </row>
    <row r="26" spans="1:8" s="152" customFormat="1" ht="32.25" thickBot="1" x14ac:dyDescent="0.3">
      <c r="A26" s="164"/>
      <c r="B26" s="165">
        <v>21</v>
      </c>
      <c r="C26" s="165" t="s">
        <v>144</v>
      </c>
      <c r="D26" s="199">
        <f>D24-D25</f>
        <v>0</v>
      </c>
      <c r="E26" s="199">
        <f>E24-E25</f>
        <v>0</v>
      </c>
      <c r="F26" s="199">
        <f>F24-F25</f>
        <v>0</v>
      </c>
      <c r="G26" s="220" t="e">
        <f t="shared" si="0"/>
        <v>#DIV/0!</v>
      </c>
      <c r="H26" s="220" t="e">
        <f t="shared" si="1"/>
        <v>#DIV/0!</v>
      </c>
    </row>
    <row r="27" spans="1:8" s="152" customFormat="1" ht="16.5" thickBot="1" x14ac:dyDescent="0.3">
      <c r="A27" s="166"/>
      <c r="B27" s="167"/>
      <c r="C27" s="167"/>
      <c r="D27" s="200"/>
      <c r="E27" s="200"/>
      <c r="F27" s="200"/>
      <c r="G27" s="221"/>
      <c r="H27" s="221"/>
    </row>
    <row r="28" spans="1:8" s="152" customFormat="1" ht="16.5" thickBot="1" x14ac:dyDescent="0.3">
      <c r="A28" s="166"/>
      <c r="B28" s="167"/>
      <c r="C28" s="167"/>
      <c r="D28" s="200"/>
      <c r="E28" s="200"/>
      <c r="F28" s="200"/>
      <c r="G28" s="221"/>
      <c r="H28" s="221"/>
    </row>
    <row r="29" spans="1:8" s="152" customFormat="1" ht="31.5" x14ac:dyDescent="0.25">
      <c r="A29" s="153"/>
      <c r="B29" s="154">
        <v>22</v>
      </c>
      <c r="C29" s="154" t="s">
        <v>119</v>
      </c>
      <c r="D29" s="191"/>
      <c r="E29" s="191"/>
      <c r="F29" s="191"/>
      <c r="G29" s="225" t="e">
        <f t="shared" si="0"/>
        <v>#DIV/0!</v>
      </c>
      <c r="H29" s="225" t="e">
        <f t="shared" si="1"/>
        <v>#DIV/0!</v>
      </c>
    </row>
    <row r="30" spans="1:8" s="152" customFormat="1" ht="31.5" x14ac:dyDescent="0.25">
      <c r="A30" s="155"/>
      <c r="B30" s="156">
        <v>23</v>
      </c>
      <c r="C30" s="156" t="s">
        <v>120</v>
      </c>
      <c r="D30" s="196"/>
      <c r="E30" s="196"/>
      <c r="F30" s="196"/>
      <c r="G30" s="228" t="e">
        <f t="shared" si="0"/>
        <v>#DIV/0!</v>
      </c>
      <c r="H30" s="228" t="e">
        <f t="shared" si="1"/>
        <v>#DIV/0!</v>
      </c>
    </row>
    <row r="31" spans="1:8" ht="30" x14ac:dyDescent="0.2">
      <c r="A31" s="157"/>
      <c r="B31" s="161">
        <v>24</v>
      </c>
      <c r="C31" s="161" t="s">
        <v>145</v>
      </c>
      <c r="D31" s="197">
        <f>D29-D30</f>
        <v>0</v>
      </c>
      <c r="E31" s="197">
        <f>E29-E30</f>
        <v>0</v>
      </c>
      <c r="F31" s="197">
        <f>F29-F30</f>
        <v>0</v>
      </c>
      <c r="G31" s="219" t="e">
        <f t="shared" si="0"/>
        <v>#DIV/0!</v>
      </c>
      <c r="H31" s="219" t="e">
        <f t="shared" si="1"/>
        <v>#DIV/0!</v>
      </c>
    </row>
    <row r="32" spans="1:8" ht="30.75" thickBot="1" x14ac:dyDescent="0.25">
      <c r="A32" s="162" t="s">
        <v>117</v>
      </c>
      <c r="B32" s="163">
        <v>25</v>
      </c>
      <c r="C32" s="163" t="s">
        <v>121</v>
      </c>
      <c r="D32" s="198"/>
      <c r="E32" s="198"/>
      <c r="F32" s="198"/>
      <c r="G32" s="229" t="e">
        <f t="shared" si="0"/>
        <v>#DIV/0!</v>
      </c>
      <c r="H32" s="229" t="e">
        <f t="shared" si="1"/>
        <v>#DIV/0!</v>
      </c>
    </row>
    <row r="33" spans="1:8" s="152" customFormat="1" ht="32.25" thickBot="1" x14ac:dyDescent="0.3">
      <c r="A33" s="164"/>
      <c r="B33" s="165">
        <v>26</v>
      </c>
      <c r="C33" s="165" t="s">
        <v>146</v>
      </c>
      <c r="D33" s="199">
        <f>D31-D32</f>
        <v>0</v>
      </c>
      <c r="E33" s="199">
        <f>E31-E32</f>
        <v>0</v>
      </c>
      <c r="F33" s="199">
        <f>F31-F32</f>
        <v>0</v>
      </c>
      <c r="G33" s="220" t="e">
        <f t="shared" si="0"/>
        <v>#DIV/0!</v>
      </c>
      <c r="H33" s="220" t="e">
        <f t="shared" si="1"/>
        <v>#DIV/0!</v>
      </c>
    </row>
    <row r="34" spans="1:8" s="152" customFormat="1" ht="32.25" thickBot="1" x14ac:dyDescent="0.3">
      <c r="A34" s="164"/>
      <c r="B34" s="165">
        <v>27</v>
      </c>
      <c r="C34" s="165" t="s">
        <v>147</v>
      </c>
      <c r="D34" s="201">
        <f>D33+D26</f>
        <v>0</v>
      </c>
      <c r="E34" s="201">
        <f>E33+E26</f>
        <v>0</v>
      </c>
      <c r="F34" s="201">
        <f>F33+F26</f>
        <v>0</v>
      </c>
      <c r="G34" s="222" t="e">
        <f t="shared" si="0"/>
        <v>#DIV/0!</v>
      </c>
      <c r="H34" s="222" t="e">
        <f t="shared" si="1"/>
        <v>#DIV/0!</v>
      </c>
    </row>
    <row r="35" spans="1:8" ht="30.75" thickBot="1" x14ac:dyDescent="0.25">
      <c r="A35" s="168"/>
      <c r="B35" s="169">
        <v>28</v>
      </c>
      <c r="C35" s="169" t="s">
        <v>122</v>
      </c>
      <c r="D35" s="202" t="e">
        <f>D22/(D22+D29)</f>
        <v>#DIV/0!</v>
      </c>
      <c r="E35" s="202" t="e">
        <f>E22/(E22+E29)</f>
        <v>#DIV/0!</v>
      </c>
      <c r="F35" s="202" t="e">
        <f>F22/(F22+F29)</f>
        <v>#DIV/0!</v>
      </c>
      <c r="G35" s="223" t="e">
        <f t="shared" si="0"/>
        <v>#DIV/0!</v>
      </c>
      <c r="H35" s="223" t="e">
        <f t="shared" si="1"/>
        <v>#DIV/0!</v>
      </c>
    </row>
    <row r="37" spans="1:8" ht="15.75" x14ac:dyDescent="0.2">
      <c r="A37" s="259" t="s">
        <v>56</v>
      </c>
      <c r="B37" s="259"/>
      <c r="C37" s="103"/>
      <c r="D37" s="103"/>
      <c r="E37" s="103"/>
      <c r="F37" s="170"/>
    </row>
    <row r="38" spans="1:8" x14ac:dyDescent="0.2">
      <c r="A38" s="238"/>
      <c r="B38" s="239"/>
      <c r="C38" s="239"/>
      <c r="D38" s="239"/>
      <c r="E38" s="239"/>
      <c r="F38" s="239"/>
      <c r="G38" s="239"/>
      <c r="H38" s="240"/>
    </row>
    <row r="39" spans="1:8" x14ac:dyDescent="0.2">
      <c r="A39" s="241"/>
      <c r="B39" s="242"/>
      <c r="C39" s="242"/>
      <c r="D39" s="242"/>
      <c r="E39" s="242"/>
      <c r="F39" s="242"/>
      <c r="G39" s="242"/>
      <c r="H39" s="243"/>
    </row>
    <row r="40" spans="1:8" x14ac:dyDescent="0.2">
      <c r="A40" s="241"/>
      <c r="B40" s="242"/>
      <c r="C40" s="242"/>
      <c r="D40" s="242"/>
      <c r="E40" s="242"/>
      <c r="F40" s="242"/>
      <c r="G40" s="242"/>
      <c r="H40" s="243"/>
    </row>
    <row r="41" spans="1:8" x14ac:dyDescent="0.2">
      <c r="A41" s="244"/>
      <c r="B41" s="245"/>
      <c r="C41" s="245"/>
      <c r="D41" s="245"/>
      <c r="E41" s="245"/>
      <c r="F41" s="245"/>
      <c r="G41" s="245"/>
      <c r="H41" s="246"/>
    </row>
    <row r="42" spans="1:8" x14ac:dyDescent="0.2">
      <c r="A42" s="104"/>
      <c r="B42" s="104"/>
      <c r="C42" s="104"/>
      <c r="D42" s="104"/>
      <c r="E42" s="104"/>
      <c r="F42" s="7"/>
    </row>
    <row r="43" spans="1:8" x14ac:dyDescent="0.2">
      <c r="A43" s="8" t="s">
        <v>47</v>
      </c>
      <c r="B43" s="8"/>
      <c r="C43" s="216"/>
      <c r="E43" s="8" t="s">
        <v>58</v>
      </c>
      <c r="F43" s="8"/>
      <c r="G43" s="214"/>
      <c r="H43" s="214"/>
    </row>
    <row r="44" spans="1:8" x14ac:dyDescent="0.2">
      <c r="A44" s="7"/>
      <c r="B44" s="7"/>
      <c r="C44" s="7"/>
      <c r="D44" s="7"/>
      <c r="E44" s="7"/>
      <c r="F44" s="7"/>
    </row>
    <row r="45" spans="1:8" x14ac:dyDescent="0.2">
      <c r="A45" s="8" t="s">
        <v>48</v>
      </c>
      <c r="B45" s="8"/>
      <c r="C45" s="215"/>
      <c r="D45" s="170"/>
      <c r="E45" s="170"/>
      <c r="F45" s="44"/>
    </row>
    <row r="46" spans="1:8" x14ac:dyDescent="0.2">
      <c r="A46" s="170"/>
      <c r="B46" s="170"/>
      <c r="C46" s="170"/>
      <c r="D46" s="170"/>
      <c r="E46" s="170"/>
      <c r="F46" s="170"/>
    </row>
  </sheetData>
  <sheetProtection algorithmName="SHA-512" hashValue="WVHDI5rWek1/yc6mV4wSxE6im/8tJ9BZuLZEJ0QS2yTcuTZA8VL/O3WmNxMbTqyLd1lN/EDVxCVIjb0TD99X3g==" saltValue="s3rz5xIJTftXyT3aiFC8pQ==" spinCount="100000" sheet="1" selectLockedCells="1"/>
  <mergeCells count="10">
    <mergeCell ref="A1:D1"/>
    <mergeCell ref="G4:H4"/>
    <mergeCell ref="A38:H41"/>
    <mergeCell ref="F4:F5"/>
    <mergeCell ref="A37:B37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zoomScaleNormal="100" workbookViewId="0">
      <selection activeCell="H9" sqref="H9"/>
    </sheetView>
  </sheetViews>
  <sheetFormatPr defaultColWidth="9.140625" defaultRowHeight="15" x14ac:dyDescent="0.2"/>
  <cols>
    <col min="1" max="1" width="22.28515625" style="92" bestFit="1" customWidth="1"/>
    <col min="2" max="2" width="15.42578125" style="92" customWidth="1"/>
    <col min="3" max="3" width="12.85546875" style="92" customWidth="1"/>
    <col min="4" max="4" width="13.140625" style="92" customWidth="1"/>
    <col min="5" max="5" width="14.7109375" style="92" customWidth="1"/>
    <col min="6" max="6" width="18.42578125" style="92" customWidth="1"/>
    <col min="7" max="11" width="17" style="92" customWidth="1"/>
    <col min="12" max="16384" width="9.140625" style="92"/>
  </cols>
  <sheetData>
    <row r="1" spans="1:11" ht="16.5" thickBot="1" x14ac:dyDescent="0.25">
      <c r="A1" s="260" t="s">
        <v>67</v>
      </c>
      <c r="B1" s="261"/>
      <c r="C1" s="261"/>
      <c r="D1" s="261"/>
      <c r="E1" s="261"/>
      <c r="F1" s="261"/>
      <c r="G1" s="261"/>
      <c r="H1" s="179"/>
      <c r="I1" s="179"/>
      <c r="J1" s="179"/>
      <c r="K1" s="179" t="s">
        <v>158</v>
      </c>
    </row>
    <row r="3" spans="1:11" ht="15.75" thickBot="1" x14ac:dyDescent="0.25"/>
    <row r="4" spans="1:11" ht="16.5" thickBot="1" x14ac:dyDescent="0.25">
      <c r="G4" s="266" t="s">
        <v>159</v>
      </c>
      <c r="H4" s="267"/>
      <c r="I4" s="267"/>
      <c r="J4" s="267"/>
      <c r="K4" s="268"/>
    </row>
    <row r="5" spans="1:11" ht="79.5" thickBot="1" x14ac:dyDescent="0.25">
      <c r="A5" s="176" t="s">
        <v>132</v>
      </c>
      <c r="B5" s="177" t="s">
        <v>127</v>
      </c>
      <c r="C5" s="177" t="s">
        <v>131</v>
      </c>
      <c r="D5" s="177" t="s">
        <v>133</v>
      </c>
      <c r="E5" s="177" t="s">
        <v>128</v>
      </c>
      <c r="F5" s="177" t="s">
        <v>134</v>
      </c>
      <c r="G5" s="177" t="s">
        <v>126</v>
      </c>
      <c r="H5" s="177" t="s">
        <v>123</v>
      </c>
      <c r="I5" s="177" t="s">
        <v>129</v>
      </c>
      <c r="J5" s="177" t="s">
        <v>124</v>
      </c>
      <c r="K5" s="178" t="s">
        <v>125</v>
      </c>
    </row>
    <row r="6" spans="1:11" x14ac:dyDescent="0.2">
      <c r="A6" s="183"/>
      <c r="B6" s="184"/>
      <c r="C6" s="208"/>
      <c r="D6" s="208"/>
      <c r="E6" s="209"/>
      <c r="F6" s="210"/>
      <c r="G6" s="209"/>
      <c r="H6" s="209"/>
      <c r="I6" s="209"/>
      <c r="J6" s="209"/>
      <c r="K6" s="211"/>
    </row>
    <row r="7" spans="1:11" x14ac:dyDescent="0.2">
      <c r="A7" s="185"/>
      <c r="B7" s="186"/>
      <c r="C7" s="212"/>
      <c r="D7" s="212"/>
      <c r="E7" s="204"/>
      <c r="F7" s="204"/>
      <c r="G7" s="204"/>
      <c r="H7" s="204"/>
      <c r="I7" s="204"/>
      <c r="J7" s="204"/>
      <c r="K7" s="205"/>
    </row>
    <row r="8" spans="1:11" x14ac:dyDescent="0.2">
      <c r="A8" s="185"/>
      <c r="B8" s="186"/>
      <c r="C8" s="212"/>
      <c r="D8" s="212"/>
      <c r="E8" s="204"/>
      <c r="F8" s="204"/>
      <c r="G8" s="204"/>
      <c r="H8" s="204"/>
      <c r="I8" s="204"/>
      <c r="J8" s="204"/>
      <c r="K8" s="205"/>
    </row>
    <row r="9" spans="1:11" x14ac:dyDescent="0.2">
      <c r="A9" s="185"/>
      <c r="B9" s="186"/>
      <c r="C9" s="212"/>
      <c r="D9" s="212"/>
      <c r="E9" s="204"/>
      <c r="F9" s="204"/>
      <c r="G9" s="204"/>
      <c r="H9" s="204"/>
      <c r="I9" s="204"/>
      <c r="J9" s="204"/>
      <c r="K9" s="205"/>
    </row>
    <row r="10" spans="1:11" x14ac:dyDescent="0.2">
      <c r="A10" s="185"/>
      <c r="B10" s="186"/>
      <c r="C10" s="212"/>
      <c r="D10" s="212"/>
      <c r="E10" s="204"/>
      <c r="F10" s="204"/>
      <c r="G10" s="204"/>
      <c r="H10" s="204"/>
      <c r="I10" s="204"/>
      <c r="J10" s="204"/>
      <c r="K10" s="205"/>
    </row>
    <row r="11" spans="1:11" x14ac:dyDescent="0.2">
      <c r="A11" s="185"/>
      <c r="B11" s="186"/>
      <c r="C11" s="212"/>
      <c r="D11" s="212"/>
      <c r="E11" s="204"/>
      <c r="F11" s="204"/>
      <c r="G11" s="204"/>
      <c r="H11" s="204"/>
      <c r="I11" s="204"/>
      <c r="J11" s="204"/>
      <c r="K11" s="205"/>
    </row>
    <row r="12" spans="1:11" x14ac:dyDescent="0.2">
      <c r="A12" s="185"/>
      <c r="B12" s="186"/>
      <c r="C12" s="212"/>
      <c r="D12" s="212"/>
      <c r="E12" s="204"/>
      <c r="F12" s="204"/>
      <c r="G12" s="204"/>
      <c r="H12" s="204"/>
      <c r="I12" s="204"/>
      <c r="J12" s="204"/>
      <c r="K12" s="205"/>
    </row>
    <row r="13" spans="1:11" x14ac:dyDescent="0.2">
      <c r="A13" s="185"/>
      <c r="B13" s="186"/>
      <c r="C13" s="212"/>
      <c r="D13" s="212"/>
      <c r="E13" s="204"/>
      <c r="F13" s="204"/>
      <c r="G13" s="204"/>
      <c r="H13" s="204"/>
      <c r="I13" s="204"/>
      <c r="J13" s="204"/>
      <c r="K13" s="205"/>
    </row>
    <row r="14" spans="1:11" x14ac:dyDescent="0.2">
      <c r="A14" s="185"/>
      <c r="B14" s="186"/>
      <c r="C14" s="212"/>
      <c r="D14" s="212"/>
      <c r="E14" s="204"/>
      <c r="F14" s="204"/>
      <c r="G14" s="204"/>
      <c r="H14" s="204"/>
      <c r="I14" s="204"/>
      <c r="J14" s="204"/>
      <c r="K14" s="205"/>
    </row>
    <row r="15" spans="1:11" x14ac:dyDescent="0.2">
      <c r="A15" s="185"/>
      <c r="B15" s="186"/>
      <c r="C15" s="212"/>
      <c r="D15" s="212"/>
      <c r="E15" s="204"/>
      <c r="F15" s="204"/>
      <c r="G15" s="204"/>
      <c r="H15" s="204"/>
      <c r="I15" s="204"/>
      <c r="J15" s="204"/>
      <c r="K15" s="205"/>
    </row>
    <row r="16" spans="1:11" x14ac:dyDescent="0.2">
      <c r="A16" s="185"/>
      <c r="B16" s="186"/>
      <c r="C16" s="212"/>
      <c r="D16" s="212"/>
      <c r="E16" s="204"/>
      <c r="F16" s="204"/>
      <c r="G16" s="204"/>
      <c r="H16" s="204"/>
      <c r="I16" s="204"/>
      <c r="J16" s="204"/>
      <c r="K16" s="205"/>
    </row>
    <row r="17" spans="1:11" x14ac:dyDescent="0.2">
      <c r="A17" s="185"/>
      <c r="B17" s="186"/>
      <c r="C17" s="212"/>
      <c r="D17" s="212"/>
      <c r="E17" s="204"/>
      <c r="F17" s="204"/>
      <c r="G17" s="204"/>
      <c r="H17" s="204"/>
      <c r="I17" s="204"/>
      <c r="J17" s="204"/>
      <c r="K17" s="205"/>
    </row>
    <row r="18" spans="1:11" x14ac:dyDescent="0.2">
      <c r="A18" s="185"/>
      <c r="B18" s="186"/>
      <c r="C18" s="212"/>
      <c r="D18" s="212"/>
      <c r="E18" s="204"/>
      <c r="F18" s="204"/>
      <c r="G18" s="204"/>
      <c r="H18" s="204"/>
      <c r="I18" s="204"/>
      <c r="J18" s="204"/>
      <c r="K18" s="205"/>
    </row>
    <row r="19" spans="1:11" x14ac:dyDescent="0.2">
      <c r="A19" s="185"/>
      <c r="B19" s="186"/>
      <c r="C19" s="212"/>
      <c r="D19" s="212"/>
      <c r="E19" s="204"/>
      <c r="F19" s="204"/>
      <c r="G19" s="204"/>
      <c r="H19" s="204"/>
      <c r="I19" s="204"/>
      <c r="J19" s="204"/>
      <c r="K19" s="205"/>
    </row>
    <row r="20" spans="1:11" x14ac:dyDescent="0.2">
      <c r="A20" s="185"/>
      <c r="B20" s="186"/>
      <c r="C20" s="212"/>
      <c r="D20" s="212"/>
      <c r="E20" s="204"/>
      <c r="F20" s="204"/>
      <c r="G20" s="204"/>
      <c r="H20" s="204"/>
      <c r="I20" s="204"/>
      <c r="J20" s="204"/>
      <c r="K20" s="205"/>
    </row>
    <row r="21" spans="1:11" x14ac:dyDescent="0.2">
      <c r="A21" s="185"/>
      <c r="B21" s="186"/>
      <c r="C21" s="212"/>
      <c r="D21" s="212"/>
      <c r="E21" s="204"/>
      <c r="F21" s="204"/>
      <c r="G21" s="204"/>
      <c r="H21" s="204"/>
      <c r="I21" s="204"/>
      <c r="J21" s="204"/>
      <c r="K21" s="205"/>
    </row>
    <row r="22" spans="1:11" x14ac:dyDescent="0.2">
      <c r="A22" s="185"/>
      <c r="B22" s="186"/>
      <c r="C22" s="212"/>
      <c r="D22" s="212"/>
      <c r="E22" s="204"/>
      <c r="F22" s="204"/>
      <c r="G22" s="204"/>
      <c r="H22" s="204"/>
      <c r="I22" s="204"/>
      <c r="J22" s="204"/>
      <c r="K22" s="205"/>
    </row>
    <row r="23" spans="1:11" x14ac:dyDescent="0.2">
      <c r="A23" s="187"/>
      <c r="B23" s="188"/>
      <c r="C23" s="213"/>
      <c r="D23" s="213"/>
      <c r="E23" s="206"/>
      <c r="F23" s="206"/>
      <c r="G23" s="206"/>
      <c r="H23" s="206"/>
      <c r="I23" s="206"/>
      <c r="J23" s="206"/>
      <c r="K23" s="207"/>
    </row>
    <row r="24" spans="1:11" x14ac:dyDescent="0.2">
      <c r="A24" s="187"/>
      <c r="B24" s="188"/>
      <c r="C24" s="213"/>
      <c r="D24" s="213"/>
      <c r="E24" s="206"/>
      <c r="F24" s="206"/>
      <c r="G24" s="206"/>
      <c r="H24" s="206"/>
      <c r="I24" s="206"/>
      <c r="J24" s="206"/>
      <c r="K24" s="207"/>
    </row>
    <row r="25" spans="1:11" ht="15.75" thickBot="1" x14ac:dyDescent="0.25">
      <c r="A25" s="187"/>
      <c r="B25" s="188"/>
      <c r="C25" s="213"/>
      <c r="D25" s="213"/>
      <c r="E25" s="206"/>
      <c r="F25" s="206"/>
      <c r="G25" s="206"/>
      <c r="H25" s="206"/>
      <c r="I25" s="206"/>
      <c r="J25" s="206"/>
      <c r="K25" s="207"/>
    </row>
    <row r="26" spans="1:11" ht="16.5" thickBot="1" x14ac:dyDescent="0.3">
      <c r="A26" s="230" t="s">
        <v>73</v>
      </c>
      <c r="B26" s="231"/>
      <c r="C26" s="232"/>
      <c r="D26" s="232"/>
      <c r="E26" s="233">
        <f>SUM(E6:E25)</f>
        <v>0</v>
      </c>
      <c r="F26" s="233"/>
      <c r="G26" s="233">
        <f>SUM(G6:G25)</f>
        <v>0</v>
      </c>
      <c r="H26" s="233">
        <f>SUM(H6:H25)</f>
        <v>0</v>
      </c>
      <c r="I26" s="233">
        <f>SUM(I6:I25)</f>
        <v>0</v>
      </c>
      <c r="J26" s="233">
        <f>SUM(J6:J25)</f>
        <v>0</v>
      </c>
      <c r="K26" s="234">
        <f>SUM(K6:K25)</f>
        <v>0</v>
      </c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5.75" x14ac:dyDescent="0.2">
      <c r="A29" s="259" t="s">
        <v>56</v>
      </c>
      <c r="B29" s="259"/>
      <c r="C29" s="103"/>
      <c r="D29" s="170"/>
      <c r="E29" s="170"/>
      <c r="F29" s="170"/>
      <c r="G29" s="170"/>
      <c r="H29" s="170"/>
      <c r="I29" s="170"/>
      <c r="J29" s="189"/>
      <c r="K29" s="189"/>
    </row>
    <row r="30" spans="1:11" x14ac:dyDescent="0.2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x14ac:dyDescent="0.2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x14ac:dyDescent="0.2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x14ac:dyDescent="0.2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x14ac:dyDescent="0.2">
      <c r="A34" s="104"/>
      <c r="B34" s="104"/>
      <c r="C34" s="104"/>
      <c r="D34" s="104"/>
      <c r="E34" s="104"/>
      <c r="F34" s="104"/>
      <c r="G34" s="7"/>
      <c r="H34" s="7"/>
      <c r="I34" s="7"/>
      <c r="J34" s="189"/>
      <c r="K34" s="189"/>
    </row>
    <row r="35" spans="1:11" x14ac:dyDescent="0.2">
      <c r="A35" s="8" t="s">
        <v>47</v>
      </c>
      <c r="B35" s="8"/>
      <c r="C35" s="8"/>
      <c r="D35" s="9"/>
      <c r="E35" s="189"/>
      <c r="F35" s="189"/>
      <c r="G35" s="189"/>
      <c r="H35" s="8" t="s">
        <v>58</v>
      </c>
      <c r="I35" s="8"/>
      <c r="J35" s="8"/>
      <c r="K35" s="8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8" t="s">
        <v>48</v>
      </c>
      <c r="B37" s="8"/>
      <c r="C37" s="8"/>
      <c r="D37" s="189"/>
      <c r="E37" s="189"/>
      <c r="F37" s="189"/>
      <c r="G37" s="189"/>
      <c r="H37" s="189"/>
      <c r="I37" s="189"/>
      <c r="J37" s="189"/>
      <c r="K37" s="189"/>
    </row>
  </sheetData>
  <sheetProtection algorithmName="SHA-512" hashValue="WllNPcahCNqgPX7EWhl3EC8YgZQwkPuBLhdO5nGEgS9/ZIsf0qwVHtD7h07/DQi1OIs0iTuKBMhThC7DLaAavQ==" saltValue="44xBDzZkAWzAJ4/60+t+qw==" spinCount="100000" sheet="1" selectLockedCells="1"/>
  <mergeCells count="4">
    <mergeCell ref="G4:K4"/>
    <mergeCell ref="A29:B29"/>
    <mergeCell ref="A30:K33"/>
    <mergeCell ref="A1:G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I. del - IPO</vt:lpstr>
      <vt:lpstr>II.  del - Zapadle obv.</vt:lpstr>
      <vt:lpstr>III. del - Trg</vt:lpstr>
      <vt:lpstr>IV. del - Zadolževanje</vt:lpstr>
      <vt:lpstr>'I. del - IPO'!Področje_tiskanja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Samo Kodrin</cp:lastModifiedBy>
  <cp:lastPrinted>2021-01-05T09:05:12Z</cp:lastPrinted>
  <dcterms:created xsi:type="dcterms:W3CDTF">2009-01-30T07:58:40Z</dcterms:created>
  <dcterms:modified xsi:type="dcterms:W3CDTF">2021-11-04T09:48:51Z</dcterms:modified>
</cp:coreProperties>
</file>