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ulisM44\Documents\Razpis_oprema\Final\končna\"/>
    </mc:Choice>
  </mc:AlternateContent>
  <xr:revisionPtr revIDLastSave="0" documentId="8_{94CC8CA5-8B0C-4AEA-8ABD-3146E854CDD6}" xr6:coauthVersionLast="47" xr6:coauthVersionMax="47" xr10:uidLastSave="{00000000-0000-0000-0000-000000000000}"/>
  <bookViews>
    <workbookView xWindow="-110" yWindow="-110" windowWidth="19420" windowHeight="10300" xr2:uid="{00000000-000D-0000-FFFF-FFFF00000000}"/>
  </bookViews>
  <sheets>
    <sheet name="SKLOP A" sheetId="3" r:id="rId1"/>
    <sheet name="SKLOP B" sheetId="1" r:id="rId2"/>
    <sheet name="SKLOP C" sheetId="4" r:id="rId3"/>
    <sheet name="Sifranti" sheetId="2" state="hidden" r:id="rId4"/>
  </sheets>
  <definedNames>
    <definedName name="_xlnm.Print_Area" localSheetId="1">'SKLOP B'!$A:$E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H41" i="4"/>
  <c r="H40" i="4"/>
  <c r="H39" i="4"/>
  <c r="C9" i="4"/>
  <c r="C68" i="3"/>
  <c r="C59" i="3"/>
  <c r="D50" i="3"/>
  <c r="E45" i="3"/>
  <c r="C9" i="3"/>
  <c r="B36" i="1"/>
  <c r="C36" i="1"/>
  <c r="C60" i="1"/>
  <c r="D35" i="1"/>
  <c r="C50" i="1"/>
  <c r="C54" i="1"/>
  <c r="E35" i="1"/>
  <c r="D36" i="1"/>
  <c r="C69" i="1"/>
  <c r="C9" i="1"/>
</calcChain>
</file>

<file path=xl/sharedStrings.xml><?xml version="1.0" encoding="utf-8"?>
<sst xmlns="http://schemas.openxmlformats.org/spreadsheetml/2006/main" count="239" uniqueCount="114">
  <si>
    <t>1. OSNOVNI PODATKI O VLAGATELJU</t>
  </si>
  <si>
    <t>Matična številka</t>
  </si>
  <si>
    <t>Davčna številka</t>
  </si>
  <si>
    <t>Naziv banke</t>
  </si>
  <si>
    <t>Številka TRR</t>
  </si>
  <si>
    <t>Postavka</t>
  </si>
  <si>
    <t>Viri občine</t>
  </si>
  <si>
    <t>Viri JZZ</t>
  </si>
  <si>
    <t>Druga sredstva</t>
  </si>
  <si>
    <t>Kraj</t>
  </si>
  <si>
    <t>Datum</t>
  </si>
  <si>
    <t>oseba bo navedena v pogodbi kot skrbnik pogodbe</t>
  </si>
  <si>
    <t>Skrbnik pogodbe (telefon)</t>
  </si>
  <si>
    <t>Skrbnik pogodbe (e pošta)</t>
  </si>
  <si>
    <t>Odgovorna oseba (funkcija npr. direktor, generalni direktor….)</t>
  </si>
  <si>
    <t>Kontaktna oseba v primeru potrebe po dodatnih informacijah v zvezi s prijavo</t>
  </si>
  <si>
    <t>Vlagatelj je ustanovitelj ali soustanovitelj javnega zdravstvenega zavoda</t>
  </si>
  <si>
    <t>DA</t>
  </si>
  <si>
    <t>NE</t>
  </si>
  <si>
    <t>Vlagatelj ima pooblastila ustanovitelja/ev za prijavo na javni razpis oz. izvedbo investicij</t>
  </si>
  <si>
    <r>
      <t xml:space="preserve">Obrazec prijavi priložite </t>
    </r>
    <r>
      <rPr>
        <b/>
        <sz val="12"/>
        <rFont val="Calibri"/>
        <family val="2"/>
        <charset val="238"/>
      </rPr>
      <t>tudi</t>
    </r>
    <r>
      <rPr>
        <sz val="12"/>
        <rFont val="Calibri"/>
        <family val="2"/>
        <charset val="238"/>
      </rPr>
      <t xml:space="preserve"> v Excel formatu (nepodpisan).</t>
    </r>
  </si>
  <si>
    <t>oseba bo navedena v pogodbi kot zastopnik izvajalca in kot podpisnik pogodbe</t>
  </si>
  <si>
    <t>Vrednost skupaj</t>
  </si>
  <si>
    <t>Datum in ura prejema prijave (izpolni MZ)</t>
  </si>
  <si>
    <t xml:space="preserve">V obrazcu ne vstavljajte vrstic ali stolpcev in ga ne spreminjajte. </t>
  </si>
  <si>
    <t>Obrazec elektronsko podpišite ali podpišite natisnjen izpolnjen obrazec (prijavi morate predložiti podpisan obrazec)</t>
  </si>
  <si>
    <t>Poštna številka in pošta</t>
  </si>
  <si>
    <t>NAZIV JAVNEGA ZDRAVSTVENEGA ZAVODA (JZZ)</t>
  </si>
  <si>
    <t>JZZ je zavezanec za DDV</t>
  </si>
  <si>
    <t xml:space="preserve">SI56 </t>
  </si>
  <si>
    <t>Izjavljamo, da so podatki v vlogi resnični.</t>
  </si>
  <si>
    <t>Navedite uradno ime, kot naj bo kasneje navedeno v pogodbi</t>
  </si>
  <si>
    <t>Obrazec shranite kot pdf in podpišite elektronsko ALI natisnite in podpišite ter žigosajte.</t>
  </si>
  <si>
    <t>Prijavi priložite tudi nepodpisano izpolnjeno Excel datoteko.</t>
  </si>
  <si>
    <t>Seznanjeni smo s pogoji razpisa in merili za ocenjevanje.</t>
  </si>
  <si>
    <t>Kontaktna oseba v zvezi s prijavo (telefon), neobvezno</t>
  </si>
  <si>
    <t>Kontaktna oseba v zvezi s prijavo (e-pošta), neobvezno</t>
  </si>
  <si>
    <t>Elektronski naslov za uradno komunikacijo v zvezi s prijavo</t>
  </si>
  <si>
    <r>
      <t xml:space="preserve">Na ta naslov bo vlagatelj/JZZ prejemal uradno dokumentacijo (pozive za dopolnitev, za podpis pogodbe itd.) zvezi s prijavo na javni razpis, </t>
    </r>
    <r>
      <rPr>
        <b/>
        <sz val="11"/>
        <color theme="1"/>
        <rFont val="Calibri"/>
        <family val="2"/>
        <charset val="238"/>
        <scheme val="minor"/>
      </rPr>
      <t>zato vpišite naslov, ki ga preverjate tudi v času dopustov in preverite pravilnost.</t>
    </r>
  </si>
  <si>
    <t>DA/NE (Izberi)</t>
  </si>
  <si>
    <t>Vpiši</t>
  </si>
  <si>
    <t>5. Podpis vlagatelja</t>
  </si>
  <si>
    <t xml:space="preserve">OBRAZEC št. 1 – VLOGA </t>
  </si>
  <si>
    <t>Seznanjeni smo in strinjamo se s tem, da vso komunikacijo v zvezi z razpisom prejemamo elektronsko na naslov, ki smo ga navedli v točki 1. Osnovni podatki o vlagatelju "Elektronski naslov za uradno komunikacijo v zvezi s prijavo" (polje B13)</t>
  </si>
  <si>
    <t>Odgovorna oseba (ime in priimek)</t>
  </si>
  <si>
    <t>Skrbnik pogodbe (ime in priimek)</t>
  </si>
  <si>
    <t>Kontaktna oseba v zvezi s prijavo (ime in priimek), neobvezno</t>
  </si>
  <si>
    <t>Podpisnik (ime in priimek)</t>
  </si>
  <si>
    <t>Podpisnik je zakoniti zastopnik prijavitelja</t>
  </si>
  <si>
    <t>Vpiši ali izberi</t>
  </si>
  <si>
    <t>Prostor za
- elektronski podpis (pdf obrazec) ALI
- žig in podpis odgovorne osebe (natisnjen obrazec)</t>
  </si>
  <si>
    <r>
      <t xml:space="preserve">NAZIV VLAGATELJA </t>
    </r>
    <r>
      <rPr>
        <sz val="11"/>
        <rFont val="Calibri"/>
        <family val="2"/>
        <charset val="238"/>
        <scheme val="minor"/>
      </rPr>
      <t>(obvezno samo, če vlagatelj ni JZZ)</t>
    </r>
  </si>
  <si>
    <t>Naslov (ulica in številka)</t>
  </si>
  <si>
    <t>Izjavljamo, da so podatki v vlogi resnični in pravilni.</t>
  </si>
  <si>
    <t>RIZDDZ številka javnega zdr. zavoda</t>
  </si>
  <si>
    <t xml:space="preserve">Za lažjo uparitev s podatki o timih. </t>
  </si>
  <si>
    <t xml:space="preserve"> Na voljo npr. v tabelah na strani: Mesečni izvlečki iz Evidence gibanja zdravstvenih delavcev in mreže zdravstvenih zavodov (RIZDDZ) - podatki o izvajalcih (pravnih osebah) | Nijz</t>
  </si>
  <si>
    <t>Število manjših zaslonov</t>
  </si>
  <si>
    <t>Število večjih zaslonov</t>
  </si>
  <si>
    <t>Dobava opreme za sklop B je izvedljiva do vključno 31.8.2026.</t>
  </si>
  <si>
    <t>Število zaposlenih v timih (stolpec C v tabeli SKLOP B: Priloga 2)</t>
  </si>
  <si>
    <t>2. PRIJAVA za SKLOPE</t>
  </si>
  <si>
    <t>JZZ ima vsaj 5 timov na primarni ravni, ki se v JR upošteva(je v tabeli Priloga 2 ali pa bo predložil svoje dokazilo o izpolnjevanju pogoja)</t>
  </si>
  <si>
    <t xml:space="preserve">V primeru, da bodo dejanski stroški opreme presegli višino dodeljenih sredstev sofinanciranja, se JZZ zavezuje, da bo nastalo razliko med odobrenimi sredstvi in skupno vrednostjo dobavljene opreme poravnal iz lastnih sredstev oziroma drugih virov. </t>
  </si>
  <si>
    <r>
      <t xml:space="preserve">Prijavljamo se za sofinanciranje opreme v </t>
    </r>
    <r>
      <rPr>
        <b/>
        <sz val="11"/>
        <rFont val="Calibri"/>
        <family val="2"/>
        <charset val="238"/>
      </rPr>
      <t>SKLOPU B: ZASLONI</t>
    </r>
  </si>
  <si>
    <t>Vlagatelj je javni zdravstveni zavod z ustanoviteljem Republiko Slovenijo.</t>
  </si>
  <si>
    <t>Vlagatelj je ustanovitelj ali soustanovitelj javnega zdravstvenega zavoda.</t>
  </si>
  <si>
    <t>6. IZPOLNJEVANJE POGOJEV ZA PRIJAVO za SKLOP B: ZASLONI</t>
  </si>
  <si>
    <t>7. IZPOLNJEVANJE MERIL ZA OCENJEVANJE PRIJAV za SKLOP B: ZASLONI</t>
  </si>
  <si>
    <t>Merilo 1 (se izračuna)</t>
  </si>
  <si>
    <t>Merilo 2 (se izračuna)</t>
  </si>
  <si>
    <t>10. Izjava vlagatelja</t>
  </si>
  <si>
    <t>382-75/2026-2711 -Javni razpis za sofinanciranje javnih zavodov za nakup opreme za projekte Digitalne preobrazbe zdravstva</t>
  </si>
  <si>
    <t>Vrednost brez DDV v EUR (vpiši)</t>
  </si>
  <si>
    <t>Vrednost DDV v EUR (vpiši)</t>
  </si>
  <si>
    <t>Sofinanciranje javnih zavodov za nakup opreme za projekte Digitalne preobrazbe zdravstva</t>
  </si>
  <si>
    <t>2. IZPOLNJEVANJE POGOJEV ZA PRIJAVO</t>
  </si>
  <si>
    <t>Vlagatelj je javni zdravstveni zavod z ustanoviteljem Republika Slovenija</t>
  </si>
  <si>
    <t xml:space="preserve">JZZ je imel po podatkih ZZZS na dan 29. 5. 2026 vsaj 1 tim ambulante družinske medicine, specializantov družinske medicine, in dodatne ambulante družinske medicine </t>
  </si>
  <si>
    <t>JZZ je prejel ponudbe vseh svojih dobaviteljev</t>
  </si>
  <si>
    <t>Ponudbe so skladne z razpisanim predmetom sofinanciranja.</t>
  </si>
  <si>
    <t>Rok izvedbe dobav je do vključno 31.8.2026</t>
  </si>
  <si>
    <t xml:space="preserve">V primeru, da bodo dejanski stroški izvedbe presegli višino dodeljenih sredstev sofinanciranja, se JZZ zavezuje, da bo nastalo razliko med odobrenimi sredstvi in skupno vrednostjo izvedenih storitev poravnal iz lastnih sredstev oziroma drugih virov. </t>
  </si>
  <si>
    <t>2. IZPOLNJEVANJE MERIL ZA OCENJEVANJE PRIJAV</t>
  </si>
  <si>
    <t>število (vnesite)</t>
  </si>
  <si>
    <t>število timov (ADM)</t>
  </si>
  <si>
    <t>Ponudba</t>
  </si>
  <si>
    <t>Naziv ponudnika (vpiši)</t>
  </si>
  <si>
    <t>Vrednost brez DDV (vpiši)</t>
  </si>
  <si>
    <t>Vrednost DDV (vpiši)</t>
  </si>
  <si>
    <t>optični čitalniki</t>
  </si>
  <si>
    <t>5. Izjava vlagatelja</t>
  </si>
  <si>
    <t>3. Prejete ponudbe (mikrofoni)</t>
  </si>
  <si>
    <t>Naprava (proizvajalec in modelna oznaka)</t>
  </si>
  <si>
    <t>Količina naprav</t>
  </si>
  <si>
    <t>Cena naprave (brez DDV)</t>
  </si>
  <si>
    <t>Skupna vrednost (brez DDV)</t>
  </si>
  <si>
    <t>DDV</t>
  </si>
  <si>
    <t>Skupna vrednost (z DDV)</t>
  </si>
  <si>
    <t>Znesek sofinaciranja po napravi (brez DDV)</t>
  </si>
  <si>
    <t>Skupna vrednost sofinanciranja (brez DDV)</t>
  </si>
  <si>
    <t>Skupna vrednost sofinanciranja (z DDV)</t>
  </si>
  <si>
    <t>3. Vrednost prejetih ponudb</t>
  </si>
  <si>
    <t>3. Znesek sofinanciranja, za katerega kandidira JZZ za SKLOP B: ZASLONI</t>
  </si>
  <si>
    <t>Število kosov</t>
  </si>
  <si>
    <t>4a. Znesek sofinanciranja optičnih citalnikov, za katerega kandidira JZZ</t>
  </si>
  <si>
    <t>4b Število kosov optičnih čitalnikov, za katerega kandidira JZZ</t>
  </si>
  <si>
    <t>4a. Sofinanciranje, za katerega kandidira JZZ</t>
  </si>
  <si>
    <t>ne vključujte količin iz 4a</t>
  </si>
  <si>
    <t>Maksimalna dodatna količina naprav, za katero JZZ kandidira</t>
  </si>
  <si>
    <t>4.b JZZ kandidira tudi za sofinanciranje dodatnih naprav (mikrofonov), če bo njihovo sofinanciranje na voljo</t>
  </si>
  <si>
    <t>DA/NE (Vpiši)</t>
  </si>
  <si>
    <t>Naziv ponudnika</t>
  </si>
  <si>
    <t>Izpolni vsa polja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</si>
</sst>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charset val="238"/>
      <scheme val="minor"/>
    </font>
    <font>
      <b/>
      <sz val="11"/>
      <name val="Calibri"/>
    </font>
    <font>
      <b/>
      <sz val="11"/>
      <color theme="1"/>
      <name val="Calibri"/>
      <family val="2"/>
      <charset val="238"/>
      <scheme val="minor"/>
    </font>
    <font>
      <b/>
      <sz val="11"/>
      <name val="Calibri"/>
      <family val="2"/>
      <charset val="238"/>
    </font>
    <font>
      <sz val="11"/>
      <name val="Calibri"/>
      <family val="2"/>
      <charset val="238"/>
    </font>
    <font>
      <b/>
      <sz val="14"/>
      <name val="Calibri"/>
      <family val="2"/>
      <charset val="238"/>
    </font>
    <font>
      <sz val="12"/>
      <name val="Calibri"/>
      <family val="2"/>
      <charset val="238"/>
    </font>
    <font>
      <b/>
      <sz val="12"/>
      <name val="Calibri"/>
      <family val="2"/>
      <charset val="238"/>
    </font>
    <font>
      <sz val="11"/>
      <color rgb="FFFF0000"/>
      <name val="Calibri"/>
      <family val="2"/>
      <scheme val="minor"/>
    </font>
    <font>
      <sz val="11"/>
      <name val="Calibri"/>
      <family val="2"/>
      <scheme val="minor"/>
    </font>
    <font>
      <b/>
      <sz val="11"/>
      <name val="Calibri"/>
      <family val="2"/>
    </font>
    <font>
      <sz val="11"/>
      <name val="Calibri"/>
      <family val="2"/>
      <charset val="238"/>
      <scheme val="minor"/>
    </font>
    <font>
      <u/>
      <sz val="11"/>
      <color theme="10"/>
      <name val="Calibri"/>
      <family val="2"/>
      <scheme val="minor"/>
    </font>
    <font>
      <sz val="11"/>
      <color theme="4" tint="-0.499984740745262"/>
      <name val="Calibri"/>
      <family val="2"/>
      <charset val="238"/>
    </font>
    <font>
      <sz val="10"/>
      <color rgb="FF000000"/>
      <name val="Arial"/>
    </font>
    <font>
      <b/>
      <sz val="11"/>
      <color rgb="FFFF0000"/>
      <name val="Calibri"/>
      <family val="2"/>
      <charset val="238"/>
      <scheme val="minor"/>
    </font>
  </fonts>
  <fills count="9">
    <fill>
      <patternFill patternType="none"/>
    </fill>
    <fill>
      <patternFill patternType="gray125"/>
    </fill>
    <fill>
      <patternFill patternType="solid">
        <fgColor rgb="FFD9EAD3"/>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auto="1"/>
      </left>
      <right/>
      <top style="thin">
        <color auto="1"/>
      </top>
      <bottom style="thin">
        <color auto="1"/>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top style="thin">
        <color rgb="FFFF0000"/>
      </top>
      <bottom style="thin">
        <color rgb="FFFF0000"/>
      </bottom>
      <diagonal/>
    </border>
    <border>
      <left style="thin">
        <color auto="1"/>
      </left>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style="thin">
        <color rgb="FFFF0000"/>
      </bottom>
      <diagonal/>
    </border>
    <border>
      <left style="thin">
        <color theme="1"/>
      </left>
      <right/>
      <top/>
      <bottom/>
      <diagonal/>
    </border>
    <border>
      <left style="thin">
        <color theme="1"/>
      </left>
      <right/>
      <top style="thin">
        <color theme="1"/>
      </top>
      <bottom style="thin">
        <color rgb="FFFF0000"/>
      </bottom>
      <diagonal/>
    </border>
    <border>
      <left style="thin">
        <color auto="1"/>
      </left>
      <right/>
      <top/>
      <bottom/>
      <diagonal/>
    </border>
    <border>
      <left style="thin">
        <color theme="1"/>
      </left>
      <right style="thin">
        <color theme="1"/>
      </right>
      <top style="thin">
        <color theme="1"/>
      </top>
      <bottom style="thin">
        <color theme="1"/>
      </bottom>
      <diagonal/>
    </border>
    <border>
      <left/>
      <right/>
      <top style="thin">
        <color rgb="FFFF0000"/>
      </top>
      <bottom style="thin">
        <color rgb="FFFF0000"/>
      </bottom>
      <diagonal/>
    </border>
    <border>
      <left style="thin">
        <color theme="1"/>
      </left>
      <right style="thin">
        <color theme="1"/>
      </right>
      <top style="thin">
        <color theme="1"/>
      </top>
      <bottom/>
      <diagonal/>
    </border>
    <border>
      <left style="thin">
        <color auto="1"/>
      </left>
      <right/>
      <top/>
      <bottom style="thin">
        <color auto="1"/>
      </bottom>
      <diagonal/>
    </border>
    <border>
      <left style="thin">
        <color theme="1"/>
      </left>
      <right/>
      <top style="thin">
        <color theme="1"/>
      </top>
      <bottom style="thin">
        <color theme="1"/>
      </bottom>
      <diagonal/>
    </border>
  </borders>
  <cellStyleXfs count="2">
    <xf numFmtId="0" fontId="0" fillId="0" borderId="0"/>
    <xf numFmtId="0" fontId="13" fillId="0" borderId="0" applyNumberFormat="0" applyFill="0" applyBorder="0" applyAlignment="0" applyProtection="0"/>
  </cellStyleXfs>
  <cellXfs count="73">
    <xf numFmtId="0" fontId="0" fillId="0" borderId="0" xfId="0"/>
    <xf numFmtId="0" fontId="2" fillId="0" borderId="0" xfId="0" applyFont="1"/>
    <xf numFmtId="0" fontId="0" fillId="0" borderId="1" xfId="0" applyBorder="1"/>
    <xf numFmtId="0" fontId="2" fillId="2" borderId="1" xfId="0" applyFont="1" applyFill="1" applyBorder="1"/>
    <xf numFmtId="0" fontId="4" fillId="0" borderId="0" xfId="0" applyFont="1"/>
    <xf numFmtId="0" fontId="5" fillId="0" borderId="0" xfId="0" applyFont="1"/>
    <xf numFmtId="0" fontId="5" fillId="0" borderId="0" xfId="0" applyFont="1" applyAlignment="1">
      <alignment wrapText="1"/>
    </xf>
    <xf numFmtId="0" fontId="3" fillId="0" borderId="0" xfId="0" applyFont="1"/>
    <xf numFmtId="0" fontId="0" fillId="6" borderId="1" xfId="0" applyFill="1" applyBorder="1"/>
    <xf numFmtId="0" fontId="6" fillId="0" borderId="0" xfId="0" applyFont="1"/>
    <xf numFmtId="0" fontId="7" fillId="0" borderId="0" xfId="0" applyFont="1"/>
    <xf numFmtId="0" fontId="9" fillId="0" borderId="0" xfId="0" applyFont="1"/>
    <xf numFmtId="0" fontId="0" fillId="5" borderId="0" xfId="0" applyFill="1"/>
    <xf numFmtId="0" fontId="5" fillId="4" borderId="1" xfId="0" applyFont="1" applyFill="1" applyBorder="1"/>
    <xf numFmtId="0" fontId="5" fillId="5" borderId="1" xfId="0" applyFont="1" applyFill="1" applyBorder="1"/>
    <xf numFmtId="0" fontId="0" fillId="6" borderId="2" xfId="0" applyFill="1" applyBorder="1"/>
    <xf numFmtId="0" fontId="0" fillId="6" borderId="4" xfId="0" applyFill="1" applyBorder="1"/>
    <xf numFmtId="0" fontId="5" fillId="0" borderId="5" xfId="0" applyFont="1" applyBorder="1"/>
    <xf numFmtId="0" fontId="0" fillId="6" borderId="6" xfId="0" applyFill="1" applyBorder="1"/>
    <xf numFmtId="0" fontId="5" fillId="3" borderId="5" xfId="0" applyFont="1" applyFill="1" applyBorder="1"/>
    <xf numFmtId="0" fontId="0" fillId="0" borderId="3" xfId="0" applyBorder="1"/>
    <xf numFmtId="0" fontId="0" fillId="0" borderId="5" xfId="0" applyBorder="1" applyAlignment="1">
      <alignment wrapText="1"/>
    </xf>
    <xf numFmtId="0" fontId="0" fillId="0" borderId="5" xfId="0" applyBorder="1"/>
    <xf numFmtId="0" fontId="10" fillId="6" borderId="4" xfId="0" applyFont="1" applyFill="1" applyBorder="1"/>
    <xf numFmtId="0" fontId="10" fillId="6" borderId="6" xfId="0" applyFont="1" applyFill="1" applyBorder="1"/>
    <xf numFmtId="0" fontId="10" fillId="6" borderId="7" xfId="0" applyFont="1" applyFill="1" applyBorder="1"/>
    <xf numFmtId="0" fontId="10" fillId="6" borderId="8" xfId="0" applyFont="1" applyFill="1" applyBorder="1"/>
    <xf numFmtId="0" fontId="10" fillId="6" borderId="14" xfId="0" applyFont="1" applyFill="1" applyBorder="1"/>
    <xf numFmtId="0" fontId="9" fillId="0" borderId="13" xfId="0" applyFont="1" applyBorder="1"/>
    <xf numFmtId="0" fontId="0" fillId="6" borderId="11" xfId="0" applyFill="1" applyBorder="1"/>
    <xf numFmtId="4" fontId="0" fillId="6" borderId="4" xfId="0" applyNumberFormat="1" applyFill="1" applyBorder="1"/>
    <xf numFmtId="0" fontId="10" fillId="6" borderId="9" xfId="0" applyFont="1" applyFill="1" applyBorder="1"/>
    <xf numFmtId="0" fontId="10" fillId="6" borderId="10" xfId="0" applyFont="1" applyFill="1" applyBorder="1"/>
    <xf numFmtId="0" fontId="0" fillId="0" borderId="0" xfId="0" applyAlignment="1">
      <alignment wrapText="1"/>
    </xf>
    <xf numFmtId="0" fontId="3" fillId="8" borderId="0" xfId="0" applyFont="1" applyFill="1"/>
    <xf numFmtId="0" fontId="4" fillId="2" borderId="16" xfId="0" applyFont="1" applyFill="1" applyBorder="1"/>
    <xf numFmtId="4" fontId="0" fillId="0" borderId="16" xfId="0" applyNumberFormat="1" applyBorder="1"/>
    <xf numFmtId="0" fontId="13" fillId="0" borderId="0" xfId="1"/>
    <xf numFmtId="0" fontId="14" fillId="0" borderId="0" xfId="0" applyFont="1"/>
    <xf numFmtId="0" fontId="15" fillId="0" borderId="0" xfId="0" applyFont="1"/>
    <xf numFmtId="0" fontId="4" fillId="2" borderId="1" xfId="0" applyFont="1" applyFill="1" applyBorder="1"/>
    <xf numFmtId="4" fontId="0" fillId="6" borderId="12" xfId="0" applyNumberFormat="1" applyFill="1" applyBorder="1"/>
    <xf numFmtId="4" fontId="0" fillId="6" borderId="17" xfId="0" applyNumberFormat="1" applyFill="1" applyBorder="1"/>
    <xf numFmtId="0" fontId="16" fillId="0" borderId="0" xfId="0" applyFont="1"/>
    <xf numFmtId="0" fontId="1" fillId="0" borderId="0" xfId="0" applyFont="1"/>
    <xf numFmtId="0" fontId="1" fillId="0" borderId="0" xfId="0" applyFont="1" applyAlignment="1">
      <alignment wrapText="1"/>
    </xf>
    <xf numFmtId="0" fontId="4" fillId="0" borderId="0" xfId="0" applyFont="1" applyAlignment="1">
      <alignment wrapText="1"/>
    </xf>
    <xf numFmtId="0" fontId="0" fillId="7" borderId="4" xfId="0" applyFill="1" applyBorder="1"/>
    <xf numFmtId="0" fontId="4" fillId="2" borderId="1" xfId="0" applyFont="1" applyFill="1" applyBorder="1" applyAlignment="1">
      <alignment wrapText="1"/>
    </xf>
    <xf numFmtId="0" fontId="3" fillId="8" borderId="0" xfId="0" applyFont="1" applyFill="1" applyAlignment="1">
      <alignment horizontal="center" wrapText="1"/>
    </xf>
    <xf numFmtId="0" fontId="4" fillId="2" borderId="18" xfId="0" applyFont="1" applyFill="1" applyBorder="1" applyAlignment="1">
      <alignment wrapText="1"/>
    </xf>
    <xf numFmtId="4" fontId="0" fillId="6" borderId="1" xfId="0" applyNumberFormat="1" applyFill="1" applyBorder="1"/>
    <xf numFmtId="4" fontId="0" fillId="0" borderId="1" xfId="0" applyNumberFormat="1" applyBorder="1"/>
    <xf numFmtId="0" fontId="4" fillId="2" borderId="18" xfId="0" applyFont="1" applyFill="1" applyBorder="1" applyAlignment="1">
      <alignment horizontal="center" wrapText="1"/>
    </xf>
    <xf numFmtId="0" fontId="5" fillId="4" borderId="5" xfId="0" applyFont="1" applyFill="1" applyBorder="1"/>
    <xf numFmtId="0" fontId="5" fillId="5" borderId="5" xfId="0" applyFont="1" applyFill="1" applyBorder="1"/>
    <xf numFmtId="0" fontId="10" fillId="6" borderId="1" xfId="0" applyFont="1" applyFill="1" applyBorder="1"/>
    <xf numFmtId="0" fontId="0" fillId="7" borderId="1" xfId="0" applyFill="1" applyBorder="1"/>
    <xf numFmtId="3" fontId="0" fillId="0" borderId="19" xfId="0" applyNumberFormat="1" applyBorder="1" applyAlignment="1">
      <alignment wrapText="1"/>
    </xf>
    <xf numFmtId="164" fontId="0" fillId="0" borderId="19" xfId="0" applyNumberFormat="1" applyBorder="1"/>
    <xf numFmtId="3" fontId="0" fillId="0" borderId="19" xfId="0" applyNumberFormat="1" applyBorder="1"/>
    <xf numFmtId="1" fontId="0" fillId="6" borderId="1" xfId="0" applyNumberFormat="1" applyFill="1" applyBorder="1"/>
    <xf numFmtId="0" fontId="3" fillId="0" borderId="20" xfId="0" applyFont="1" applyBorder="1"/>
    <xf numFmtId="0" fontId="3" fillId="0" borderId="20" xfId="0" applyFont="1" applyBorder="1" applyAlignment="1">
      <alignment wrapText="1"/>
    </xf>
    <xf numFmtId="0" fontId="2" fillId="0" borderId="20" xfId="0" applyFont="1" applyBorder="1"/>
    <xf numFmtId="0" fontId="4" fillId="0" borderId="20" xfId="0" applyFont="1" applyBorder="1"/>
    <xf numFmtId="0" fontId="4" fillId="0" borderId="20" xfId="0" applyFont="1" applyBorder="1" applyAlignment="1">
      <alignment wrapText="1"/>
    </xf>
    <xf numFmtId="0" fontId="11" fillId="0" borderId="0" xfId="0" applyFont="1" applyAlignment="1">
      <alignment wrapText="1"/>
    </xf>
    <xf numFmtId="0" fontId="0" fillId="0" borderId="0" xfId="0"/>
    <xf numFmtId="0" fontId="6" fillId="0" borderId="0" xfId="0" applyFont="1" applyAlignment="1">
      <alignment wrapText="1"/>
    </xf>
    <xf numFmtId="0" fontId="0" fillId="0" borderId="0" xfId="0" applyAlignment="1">
      <alignment wrapText="1"/>
    </xf>
    <xf numFmtId="0" fontId="0" fillId="0" borderId="3" xfId="0" applyBorder="1" applyAlignment="1">
      <alignment wrapText="1"/>
    </xf>
    <xf numFmtId="0" fontId="0" fillId="0" borderId="15" xfId="0" applyBorder="1" applyAlignment="1">
      <alignment wrapText="1"/>
    </xf>
  </cellXfs>
  <cellStyles count="2">
    <cellStyle name="Hiperpovezava" xfId="1" builtinId="8"/>
    <cellStyle name="Navadno"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ijz.si/podatki/mesecni-izvlecki-iz-evidence-gibanja-zdravstvenih-delavcev-in-mreze-zdravstvenih-zavodov-rizddz-podatki-o-izvajalcih-pravnih-oseba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FF16-ED54-492C-A60F-1CAE26184FA1}">
  <dimension ref="A1:F72"/>
  <sheetViews>
    <sheetView tabSelected="1" topLeftCell="A22" workbookViewId="0">
      <selection activeCell="C30" sqref="C30"/>
    </sheetView>
  </sheetViews>
  <sheetFormatPr defaultRowHeight="14.5" x14ac:dyDescent="0.35"/>
  <cols>
    <col min="1" max="1" width="73.453125" customWidth="1"/>
    <col min="2" max="2" width="40.453125" customWidth="1"/>
    <col min="3" max="3" width="24.453125" customWidth="1"/>
    <col min="4" max="4" width="22.08984375" customWidth="1"/>
    <col min="5" max="5" width="20.26953125" customWidth="1"/>
    <col min="6" max="6" width="30.90625" customWidth="1"/>
  </cols>
  <sheetData>
    <row r="1" spans="1:6" ht="39.65" customHeight="1" x14ac:dyDescent="0.35">
      <c r="A1" s="67" t="s">
        <v>75</v>
      </c>
      <c r="B1" s="68"/>
      <c r="C1" s="68"/>
      <c r="D1" s="6" t="s">
        <v>23</v>
      </c>
      <c r="E1" s="12"/>
    </row>
    <row r="2" spans="1:6" ht="18.649999999999999" customHeight="1" x14ac:dyDescent="0.45">
      <c r="A2" s="69" t="s">
        <v>42</v>
      </c>
      <c r="B2" s="68"/>
      <c r="C2" s="68"/>
    </row>
    <row r="3" spans="1:6" ht="15.5" x14ac:dyDescent="0.35">
      <c r="A3" s="10" t="s">
        <v>24</v>
      </c>
    </row>
    <row r="4" spans="1:6" ht="15.5" x14ac:dyDescent="0.35">
      <c r="A4" s="10" t="s">
        <v>25</v>
      </c>
    </row>
    <row r="5" spans="1:6" ht="15.5" x14ac:dyDescent="0.35">
      <c r="A5" s="10" t="s">
        <v>20</v>
      </c>
    </row>
    <row r="6" spans="1:6" ht="18.5" x14ac:dyDescent="0.45">
      <c r="A6" s="9"/>
    </row>
    <row r="8" spans="1:6" x14ac:dyDescent="0.35">
      <c r="A8" s="1" t="s">
        <v>0</v>
      </c>
      <c r="B8" s="34" t="s">
        <v>40</v>
      </c>
    </row>
    <row r="9" spans="1:6" x14ac:dyDescent="0.35">
      <c r="A9" t="s">
        <v>51</v>
      </c>
      <c r="B9" s="27"/>
      <c r="C9" s="28" t="str">
        <f>IF(OR(ISBLANK(B10),ISBLANK(B11), ISBLANK(B12),ISBLANK(B13),ISBLANK(B14), ISBLANK(B15), ISBLANK(B16), ISBLANK(B17), ISBLANK(B18),ISBLANK(B19), ISBLANK(B20), ISBLANK(B21), ISBLANK(B22),ISBLANK(B23) ), "Izpolni vsa obvezna polja","")</f>
        <v>Izpolni vsa obvezna polja</v>
      </c>
    </row>
    <row r="10" spans="1:6" x14ac:dyDescent="0.35">
      <c r="A10" s="17" t="s">
        <v>27</v>
      </c>
      <c r="B10" s="24"/>
      <c r="C10" t="s">
        <v>31</v>
      </c>
    </row>
    <row r="11" spans="1:6" x14ac:dyDescent="0.35">
      <c r="A11" s="17" t="s">
        <v>52</v>
      </c>
      <c r="B11" s="25"/>
    </row>
    <row r="12" spans="1:6" x14ac:dyDescent="0.35">
      <c r="A12" s="17" t="s">
        <v>26</v>
      </c>
      <c r="B12" s="23"/>
    </row>
    <row r="13" spans="1:6" ht="29.5" customHeight="1" x14ac:dyDescent="0.35">
      <c r="A13" s="17" t="s">
        <v>37</v>
      </c>
      <c r="B13" s="25"/>
      <c r="C13" s="71" t="s">
        <v>38</v>
      </c>
      <c r="D13" s="70"/>
      <c r="E13" s="68"/>
      <c r="F13" s="68"/>
    </row>
    <row r="14" spans="1:6" x14ac:dyDescent="0.35">
      <c r="A14" s="17" t="s">
        <v>1</v>
      </c>
      <c r="B14" s="23"/>
    </row>
    <row r="15" spans="1:6" x14ac:dyDescent="0.35">
      <c r="A15" s="17" t="s">
        <v>2</v>
      </c>
      <c r="B15" s="26"/>
      <c r="C15" s="20"/>
    </row>
    <row r="16" spans="1:6" x14ac:dyDescent="0.35">
      <c r="A16" s="17" t="s">
        <v>28</v>
      </c>
      <c r="B16" s="23"/>
    </row>
    <row r="17" spans="1:3" x14ac:dyDescent="0.35">
      <c r="A17" s="17" t="s">
        <v>3</v>
      </c>
      <c r="B17" s="23"/>
    </row>
    <row r="18" spans="1:3" x14ac:dyDescent="0.35">
      <c r="A18" s="17" t="s">
        <v>4</v>
      </c>
      <c r="B18" s="23" t="s">
        <v>29</v>
      </c>
    </row>
    <row r="19" spans="1:3" x14ac:dyDescent="0.35">
      <c r="A19" s="19" t="s">
        <v>44</v>
      </c>
      <c r="B19" s="23"/>
      <c r="C19" t="s">
        <v>21</v>
      </c>
    </row>
    <row r="20" spans="1:3" x14ac:dyDescent="0.35">
      <c r="A20" s="19" t="s">
        <v>14</v>
      </c>
      <c r="B20" s="23"/>
      <c r="C20" t="s">
        <v>21</v>
      </c>
    </row>
    <row r="21" spans="1:3" x14ac:dyDescent="0.35">
      <c r="A21" s="13" t="s">
        <v>45</v>
      </c>
      <c r="B21" s="31"/>
      <c r="C21" s="20" t="s">
        <v>11</v>
      </c>
    </row>
    <row r="22" spans="1:3" x14ac:dyDescent="0.35">
      <c r="A22" s="13" t="s">
        <v>12</v>
      </c>
      <c r="B22" s="32"/>
      <c r="C22" t="s">
        <v>11</v>
      </c>
    </row>
    <row r="23" spans="1:3" x14ac:dyDescent="0.35">
      <c r="A23" s="13" t="s">
        <v>13</v>
      </c>
      <c r="B23" s="31"/>
      <c r="C23" s="20" t="s">
        <v>11</v>
      </c>
    </row>
    <row r="24" spans="1:3" x14ac:dyDescent="0.35">
      <c r="A24" s="14" t="s">
        <v>46</v>
      </c>
      <c r="B24" s="15"/>
      <c r="C24" t="s">
        <v>15</v>
      </c>
    </row>
    <row r="25" spans="1:3" x14ac:dyDescent="0.35">
      <c r="A25" s="14" t="s">
        <v>35</v>
      </c>
      <c r="B25" s="8"/>
    </row>
    <row r="26" spans="1:3" x14ac:dyDescent="0.35">
      <c r="A26" s="14" t="s">
        <v>36</v>
      </c>
      <c r="B26" s="8"/>
    </row>
    <row r="27" spans="1:3" x14ac:dyDescent="0.35">
      <c r="A27" s="1"/>
    </row>
    <row r="28" spans="1:3" x14ac:dyDescent="0.35">
      <c r="A28" s="1" t="s">
        <v>76</v>
      </c>
      <c r="B28" s="34" t="s">
        <v>39</v>
      </c>
    </row>
    <row r="29" spans="1:3" x14ac:dyDescent="0.35">
      <c r="A29" s="5" t="s">
        <v>16</v>
      </c>
      <c r="B29" s="29"/>
      <c r="C29" s="7"/>
    </row>
    <row r="30" spans="1:3" x14ac:dyDescent="0.35">
      <c r="A30" s="5" t="s">
        <v>19</v>
      </c>
      <c r="B30" s="16"/>
    </row>
    <row r="31" spans="1:3" x14ac:dyDescent="0.35">
      <c r="A31" s="5" t="s">
        <v>77</v>
      </c>
      <c r="B31" s="16"/>
    </row>
    <row r="32" spans="1:3" ht="43.5" x14ac:dyDescent="0.35">
      <c r="A32" s="6" t="s">
        <v>78</v>
      </c>
      <c r="B32" s="16"/>
    </row>
    <row r="33" spans="1:5" x14ac:dyDescent="0.35">
      <c r="A33" s="5" t="s">
        <v>79</v>
      </c>
      <c r="B33" s="16"/>
    </row>
    <row r="34" spans="1:5" x14ac:dyDescent="0.35">
      <c r="A34" s="5" t="s">
        <v>80</v>
      </c>
      <c r="B34" s="16"/>
    </row>
    <row r="35" spans="1:5" x14ac:dyDescent="0.35">
      <c r="A35" s="39" t="s">
        <v>81</v>
      </c>
      <c r="B35" s="16"/>
    </row>
    <row r="36" spans="1:5" ht="58" x14ac:dyDescent="0.35">
      <c r="A36" s="6" t="s">
        <v>82</v>
      </c>
      <c r="B36" s="16"/>
    </row>
    <row r="37" spans="1:5" x14ac:dyDescent="0.35">
      <c r="A37" s="4"/>
    </row>
    <row r="38" spans="1:5" x14ac:dyDescent="0.35">
      <c r="A38" s="4"/>
    </row>
    <row r="39" spans="1:5" x14ac:dyDescent="0.35">
      <c r="A39" s="4" t="s">
        <v>83</v>
      </c>
    </row>
    <row r="40" spans="1:5" x14ac:dyDescent="0.35">
      <c r="A40" s="3" t="s">
        <v>5</v>
      </c>
      <c r="B40" s="34" t="s">
        <v>84</v>
      </c>
    </row>
    <row r="41" spans="1:5" x14ac:dyDescent="0.35">
      <c r="A41" s="21" t="s">
        <v>85</v>
      </c>
      <c r="B41" s="16"/>
      <c r="C41" s="11"/>
    </row>
    <row r="43" spans="1:5" x14ac:dyDescent="0.35">
      <c r="A43" s="4" t="s">
        <v>102</v>
      </c>
    </row>
    <row r="44" spans="1:5" x14ac:dyDescent="0.35">
      <c r="A44" s="40" t="s">
        <v>86</v>
      </c>
      <c r="B44" s="34" t="s">
        <v>87</v>
      </c>
      <c r="C44" s="34" t="s">
        <v>88</v>
      </c>
      <c r="D44" s="34" t="s">
        <v>89</v>
      </c>
      <c r="E44" s="35" t="s">
        <v>22</v>
      </c>
    </row>
    <row r="45" spans="1:5" x14ac:dyDescent="0.35">
      <c r="A45" s="22" t="s">
        <v>90</v>
      </c>
      <c r="B45" s="16"/>
      <c r="C45" s="41"/>
      <c r="D45" s="42"/>
      <c r="E45" s="36">
        <f t="shared" ref="E45" si="0">C45+D45</f>
        <v>0</v>
      </c>
    </row>
    <row r="48" spans="1:5" x14ac:dyDescent="0.35">
      <c r="A48" s="4" t="s">
        <v>105</v>
      </c>
    </row>
    <row r="49" spans="1:5" x14ac:dyDescent="0.35">
      <c r="A49" s="4"/>
      <c r="B49" s="34" t="s">
        <v>88</v>
      </c>
      <c r="C49" s="34" t="s">
        <v>89</v>
      </c>
      <c r="D49" s="35" t="s">
        <v>22</v>
      </c>
      <c r="E49" s="43"/>
    </row>
    <row r="50" spans="1:5" x14ac:dyDescent="0.35">
      <c r="A50" s="4"/>
      <c r="B50" s="30"/>
      <c r="C50" s="30"/>
      <c r="D50" s="36">
        <f>B50+C50</f>
        <v>0</v>
      </c>
    </row>
    <row r="51" spans="1:5" x14ac:dyDescent="0.35">
      <c r="A51" s="4"/>
      <c r="B51" s="4"/>
      <c r="C51" s="4"/>
      <c r="D51" s="4"/>
    </row>
    <row r="52" spans="1:5" x14ac:dyDescent="0.35">
      <c r="A52" s="4" t="s">
        <v>106</v>
      </c>
    </row>
    <row r="53" spans="1:5" x14ac:dyDescent="0.35">
      <c r="A53" s="4"/>
      <c r="B53" s="34" t="s">
        <v>104</v>
      </c>
      <c r="C53" s="7"/>
    </row>
    <row r="54" spans="1:5" x14ac:dyDescent="0.35">
      <c r="A54" s="4"/>
      <c r="B54" s="30"/>
    </row>
    <row r="55" spans="1:5" x14ac:dyDescent="0.35">
      <c r="A55" s="4"/>
      <c r="B55" s="4"/>
      <c r="C55" s="4"/>
      <c r="D55" s="4"/>
    </row>
    <row r="56" spans="1:5" x14ac:dyDescent="0.35">
      <c r="A56" s="4" t="s">
        <v>91</v>
      </c>
      <c r="C56" s="4"/>
      <c r="D56" s="4"/>
    </row>
    <row r="57" spans="1:5" hidden="1" x14ac:dyDescent="0.35">
      <c r="A57" t="s">
        <v>30</v>
      </c>
    </row>
    <row r="58" spans="1:5" ht="16.149999999999999" customHeight="1" x14ac:dyDescent="0.35">
      <c r="B58" s="34" t="s">
        <v>111</v>
      </c>
    </row>
    <row r="59" spans="1:5" ht="16.899999999999999" customHeight="1" x14ac:dyDescent="0.35">
      <c r="A59" s="44" t="s">
        <v>53</v>
      </c>
      <c r="B59" s="16"/>
      <c r="C59" s="11" t="str">
        <f>IF(OR(ISNONTEXT(B59),ISNONTEXT(B60), ISNONTEXT(B61)), "Izpolni vsa polja",IF(OR(B59="NE", B60="NE", B61="NE"),"Za popolno vlogo morate izbrati DA pri vseh izjavah.", ""))</f>
        <v>Izpolni vsa polja</v>
      </c>
    </row>
    <row r="60" spans="1:5" ht="16.899999999999999" customHeight="1" x14ac:dyDescent="0.35">
      <c r="A60" s="44" t="s">
        <v>34</v>
      </c>
      <c r="B60" s="16"/>
    </row>
    <row r="61" spans="1:5" ht="48.65" customHeight="1" x14ac:dyDescent="0.35">
      <c r="A61" s="45" t="s">
        <v>43</v>
      </c>
      <c r="B61" s="16"/>
    </row>
    <row r="62" spans="1:5" ht="16.899999999999999" customHeight="1" x14ac:dyDescent="0.35"/>
    <row r="63" spans="1:5" x14ac:dyDescent="0.35">
      <c r="A63" s="4" t="s">
        <v>41</v>
      </c>
    </row>
    <row r="64" spans="1:5" x14ac:dyDescent="0.35">
      <c r="A64" s="4"/>
      <c r="B64" s="34" t="s">
        <v>40</v>
      </c>
    </row>
    <row r="65" spans="1:6" x14ac:dyDescent="0.35">
      <c r="A65" s="1" t="s">
        <v>9</v>
      </c>
      <c r="B65" s="16"/>
    </row>
    <row r="66" spans="1:6" x14ac:dyDescent="0.35">
      <c r="A66" s="1" t="s">
        <v>10</v>
      </c>
      <c r="B66" s="16"/>
    </row>
    <row r="67" spans="1:6" ht="17.5" customHeight="1" x14ac:dyDescent="0.35">
      <c r="A67" s="4" t="s">
        <v>47</v>
      </c>
      <c r="B67" s="16"/>
      <c r="C67" s="72"/>
      <c r="D67" s="70"/>
      <c r="E67" s="70"/>
      <c r="F67" s="70"/>
    </row>
    <row r="68" spans="1:6" ht="15" customHeight="1" x14ac:dyDescent="0.35">
      <c r="A68" s="4" t="s">
        <v>48</v>
      </c>
      <c r="B68" s="16"/>
      <c r="C68" s="11" t="str">
        <f>IF(OR(ISNONTEXT(B68)), "Izpolni polje.",IF(OR(B68="NE"),"Če podpisnik ni zakoniti zastopnik prijavitelja, je vlogi potrebno dodati tudi pooblastilo podpisnika", ""))</f>
        <v>Izpolni polje.</v>
      </c>
      <c r="D68" s="33"/>
      <c r="E68" s="33"/>
      <c r="F68" s="33"/>
    </row>
    <row r="69" spans="1:6" ht="105.65" customHeight="1" x14ac:dyDescent="0.35">
      <c r="A69" s="46" t="s">
        <v>50</v>
      </c>
      <c r="B69" s="47"/>
    </row>
    <row r="71" spans="1:6" x14ac:dyDescent="0.35">
      <c r="A71" s="5" t="s">
        <v>32</v>
      </c>
    </row>
    <row r="72" spans="1:6" x14ac:dyDescent="0.35">
      <c r="A72" s="5" t="s">
        <v>33</v>
      </c>
    </row>
  </sheetData>
  <mergeCells count="4">
    <mergeCell ref="A1:C1"/>
    <mergeCell ref="A2:C2"/>
    <mergeCell ref="C13:F13"/>
    <mergeCell ref="C67:F67"/>
  </mergeCells>
  <conditionalFormatting sqref="C29">
    <cfRule type="beginsWith" dxfId="2" priority="1" operator="beginsWith" text="Ne izpolnjuje">
      <formula>LEFT(C29,LEN("Ne izpolnjuje"))="Ne izpolnjuje"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956B387A-121F-481B-B3CB-B739D9957F43}">
          <x14:formula1>
            <xm:f>Sifranti!$A$1:$A$2</xm:f>
          </x14:formula1>
          <xm:sqref>B29:B36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3"/>
  <sheetViews>
    <sheetView topLeftCell="A62" workbookViewId="0">
      <selection activeCell="C68" sqref="C68:F69"/>
    </sheetView>
  </sheetViews>
  <sheetFormatPr defaultRowHeight="14.5" x14ac:dyDescent="0.35"/>
  <cols>
    <col min="1" max="1" width="64.26953125" customWidth="1"/>
    <col min="2" max="2" width="40.453125" customWidth="1"/>
    <col min="3" max="3" width="24.453125" customWidth="1"/>
    <col min="4" max="4" width="22.08984375" customWidth="1"/>
    <col min="5" max="5" width="20.26953125" customWidth="1"/>
    <col min="6" max="6" width="30.90625" customWidth="1"/>
  </cols>
  <sheetData>
    <row r="1" spans="1:6" ht="39" customHeight="1" x14ac:dyDescent="0.35">
      <c r="A1" s="67" t="s">
        <v>72</v>
      </c>
      <c r="B1" s="68"/>
      <c r="C1" s="68"/>
      <c r="D1" s="6" t="s">
        <v>23</v>
      </c>
      <c r="E1" s="12"/>
    </row>
    <row r="2" spans="1:6" ht="18.649999999999999" customHeight="1" x14ac:dyDescent="0.45">
      <c r="A2" s="69" t="s">
        <v>42</v>
      </c>
      <c r="B2" s="68"/>
      <c r="C2" s="68"/>
    </row>
    <row r="3" spans="1:6" ht="15.5" x14ac:dyDescent="0.35">
      <c r="A3" s="10" t="s">
        <v>24</v>
      </c>
    </row>
    <row r="4" spans="1:6" ht="15.5" x14ac:dyDescent="0.35">
      <c r="A4" s="10" t="s">
        <v>25</v>
      </c>
    </row>
    <row r="5" spans="1:6" ht="15.5" x14ac:dyDescent="0.35">
      <c r="A5" s="10" t="s">
        <v>20</v>
      </c>
    </row>
    <row r="6" spans="1:6" ht="18.5" x14ac:dyDescent="0.45">
      <c r="A6" s="9"/>
    </row>
    <row r="8" spans="1:6" x14ac:dyDescent="0.35">
      <c r="A8" s="1" t="s">
        <v>0</v>
      </c>
      <c r="B8" s="34" t="s">
        <v>40</v>
      </c>
    </row>
    <row r="9" spans="1:6" x14ac:dyDescent="0.35">
      <c r="A9" t="s">
        <v>51</v>
      </c>
      <c r="B9" s="27"/>
      <c r="C9" s="28" t="str">
        <f>IF(OR(ISBLANK(B10),ISBLANK(B11), ISBLANK(B12),ISBLANK(B13),ISBLANK(B14), ISBLANK(B15), ISBLANK(B16), ISBLANK(B18), ISBLANK(B19),ISBLANK(B20), ISBLANK(B21), ISBLANK(B22), ISBLANK(B23),ISBLANK(B24) ), "Izpolni vsa obvezna polja","")</f>
        <v>Izpolni vsa obvezna polja</v>
      </c>
    </row>
    <row r="10" spans="1:6" x14ac:dyDescent="0.35">
      <c r="A10" s="17" t="s">
        <v>27</v>
      </c>
      <c r="B10" s="24"/>
      <c r="C10" t="s">
        <v>31</v>
      </c>
    </row>
    <row r="11" spans="1:6" x14ac:dyDescent="0.35">
      <c r="A11" s="17" t="s">
        <v>52</v>
      </c>
      <c r="B11" s="25"/>
    </row>
    <row r="12" spans="1:6" x14ac:dyDescent="0.35">
      <c r="A12" s="17" t="s">
        <v>26</v>
      </c>
      <c r="B12" s="23"/>
    </row>
    <row r="13" spans="1:6" ht="29.5" customHeight="1" x14ac:dyDescent="0.35">
      <c r="A13" s="17" t="s">
        <v>37</v>
      </c>
      <c r="B13" s="25"/>
      <c r="C13" s="71" t="s">
        <v>38</v>
      </c>
      <c r="D13" s="70"/>
      <c r="E13" s="68"/>
      <c r="F13" s="68"/>
    </row>
    <row r="14" spans="1:6" x14ac:dyDescent="0.35">
      <c r="A14" s="17" t="s">
        <v>1</v>
      </c>
      <c r="B14" s="23"/>
    </row>
    <row r="15" spans="1:6" x14ac:dyDescent="0.35">
      <c r="A15" s="17" t="s">
        <v>2</v>
      </c>
      <c r="B15" s="26"/>
      <c r="C15" s="20"/>
    </row>
    <row r="16" spans="1:6" x14ac:dyDescent="0.35">
      <c r="A16" s="17" t="s">
        <v>28</v>
      </c>
      <c r="B16" s="23"/>
    </row>
    <row r="17" spans="1:6" x14ac:dyDescent="0.35">
      <c r="A17" s="17" t="s">
        <v>54</v>
      </c>
      <c r="B17" s="23"/>
      <c r="C17" t="s">
        <v>55</v>
      </c>
      <c r="F17" s="37" t="s">
        <v>56</v>
      </c>
    </row>
    <row r="18" spans="1:6" x14ac:dyDescent="0.35">
      <c r="A18" s="17" t="s">
        <v>3</v>
      </c>
      <c r="B18" s="23"/>
    </row>
    <row r="19" spans="1:6" x14ac:dyDescent="0.35">
      <c r="A19" s="17" t="s">
        <v>4</v>
      </c>
      <c r="B19" s="23" t="s">
        <v>29</v>
      </c>
    </row>
    <row r="20" spans="1:6" x14ac:dyDescent="0.35">
      <c r="A20" s="19" t="s">
        <v>44</v>
      </c>
      <c r="B20" s="23"/>
      <c r="C20" t="s">
        <v>21</v>
      </c>
    </row>
    <row r="21" spans="1:6" x14ac:dyDescent="0.35">
      <c r="A21" s="19" t="s">
        <v>14</v>
      </c>
      <c r="B21" s="23"/>
      <c r="C21" t="s">
        <v>21</v>
      </c>
    </row>
    <row r="22" spans="1:6" x14ac:dyDescent="0.35">
      <c r="A22" s="13" t="s">
        <v>45</v>
      </c>
      <c r="B22" s="31"/>
      <c r="C22" s="20" t="s">
        <v>11</v>
      </c>
    </row>
    <row r="23" spans="1:6" x14ac:dyDescent="0.35">
      <c r="A23" s="13" t="s">
        <v>12</v>
      </c>
      <c r="B23" s="32"/>
      <c r="C23" t="s">
        <v>11</v>
      </c>
    </row>
    <row r="24" spans="1:6" x14ac:dyDescent="0.35">
      <c r="A24" s="13" t="s">
        <v>13</v>
      </c>
      <c r="B24" s="31"/>
      <c r="C24" s="20" t="s">
        <v>11</v>
      </c>
    </row>
    <row r="25" spans="1:6" x14ac:dyDescent="0.35">
      <c r="A25" s="14" t="s">
        <v>46</v>
      </c>
      <c r="B25" s="15"/>
      <c r="C25" t="s">
        <v>15</v>
      </c>
    </row>
    <row r="26" spans="1:6" x14ac:dyDescent="0.35">
      <c r="A26" s="14" t="s">
        <v>35</v>
      </c>
      <c r="B26" s="8"/>
    </row>
    <row r="27" spans="1:6" x14ac:dyDescent="0.35">
      <c r="A27" s="14" t="s">
        <v>36</v>
      </c>
      <c r="B27" s="8"/>
    </row>
    <row r="29" spans="1:6" x14ac:dyDescent="0.35">
      <c r="A29" s="7" t="s">
        <v>61</v>
      </c>
    </row>
    <row r="30" spans="1:6" x14ac:dyDescent="0.35">
      <c r="B30" s="34" t="s">
        <v>39</v>
      </c>
    </row>
    <row r="31" spans="1:6" x14ac:dyDescent="0.35">
      <c r="A31" s="5" t="s">
        <v>64</v>
      </c>
      <c r="B31" s="18" t="s">
        <v>17</v>
      </c>
    </row>
    <row r="33" spans="1:5" x14ac:dyDescent="0.35">
      <c r="A33" s="4" t="s">
        <v>103</v>
      </c>
    </row>
    <row r="34" spans="1:5" x14ac:dyDescent="0.35">
      <c r="A34" s="4"/>
      <c r="B34" s="34" t="s">
        <v>73</v>
      </c>
      <c r="C34" s="34" t="s">
        <v>74</v>
      </c>
      <c r="D34" s="35" t="s">
        <v>22</v>
      </c>
    </row>
    <row r="35" spans="1:5" x14ac:dyDescent="0.35">
      <c r="A35" s="4"/>
      <c r="B35" s="30"/>
      <c r="C35" s="30"/>
      <c r="D35" s="36">
        <f>B35+C35</f>
        <v>0</v>
      </c>
      <c r="E35" s="11" t="str">
        <f>IF(AND(B31="DA", ISNUMBER(B35), ISNUMBER(C35)), IF(AND(B31="DA", ISNUMBER(B35),ISNUMBER(B53),B53*150&lt;B35), "Znesek sofinanciranja presega omejitev na zaslon glede na vpisano število zaslonov.", ""),"Vpiši vrednost sofinanciranja in vrednost DDV")</f>
        <v>Vpiši vrednost sofinanciranja in vrednost DDV</v>
      </c>
    </row>
    <row r="36" spans="1:5" x14ac:dyDescent="0.35">
      <c r="A36" s="38"/>
      <c r="B36" s="36">
        <f>SUM(B35:B35)</f>
        <v>0</v>
      </c>
      <c r="C36" s="36">
        <f>SUM(C35:C35)</f>
        <v>0</v>
      </c>
      <c r="D36" s="36">
        <f>SUM(D35:D35)</f>
        <v>0</v>
      </c>
    </row>
    <row r="38" spans="1:5" x14ac:dyDescent="0.35">
      <c r="A38" s="1"/>
    </row>
    <row r="39" spans="1:5" x14ac:dyDescent="0.35">
      <c r="A39" s="4" t="s">
        <v>67</v>
      </c>
    </row>
    <row r="40" spans="1:5" x14ac:dyDescent="0.35">
      <c r="B40" s="34" t="s">
        <v>39</v>
      </c>
      <c r="C40" s="7"/>
    </row>
    <row r="41" spans="1:5" x14ac:dyDescent="0.35">
      <c r="A41" s="21" t="s">
        <v>66</v>
      </c>
      <c r="B41" s="29"/>
    </row>
    <row r="42" spans="1:5" ht="29" x14ac:dyDescent="0.35">
      <c r="A42" s="21" t="s">
        <v>19</v>
      </c>
      <c r="B42" s="8"/>
    </row>
    <row r="43" spans="1:5" x14ac:dyDescent="0.35">
      <c r="A43" s="22" t="s">
        <v>65</v>
      </c>
      <c r="B43" s="8"/>
    </row>
    <row r="44" spans="1:5" ht="29" x14ac:dyDescent="0.35">
      <c r="A44" s="58" t="s">
        <v>62</v>
      </c>
      <c r="B44" s="8"/>
    </row>
    <row r="45" spans="1:5" x14ac:dyDescent="0.35">
      <c r="A45" s="59" t="s">
        <v>59</v>
      </c>
      <c r="B45" s="8"/>
    </row>
    <row r="46" spans="1:5" ht="58" x14ac:dyDescent="0.35">
      <c r="A46" s="21" t="s">
        <v>63</v>
      </c>
      <c r="B46" s="8"/>
    </row>
    <row r="47" spans="1:5" x14ac:dyDescent="0.35">
      <c r="A47" s="4"/>
    </row>
    <row r="48" spans="1:5" x14ac:dyDescent="0.35">
      <c r="A48" s="4" t="s">
        <v>68</v>
      </c>
    </row>
    <row r="49" spans="1:4" x14ac:dyDescent="0.35">
      <c r="A49" s="3" t="s">
        <v>5</v>
      </c>
      <c r="B49" s="34" t="s">
        <v>111</v>
      </c>
    </row>
    <row r="50" spans="1:4" x14ac:dyDescent="0.35">
      <c r="A50" s="21" t="s">
        <v>57</v>
      </c>
      <c r="B50" s="61"/>
      <c r="C50" s="11" t="str">
        <f>IF(OR(NOT(ISNUMBER(B50)),NOT(ISNUMBER(B51)), NOT(ISNUMBER(B52))), "Izpolni vsa polja","")</f>
        <v>Izpolni vsa polja</v>
      </c>
    </row>
    <row r="51" spans="1:4" x14ac:dyDescent="0.35">
      <c r="A51" s="21" t="s">
        <v>58</v>
      </c>
      <c r="B51" s="61"/>
    </row>
    <row r="52" spans="1:4" x14ac:dyDescent="0.35">
      <c r="A52" s="22" t="s">
        <v>60</v>
      </c>
      <c r="B52" s="61"/>
    </row>
    <row r="53" spans="1:4" x14ac:dyDescent="0.35">
      <c r="A53" s="60" t="s">
        <v>69</v>
      </c>
      <c r="B53" s="61"/>
    </row>
    <row r="54" spans="1:4" x14ac:dyDescent="0.35">
      <c r="A54" s="59" t="s">
        <v>70</v>
      </c>
      <c r="B54" s="61"/>
      <c r="C54" s="11" t="str">
        <f>IF(AND(ISNUMBER(B54),B54&gt;1),"Delež ne sme presegati 100%","")</f>
        <v/>
      </c>
    </row>
    <row r="56" spans="1:4" x14ac:dyDescent="0.35">
      <c r="A56" s="4"/>
      <c r="B56" s="4"/>
      <c r="C56" s="4"/>
      <c r="D56" s="4"/>
    </row>
    <row r="57" spans="1:4" x14ac:dyDescent="0.35">
      <c r="A57" s="4" t="s">
        <v>71</v>
      </c>
      <c r="C57" s="4"/>
      <c r="D57" s="4"/>
    </row>
    <row r="58" spans="1:4" hidden="1" x14ac:dyDescent="0.35">
      <c r="A58" t="s">
        <v>30</v>
      </c>
    </row>
    <row r="59" spans="1:4" ht="16.149999999999999" customHeight="1" x14ac:dyDescent="0.35">
      <c r="B59" s="34" t="s">
        <v>39</v>
      </c>
    </row>
    <row r="60" spans="1:4" ht="29.5" customHeight="1" x14ac:dyDescent="0.35">
      <c r="A60" s="62" t="s">
        <v>53</v>
      </c>
      <c r="B60" s="8"/>
      <c r="C60" s="11" t="str">
        <f>IF(OR(ISNONTEXT(B60),ISNONTEXT(B61), ISNONTEXT(B62)), "Izpolni vsa polja",IF(OR(B60="NE", B61="NE", B62="NE"),"Za popolno vlogo morate izbrati DA pri vseh izjavah.", ""))</f>
        <v>Izpolni vsa polja</v>
      </c>
    </row>
    <row r="61" spans="1:4" ht="28.9" customHeight="1" x14ac:dyDescent="0.35">
      <c r="A61" s="62" t="s">
        <v>34</v>
      </c>
      <c r="B61" s="8"/>
    </row>
    <row r="62" spans="1:4" ht="63.65" customHeight="1" x14ac:dyDescent="0.35">
      <c r="A62" s="63" t="s">
        <v>43</v>
      </c>
      <c r="B62" s="8"/>
    </row>
    <row r="63" spans="1:4" ht="16.899999999999999" customHeight="1" x14ac:dyDescent="0.35"/>
    <row r="64" spans="1:4" x14ac:dyDescent="0.35">
      <c r="A64" s="4" t="s">
        <v>41</v>
      </c>
    </row>
    <row r="65" spans="1:6" x14ac:dyDescent="0.35">
      <c r="A65" s="4"/>
      <c r="B65" s="34" t="s">
        <v>49</v>
      </c>
    </row>
    <row r="66" spans="1:6" x14ac:dyDescent="0.35">
      <c r="A66" s="64" t="s">
        <v>9</v>
      </c>
      <c r="B66" s="8"/>
    </row>
    <row r="67" spans="1:6" x14ac:dyDescent="0.35">
      <c r="A67" s="64" t="s">
        <v>10</v>
      </c>
      <c r="B67" s="8"/>
    </row>
    <row r="68" spans="1:6" ht="17.5" customHeight="1" x14ac:dyDescent="0.35">
      <c r="A68" s="65" t="s">
        <v>47</v>
      </c>
      <c r="B68" s="8"/>
      <c r="C68" s="70"/>
      <c r="D68" s="70"/>
      <c r="E68" s="70"/>
      <c r="F68" s="70"/>
    </row>
    <row r="69" spans="1:6" ht="15" customHeight="1" x14ac:dyDescent="0.35">
      <c r="A69" s="65" t="s">
        <v>48</v>
      </c>
      <c r="B69" s="8" t="s">
        <v>17</v>
      </c>
      <c r="C69" s="11" t="str">
        <f>IF(OR(ISNONTEXT(B69)), "Izpolni polje.",IF(OR(B69="NE"),"Če podpisnik ni zakoniti zastopnik prijavitelja, je vlogi potrebno dodati tudi pooblastilo podpisnika", ""))</f>
        <v/>
      </c>
      <c r="D69" s="33"/>
      <c r="E69" s="33"/>
      <c r="F69" s="33"/>
    </row>
    <row r="70" spans="1:6" ht="121.15" customHeight="1" x14ac:dyDescent="0.35">
      <c r="A70" s="66" t="s">
        <v>50</v>
      </c>
      <c r="B70" s="57"/>
    </row>
    <row r="72" spans="1:6" x14ac:dyDescent="0.35">
      <c r="A72" s="5" t="s">
        <v>32</v>
      </c>
    </row>
    <row r="73" spans="1:6" x14ac:dyDescent="0.35">
      <c r="A73" s="5" t="s">
        <v>33</v>
      </c>
    </row>
  </sheetData>
  <mergeCells count="4">
    <mergeCell ref="C68:F68"/>
    <mergeCell ref="A1:C1"/>
    <mergeCell ref="A2:C2"/>
    <mergeCell ref="C13:F13"/>
  </mergeCells>
  <conditionalFormatting sqref="C40">
    <cfRule type="beginsWith" dxfId="1" priority="2" operator="beginsWith" text="Ne izpolnjuje">
      <formula>LEFT(C40,LEN("Ne izpolnjuje"))="Ne izpolnjuje"</formula>
    </cfRule>
  </conditionalFormatting>
  <hyperlinks>
    <hyperlink ref="F17" r:id="rId1" display="https://nijz.si/podatki/mesecni-izvlecki-iz-evidence-gibanja-zdravstvenih-delavcev-in-mreze-zdravstvenih-zavodov-rizddz-podatki-o-izvajalcih-pravnih-osebah/" xr:uid="{98EA162B-E5E5-4AC2-8A84-2FEB6A741A18}"/>
  </hyperlinks>
  <pageMargins left="0.75" right="0.75" top="1" bottom="1" header="0.5" footer="0.5"/>
  <pageSetup paperSize="9" scale="50" fitToHeight="0" orientation="portrait" r:id="rId2"/>
  <extLst>
    <ext xmlns:x14="http://schemas.microsoft.com/office/spreadsheetml/2009/9/main" uri="{CCE6A557-97BC-4b89-ADB6-D9C93CAAB3DF}">
      <x14:dataValidations xmlns:xm="http://schemas.microsoft.com/office/excel/2006/main" count="1">
        <x14:dataValidation type="list" showInputMessage="1" showErrorMessage="1" xr:uid="{BF0E6F67-734F-4C77-B340-F33774A803BA}">
          <x14:formula1>
            <xm:f>Sifranti!$A$1:$A$2</xm:f>
          </x14:formula1>
          <xm:sqref>B16:B17 B60:B63 B69 B41:B46 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2151-F09A-45E6-A02A-AFAFF04C6388}">
  <dimension ref="A1:I67"/>
  <sheetViews>
    <sheetView topLeftCell="A44" workbookViewId="0">
      <selection activeCell="D51" sqref="D51:E54"/>
    </sheetView>
  </sheetViews>
  <sheetFormatPr defaultRowHeight="14.5" x14ac:dyDescent="0.35"/>
  <cols>
    <col min="1" max="1" width="77.7265625" customWidth="1"/>
    <col min="2" max="2" width="34.1796875" customWidth="1"/>
    <col min="3" max="3" width="24.453125" customWidth="1"/>
    <col min="4" max="4" width="19.54296875" customWidth="1"/>
    <col min="5" max="5" width="20.26953125" customWidth="1"/>
    <col min="6" max="6" width="20.81640625" customWidth="1"/>
    <col min="7" max="7" width="19.54296875" customWidth="1"/>
    <col min="8" max="8" width="21.81640625" customWidth="1"/>
  </cols>
  <sheetData>
    <row r="1" spans="1:6" ht="39.65" customHeight="1" x14ac:dyDescent="0.35">
      <c r="A1" s="67" t="s">
        <v>75</v>
      </c>
      <c r="B1" s="68"/>
      <c r="C1" s="68"/>
      <c r="D1" s="6" t="s">
        <v>23</v>
      </c>
      <c r="E1" s="12"/>
    </row>
    <row r="2" spans="1:6" ht="18.649999999999999" customHeight="1" x14ac:dyDescent="0.45">
      <c r="A2" s="69" t="s">
        <v>42</v>
      </c>
      <c r="B2" s="68"/>
      <c r="C2" s="68"/>
    </row>
    <row r="3" spans="1:6" ht="15.5" x14ac:dyDescent="0.35">
      <c r="A3" s="10" t="s">
        <v>24</v>
      </c>
    </row>
    <row r="4" spans="1:6" ht="15.5" x14ac:dyDescent="0.35">
      <c r="A4" s="10" t="s">
        <v>25</v>
      </c>
    </row>
    <row r="5" spans="1:6" ht="15.5" x14ac:dyDescent="0.35">
      <c r="A5" s="10" t="s">
        <v>20</v>
      </c>
    </row>
    <row r="6" spans="1:6" ht="18.5" x14ac:dyDescent="0.45">
      <c r="A6" s="9"/>
    </row>
    <row r="8" spans="1:6" x14ac:dyDescent="0.35">
      <c r="A8" s="1" t="s">
        <v>0</v>
      </c>
      <c r="B8" s="34" t="s">
        <v>40</v>
      </c>
    </row>
    <row r="9" spans="1:6" x14ac:dyDescent="0.35">
      <c r="A9" t="s">
        <v>51</v>
      </c>
      <c r="B9" s="56"/>
      <c r="C9" s="11" t="str">
        <f>IF(OR(ISBLANK(B10),ISBLANK(B11), ISBLANK(B12),ISBLANK(B13),ISBLANK(B14), ISBLANK(B15), ISBLANK(B16), ISBLANK(B17), ISBLANK(B18),ISBLANK(B19), ISBLANK(B20), ISBLANK(B21), ISBLANK(B22),ISBLANK(B23) ), "Izpolni vsa obvezna polja","")</f>
        <v>Izpolni vsa obvezna polja</v>
      </c>
    </row>
    <row r="10" spans="1:6" x14ac:dyDescent="0.35">
      <c r="A10" s="17" t="s">
        <v>27</v>
      </c>
      <c r="B10" s="56"/>
      <c r="C10" t="s">
        <v>31</v>
      </c>
    </row>
    <row r="11" spans="1:6" x14ac:dyDescent="0.35">
      <c r="A11" s="17" t="s">
        <v>52</v>
      </c>
      <c r="B11" s="56"/>
    </row>
    <row r="12" spans="1:6" x14ac:dyDescent="0.35">
      <c r="A12" s="17" t="s">
        <v>26</v>
      </c>
      <c r="B12" s="56"/>
    </row>
    <row r="13" spans="1:6" ht="29.5" customHeight="1" x14ac:dyDescent="0.35">
      <c r="A13" s="17" t="s">
        <v>37</v>
      </c>
      <c r="B13" s="56"/>
      <c r="C13" s="70" t="s">
        <v>38</v>
      </c>
      <c r="D13" s="70"/>
      <c r="E13" s="68"/>
      <c r="F13" s="68"/>
    </row>
    <row r="14" spans="1:6" x14ac:dyDescent="0.35">
      <c r="A14" s="17" t="s">
        <v>1</v>
      </c>
      <c r="B14" s="56"/>
    </row>
    <row r="15" spans="1:6" x14ac:dyDescent="0.35">
      <c r="A15" s="17" t="s">
        <v>2</v>
      </c>
      <c r="B15" s="56"/>
    </row>
    <row r="16" spans="1:6" x14ac:dyDescent="0.35">
      <c r="A16" s="17" t="s">
        <v>28</v>
      </c>
      <c r="B16" s="56"/>
    </row>
    <row r="17" spans="1:3" x14ac:dyDescent="0.35">
      <c r="A17" s="17" t="s">
        <v>3</v>
      </c>
      <c r="B17" s="56"/>
    </row>
    <row r="18" spans="1:3" x14ac:dyDescent="0.35">
      <c r="A18" s="17" t="s">
        <v>4</v>
      </c>
      <c r="B18" s="56" t="s">
        <v>29</v>
      </c>
    </row>
    <row r="19" spans="1:3" x14ac:dyDescent="0.35">
      <c r="A19" s="19" t="s">
        <v>44</v>
      </c>
      <c r="B19" s="56"/>
      <c r="C19" t="s">
        <v>21</v>
      </c>
    </row>
    <row r="20" spans="1:3" x14ac:dyDescent="0.35">
      <c r="A20" s="19" t="s">
        <v>14</v>
      </c>
      <c r="B20" s="56"/>
      <c r="C20" t="s">
        <v>21</v>
      </c>
    </row>
    <row r="21" spans="1:3" x14ac:dyDescent="0.35">
      <c r="A21" s="54" t="s">
        <v>45</v>
      </c>
      <c r="B21" s="56"/>
      <c r="C21" t="s">
        <v>11</v>
      </c>
    </row>
    <row r="22" spans="1:3" x14ac:dyDescent="0.35">
      <c r="A22" s="54" t="s">
        <v>12</v>
      </c>
      <c r="B22" s="56"/>
      <c r="C22" t="s">
        <v>11</v>
      </c>
    </row>
    <row r="23" spans="1:3" x14ac:dyDescent="0.35">
      <c r="A23" s="54" t="s">
        <v>13</v>
      </c>
      <c r="B23" s="56"/>
      <c r="C23" t="s">
        <v>11</v>
      </c>
    </row>
    <row r="24" spans="1:3" x14ac:dyDescent="0.35">
      <c r="A24" s="55" t="s">
        <v>46</v>
      </c>
      <c r="B24" s="8"/>
      <c r="C24" t="s">
        <v>15</v>
      </c>
    </row>
    <row r="25" spans="1:3" x14ac:dyDescent="0.35">
      <c r="A25" s="55" t="s">
        <v>35</v>
      </c>
      <c r="B25" s="8"/>
    </row>
    <row r="26" spans="1:3" x14ac:dyDescent="0.35">
      <c r="A26" s="55" t="s">
        <v>36</v>
      </c>
      <c r="B26" s="8"/>
    </row>
    <row r="27" spans="1:3" x14ac:dyDescent="0.35">
      <c r="A27" s="1"/>
    </row>
    <row r="28" spans="1:3" x14ac:dyDescent="0.35">
      <c r="A28" s="1" t="s">
        <v>76</v>
      </c>
      <c r="B28" s="34" t="s">
        <v>39</v>
      </c>
    </row>
    <row r="29" spans="1:3" x14ac:dyDescent="0.35">
      <c r="A29" s="5" t="s">
        <v>16</v>
      </c>
      <c r="B29" s="8"/>
      <c r="C29" s="7"/>
    </row>
    <row r="30" spans="1:3" x14ac:dyDescent="0.35">
      <c r="A30" s="5" t="s">
        <v>19</v>
      </c>
      <c r="B30" s="8"/>
    </row>
    <row r="31" spans="1:3" x14ac:dyDescent="0.35">
      <c r="A31" s="5" t="s">
        <v>77</v>
      </c>
      <c r="B31" s="8"/>
    </row>
    <row r="32" spans="1:3" x14ac:dyDescent="0.35">
      <c r="A32" s="5" t="s">
        <v>80</v>
      </c>
      <c r="B32" s="8"/>
    </row>
    <row r="33" spans="1:9" x14ac:dyDescent="0.35">
      <c r="A33" s="5" t="s">
        <v>81</v>
      </c>
      <c r="B33" s="8"/>
    </row>
    <row r="34" spans="1:9" x14ac:dyDescent="0.35">
      <c r="A34" s="4"/>
    </row>
    <row r="35" spans="1:9" x14ac:dyDescent="0.35">
      <c r="A35" s="4"/>
    </row>
    <row r="37" spans="1:9" x14ac:dyDescent="0.35">
      <c r="A37" s="4" t="s">
        <v>92</v>
      </c>
    </row>
    <row r="38" spans="1:9" s="33" customFormat="1" ht="29" x14ac:dyDescent="0.35">
      <c r="A38" s="48" t="s">
        <v>86</v>
      </c>
      <c r="B38" s="49" t="s">
        <v>112</v>
      </c>
      <c r="C38" s="49" t="s">
        <v>93</v>
      </c>
      <c r="D38" s="49" t="s">
        <v>94</v>
      </c>
      <c r="E38" s="49" t="s">
        <v>95</v>
      </c>
      <c r="F38" s="49" t="s">
        <v>96</v>
      </c>
      <c r="G38" s="49" t="s">
        <v>97</v>
      </c>
      <c r="H38" s="50" t="s">
        <v>98</v>
      </c>
    </row>
    <row r="39" spans="1:9" x14ac:dyDescent="0.35">
      <c r="A39" s="22"/>
      <c r="B39" s="8"/>
      <c r="C39" s="8"/>
      <c r="D39" s="8"/>
      <c r="E39" s="8"/>
      <c r="F39" s="51"/>
      <c r="G39" s="51"/>
      <c r="H39" s="52">
        <f t="shared" ref="H39:H41" si="0">F39+G39</f>
        <v>0</v>
      </c>
    </row>
    <row r="40" spans="1:9" x14ac:dyDescent="0.35">
      <c r="A40" s="22"/>
      <c r="B40" s="8"/>
      <c r="C40" s="8"/>
      <c r="D40" s="8"/>
      <c r="E40" s="8"/>
      <c r="F40" s="51"/>
      <c r="G40" s="51"/>
      <c r="H40" s="52">
        <f t="shared" si="0"/>
        <v>0</v>
      </c>
    </row>
    <row r="41" spans="1:9" x14ac:dyDescent="0.35">
      <c r="A41" s="22"/>
      <c r="B41" s="8"/>
      <c r="C41" s="8"/>
      <c r="D41" s="8"/>
      <c r="E41" s="8"/>
      <c r="F41" s="51"/>
      <c r="G41" s="51"/>
      <c r="H41" s="52">
        <f t="shared" si="0"/>
        <v>0</v>
      </c>
    </row>
    <row r="43" spans="1:9" x14ac:dyDescent="0.35">
      <c r="A43" s="4" t="s">
        <v>107</v>
      </c>
    </row>
    <row r="44" spans="1:9" ht="43.5" x14ac:dyDescent="0.35">
      <c r="A44" s="4"/>
      <c r="C44" s="49" t="s">
        <v>93</v>
      </c>
      <c r="D44" s="49" t="s">
        <v>94</v>
      </c>
      <c r="E44" s="49" t="s">
        <v>99</v>
      </c>
      <c r="F44" s="49" t="s">
        <v>100</v>
      </c>
      <c r="G44" s="49" t="s">
        <v>97</v>
      </c>
      <c r="H44" s="53" t="s">
        <v>101</v>
      </c>
      <c r="I44" s="43"/>
    </row>
    <row r="45" spans="1:9" x14ac:dyDescent="0.35">
      <c r="C45" s="8"/>
      <c r="D45" s="8"/>
      <c r="E45" s="8"/>
      <c r="F45" s="51"/>
      <c r="G45" s="51"/>
      <c r="H45" s="36">
        <f>F45+G45</f>
        <v>0</v>
      </c>
    </row>
    <row r="47" spans="1:9" ht="43.5" x14ac:dyDescent="0.35">
      <c r="A47" t="s">
        <v>110</v>
      </c>
      <c r="B47" s="34" t="s">
        <v>39</v>
      </c>
      <c r="D47" s="49" t="s">
        <v>109</v>
      </c>
      <c r="E47" t="s">
        <v>108</v>
      </c>
    </row>
    <row r="48" spans="1:9" x14ac:dyDescent="0.35">
      <c r="B48" s="8"/>
      <c r="D48" s="8"/>
    </row>
    <row r="49" spans="1:6" x14ac:dyDescent="0.35">
      <c r="A49" s="4"/>
      <c r="B49" s="4"/>
    </row>
    <row r="50" spans="1:6" x14ac:dyDescent="0.35">
      <c r="A50" s="4"/>
      <c r="B50" s="4"/>
      <c r="C50" s="4"/>
      <c r="D50" s="4"/>
    </row>
    <row r="51" spans="1:6" x14ac:dyDescent="0.35">
      <c r="A51" s="4" t="s">
        <v>91</v>
      </c>
      <c r="C51" s="4"/>
      <c r="D51" s="4"/>
    </row>
    <row r="52" spans="1:6" hidden="1" x14ac:dyDescent="0.35">
      <c r="A52" t="s">
        <v>30</v>
      </c>
    </row>
    <row r="53" spans="1:6" ht="16.149999999999999" customHeight="1" x14ac:dyDescent="0.35">
      <c r="B53" s="34" t="s">
        <v>39</v>
      </c>
    </row>
    <row r="54" spans="1:6" ht="16.899999999999999" customHeight="1" x14ac:dyDescent="0.35">
      <c r="A54" s="44" t="s">
        <v>53</v>
      </c>
      <c r="B54" s="8"/>
      <c r="C54" s="11" t="s">
        <v>113</v>
      </c>
    </row>
    <row r="55" spans="1:6" ht="16.899999999999999" customHeight="1" x14ac:dyDescent="0.35">
      <c r="A55" s="44" t="s">
        <v>34</v>
      </c>
      <c r="B55" s="8"/>
    </row>
    <row r="56" spans="1:6" ht="48.65" customHeight="1" x14ac:dyDescent="0.35">
      <c r="A56" s="45" t="s">
        <v>43</v>
      </c>
      <c r="B56" s="8"/>
    </row>
    <row r="57" spans="1:6" ht="16.899999999999999" customHeight="1" x14ac:dyDescent="0.35"/>
    <row r="58" spans="1:6" x14ac:dyDescent="0.35">
      <c r="A58" s="4" t="s">
        <v>41</v>
      </c>
    </row>
    <row r="59" spans="1:6" x14ac:dyDescent="0.35">
      <c r="A59" s="4"/>
      <c r="B59" s="34" t="s">
        <v>40</v>
      </c>
    </row>
    <row r="60" spans="1:6" x14ac:dyDescent="0.35">
      <c r="A60" s="1" t="s">
        <v>9</v>
      </c>
      <c r="B60" s="8"/>
      <c r="C60" s="11" t="s">
        <v>113</v>
      </c>
    </row>
    <row r="61" spans="1:6" x14ac:dyDescent="0.35">
      <c r="A61" s="1" t="s">
        <v>10</v>
      </c>
      <c r="B61" s="8"/>
    </row>
    <row r="62" spans="1:6" ht="17.5" customHeight="1" x14ac:dyDescent="0.35">
      <c r="A62" s="4" t="s">
        <v>47</v>
      </c>
      <c r="B62" s="8"/>
      <c r="C62" s="70"/>
      <c r="D62" s="70"/>
      <c r="E62" s="70"/>
      <c r="F62" s="70"/>
    </row>
    <row r="63" spans="1:6" ht="15" customHeight="1" x14ac:dyDescent="0.35">
      <c r="A63" s="4" t="s">
        <v>48</v>
      </c>
      <c r="B63" s="8"/>
      <c r="C63" s="11"/>
      <c r="D63" s="33"/>
      <c r="E63" s="33"/>
      <c r="F63" s="33"/>
    </row>
    <row r="64" spans="1:6" ht="105.65" customHeight="1" x14ac:dyDescent="0.35">
      <c r="A64" s="46" t="s">
        <v>50</v>
      </c>
      <c r="B64" s="57"/>
    </row>
    <row r="66" spans="1:1" x14ac:dyDescent="0.35">
      <c r="A66" s="5" t="s">
        <v>32</v>
      </c>
    </row>
    <row r="67" spans="1:1" x14ac:dyDescent="0.35">
      <c r="A67" s="5" t="s">
        <v>33</v>
      </c>
    </row>
  </sheetData>
  <mergeCells count="4">
    <mergeCell ref="A1:C1"/>
    <mergeCell ref="A2:C2"/>
    <mergeCell ref="C13:F13"/>
    <mergeCell ref="C62:F62"/>
  </mergeCells>
  <conditionalFormatting sqref="C29">
    <cfRule type="beginsWith" dxfId="0" priority="1" operator="beginsWith" text="Ne izpolnjuje">
      <formula>LEFT(C29,LEN("Ne izpolnjuje"))="Ne izpolnjuje"</formula>
    </cfRule>
  </conditionalFormatting>
  <dataValidations count="1">
    <dataValidation type="custom" allowBlank="1" showInputMessage="1" showErrorMessage="1" errorTitle="Znesek presega kapico" error="Znesek presega največjo dovoljeno vrednost 184 EUR na napravo" sqref="E45" xr:uid="{5B6601D9-0C4F-4F86-A082-FBC85B49AF6D}">
      <formula1>E45&lt;=184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829895B3-0E0D-4590-A41B-5D487360891E}">
          <x14:formula1>
            <xm:f>Sifranti!$A$1:$A$2</xm:f>
          </x14:formula1>
          <xm:sqref>B29:B33 B48 B54:B56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06BE-82E8-49DD-B0DF-8D7BA90D8C90}">
  <dimension ref="A1:D3"/>
  <sheetViews>
    <sheetView workbookViewId="0">
      <selection activeCell="D3" sqref="D3"/>
    </sheetView>
  </sheetViews>
  <sheetFormatPr defaultRowHeight="14.5" x14ac:dyDescent="0.35"/>
  <cols>
    <col min="4" max="4" width="17.453125" customWidth="1"/>
  </cols>
  <sheetData>
    <row r="1" spans="1:4" x14ac:dyDescent="0.35">
      <c r="A1" t="s">
        <v>17</v>
      </c>
      <c r="D1" s="2" t="s">
        <v>6</v>
      </c>
    </row>
    <row r="2" spans="1:4" x14ac:dyDescent="0.35">
      <c r="A2" t="s">
        <v>18</v>
      </c>
      <c r="D2" s="2" t="s">
        <v>7</v>
      </c>
    </row>
    <row r="3" spans="1:4" x14ac:dyDescent="0.35">
      <c r="D3" s="2"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SKLOP A</vt:lpstr>
      <vt:lpstr>SKLOP B</vt:lpstr>
      <vt:lpstr>SKLOP C</vt:lpstr>
      <vt:lpstr>Sifranti</vt:lpstr>
      <vt:lpstr>'SKLOP B'!Področje_tiskanja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Martina Kuliš Potokar</cp:lastModifiedBy>
  <cp:lastPrinted>2026-07-05T20:56:46Z</cp:lastPrinted>
  <dcterms:created xsi:type="dcterms:W3CDTF">2026-07-04T15:46:19Z</dcterms:created>
  <dcterms:modified xsi:type="dcterms:W3CDTF">2026-07-10T07:09:10Z</dcterms:modified>
</cp:coreProperties>
</file>