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SEJZ\KORONAVIRUS\65 - 40. člen ZZUOOP\"/>
    </mc:Choice>
  </mc:AlternateContent>
  <xr:revisionPtr revIDLastSave="0" documentId="8_{77285584-C53D-4EC8-92FA-0ACA3B71751B}" xr6:coauthVersionLast="45" xr6:coauthVersionMax="45" xr10:uidLastSave="{00000000-0000-0000-0000-000000000000}"/>
  <bookViews>
    <workbookView xWindow="-108" yWindow="-108" windowWidth="23256" windowHeight="12576" xr2:uid="{15633259-AEC8-4301-B58F-71AAAACBFBC7}"/>
  </bookViews>
  <sheets>
    <sheet name="izračun vzd" sheetId="1" r:id="rId1"/>
    <sheet name="medic.pripomočki" sheetId="2" r:id="rId2"/>
  </sheets>
  <definedNames>
    <definedName name="_xlnm._FilterDatabase" localSheetId="0" hidden="1">'izračun vzd'!$A$1:$Z$1178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O3" i="2" s="1"/>
  <c r="N2" i="2"/>
  <c r="O2" i="2" s="1"/>
  <c r="H1178" i="1"/>
  <c r="G1178" i="1"/>
  <c r="I1178" i="1" s="1"/>
  <c r="J1178" i="1" s="1"/>
  <c r="L1178" i="1" s="1"/>
  <c r="H1154" i="1"/>
  <c r="G1154" i="1"/>
  <c r="I1154" i="1" s="1"/>
  <c r="J1154" i="1" s="1"/>
  <c r="L1154" i="1" s="1"/>
  <c r="H1070" i="1"/>
  <c r="G1070" i="1"/>
  <c r="I1070" i="1" s="1"/>
  <c r="J1070" i="1" s="1"/>
  <c r="L1070" i="1" s="1"/>
  <c r="H984" i="1"/>
  <c r="G984" i="1"/>
  <c r="H897" i="1"/>
  <c r="G897" i="1"/>
  <c r="I897" i="1" s="1"/>
  <c r="J897" i="1" s="1"/>
  <c r="L897" i="1" s="1"/>
  <c r="H814" i="1"/>
  <c r="G814" i="1"/>
  <c r="I814" i="1" s="1"/>
  <c r="J814" i="1" s="1"/>
  <c r="L814" i="1" s="1"/>
  <c r="H757" i="1"/>
  <c r="G757" i="1"/>
  <c r="H641" i="1"/>
  <c r="G641" i="1"/>
  <c r="I641" i="1" s="1"/>
  <c r="J641" i="1" s="1"/>
  <c r="L641" i="1" s="1"/>
  <c r="H628" i="1"/>
  <c r="G628" i="1"/>
  <c r="I628" i="1" s="1"/>
  <c r="J628" i="1" s="1"/>
  <c r="L628" i="1" s="1"/>
  <c r="H579" i="1"/>
  <c r="G579" i="1"/>
  <c r="I579" i="1" s="1"/>
  <c r="J579" i="1" s="1"/>
  <c r="L579" i="1" s="1"/>
  <c r="H571" i="1"/>
  <c r="G571" i="1"/>
  <c r="I571" i="1" s="1"/>
  <c r="J571" i="1" s="1"/>
  <c r="L571" i="1" s="1"/>
  <c r="H566" i="1"/>
  <c r="G566" i="1"/>
  <c r="I566" i="1" s="1"/>
  <c r="J566" i="1" s="1"/>
  <c r="L566" i="1" s="1"/>
  <c r="H547" i="1"/>
  <c r="G547" i="1"/>
  <c r="I547" i="1" s="1"/>
  <c r="J547" i="1" s="1"/>
  <c r="L547" i="1" s="1"/>
  <c r="H539" i="1"/>
  <c r="G539" i="1"/>
  <c r="I539" i="1" s="1"/>
  <c r="J539" i="1" s="1"/>
  <c r="L539" i="1" s="1"/>
  <c r="H475" i="1"/>
  <c r="G475" i="1"/>
  <c r="H417" i="1"/>
  <c r="G417" i="1"/>
  <c r="H340" i="1"/>
  <c r="G340" i="1"/>
  <c r="H317" i="1"/>
  <c r="G317" i="1"/>
  <c r="H308" i="1"/>
  <c r="G308" i="1"/>
  <c r="H215" i="1"/>
  <c r="G215" i="1"/>
  <c r="H47" i="1"/>
  <c r="G47" i="1"/>
  <c r="H22" i="1"/>
  <c r="G22" i="1"/>
  <c r="I22" i="1" s="1"/>
  <c r="J22" i="1" s="1"/>
  <c r="I340" i="1" l="1"/>
  <c r="J340" i="1" s="1"/>
  <c r="L340" i="1" s="1"/>
  <c r="I417" i="1"/>
  <c r="J417" i="1" s="1"/>
  <c r="L417" i="1" s="1"/>
  <c r="I757" i="1"/>
  <c r="J757" i="1" s="1"/>
  <c r="L757" i="1" s="1"/>
  <c r="I984" i="1"/>
  <c r="J984" i="1" s="1"/>
  <c r="L984" i="1" s="1"/>
  <c r="I47" i="1"/>
  <c r="J47" i="1" s="1"/>
  <c r="L47" i="1" s="1"/>
  <c r="I308" i="1"/>
  <c r="J308" i="1" s="1"/>
  <c r="L308" i="1" s="1"/>
  <c r="I215" i="1"/>
  <c r="J215" i="1" s="1"/>
  <c r="L215" i="1" s="1"/>
  <c r="I317" i="1"/>
  <c r="J317" i="1" s="1"/>
  <c r="L317" i="1" s="1"/>
  <c r="I475" i="1"/>
  <c r="J475" i="1" s="1"/>
  <c r="L475" i="1" s="1"/>
  <c r="L22" i="1"/>
  <c r="L1180" i="1" l="1"/>
</calcChain>
</file>

<file path=xl/sharedStrings.xml><?xml version="1.0" encoding="utf-8"?>
<sst xmlns="http://schemas.openxmlformats.org/spreadsheetml/2006/main" count="6991" uniqueCount="554">
  <si>
    <t>OE</t>
  </si>
  <si>
    <t>Tip izvajalca</t>
  </si>
  <si>
    <t>Vrsta lastništva</t>
  </si>
  <si>
    <t>ZZZS št.</t>
  </si>
  <si>
    <t>RIZDDZ št.</t>
  </si>
  <si>
    <t>Naziv izvajalca</t>
  </si>
  <si>
    <t>Zdravstvena 
dejavnost</t>
  </si>
  <si>
    <t>Vrsta ZD</t>
  </si>
  <si>
    <t>Podvrsta ZD</t>
  </si>
  <si>
    <t>Storitev</t>
  </si>
  <si>
    <t>Naziv dejavnosti</t>
  </si>
  <si>
    <t>Celotni prihodek
Plan</t>
  </si>
  <si>
    <t>Realizirana vrednost</t>
  </si>
  <si>
    <t>Razlika med planom in realizirano vrednostjo</t>
  </si>
  <si>
    <t>razlika med planom in realizacijo x 0,8</t>
  </si>
  <si>
    <t>realizirana vrednost storitev covid</t>
  </si>
  <si>
    <t>10000 DIREKCIJA</t>
  </si>
  <si>
    <t>1 Bolnišnica</t>
  </si>
  <si>
    <t>1 Javni</t>
  </si>
  <si>
    <t>10601</t>
  </si>
  <si>
    <t>UNIVERZITET.REH.INŠTITUT - SOČA</t>
  </si>
  <si>
    <t>Q86.100</t>
  </si>
  <si>
    <t>104</t>
  </si>
  <si>
    <t>305</t>
  </si>
  <si>
    <t>E0051</t>
  </si>
  <si>
    <t>BOL - rehabilitacija</t>
  </si>
  <si>
    <t>Q86.220</t>
  </si>
  <si>
    <t>204</t>
  </si>
  <si>
    <t>205</t>
  </si>
  <si>
    <t>E0273</t>
  </si>
  <si>
    <t>SPC - rehabilitacija - prvi pregled</t>
  </si>
  <si>
    <t>E0445</t>
  </si>
  <si>
    <t>SPC - rehabilitacija - ocenjevalno triažni postopek</t>
  </si>
  <si>
    <t>E0446</t>
  </si>
  <si>
    <t>SPC - rehabilitacija - edukacija URI SOČA</t>
  </si>
  <si>
    <t>E0447</t>
  </si>
  <si>
    <t>SPC - rehabilitacija - PIRP URI SOČA</t>
  </si>
  <si>
    <t>E0448</t>
  </si>
  <si>
    <t>SPC - rehabilitacija - IPFO URI SOČA</t>
  </si>
  <si>
    <t>E0449</t>
  </si>
  <si>
    <t>SPC - rehabilitacija - vadba hoje uri soča</t>
  </si>
  <si>
    <t>E0565</t>
  </si>
  <si>
    <t>SPC - reh. - nevromodul. prog. izbor pacientov</t>
  </si>
  <si>
    <t>E0566</t>
  </si>
  <si>
    <t>SPC - reh. - material za implantacijo z 1 testno elektrodo</t>
  </si>
  <si>
    <t>E0567</t>
  </si>
  <si>
    <t>SPC - reh. - material za implantacijo z 2 testnima elektodama</t>
  </si>
  <si>
    <t>E0719</t>
  </si>
  <si>
    <t>SPC - rehabilitacija po vstavitvi podkožnega stimulatorja</t>
  </si>
  <si>
    <t>E0720</t>
  </si>
  <si>
    <t>SPC - material - implantacija - podkožni stimulator klasični</t>
  </si>
  <si>
    <t>E0721</t>
  </si>
  <si>
    <t>SPC - material - reimplantacija - podkožni stimulator s polnilno baterijo</t>
  </si>
  <si>
    <t>E0722</t>
  </si>
  <si>
    <t>SPC - material - implantacija - podkožni stimulator s polnilno baterijo</t>
  </si>
  <si>
    <t>E0738</t>
  </si>
  <si>
    <t>SPC - material - implantacija z eno kirurško elektrodo in programatorjem</t>
  </si>
  <si>
    <t>E0739</t>
  </si>
  <si>
    <t>SPC - material - implantacija z eno kirurško elektrodo brez programatorja</t>
  </si>
  <si>
    <t>Z0030</t>
  </si>
  <si>
    <t>SPC - rehabilitacija</t>
  </si>
  <si>
    <t>246</t>
  </si>
  <si>
    <t>260</t>
  </si>
  <si>
    <t>E0751</t>
  </si>
  <si>
    <t>SPC - vstopne triažne točke</t>
  </si>
  <si>
    <t>O84.300</t>
  </si>
  <si>
    <t>701</t>
  </si>
  <si>
    <t>310</t>
  </si>
  <si>
    <t>E0011</t>
  </si>
  <si>
    <t>Sobivanje starša ob hospitaliziranem otroku</t>
  </si>
  <si>
    <t>G47.730</t>
  </si>
  <si>
    <t>743</t>
  </si>
  <si>
    <t>601</t>
  </si>
  <si>
    <t>Z0036</t>
  </si>
  <si>
    <t>LEK - zdravila pozitivna lista - delo</t>
  </si>
  <si>
    <t>ONKOLOŠKI INŠTITUT V LJUBLJANI</t>
  </si>
  <si>
    <t>101</t>
  </si>
  <si>
    <t>300</t>
  </si>
  <si>
    <t>E0730</t>
  </si>
  <si>
    <t>BOL - register</t>
  </si>
  <si>
    <t>Z0034</t>
  </si>
  <si>
    <t>BOL - akutna bolnišnična obravnava</t>
  </si>
  <si>
    <t>144</t>
  </si>
  <si>
    <t>306</t>
  </si>
  <si>
    <t>E0002</t>
  </si>
  <si>
    <t>BOL - zdravstvena nega</t>
  </si>
  <si>
    <t>210</t>
  </si>
  <si>
    <t>219</t>
  </si>
  <si>
    <t>SPC - onkologija - prvi pregled</t>
  </si>
  <si>
    <t>E0704</t>
  </si>
  <si>
    <t>BOL - pavšal - vzpostavitev registra za melanom</t>
  </si>
  <si>
    <t>E0705</t>
  </si>
  <si>
    <t>BOL - pavšal - uvedba 1. faze registracije raka</t>
  </si>
  <si>
    <t>E0729</t>
  </si>
  <si>
    <t>BOL - vzpostavitev registra za pljučni rak</t>
  </si>
  <si>
    <t>SPC - onkologija</t>
  </si>
  <si>
    <t>Z0046</t>
  </si>
  <si>
    <t>SPC - diagnostične storitve molekularne genetike</t>
  </si>
  <si>
    <t>221</t>
  </si>
  <si>
    <t>230</t>
  </si>
  <si>
    <t>Z0040</t>
  </si>
  <si>
    <t>SPC - radioterapija</t>
  </si>
  <si>
    <t>226</t>
  </si>
  <si>
    <t>236</t>
  </si>
  <si>
    <t>E0010</t>
  </si>
  <si>
    <t>SPC - citopatološke preiskave -pavšal</t>
  </si>
  <si>
    <t>231</t>
  </si>
  <si>
    <t>211</t>
  </si>
  <si>
    <t>SPC - mamografija</t>
  </si>
  <si>
    <t>244</t>
  </si>
  <si>
    <t>Z0033</t>
  </si>
  <si>
    <t>SPC - magnetna resonanca - MR</t>
  </si>
  <si>
    <t>245</t>
  </si>
  <si>
    <t>SPC - računalniška tomografija - CT</t>
  </si>
  <si>
    <t>SPC - ultrazvok</t>
  </si>
  <si>
    <t>247</t>
  </si>
  <si>
    <t>SPC - rentgen</t>
  </si>
  <si>
    <t>248</t>
  </si>
  <si>
    <t>E0525</t>
  </si>
  <si>
    <t>SPC - preiskava pet ct</t>
  </si>
  <si>
    <t>E0624</t>
  </si>
  <si>
    <t>SPC - radiološka obravnava PET CT preiskave</t>
  </si>
  <si>
    <t>Q86.909</t>
  </si>
  <si>
    <t>511</t>
  </si>
  <si>
    <t>030</t>
  </si>
  <si>
    <t>E0335</t>
  </si>
  <si>
    <t>SVIT - presejalne histopatološke preiskave</t>
  </si>
  <si>
    <t>031</t>
  </si>
  <si>
    <t>DORA - program - pavšal</t>
  </si>
  <si>
    <t>E0436</t>
  </si>
  <si>
    <t>DORA - mamografsko slikanje</t>
  </si>
  <si>
    <t>E0437</t>
  </si>
  <si>
    <t>DORA - diagnostika</t>
  </si>
  <si>
    <t>039</t>
  </si>
  <si>
    <t>ZORA - izvajanje programa</t>
  </si>
  <si>
    <t>UKC LJUBLJANA</t>
  </si>
  <si>
    <t>303</t>
  </si>
  <si>
    <t>E0114</t>
  </si>
  <si>
    <t>BOL - abdominalna krg. - transplantacija jeter</t>
  </si>
  <si>
    <t>E0130</t>
  </si>
  <si>
    <t>BOL - abdominalna krg. - transpl. ledvice s treb. slinavko</t>
  </si>
  <si>
    <t>106</t>
  </si>
  <si>
    <t>313</t>
  </si>
  <si>
    <t>E0698</t>
  </si>
  <si>
    <t>BOL - postopki obmp - spontani ciklus</t>
  </si>
  <si>
    <t>E0699</t>
  </si>
  <si>
    <t>BOL - postopki obmp - stimulirani cikl</t>
  </si>
  <si>
    <t>107</t>
  </si>
  <si>
    <t>E0117</t>
  </si>
  <si>
    <t>BOL - hematol. - tranSPLant. kostn. mozga - avtol.</t>
  </si>
  <si>
    <t>E0249</t>
  </si>
  <si>
    <t>BOL - hematol. - tranSPLant. kostn. mozga  - alog.</t>
  </si>
  <si>
    <t>112</t>
  </si>
  <si>
    <t>E0113</t>
  </si>
  <si>
    <t>BOL - kardio. - transplantacija srca</t>
  </si>
  <si>
    <t>E0423</t>
  </si>
  <si>
    <t>BOL - kardio. - vstavitev umetnega srca</t>
  </si>
  <si>
    <t>117</t>
  </si>
  <si>
    <t>E0443</t>
  </si>
  <si>
    <t>BOL - nevrokrg. - stimulacija globokih možg. jeder</t>
  </si>
  <si>
    <t>E0570</t>
  </si>
  <si>
    <t>BOL - nevrokrg. - implantacija testne elektrode</t>
  </si>
  <si>
    <t>E0571</t>
  </si>
  <si>
    <t>BOL - nevrokrg. - implantacija stimulatorja</t>
  </si>
  <si>
    <t>E0572</t>
  </si>
  <si>
    <t>BOL - nevrokrg. - reimplant. elektrode, stimulat.</t>
  </si>
  <si>
    <t>120</t>
  </si>
  <si>
    <t>E0116</t>
  </si>
  <si>
    <t>BOL - oftalmologija - transplantacija roženice</t>
  </si>
  <si>
    <t>122</t>
  </si>
  <si>
    <t>E0145</t>
  </si>
  <si>
    <t>BOL - ortopedska krg. - avtol. tranSPLant. hondrocitov</t>
  </si>
  <si>
    <t>124</t>
  </si>
  <si>
    <t>341</t>
  </si>
  <si>
    <t>E0700</t>
  </si>
  <si>
    <t>BOL - psihiatrična obravnava otroka</t>
  </si>
  <si>
    <t>128</t>
  </si>
  <si>
    <t>E0146</t>
  </si>
  <si>
    <t>BOL - plastična krg. - gojenje in presaditev kože</t>
  </si>
  <si>
    <t>130</t>
  </si>
  <si>
    <t>E0055</t>
  </si>
  <si>
    <t>BOL - psihiatrija - med. oskrba v dnevni obr. - primer</t>
  </si>
  <si>
    <t>135</t>
  </si>
  <si>
    <t>E0118</t>
  </si>
  <si>
    <t>BOL - torakalna krg. - transplantacija  pljuč</t>
  </si>
  <si>
    <t>E0250</t>
  </si>
  <si>
    <t>BOL - torakalna krg.- transplantacija pljuč - tuj zavod</t>
  </si>
  <si>
    <t>139</t>
  </si>
  <si>
    <t>E0115</t>
  </si>
  <si>
    <t>BOL - urologija - transplantacija ledvic</t>
  </si>
  <si>
    <t>201</t>
  </si>
  <si>
    <t>203</t>
  </si>
  <si>
    <t>E0261</t>
  </si>
  <si>
    <t>SPC - abdominalna kirurgija - operacije kile</t>
  </si>
  <si>
    <t>206</t>
  </si>
  <si>
    <t>DERR01</t>
  </si>
  <si>
    <t>SPC - ekscizija malignega tumorja kože</t>
  </si>
  <si>
    <t>Z0045</t>
  </si>
  <si>
    <t>SPC - dermatologija</t>
  </si>
  <si>
    <t>270</t>
  </si>
  <si>
    <t>E0564</t>
  </si>
  <si>
    <t>SPC - zdravljenje s hiperbarično komoro</t>
  </si>
  <si>
    <t>208</t>
  </si>
  <si>
    <t>SPC - gastroenterologija - prvi pregled</t>
  </si>
  <si>
    <t>E0339</t>
  </si>
  <si>
    <t>SPC - gastroenterologija - dihalni testi</t>
  </si>
  <si>
    <t>SPC - gastroenterologija</t>
  </si>
  <si>
    <t>209</t>
  </si>
  <si>
    <t>SPC - ginekologija - prvi pregled</t>
  </si>
  <si>
    <t>E0301</t>
  </si>
  <si>
    <t>SPC - ginekologija - medikamentozni splav</t>
  </si>
  <si>
    <t>E0302</t>
  </si>
  <si>
    <t>SPC - ginekologija - diagnostična histeroskopija</t>
  </si>
  <si>
    <t>E0303</t>
  </si>
  <si>
    <t>SPC - ginekologija -  histeroskopska operacija</t>
  </si>
  <si>
    <t>SPC - ginekologija</t>
  </si>
  <si>
    <t>263</t>
  </si>
  <si>
    <t>E0299</t>
  </si>
  <si>
    <t>SPC - porodništvo - biopsija horio. resic, kordocinteza</t>
  </si>
  <si>
    <t>E0300</t>
  </si>
  <si>
    <t>SPC - porodništvi - amniocenteza</t>
  </si>
  <si>
    <t>207</t>
  </si>
  <si>
    <t>213</t>
  </si>
  <si>
    <t>SPC - hematologija</t>
  </si>
  <si>
    <t>214</t>
  </si>
  <si>
    <t>SPC - infektologija - prvi pregled</t>
  </si>
  <si>
    <t>E0524</t>
  </si>
  <si>
    <t>SPC - infektologija - testiranje HIV, HBV, HCV</t>
  </si>
  <si>
    <t>E0531</t>
  </si>
  <si>
    <t>SPC - infektologija - HIV prvi pregled</t>
  </si>
  <si>
    <t>E0532</t>
  </si>
  <si>
    <t>SPC - infektologija - HIV redni pregled, ni na ART</t>
  </si>
  <si>
    <t>E0533</t>
  </si>
  <si>
    <t>SPC - infektologija - HIV pregled po uvedbi, menjavi ART</t>
  </si>
  <si>
    <t>E0534</t>
  </si>
  <si>
    <t>SPC - infektologija - HIV redni pregled, na ART</t>
  </si>
  <si>
    <t>E0632</t>
  </si>
  <si>
    <t>SPC - infektologija - K - HCV prvi pregled</t>
  </si>
  <si>
    <t>E0633</t>
  </si>
  <si>
    <t>SPC - infektologija - K - HCV ponovni pregled brez zdravljenja</t>
  </si>
  <si>
    <t>E0634</t>
  </si>
  <si>
    <t>SPC - infektologija - K - HCV pregled pred uvedbo zdravljenja</t>
  </si>
  <si>
    <t>E0635</t>
  </si>
  <si>
    <t>SPC - infektologija - K - HCV spremljanje zdravljenja</t>
  </si>
  <si>
    <t>E0636</t>
  </si>
  <si>
    <t>SPC - infektologija - K - HCV pregled po uspešnem zdravljenju</t>
  </si>
  <si>
    <t>E0637</t>
  </si>
  <si>
    <t>SPC - infektologija - K - HCV pregled po neuspešnem zdravljenju</t>
  </si>
  <si>
    <t>E0638</t>
  </si>
  <si>
    <t>SPC - infektologija - A - HCV prvi pregled</t>
  </si>
  <si>
    <t>E0639</t>
  </si>
  <si>
    <t>SPC - infektologija - A - HCV ponovni pregled brez zdravljenja</t>
  </si>
  <si>
    <t>E0640</t>
  </si>
  <si>
    <t>SPC - infektologija - A - HCV spremljanje zdravljenja</t>
  </si>
  <si>
    <t>E0641</t>
  </si>
  <si>
    <t>SPC - infektologija - A - HCV pregled po uspešnem zdravljenju</t>
  </si>
  <si>
    <t>E0642</t>
  </si>
  <si>
    <t>SPC - infektologija - A - HCV pregled po neuspešnem zdravljenju</t>
  </si>
  <si>
    <t>SPC - infektologija</t>
  </si>
  <si>
    <t>215</t>
  </si>
  <si>
    <t>SPC - internistika - prvi pregled</t>
  </si>
  <si>
    <t>SPC - internistika</t>
  </si>
  <si>
    <t>220</t>
  </si>
  <si>
    <t>SPC - kardiologija - prvi pregled</t>
  </si>
  <si>
    <t>SPC - kardiologija</t>
  </si>
  <si>
    <t>276</t>
  </si>
  <si>
    <t>SPC - kardiologija, ambulantna kardiološka rehabilitacija</t>
  </si>
  <si>
    <t>222</t>
  </si>
  <si>
    <t>SPC - klinična genetika - prvi pregled</t>
  </si>
  <si>
    <t>SPC - klinična genetika</t>
  </si>
  <si>
    <t>224</t>
  </si>
  <si>
    <t>SPC - maksilofacialna krg. - prvi pregled</t>
  </si>
  <si>
    <t>SPC - maksilofacialna  krg.</t>
  </si>
  <si>
    <t>216</t>
  </si>
  <si>
    <t>225</t>
  </si>
  <si>
    <t>E0154</t>
  </si>
  <si>
    <t>SPC - nefrologija -dializa I</t>
  </si>
  <si>
    <t>E0155</t>
  </si>
  <si>
    <t>SPC - nefrologija - dializa II</t>
  </si>
  <si>
    <t>E0156</t>
  </si>
  <si>
    <t>SPC - nefrologija - dializa III</t>
  </si>
  <si>
    <t>E0157</t>
  </si>
  <si>
    <t>SPC - nefrologija - dializa IV</t>
  </si>
  <si>
    <t>E0158</t>
  </si>
  <si>
    <t>SPC - nefrologija - dializa V</t>
  </si>
  <si>
    <t>E0619</t>
  </si>
  <si>
    <t>SPC - nefrologija - dializa VI</t>
  </si>
  <si>
    <t>218</t>
  </si>
  <si>
    <t>227</t>
  </si>
  <si>
    <t>SPC - nevrologija - prvi pregled</t>
  </si>
  <si>
    <t>SPC - nevrologija</t>
  </si>
  <si>
    <t>229</t>
  </si>
  <si>
    <t>E0088</t>
  </si>
  <si>
    <t>SPC - okulistika - operacija sive mrene</t>
  </si>
  <si>
    <t>SPC - okulistika - prvi pregled</t>
  </si>
  <si>
    <t>E0304</t>
  </si>
  <si>
    <t>SPC - okulistika - zdravljenje makule in edema brez zdravila</t>
  </si>
  <si>
    <t>E0338</t>
  </si>
  <si>
    <t>SPC - okulistika  - vitreoretinalna  kirurgija</t>
  </si>
  <si>
    <t>E0433</t>
  </si>
  <si>
    <t>SPC - okulistika - izrez benigne tvorbe</t>
  </si>
  <si>
    <t>E0434</t>
  </si>
  <si>
    <t>SPC - okulistika - izrez karcinoma kože</t>
  </si>
  <si>
    <t>E0627</t>
  </si>
  <si>
    <t>SPC - okulistika - presejanje diabetične retinopatije</t>
  </si>
  <si>
    <t>SPC - okulistika</t>
  </si>
  <si>
    <t>278</t>
  </si>
  <si>
    <t>SPC - celovita rehabilitacija slepih in slabovidnih</t>
  </si>
  <si>
    <t>SPC - ortopedija - prvi pregled</t>
  </si>
  <si>
    <t>SPC - ortopedija</t>
  </si>
  <si>
    <t>223</t>
  </si>
  <si>
    <t>232</t>
  </si>
  <si>
    <t>SPC - ORL - prvi pregled</t>
  </si>
  <si>
    <t>SPC - ORL</t>
  </si>
  <si>
    <t>242</t>
  </si>
  <si>
    <t>SPC - pedopsihiatrija - prvi pregled</t>
  </si>
  <si>
    <t>SPC - pedopsihiatrija</t>
  </si>
  <si>
    <t>282</t>
  </si>
  <si>
    <t>SPC - Subspec. amb. timi za obravnavo otrok in mladostnikov s kompleksnejšimi motnjami in komb. stan</t>
  </si>
  <si>
    <t>288</t>
  </si>
  <si>
    <t>SPC - Ambulanta za prednostne obravnave otrok in mladostnikov s težavami v duševnem razvoju na terci</t>
  </si>
  <si>
    <t>237</t>
  </si>
  <si>
    <t>SPC - pediatrija - prvi pregled</t>
  </si>
  <si>
    <t>SPC - pediatrija</t>
  </si>
  <si>
    <t>239</t>
  </si>
  <si>
    <t>SPC - pulmologija - prvi pregled</t>
  </si>
  <si>
    <t>E0450</t>
  </si>
  <si>
    <t>SPC - pulmologija - poligrafija spanja na domu</t>
  </si>
  <si>
    <t>E0451</t>
  </si>
  <si>
    <t>SPC - pulmologija - meritev NO v izdihanem zraku</t>
  </si>
  <si>
    <t>SPC - pulmologija</t>
  </si>
  <si>
    <t>249</t>
  </si>
  <si>
    <t>SPC - revmatologija</t>
  </si>
  <si>
    <t>234</t>
  </si>
  <si>
    <t>251</t>
  </si>
  <si>
    <t>E0263</t>
  </si>
  <si>
    <t>SPC - splošna kirurgija - oper. karpalnega kanala</t>
  </si>
  <si>
    <t>SPC - splošna kirurgija - prvi pregled</t>
  </si>
  <si>
    <t>E0392</t>
  </si>
  <si>
    <t>SPC - splošna kirurgija - proktoskopija</t>
  </si>
  <si>
    <t>E0396</t>
  </si>
  <si>
    <t>SPC - splošna kirurgija - rektoskopija</t>
  </si>
  <si>
    <t>SPC - splošna kirurgija</t>
  </si>
  <si>
    <t>238</t>
  </si>
  <si>
    <t>255</t>
  </si>
  <si>
    <t>SPC - internistika - urgentna amb.</t>
  </si>
  <si>
    <t>256</t>
  </si>
  <si>
    <t>SPC - kirurgija - urgentna ambulanta</t>
  </si>
  <si>
    <t>261</t>
  </si>
  <si>
    <t>SPC - infektologija - urgentna amb., UKC Lj</t>
  </si>
  <si>
    <t>262</t>
  </si>
  <si>
    <t>SPC - nevrologija - urgentna amb., UKC Lj</t>
  </si>
  <si>
    <t>271</t>
  </si>
  <si>
    <t>SPC - triaža in sprejem</t>
  </si>
  <si>
    <t>272</t>
  </si>
  <si>
    <t>SPC - opazovalna enota</t>
  </si>
  <si>
    <t>273</t>
  </si>
  <si>
    <t>SPC - dispečerska služba - DMS</t>
  </si>
  <si>
    <t>274</t>
  </si>
  <si>
    <t>SPC - dispečerska služba - ZT</t>
  </si>
  <si>
    <t>275</t>
  </si>
  <si>
    <t>SPC - dispečerska služba - zdravnik</t>
  </si>
  <si>
    <t>257</t>
  </si>
  <si>
    <t>SPC - urologija - prvi pregled</t>
  </si>
  <si>
    <t>SPC - urologija</t>
  </si>
  <si>
    <t>SPC - diabetologija - prvi pregled</t>
  </si>
  <si>
    <t>SPC - diabetologija</t>
  </si>
  <si>
    <t>217</t>
  </si>
  <si>
    <t>SPC - tireologija - prvi pregled</t>
  </si>
  <si>
    <t>E0625</t>
  </si>
  <si>
    <t>SPC - tireologija - scintigrafija dopaminskega prenašalca</t>
  </si>
  <si>
    <t>SPC - tireologija</t>
  </si>
  <si>
    <t>Q86.210</t>
  </si>
  <si>
    <t>301</t>
  </si>
  <si>
    <t>258</t>
  </si>
  <si>
    <t>SPL - medicina  dela - pavšal</t>
  </si>
  <si>
    <t>SPL - medicina dela, prometa in športa</t>
  </si>
  <si>
    <t>302</t>
  </si>
  <si>
    <t>001</t>
  </si>
  <si>
    <t>E0012</t>
  </si>
  <si>
    <t>SPL - splošna  amb. - glavarina</t>
  </si>
  <si>
    <t>Z0031</t>
  </si>
  <si>
    <t>SPL - splošna  amb. - obiski</t>
  </si>
  <si>
    <t>Z0037</t>
  </si>
  <si>
    <t>SPL - splošna  amb. - preventiva</t>
  </si>
  <si>
    <t>007</t>
  </si>
  <si>
    <t>SPL - dispanzer za ženske - glavarina</t>
  </si>
  <si>
    <t>SPL - dispanzer za ženske - obiski</t>
  </si>
  <si>
    <t>SPL - dispanzer za ženske - odvzem brisa za malignost prev.</t>
  </si>
  <si>
    <t>338</t>
  </si>
  <si>
    <t>024</t>
  </si>
  <si>
    <t>SPL - NMP - helikopter</t>
  </si>
  <si>
    <t>047</t>
  </si>
  <si>
    <t>SPL - NMP - mobilna enota reanimobila</t>
  </si>
  <si>
    <t>048</t>
  </si>
  <si>
    <t>SPL - NMP - mobilna enota nujnega reševalnega vozila</t>
  </si>
  <si>
    <t>049</t>
  </si>
  <si>
    <t>SPL - NMP - motorno kolo</t>
  </si>
  <si>
    <t>346</t>
  </si>
  <si>
    <t>025</t>
  </si>
  <si>
    <t>SPL - zdravstvena vzgoja</t>
  </si>
  <si>
    <t>Q86.230</t>
  </si>
  <si>
    <t>401</t>
  </si>
  <si>
    <t>110</t>
  </si>
  <si>
    <t>E0394</t>
  </si>
  <si>
    <t>ZOB - ortodontija - novi primeri</t>
  </si>
  <si>
    <t>E0623</t>
  </si>
  <si>
    <t>ZOB - ortodontija - čakajoča zavarovana oseba</t>
  </si>
  <si>
    <t>ZOB - ortodontija</t>
  </si>
  <si>
    <t>402</t>
  </si>
  <si>
    <t>111</t>
  </si>
  <si>
    <t>ZOB - pedontologija</t>
  </si>
  <si>
    <t>404</t>
  </si>
  <si>
    <t>ZOB - zobozdr. dej. za odrasle - zdravljenje</t>
  </si>
  <si>
    <t>103</t>
  </si>
  <si>
    <t>ZOB - zobozdr. dej. za mladino - zdravljenje</t>
  </si>
  <si>
    <t>ZOB - zobozdr. oskrba varovancev s pos. potrebami</t>
  </si>
  <si>
    <t>405</t>
  </si>
  <si>
    <t>113</t>
  </si>
  <si>
    <t>ZOB - zobna protetika</t>
  </si>
  <si>
    <t>406</t>
  </si>
  <si>
    <t>114</t>
  </si>
  <si>
    <t>ZOB -paradontologija, zobne bolezni in endodontija</t>
  </si>
  <si>
    <t>507</t>
  </si>
  <si>
    <t>028</t>
  </si>
  <si>
    <t>F0005</t>
  </si>
  <si>
    <t>Specialna fizoterapija</t>
  </si>
  <si>
    <t>Fizioterapija</t>
  </si>
  <si>
    <t>E0332</t>
  </si>
  <si>
    <t>SVIT - presejalna kolonoskopija</t>
  </si>
  <si>
    <t>E0333</t>
  </si>
  <si>
    <t>SVIT - presejalna  terapevtska kolonoskopija</t>
  </si>
  <si>
    <t>E0334</t>
  </si>
  <si>
    <t>SVIT - delna kolonoskopija</t>
  </si>
  <si>
    <t>E0684</t>
  </si>
  <si>
    <t>SVIT - operativna kolonoskopija z enim nožem</t>
  </si>
  <si>
    <t>E0685</t>
  </si>
  <si>
    <t>SVIT - operativna kolonoskopija z dvema nožema</t>
  </si>
  <si>
    <t>E0715</t>
  </si>
  <si>
    <t>SVIT - sedacija</t>
  </si>
  <si>
    <t>E0716</t>
  </si>
  <si>
    <t>SVIT - globoka sedacija</t>
  </si>
  <si>
    <t>E0717</t>
  </si>
  <si>
    <t>SVIT  - globoka sedacija po operativni kolonoskopiji</t>
  </si>
  <si>
    <t>513</t>
  </si>
  <si>
    <t>150</t>
  </si>
  <si>
    <t>E0322</t>
  </si>
  <si>
    <t>Nenujni reševalni prevozi s spremljevalcem</t>
  </si>
  <si>
    <t>549</t>
  </si>
  <si>
    <t>033</t>
  </si>
  <si>
    <t>Klinična psihologija</t>
  </si>
  <si>
    <t>308</t>
  </si>
  <si>
    <t>Doječe matere - NOD</t>
  </si>
  <si>
    <t>309</t>
  </si>
  <si>
    <t>Spremljanje (40. člen pravil ozz) - primer</t>
  </si>
  <si>
    <t>606</t>
  </si>
  <si>
    <t>E0057</t>
  </si>
  <si>
    <t>LEK - parenteralna prehrana</t>
  </si>
  <si>
    <t>SPLOŠNA BOLNIŠNICA CELJE</t>
  </si>
  <si>
    <t>SPC - fiziatrija - prvi pregled</t>
  </si>
  <si>
    <t>SPC - fiziatrija</t>
  </si>
  <si>
    <t>SPC - bolezni dojk</t>
  </si>
  <si>
    <t>E0421</t>
  </si>
  <si>
    <t>SPC - onkologija - zdravljenje karcinoma dojke</t>
  </si>
  <si>
    <t>E0422</t>
  </si>
  <si>
    <t>SPC - onkologija - zdravljenje karcinoma debelega črevesa in danke</t>
  </si>
  <si>
    <t>212</t>
  </si>
  <si>
    <t>E0220</t>
  </si>
  <si>
    <t>SPC - operacija na ožilju</t>
  </si>
  <si>
    <t>241</t>
  </si>
  <si>
    <t>SPC - psihiatrija</t>
  </si>
  <si>
    <t>E0393</t>
  </si>
  <si>
    <t>SPC - splošna kirurgija - sklerozacija</t>
  </si>
  <si>
    <t>E0397</t>
  </si>
  <si>
    <t>SPC - splošna kirurgija - ligatura</t>
  </si>
  <si>
    <t>SPC -splošna  kirurgija - izrez benigne tvorbe</t>
  </si>
  <si>
    <t>SPC - splošna kirurgija - izrez karcinoma kože</t>
  </si>
  <si>
    <t>277</t>
  </si>
  <si>
    <t>SPC - pediatrija - urgentna amb. SB Celje</t>
  </si>
  <si>
    <t>280</t>
  </si>
  <si>
    <t>SPC - uc - enota za bolezni</t>
  </si>
  <si>
    <t>281</t>
  </si>
  <si>
    <t>SPC - uc - enota za poškodbe</t>
  </si>
  <si>
    <t>040</t>
  </si>
  <si>
    <t>SPL - NMP - dežurna služba  1</t>
  </si>
  <si>
    <t>051</t>
  </si>
  <si>
    <t>SPL - enota za hitre preglede v rednem delovnem času</t>
  </si>
  <si>
    <t>506</t>
  </si>
  <si>
    <t>027</t>
  </si>
  <si>
    <t>Delovna terapija</t>
  </si>
  <si>
    <t>PSIHIATRIČNA BOLNIŠNICA VOJNIK</t>
  </si>
  <si>
    <t>BOL - psihiatrija - primer</t>
  </si>
  <si>
    <t>E0424</t>
  </si>
  <si>
    <t>BOL - psihiatrija - skupnostna psihiatrija</t>
  </si>
  <si>
    <t>E0426</t>
  </si>
  <si>
    <t>BOL - psihiatrija - nadzorovana obravnava</t>
  </si>
  <si>
    <t>E0264</t>
  </si>
  <si>
    <t>BOL - akutna bolnišnična obravnava - pavšal za dvojezičnost</t>
  </si>
  <si>
    <t>BOLNIŠNICA SEŽANA</t>
  </si>
  <si>
    <t>147</t>
  </si>
  <si>
    <t>307</t>
  </si>
  <si>
    <t>BOL - podaljšano bolnišnično zdravljenje</t>
  </si>
  <si>
    <t>E0254</t>
  </si>
  <si>
    <t>SPL - ZV delavnica šola za starše</t>
  </si>
  <si>
    <t>SPLOŠNA BOLNIŠNICA IZOLA</t>
  </si>
  <si>
    <t>240</t>
  </si>
  <si>
    <t>SPC - alergologija - prvi pregled</t>
  </si>
  <si>
    <t>SPC - alergologija</t>
  </si>
  <si>
    <t>SPC - ORL - izrez benigne tvorbe</t>
  </si>
  <si>
    <t>SPC - ORL - izrez karcinoma kože</t>
  </si>
  <si>
    <t>SPLOŠNA BOLNIŠNICA BREŽICE</t>
  </si>
  <si>
    <t>SPC - bolezni dojk - prvi pregled</t>
  </si>
  <si>
    <t>SPLOŠNA BOLNICA JESENICE</t>
  </si>
  <si>
    <t>279</t>
  </si>
  <si>
    <t>SPC - mobilni paliativni tim</t>
  </si>
  <si>
    <t>PSIHIATRIČNA BOLNICA BEGUNJE</t>
  </si>
  <si>
    <t>KLINIKA GOLNIK</t>
  </si>
  <si>
    <t>C.ZA ZDRAV.BOLEZNI OTROK ŠENTVID</t>
  </si>
  <si>
    <t>127</t>
  </si>
  <si>
    <t>359</t>
  </si>
  <si>
    <t>BOL - invalidna mladina - primer</t>
  </si>
  <si>
    <t>PSIHIATRIČNA BOLNIŠNICA IDRIJA</t>
  </si>
  <si>
    <t>SPLOŠNA BOLNIŠNICA TRBOVLJE</t>
  </si>
  <si>
    <t>UPK LJUBLJANA</t>
  </si>
  <si>
    <t>E0056</t>
  </si>
  <si>
    <t>BOL - psihiatrija - med. oskrba v tuji družini - primer</t>
  </si>
  <si>
    <t>E0748</t>
  </si>
  <si>
    <t>BOL - program zdravljenja in rehabilitacije oseb s komorbidnostjo</t>
  </si>
  <si>
    <t>UKC MARIBOR</t>
  </si>
  <si>
    <t>312</t>
  </si>
  <si>
    <t>BOL - forenzična psihiatrija - oskrbni dan</t>
  </si>
  <si>
    <t>SPC - zdravljenje  neplodnosti</t>
  </si>
  <si>
    <t>SPL.BOLNIŠNICA DR.J.POTRČA PTUJ</t>
  </si>
  <si>
    <t>327</t>
  </si>
  <si>
    <t>061</t>
  </si>
  <si>
    <t>SPL - razvojna ambulanta za vključenim centrom za zgodnjo obravnavo</t>
  </si>
  <si>
    <t>SPL. BOLNIŠNICA M.SOBOTA</t>
  </si>
  <si>
    <t>SPL. BOL.DR.FRANC DERGANC NOVA G</t>
  </si>
  <si>
    <t>BOL - invalidna mladina - oskrbni dan</t>
  </si>
  <si>
    <t>SPC - Izrezanje benigne tvorbe kože in podkožnega tkiva/destrukcija benigne kožne tvorbe</t>
  </si>
  <si>
    <t>259</t>
  </si>
  <si>
    <t>SPC - invalidna mladina</t>
  </si>
  <si>
    <t>SPLOŠNA BOLNIŠNICA NOVO MESTO</t>
  </si>
  <si>
    <t>SPC - psihiatrija - prvi pregled</t>
  </si>
  <si>
    <t>SB SLOVENJ GRADEC</t>
  </si>
  <si>
    <t>SPC - Fabryjeva bolezen</t>
  </si>
  <si>
    <t>BOLNIŠNICA TOPOLŠICA</t>
  </si>
  <si>
    <t>Realizirana vrednost programa 6-12 2019</t>
  </si>
  <si>
    <t>Realizirana vrednost programa 6-12 2020</t>
  </si>
  <si>
    <t>Razlika 2019-2020</t>
  </si>
  <si>
    <t>Razlika med planom in realizacijo x 0,8</t>
  </si>
  <si>
    <t>Vrednost opravljenih in obračunanih storitev aplikacij MP</t>
  </si>
  <si>
    <t>Vrednost izdanih MP, pri katerih se lahko obračunajo storitve aplikacij MP</t>
  </si>
  <si>
    <t>VIŠINA POVRAČILA (80% razlike med planom in realizacijo minus 80% realiz.vr.stor.covid)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</si>
</sst>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left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49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Fill="1" applyAlignment="1">
      <alignment horizontal="right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wrapText="1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3" xfId="0" applyNumberFormat="1" applyFont="1" applyBorder="1"/>
    <xf numFmtId="164" fontId="4" fillId="0" borderId="0" xfId="0" applyNumberFormat="1" applyFont="1"/>
    <xf numFmtId="49" fontId="2" fillId="3" borderId="2" xfId="0" applyNumberFormat="1" applyFont="1" applyFill="1" applyBorder="1" applyAlignment="1">
      <alignment horizontal="left" wrapText="1"/>
    </xf>
    <xf numFmtId="0" fontId="0" fillId="3" borderId="0" xfId="0" applyFill="1"/>
    <xf numFmtId="4" fontId="0" fillId="3" borderId="0" xfId="0" applyNumberFormat="1" applyFill="1" applyAlignment="1">
      <alignment horizontal="right"/>
    </xf>
    <xf numFmtId="4" fontId="2" fillId="3" borderId="0" xfId="0" applyNumberFormat="1" applyFont="1" applyFill="1" applyAlignment="1">
      <alignment horizontal="right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85AF-6F12-4CB0-975F-86EAAE8A0DCD}">
  <dimension ref="A1:L1185"/>
  <sheetViews>
    <sheetView tabSelected="1" zoomScale="83" zoomScaleNormal="83" workbookViewId="0">
      <pane ySplit="1" topLeftCell="A1154" activePane="bottomLeft" state="frozen"/>
      <selection pane="bottomLeft" activeCell="I1182" sqref="I1182"/>
    </sheetView>
  </sheetViews>
  <sheetFormatPr defaultRowHeight="14.4" outlineLevelRow="2" x14ac:dyDescent="0.3"/>
  <cols>
    <col min="1" max="1" width="37.44140625" style="4" customWidth="1"/>
    <col min="2" max="2" width="12.88671875" style="4" customWidth="1"/>
    <col min="3" max="3" width="10.33203125" style="4" customWidth="1"/>
    <col min="4" max="4" width="10.88671875" style="4" customWidth="1"/>
    <col min="5" max="5" width="11" style="4" customWidth="1"/>
    <col min="6" max="6" width="60" style="4" customWidth="1"/>
    <col min="7" max="8" width="14.44140625" style="6" customWidth="1"/>
    <col min="9" max="9" width="14.44140625" style="7" customWidth="1"/>
    <col min="10" max="10" width="12.6640625" style="6" customWidth="1"/>
    <col min="11" max="11" width="14.44140625" style="8" customWidth="1"/>
    <col min="12" max="12" width="17.109375" style="6" customWidth="1"/>
    <col min="13" max="15" width="14.44140625" customWidth="1"/>
    <col min="16" max="16" width="15.5546875" customWidth="1"/>
    <col min="17" max="17" width="16.109375" customWidth="1"/>
    <col min="18" max="23" width="14.44140625" customWidth="1"/>
  </cols>
  <sheetData>
    <row r="1" spans="1:12" ht="86.25" customHeight="1" thickTop="1" thickBot="1" x14ac:dyDescent="0.35">
      <c r="A1" s="1" t="s">
        <v>5</v>
      </c>
      <c r="B1" s="2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3" t="s">
        <v>11</v>
      </c>
      <c r="H1" s="3" t="s">
        <v>12</v>
      </c>
      <c r="I1" s="3" t="s">
        <v>13</v>
      </c>
      <c r="J1" s="3" t="s">
        <v>14</v>
      </c>
      <c r="K1" s="3" t="s">
        <v>15</v>
      </c>
      <c r="L1" s="27" t="s">
        <v>553</v>
      </c>
    </row>
    <row r="2" spans="1:12" ht="16.5" customHeight="1" outlineLevel="2" thickTop="1" x14ac:dyDescent="0.3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6">
        <v>9142383.1999999993</v>
      </c>
      <c r="H2" s="6">
        <v>8658574.6600000001</v>
      </c>
      <c r="I2"/>
      <c r="J2"/>
      <c r="K2"/>
      <c r="L2" s="28"/>
    </row>
    <row r="3" spans="1:12" outlineLevel="2" x14ac:dyDescent="0.3">
      <c r="A3" s="4" t="s">
        <v>20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H3" s="6">
        <v>0</v>
      </c>
      <c r="L3" s="29"/>
    </row>
    <row r="4" spans="1:12" outlineLevel="2" x14ac:dyDescent="0.3">
      <c r="A4" s="4" t="s">
        <v>20</v>
      </c>
      <c r="B4" s="4" t="s">
        <v>26</v>
      </c>
      <c r="C4" s="4" t="s">
        <v>27</v>
      </c>
      <c r="D4" s="4" t="s">
        <v>28</v>
      </c>
      <c r="E4" s="4" t="s">
        <v>31</v>
      </c>
      <c r="F4" s="4" t="s">
        <v>32</v>
      </c>
      <c r="G4" s="6">
        <v>94723.85</v>
      </c>
      <c r="H4" s="6">
        <v>94220.94</v>
      </c>
      <c r="L4" s="29"/>
    </row>
    <row r="5" spans="1:12" outlineLevel="2" x14ac:dyDescent="0.3">
      <c r="A5" s="4" t="s">
        <v>20</v>
      </c>
      <c r="B5" s="4" t="s">
        <v>26</v>
      </c>
      <c r="C5" s="4" t="s">
        <v>27</v>
      </c>
      <c r="D5" s="4" t="s">
        <v>28</v>
      </c>
      <c r="E5" s="4" t="s">
        <v>33</v>
      </c>
      <c r="F5" s="4" t="s">
        <v>34</v>
      </c>
      <c r="G5" s="6">
        <v>103837.44</v>
      </c>
      <c r="H5" s="6">
        <v>66964.08</v>
      </c>
      <c r="L5" s="29"/>
    </row>
    <row r="6" spans="1:12" outlineLevel="2" x14ac:dyDescent="0.3">
      <c r="A6" s="4" t="s">
        <v>20</v>
      </c>
      <c r="B6" s="4" t="s">
        <v>26</v>
      </c>
      <c r="C6" s="4" t="s">
        <v>27</v>
      </c>
      <c r="D6" s="4" t="s">
        <v>28</v>
      </c>
      <c r="E6" s="4" t="s">
        <v>35</v>
      </c>
      <c r="F6" s="4" t="s">
        <v>36</v>
      </c>
      <c r="G6" s="6">
        <v>231406.53</v>
      </c>
      <c r="H6" s="6">
        <v>229627.96</v>
      </c>
      <c r="L6" s="29"/>
    </row>
    <row r="7" spans="1:12" outlineLevel="2" x14ac:dyDescent="0.3">
      <c r="A7" s="4" t="s">
        <v>20</v>
      </c>
      <c r="B7" s="4" t="s">
        <v>26</v>
      </c>
      <c r="C7" s="4" t="s">
        <v>27</v>
      </c>
      <c r="D7" s="4" t="s">
        <v>28</v>
      </c>
      <c r="E7" s="4" t="s">
        <v>37</v>
      </c>
      <c r="F7" s="4" t="s">
        <v>38</v>
      </c>
      <c r="G7" s="6">
        <v>369166</v>
      </c>
      <c r="H7" s="6">
        <v>362399.06</v>
      </c>
      <c r="L7" s="29"/>
    </row>
    <row r="8" spans="1:12" outlineLevel="2" x14ac:dyDescent="0.3">
      <c r="A8" s="4" t="s">
        <v>20</v>
      </c>
      <c r="B8" s="4" t="s">
        <v>26</v>
      </c>
      <c r="C8" s="4" t="s">
        <v>27</v>
      </c>
      <c r="D8" s="4" t="s">
        <v>28</v>
      </c>
      <c r="E8" s="4" t="s">
        <v>39</v>
      </c>
      <c r="F8" s="4" t="s">
        <v>40</v>
      </c>
      <c r="G8" s="6">
        <v>35075.5</v>
      </c>
      <c r="H8" s="6">
        <v>32577.15</v>
      </c>
      <c r="L8" s="29"/>
    </row>
    <row r="9" spans="1:12" outlineLevel="2" x14ac:dyDescent="0.3">
      <c r="A9" s="4" t="s">
        <v>20</v>
      </c>
      <c r="B9" s="4" t="s">
        <v>26</v>
      </c>
      <c r="C9" s="4" t="s">
        <v>27</v>
      </c>
      <c r="D9" s="4" t="s">
        <v>28</v>
      </c>
      <c r="E9" s="4" t="s">
        <v>41</v>
      </c>
      <c r="F9" s="4" t="s">
        <v>42</v>
      </c>
      <c r="G9" s="6">
        <v>7590.17</v>
      </c>
      <c r="H9" s="6">
        <v>15010.18</v>
      </c>
      <c r="L9" s="29"/>
    </row>
    <row r="10" spans="1:12" outlineLevel="2" x14ac:dyDescent="0.3">
      <c r="A10" s="4" t="s">
        <v>20</v>
      </c>
      <c r="B10" s="4" t="s">
        <v>26</v>
      </c>
      <c r="C10" s="4" t="s">
        <v>27</v>
      </c>
      <c r="D10" s="4" t="s">
        <v>28</v>
      </c>
      <c r="E10" s="4" t="s">
        <v>43</v>
      </c>
      <c r="F10" s="4" t="s">
        <v>44</v>
      </c>
      <c r="G10" s="6">
        <v>13669.57</v>
      </c>
      <c r="H10" s="6">
        <v>31244.720000000001</v>
      </c>
      <c r="L10" s="29"/>
    </row>
    <row r="11" spans="1:12" outlineLevel="2" x14ac:dyDescent="0.3">
      <c r="A11" s="4" t="s">
        <v>20</v>
      </c>
      <c r="B11" s="4" t="s">
        <v>26</v>
      </c>
      <c r="C11" s="4" t="s">
        <v>27</v>
      </c>
      <c r="D11" s="4" t="s">
        <v>28</v>
      </c>
      <c r="E11" s="4" t="s">
        <v>45</v>
      </c>
      <c r="F11" s="4" t="s">
        <v>46</v>
      </c>
      <c r="G11" s="6">
        <v>52104.44</v>
      </c>
      <c r="H11" s="6">
        <v>12760.27</v>
      </c>
      <c r="L11" s="29"/>
    </row>
    <row r="12" spans="1:12" outlineLevel="2" x14ac:dyDescent="0.3">
      <c r="A12" s="4" t="s">
        <v>20</v>
      </c>
      <c r="B12" s="4" t="s">
        <v>26</v>
      </c>
      <c r="C12" s="4" t="s">
        <v>27</v>
      </c>
      <c r="D12" s="4" t="s">
        <v>28</v>
      </c>
      <c r="E12" s="4" t="s">
        <v>47</v>
      </c>
      <c r="F12" s="4" t="s">
        <v>48</v>
      </c>
      <c r="G12" s="6">
        <v>21848.7</v>
      </c>
      <c r="H12" s="6">
        <v>14775.04</v>
      </c>
      <c r="L12" s="29"/>
    </row>
    <row r="13" spans="1:12" outlineLevel="2" x14ac:dyDescent="0.3">
      <c r="A13" s="4" t="s">
        <v>20</v>
      </c>
      <c r="B13" s="4" t="s">
        <v>26</v>
      </c>
      <c r="C13" s="4" t="s">
        <v>27</v>
      </c>
      <c r="D13" s="4" t="s">
        <v>28</v>
      </c>
      <c r="E13" s="4" t="s">
        <v>49</v>
      </c>
      <c r="F13" s="4" t="s">
        <v>50</v>
      </c>
      <c r="G13" s="6">
        <v>17965.64</v>
      </c>
      <c r="L13" s="29"/>
    </row>
    <row r="14" spans="1:12" outlineLevel="2" x14ac:dyDescent="0.3">
      <c r="A14" s="4" t="s">
        <v>20</v>
      </c>
      <c r="B14" s="4" t="s">
        <v>26</v>
      </c>
      <c r="C14" s="4" t="s">
        <v>27</v>
      </c>
      <c r="D14" s="4" t="s">
        <v>28</v>
      </c>
      <c r="E14" s="4" t="s">
        <v>51</v>
      </c>
      <c r="F14" s="4" t="s">
        <v>52</v>
      </c>
      <c r="G14" s="6">
        <v>13779.16</v>
      </c>
      <c r="H14" s="6">
        <v>23621.42</v>
      </c>
      <c r="L14" s="29"/>
    </row>
    <row r="15" spans="1:12" outlineLevel="2" x14ac:dyDescent="0.3">
      <c r="A15" s="4" t="s">
        <v>20</v>
      </c>
      <c r="B15" s="4" t="s">
        <v>26</v>
      </c>
      <c r="C15" s="4" t="s">
        <v>27</v>
      </c>
      <c r="D15" s="4" t="s">
        <v>28</v>
      </c>
      <c r="E15" s="4" t="s">
        <v>53</v>
      </c>
      <c r="F15" s="4" t="s">
        <v>54</v>
      </c>
      <c r="G15" s="6">
        <v>97126.45</v>
      </c>
      <c r="H15" s="6">
        <v>118930.35</v>
      </c>
      <c r="L15" s="29"/>
    </row>
    <row r="16" spans="1:12" outlineLevel="2" x14ac:dyDescent="0.3">
      <c r="A16" s="4" t="s">
        <v>20</v>
      </c>
      <c r="B16" s="4" t="s">
        <v>26</v>
      </c>
      <c r="C16" s="4" t="s">
        <v>27</v>
      </c>
      <c r="D16" s="4" t="s">
        <v>28</v>
      </c>
      <c r="E16" s="4" t="s">
        <v>55</v>
      </c>
      <c r="F16" s="4" t="s">
        <v>56</v>
      </c>
      <c r="G16" s="6">
        <v>3672.95</v>
      </c>
      <c r="L16" s="29"/>
    </row>
    <row r="17" spans="1:12" outlineLevel="2" x14ac:dyDescent="0.3">
      <c r="A17" s="4" t="s">
        <v>20</v>
      </c>
      <c r="B17" s="4" t="s">
        <v>26</v>
      </c>
      <c r="C17" s="4" t="s">
        <v>27</v>
      </c>
      <c r="D17" s="4" t="s">
        <v>28</v>
      </c>
      <c r="E17" s="4" t="s">
        <v>57</v>
      </c>
      <c r="F17" s="4" t="s">
        <v>58</v>
      </c>
      <c r="G17" s="6">
        <v>2721.8</v>
      </c>
      <c r="L17" s="29"/>
    </row>
    <row r="18" spans="1:12" outlineLevel="2" x14ac:dyDescent="0.3">
      <c r="A18" s="4" t="s">
        <v>20</v>
      </c>
      <c r="B18" s="4" t="s">
        <v>26</v>
      </c>
      <c r="C18" s="4" t="s">
        <v>27</v>
      </c>
      <c r="D18" s="4" t="s">
        <v>28</v>
      </c>
      <c r="E18" s="4" t="s">
        <v>59</v>
      </c>
      <c r="F18" s="4" t="s">
        <v>60</v>
      </c>
      <c r="G18" s="6">
        <v>1664030.9</v>
      </c>
      <c r="H18" s="6">
        <v>1893898.1</v>
      </c>
      <c r="L18" s="29"/>
    </row>
    <row r="19" spans="1:12" outlineLevel="2" x14ac:dyDescent="0.3">
      <c r="A19" s="4" t="s">
        <v>20</v>
      </c>
      <c r="B19" s="4" t="s">
        <v>26</v>
      </c>
      <c r="C19" s="4" t="s">
        <v>61</v>
      </c>
      <c r="D19" s="4" t="s">
        <v>62</v>
      </c>
      <c r="E19" s="4" t="s">
        <v>63</v>
      </c>
      <c r="F19" s="4" t="s">
        <v>64</v>
      </c>
      <c r="G19" s="6">
        <v>68337.78</v>
      </c>
      <c r="H19" s="6">
        <v>68337.789999999994</v>
      </c>
      <c r="L19" s="29"/>
    </row>
    <row r="20" spans="1:12" outlineLevel="2" x14ac:dyDescent="0.3">
      <c r="A20" s="4" t="s">
        <v>20</v>
      </c>
      <c r="B20" s="4" t="s">
        <v>65</v>
      </c>
      <c r="C20" s="4" t="s">
        <v>66</v>
      </c>
      <c r="D20" s="4" t="s">
        <v>67</v>
      </c>
      <c r="E20" s="4" t="s">
        <v>68</v>
      </c>
      <c r="F20" s="4" t="s">
        <v>69</v>
      </c>
      <c r="G20" s="6">
        <v>19295.98</v>
      </c>
      <c r="H20" s="6">
        <v>38367.730000000003</v>
      </c>
      <c r="L20" s="29"/>
    </row>
    <row r="21" spans="1:12" outlineLevel="2" x14ac:dyDescent="0.3">
      <c r="A21" s="4" t="s">
        <v>20</v>
      </c>
      <c r="B21" s="4" t="s">
        <v>70</v>
      </c>
      <c r="C21" s="4" t="s">
        <v>71</v>
      </c>
      <c r="D21" s="4" t="s">
        <v>72</v>
      </c>
      <c r="E21" s="4" t="s">
        <v>73</v>
      </c>
      <c r="F21" s="4" t="s">
        <v>74</v>
      </c>
      <c r="G21" s="6">
        <v>110295.28</v>
      </c>
      <c r="H21" s="6">
        <v>139410.74</v>
      </c>
      <c r="L21" s="29"/>
    </row>
    <row r="22" spans="1:12" outlineLevel="1" x14ac:dyDescent="0.3">
      <c r="A22" s="9" t="s">
        <v>20</v>
      </c>
      <c r="B22" s="9"/>
      <c r="C22" s="9"/>
      <c r="D22" s="9"/>
      <c r="E22" s="9"/>
      <c r="F22" s="9"/>
      <c r="G22" s="10">
        <f>SUM(G2:G21)</f>
        <v>12069031.339999996</v>
      </c>
      <c r="H22" s="10">
        <f>SUM(H2:H21)</f>
        <v>11800720.189999999</v>
      </c>
      <c r="I22" s="11">
        <f>+G22-H22</f>
        <v>268311.14999999665</v>
      </c>
      <c r="J22" s="10">
        <f>+I22*0.8</f>
        <v>214648.91999999734</v>
      </c>
      <c r="K22" s="12">
        <v>62153.490000000005</v>
      </c>
      <c r="L22" s="30">
        <f>+J22-K22*0.8</f>
        <v>164926.12799999732</v>
      </c>
    </row>
    <row r="23" spans="1:12" outlineLevel="2" x14ac:dyDescent="0.3">
      <c r="A23" s="5" t="s">
        <v>75</v>
      </c>
      <c r="B23" s="4" t="s">
        <v>21</v>
      </c>
      <c r="C23" s="4" t="s">
        <v>76</v>
      </c>
      <c r="D23" s="4" t="s">
        <v>77</v>
      </c>
      <c r="E23" s="4" t="s">
        <v>78</v>
      </c>
      <c r="F23" s="4" t="s">
        <v>79</v>
      </c>
      <c r="G23" s="6">
        <v>85478.59</v>
      </c>
      <c r="H23" s="6">
        <v>85478.59</v>
      </c>
      <c r="L23" s="29"/>
    </row>
    <row r="24" spans="1:12" outlineLevel="2" x14ac:dyDescent="0.3">
      <c r="A24" s="5" t="s">
        <v>75</v>
      </c>
      <c r="B24" s="4" t="s">
        <v>21</v>
      </c>
      <c r="C24" s="4" t="s">
        <v>76</v>
      </c>
      <c r="D24" s="4" t="s">
        <v>77</v>
      </c>
      <c r="E24" s="4" t="s">
        <v>80</v>
      </c>
      <c r="F24" s="4" t="s">
        <v>81</v>
      </c>
      <c r="G24" s="6">
        <v>19697622.199999999</v>
      </c>
      <c r="H24" s="6">
        <v>18633864.789999999</v>
      </c>
      <c r="L24" s="29"/>
    </row>
    <row r="25" spans="1:12" outlineLevel="2" x14ac:dyDescent="0.3">
      <c r="A25" s="5" t="s">
        <v>75</v>
      </c>
      <c r="B25" s="4" t="s">
        <v>21</v>
      </c>
      <c r="C25" s="4" t="s">
        <v>82</v>
      </c>
      <c r="D25" s="4" t="s">
        <v>83</v>
      </c>
      <c r="E25" s="4" t="s">
        <v>84</v>
      </c>
      <c r="F25" s="4" t="s">
        <v>85</v>
      </c>
      <c r="G25" s="6">
        <v>14065.16</v>
      </c>
      <c r="H25" s="6">
        <v>8707.0300000000007</v>
      </c>
      <c r="L25" s="29"/>
    </row>
    <row r="26" spans="1:12" outlineLevel="2" x14ac:dyDescent="0.3">
      <c r="A26" s="5" t="s">
        <v>75</v>
      </c>
      <c r="B26" s="4" t="s">
        <v>26</v>
      </c>
      <c r="C26" s="4" t="s">
        <v>86</v>
      </c>
      <c r="D26" s="4" t="s">
        <v>87</v>
      </c>
      <c r="E26" s="4" t="s">
        <v>29</v>
      </c>
      <c r="F26" s="4" t="s">
        <v>88</v>
      </c>
      <c r="H26" s="6">
        <v>0</v>
      </c>
      <c r="L26" s="29"/>
    </row>
    <row r="27" spans="1:12" outlineLevel="2" x14ac:dyDescent="0.3">
      <c r="A27" s="5" t="s">
        <v>75</v>
      </c>
      <c r="B27" s="4" t="s">
        <v>26</v>
      </c>
      <c r="C27" s="4" t="s">
        <v>86</v>
      </c>
      <c r="D27" s="4" t="s">
        <v>87</v>
      </c>
      <c r="E27" s="4" t="s">
        <v>89</v>
      </c>
      <c r="F27" s="4" t="s">
        <v>90</v>
      </c>
      <c r="G27" s="6">
        <v>26171.3</v>
      </c>
      <c r="H27" s="6">
        <v>26213.8</v>
      </c>
      <c r="L27" s="29"/>
    </row>
    <row r="28" spans="1:12" outlineLevel="2" x14ac:dyDescent="0.3">
      <c r="A28" s="5" t="s">
        <v>75</v>
      </c>
      <c r="B28" s="4" t="s">
        <v>26</v>
      </c>
      <c r="C28" s="4" t="s">
        <v>86</v>
      </c>
      <c r="D28" s="4" t="s">
        <v>87</v>
      </c>
      <c r="E28" s="4" t="s">
        <v>91</v>
      </c>
      <c r="F28" s="4" t="s">
        <v>92</v>
      </c>
      <c r="G28" s="6">
        <v>122420.48</v>
      </c>
      <c r="H28" s="6">
        <v>122522.24000000001</v>
      </c>
      <c r="L28" s="29"/>
    </row>
    <row r="29" spans="1:12" outlineLevel="2" x14ac:dyDescent="0.3">
      <c r="A29" s="5" t="s">
        <v>75</v>
      </c>
      <c r="B29" s="4" t="s">
        <v>26</v>
      </c>
      <c r="C29" s="4" t="s">
        <v>86</v>
      </c>
      <c r="D29" s="4" t="s">
        <v>87</v>
      </c>
      <c r="E29" s="4" t="s">
        <v>93</v>
      </c>
      <c r="F29" s="4" t="s">
        <v>94</v>
      </c>
      <c r="G29" s="6">
        <v>20987.72</v>
      </c>
      <c r="H29" s="6">
        <v>20989.439999999999</v>
      </c>
      <c r="L29" s="29"/>
    </row>
    <row r="30" spans="1:12" outlineLevel="2" x14ac:dyDescent="0.3">
      <c r="A30" s="5" t="s">
        <v>75</v>
      </c>
      <c r="B30" s="4" t="s">
        <v>26</v>
      </c>
      <c r="C30" s="4" t="s">
        <v>86</v>
      </c>
      <c r="D30" s="4" t="s">
        <v>87</v>
      </c>
      <c r="E30" s="4" t="s">
        <v>59</v>
      </c>
      <c r="F30" s="4" t="s">
        <v>95</v>
      </c>
      <c r="G30" s="6">
        <v>10508371.279999999</v>
      </c>
      <c r="H30" s="6">
        <v>10815717.220000001</v>
      </c>
      <c r="L30" s="29"/>
    </row>
    <row r="31" spans="1:12" outlineLevel="2" x14ac:dyDescent="0.3">
      <c r="A31" s="5" t="s">
        <v>75</v>
      </c>
      <c r="B31" s="4" t="s">
        <v>26</v>
      </c>
      <c r="C31" s="4" t="s">
        <v>86</v>
      </c>
      <c r="D31" s="4" t="s">
        <v>87</v>
      </c>
      <c r="E31" s="4" t="s">
        <v>96</v>
      </c>
      <c r="F31" s="4" t="s">
        <v>97</v>
      </c>
      <c r="G31" s="6">
        <v>936779.51</v>
      </c>
      <c r="H31" s="6">
        <v>843729.58</v>
      </c>
      <c r="L31" s="29"/>
    </row>
    <row r="32" spans="1:12" outlineLevel="2" x14ac:dyDescent="0.3">
      <c r="A32" s="5" t="s">
        <v>75</v>
      </c>
      <c r="B32" s="4" t="s">
        <v>26</v>
      </c>
      <c r="C32" s="4" t="s">
        <v>98</v>
      </c>
      <c r="D32" s="4" t="s">
        <v>99</v>
      </c>
      <c r="E32" s="4" t="s">
        <v>100</v>
      </c>
      <c r="F32" s="4" t="s">
        <v>101</v>
      </c>
      <c r="G32" s="6">
        <v>7721636.4199999999</v>
      </c>
      <c r="H32" s="6">
        <v>8331538.6100000003</v>
      </c>
      <c r="L32" s="29"/>
    </row>
    <row r="33" spans="1:12" outlineLevel="2" x14ac:dyDescent="0.3">
      <c r="A33" s="5" t="s">
        <v>75</v>
      </c>
      <c r="B33" s="4" t="s">
        <v>26</v>
      </c>
      <c r="C33" s="4" t="s">
        <v>102</v>
      </c>
      <c r="D33" s="4" t="s">
        <v>103</v>
      </c>
      <c r="E33" s="4" t="s">
        <v>104</v>
      </c>
      <c r="F33" s="4" t="s">
        <v>105</v>
      </c>
      <c r="G33" s="6">
        <v>957973.18</v>
      </c>
      <c r="H33" s="6">
        <v>1202840.8</v>
      </c>
      <c r="L33" s="29"/>
    </row>
    <row r="34" spans="1:12" outlineLevel="2" x14ac:dyDescent="0.3">
      <c r="A34" s="5" t="s">
        <v>75</v>
      </c>
      <c r="B34" s="4" t="s">
        <v>26</v>
      </c>
      <c r="C34" s="4" t="s">
        <v>106</v>
      </c>
      <c r="D34" s="4" t="s">
        <v>107</v>
      </c>
      <c r="E34" s="4" t="s">
        <v>59</v>
      </c>
      <c r="F34" s="4" t="s">
        <v>108</v>
      </c>
      <c r="G34" s="6">
        <v>166808.45000000001</v>
      </c>
      <c r="H34" s="6">
        <v>193118.82</v>
      </c>
      <c r="L34" s="29"/>
    </row>
    <row r="35" spans="1:12" outlineLevel="2" x14ac:dyDescent="0.3">
      <c r="A35" s="5" t="s">
        <v>75</v>
      </c>
      <c r="B35" s="4" t="s">
        <v>26</v>
      </c>
      <c r="C35" s="4" t="s">
        <v>106</v>
      </c>
      <c r="D35" s="4" t="s">
        <v>109</v>
      </c>
      <c r="E35" s="4" t="s">
        <v>110</v>
      </c>
      <c r="F35" s="4" t="s">
        <v>111</v>
      </c>
      <c r="G35" s="6">
        <v>591272.5</v>
      </c>
      <c r="H35" s="6">
        <v>679050.42</v>
      </c>
      <c r="L35" s="29"/>
    </row>
    <row r="36" spans="1:12" outlineLevel="2" x14ac:dyDescent="0.3">
      <c r="A36" s="5" t="s">
        <v>75</v>
      </c>
      <c r="B36" s="4" t="s">
        <v>26</v>
      </c>
      <c r="C36" s="4" t="s">
        <v>106</v>
      </c>
      <c r="D36" s="4" t="s">
        <v>112</v>
      </c>
      <c r="E36" s="4" t="s">
        <v>110</v>
      </c>
      <c r="F36" s="4" t="s">
        <v>113</v>
      </c>
      <c r="G36" s="6">
        <v>1351198.92</v>
      </c>
      <c r="H36" s="6">
        <v>1674508.16</v>
      </c>
      <c r="L36" s="29"/>
    </row>
    <row r="37" spans="1:12" outlineLevel="2" x14ac:dyDescent="0.3">
      <c r="A37" s="5" t="s">
        <v>75</v>
      </c>
      <c r="B37" s="4" t="s">
        <v>26</v>
      </c>
      <c r="C37" s="4" t="s">
        <v>106</v>
      </c>
      <c r="D37" s="4" t="s">
        <v>61</v>
      </c>
      <c r="E37" s="4" t="s">
        <v>59</v>
      </c>
      <c r="F37" s="4" t="s">
        <v>114</v>
      </c>
      <c r="G37" s="6">
        <v>276413.68</v>
      </c>
      <c r="H37" s="6">
        <v>330600.76</v>
      </c>
      <c r="L37" s="29"/>
    </row>
    <row r="38" spans="1:12" outlineLevel="2" x14ac:dyDescent="0.3">
      <c r="A38" s="5" t="s">
        <v>75</v>
      </c>
      <c r="B38" s="4" t="s">
        <v>26</v>
      </c>
      <c r="C38" s="4" t="s">
        <v>106</v>
      </c>
      <c r="D38" s="4" t="s">
        <v>115</v>
      </c>
      <c r="E38" s="4" t="s">
        <v>59</v>
      </c>
      <c r="F38" s="4" t="s">
        <v>116</v>
      </c>
      <c r="G38" s="6">
        <v>153388.14000000001</v>
      </c>
      <c r="H38" s="6">
        <v>158926.82</v>
      </c>
      <c r="L38" s="29"/>
    </row>
    <row r="39" spans="1:12" outlineLevel="2" x14ac:dyDescent="0.3">
      <c r="A39" s="5" t="s">
        <v>75</v>
      </c>
      <c r="B39" s="4" t="s">
        <v>26</v>
      </c>
      <c r="C39" s="4" t="s">
        <v>106</v>
      </c>
      <c r="D39" s="4" t="s">
        <v>117</v>
      </c>
      <c r="E39" s="4" t="s">
        <v>118</v>
      </c>
      <c r="F39" s="4" t="s">
        <v>119</v>
      </c>
      <c r="G39" s="6">
        <v>1247825.21</v>
      </c>
      <c r="H39" s="6">
        <v>1301125.25</v>
      </c>
      <c r="L39" s="29"/>
    </row>
    <row r="40" spans="1:12" outlineLevel="2" x14ac:dyDescent="0.3">
      <c r="A40" s="5" t="s">
        <v>75</v>
      </c>
      <c r="B40" s="4" t="s">
        <v>26</v>
      </c>
      <c r="C40" s="4" t="s">
        <v>106</v>
      </c>
      <c r="D40" s="4" t="s">
        <v>117</v>
      </c>
      <c r="E40" s="4" t="s">
        <v>120</v>
      </c>
      <c r="F40" s="4" t="s">
        <v>121</v>
      </c>
      <c r="G40" s="6">
        <v>27668.99</v>
      </c>
      <c r="H40" s="6">
        <v>30334.43</v>
      </c>
      <c r="L40" s="29"/>
    </row>
    <row r="41" spans="1:12" outlineLevel="2" x14ac:dyDescent="0.3">
      <c r="A41" s="5" t="s">
        <v>75</v>
      </c>
      <c r="B41" s="4" t="s">
        <v>26</v>
      </c>
      <c r="C41" s="4" t="s">
        <v>61</v>
      </c>
      <c r="D41" s="4" t="s">
        <v>62</v>
      </c>
      <c r="E41" s="4" t="s">
        <v>63</v>
      </c>
      <c r="F41" s="4" t="s">
        <v>64</v>
      </c>
      <c r="G41" s="6">
        <v>170844.46</v>
      </c>
      <c r="H41" s="6">
        <v>170844.46</v>
      </c>
      <c r="L41" s="29"/>
    </row>
    <row r="42" spans="1:12" outlineLevel="2" x14ac:dyDescent="0.3">
      <c r="A42" s="5" t="s">
        <v>75</v>
      </c>
      <c r="B42" s="4" t="s">
        <v>122</v>
      </c>
      <c r="C42" s="4" t="s">
        <v>123</v>
      </c>
      <c r="D42" s="4" t="s">
        <v>124</v>
      </c>
      <c r="E42" s="4" t="s">
        <v>125</v>
      </c>
      <c r="F42" s="4" t="s">
        <v>126</v>
      </c>
      <c r="G42" s="6">
        <v>276083.52</v>
      </c>
      <c r="H42" s="6">
        <v>306532.83</v>
      </c>
      <c r="L42" s="29"/>
    </row>
    <row r="43" spans="1:12" outlineLevel="2" x14ac:dyDescent="0.3">
      <c r="A43" s="5" t="s">
        <v>75</v>
      </c>
      <c r="B43" s="4" t="s">
        <v>122</v>
      </c>
      <c r="C43" s="4" t="s">
        <v>123</v>
      </c>
      <c r="D43" s="4" t="s">
        <v>127</v>
      </c>
      <c r="E43" s="4" t="s">
        <v>104</v>
      </c>
      <c r="F43" s="4" t="s">
        <v>128</v>
      </c>
      <c r="G43" s="6">
        <v>468638.07</v>
      </c>
      <c r="H43" s="6">
        <v>468638</v>
      </c>
      <c r="L43" s="29"/>
    </row>
    <row r="44" spans="1:12" outlineLevel="2" x14ac:dyDescent="0.3">
      <c r="A44" s="5" t="s">
        <v>75</v>
      </c>
      <c r="B44" s="4" t="s">
        <v>122</v>
      </c>
      <c r="C44" s="4" t="s">
        <v>123</v>
      </c>
      <c r="D44" s="4" t="s">
        <v>127</v>
      </c>
      <c r="E44" s="4" t="s">
        <v>129</v>
      </c>
      <c r="F44" s="4" t="s">
        <v>130</v>
      </c>
      <c r="G44" s="6">
        <v>609245.93999999994</v>
      </c>
      <c r="H44" s="6">
        <v>808125.47</v>
      </c>
      <c r="L44" s="29"/>
    </row>
    <row r="45" spans="1:12" outlineLevel="2" x14ac:dyDescent="0.3">
      <c r="A45" s="5" t="s">
        <v>75</v>
      </c>
      <c r="B45" s="4" t="s">
        <v>122</v>
      </c>
      <c r="C45" s="4" t="s">
        <v>123</v>
      </c>
      <c r="D45" s="4" t="s">
        <v>127</v>
      </c>
      <c r="E45" s="4" t="s">
        <v>131</v>
      </c>
      <c r="F45" s="4" t="s">
        <v>132</v>
      </c>
      <c r="G45" s="6">
        <v>3734719.26</v>
      </c>
      <c r="H45" s="6">
        <v>3490530.52</v>
      </c>
      <c r="L45" s="29"/>
    </row>
    <row r="46" spans="1:12" outlineLevel="2" x14ac:dyDescent="0.3">
      <c r="A46" s="5" t="s">
        <v>75</v>
      </c>
      <c r="B46" s="4" t="s">
        <v>122</v>
      </c>
      <c r="C46" s="4" t="s">
        <v>123</v>
      </c>
      <c r="D46" s="4" t="s">
        <v>133</v>
      </c>
      <c r="E46" s="4" t="s">
        <v>104</v>
      </c>
      <c r="F46" s="4" t="s">
        <v>134</v>
      </c>
      <c r="G46" s="6">
        <v>517727.65</v>
      </c>
      <c r="H46" s="6">
        <v>517727.61</v>
      </c>
      <c r="L46" s="29"/>
    </row>
    <row r="47" spans="1:12" outlineLevel="1" x14ac:dyDescent="0.3">
      <c r="A47" s="9" t="s">
        <v>75</v>
      </c>
      <c r="B47" s="9"/>
      <c r="C47" s="9"/>
      <c r="D47" s="9"/>
      <c r="E47" s="9"/>
      <c r="F47" s="9"/>
      <c r="G47" s="10">
        <f>SUM(G23:G46)</f>
        <v>49683340.630000003</v>
      </c>
      <c r="H47" s="10">
        <f>SUM(H23:H46)</f>
        <v>50221665.649999991</v>
      </c>
      <c r="I47" s="11">
        <f>+G47-H47</f>
        <v>-538325.01999998838</v>
      </c>
      <c r="J47" s="10">
        <f>+I47*0.8</f>
        <v>-430660.01599999075</v>
      </c>
      <c r="K47" s="13">
        <v>406852.74999999977</v>
      </c>
      <c r="L47" s="30">
        <f>+J47-K47*0.8</f>
        <v>-756142.21599999059</v>
      </c>
    </row>
    <row r="48" spans="1:12" outlineLevel="2" x14ac:dyDescent="0.3">
      <c r="A48" s="5" t="s">
        <v>135</v>
      </c>
      <c r="B48" s="4" t="s">
        <v>21</v>
      </c>
      <c r="C48" s="4" t="s">
        <v>76</v>
      </c>
      <c r="D48" s="4" t="s">
        <v>77</v>
      </c>
      <c r="E48" s="4" t="s">
        <v>80</v>
      </c>
      <c r="F48" s="4" t="s">
        <v>81</v>
      </c>
      <c r="G48" s="6">
        <v>208952779.49000001</v>
      </c>
      <c r="H48" s="6">
        <v>184428706.80000001</v>
      </c>
      <c r="L48" s="29"/>
    </row>
    <row r="49" spans="1:12" outlineLevel="2" x14ac:dyDescent="0.3">
      <c r="A49" s="5" t="s">
        <v>135</v>
      </c>
      <c r="B49" s="4" t="s">
        <v>21</v>
      </c>
      <c r="C49" s="4" t="s">
        <v>76</v>
      </c>
      <c r="D49" s="4" t="s">
        <v>136</v>
      </c>
      <c r="E49" s="4" t="s">
        <v>137</v>
      </c>
      <c r="F49" s="4" t="s">
        <v>138</v>
      </c>
      <c r="G49" s="6">
        <v>2477184.88</v>
      </c>
      <c r="H49" s="6">
        <v>2894158.75</v>
      </c>
      <c r="L49" s="29"/>
    </row>
    <row r="50" spans="1:12" outlineLevel="2" x14ac:dyDescent="0.3">
      <c r="A50" s="5" t="s">
        <v>135</v>
      </c>
      <c r="B50" s="4" t="s">
        <v>21</v>
      </c>
      <c r="C50" s="4" t="s">
        <v>76</v>
      </c>
      <c r="D50" s="4" t="s">
        <v>136</v>
      </c>
      <c r="E50" s="4" t="s">
        <v>139</v>
      </c>
      <c r="F50" s="4" t="s">
        <v>140</v>
      </c>
      <c r="G50" s="6">
        <v>70192.86</v>
      </c>
      <c r="H50" s="6">
        <v>120379.98</v>
      </c>
      <c r="L50" s="29"/>
    </row>
    <row r="51" spans="1:12" outlineLevel="2" x14ac:dyDescent="0.3">
      <c r="A51" s="5" t="s">
        <v>135</v>
      </c>
      <c r="B51" s="4" t="s">
        <v>21</v>
      </c>
      <c r="C51" s="4" t="s">
        <v>141</v>
      </c>
      <c r="D51" s="4" t="s">
        <v>142</v>
      </c>
      <c r="E51" s="4" t="s">
        <v>143</v>
      </c>
      <c r="F51" s="4" t="s">
        <v>144</v>
      </c>
      <c r="G51" s="6">
        <v>14521.14</v>
      </c>
      <c r="H51" s="6">
        <v>3807.9</v>
      </c>
      <c r="L51" s="29"/>
    </row>
    <row r="52" spans="1:12" outlineLevel="2" x14ac:dyDescent="0.3">
      <c r="A52" s="5" t="s">
        <v>135</v>
      </c>
      <c r="B52" s="4" t="s">
        <v>21</v>
      </c>
      <c r="C52" s="4" t="s">
        <v>141</v>
      </c>
      <c r="D52" s="4" t="s">
        <v>142</v>
      </c>
      <c r="E52" s="4" t="s">
        <v>145</v>
      </c>
      <c r="F52" s="4" t="s">
        <v>146</v>
      </c>
      <c r="G52" s="6">
        <v>1333995.77</v>
      </c>
      <c r="H52" s="6">
        <v>1306025.3600000001</v>
      </c>
      <c r="L52" s="29"/>
    </row>
    <row r="53" spans="1:12" outlineLevel="2" x14ac:dyDescent="0.3">
      <c r="A53" s="5" t="s">
        <v>135</v>
      </c>
      <c r="B53" s="4" t="s">
        <v>21</v>
      </c>
      <c r="C53" s="4" t="s">
        <v>147</v>
      </c>
      <c r="D53" s="4" t="s">
        <v>136</v>
      </c>
      <c r="E53" s="4" t="s">
        <v>148</v>
      </c>
      <c r="F53" s="4" t="s">
        <v>149</v>
      </c>
      <c r="G53" s="6">
        <v>5678246.7400000002</v>
      </c>
      <c r="H53" s="6">
        <v>6761233.9900000002</v>
      </c>
      <c r="L53" s="29"/>
    </row>
    <row r="54" spans="1:12" outlineLevel="2" x14ac:dyDescent="0.3">
      <c r="A54" s="5" t="s">
        <v>135</v>
      </c>
      <c r="B54" s="4" t="s">
        <v>21</v>
      </c>
      <c r="C54" s="4" t="s">
        <v>147</v>
      </c>
      <c r="D54" s="4" t="s">
        <v>136</v>
      </c>
      <c r="E54" s="4" t="s">
        <v>150</v>
      </c>
      <c r="F54" s="4" t="s">
        <v>151</v>
      </c>
      <c r="G54" s="6">
        <v>7170584.4400000004</v>
      </c>
      <c r="H54" s="6">
        <v>5400476.3099999996</v>
      </c>
      <c r="L54" s="29"/>
    </row>
    <row r="55" spans="1:12" outlineLevel="2" x14ac:dyDescent="0.3">
      <c r="A55" s="5" t="s">
        <v>135</v>
      </c>
      <c r="B55" s="4" t="s">
        <v>21</v>
      </c>
      <c r="C55" s="4" t="s">
        <v>152</v>
      </c>
      <c r="D55" s="4" t="s">
        <v>136</v>
      </c>
      <c r="E55" s="4" t="s">
        <v>153</v>
      </c>
      <c r="F55" s="4" t="s">
        <v>154</v>
      </c>
      <c r="G55" s="6">
        <v>1767087.35</v>
      </c>
      <c r="H55" s="6">
        <v>1430475.85</v>
      </c>
      <c r="L55" s="29"/>
    </row>
    <row r="56" spans="1:12" outlineLevel="2" x14ac:dyDescent="0.3">
      <c r="A56" s="5" t="s">
        <v>135</v>
      </c>
      <c r="B56" s="4" t="s">
        <v>21</v>
      </c>
      <c r="C56" s="4" t="s">
        <v>152</v>
      </c>
      <c r="D56" s="4" t="s">
        <v>136</v>
      </c>
      <c r="E56" s="4" t="s">
        <v>155</v>
      </c>
      <c r="F56" s="4" t="s">
        <v>156</v>
      </c>
      <c r="G56" s="6">
        <v>1009764.2</v>
      </c>
      <c r="H56" s="6">
        <v>569531.19999999995</v>
      </c>
      <c r="L56" s="29"/>
    </row>
    <row r="57" spans="1:12" outlineLevel="2" x14ac:dyDescent="0.3">
      <c r="A57" s="5" t="s">
        <v>135</v>
      </c>
      <c r="B57" s="4" t="s">
        <v>21</v>
      </c>
      <c r="C57" s="4" t="s">
        <v>157</v>
      </c>
      <c r="D57" s="4" t="s">
        <v>142</v>
      </c>
      <c r="E57" s="4" t="s">
        <v>158</v>
      </c>
      <c r="F57" s="4" t="s">
        <v>159</v>
      </c>
      <c r="G57" s="6">
        <v>571004.48</v>
      </c>
      <c r="H57" s="6">
        <v>618968.72</v>
      </c>
      <c r="L57" s="29"/>
    </row>
    <row r="58" spans="1:12" outlineLevel="2" x14ac:dyDescent="0.3">
      <c r="A58" s="5" t="s">
        <v>135</v>
      </c>
      <c r="B58" s="4" t="s">
        <v>21</v>
      </c>
      <c r="C58" s="4" t="s">
        <v>157</v>
      </c>
      <c r="D58" s="4" t="s">
        <v>142</v>
      </c>
      <c r="E58" s="4" t="s">
        <v>160</v>
      </c>
      <c r="F58" s="4" t="s">
        <v>161</v>
      </c>
      <c r="G58" s="6">
        <v>11447.77</v>
      </c>
      <c r="H58" s="6">
        <v>9783.9699999999993</v>
      </c>
      <c r="L58" s="29"/>
    </row>
    <row r="59" spans="1:12" outlineLevel="2" x14ac:dyDescent="0.3">
      <c r="A59" s="5" t="s">
        <v>135</v>
      </c>
      <c r="B59" s="4" t="s">
        <v>21</v>
      </c>
      <c r="C59" s="4" t="s">
        <v>157</v>
      </c>
      <c r="D59" s="4" t="s">
        <v>142</v>
      </c>
      <c r="E59" s="4" t="s">
        <v>162</v>
      </c>
      <c r="F59" s="4" t="s">
        <v>163</v>
      </c>
      <c r="G59" s="6">
        <v>10194.77</v>
      </c>
      <c r="H59" s="6">
        <v>8768.86</v>
      </c>
      <c r="L59" s="29"/>
    </row>
    <row r="60" spans="1:12" outlineLevel="2" x14ac:dyDescent="0.3">
      <c r="A60" s="5" t="s">
        <v>135</v>
      </c>
      <c r="B60" s="4" t="s">
        <v>21</v>
      </c>
      <c r="C60" s="4" t="s">
        <v>157</v>
      </c>
      <c r="D60" s="4" t="s">
        <v>142</v>
      </c>
      <c r="E60" s="4" t="s">
        <v>164</v>
      </c>
      <c r="F60" s="4" t="s">
        <v>165</v>
      </c>
      <c r="G60" s="6">
        <v>1021.48</v>
      </c>
      <c r="L60" s="29"/>
    </row>
    <row r="61" spans="1:12" outlineLevel="2" x14ac:dyDescent="0.3">
      <c r="A61" s="5" t="s">
        <v>135</v>
      </c>
      <c r="B61" s="4" t="s">
        <v>21</v>
      </c>
      <c r="C61" s="4" t="s">
        <v>166</v>
      </c>
      <c r="D61" s="4" t="s">
        <v>136</v>
      </c>
      <c r="E61" s="4" t="s">
        <v>167</v>
      </c>
      <c r="F61" s="4" t="s">
        <v>168</v>
      </c>
      <c r="G61" s="6">
        <v>720914.54</v>
      </c>
      <c r="H61" s="6">
        <v>648043.18000000005</v>
      </c>
      <c r="L61" s="29"/>
    </row>
    <row r="62" spans="1:12" outlineLevel="2" x14ac:dyDescent="0.3">
      <c r="A62" s="5" t="s">
        <v>135</v>
      </c>
      <c r="B62" s="4" t="s">
        <v>21</v>
      </c>
      <c r="C62" s="4" t="s">
        <v>169</v>
      </c>
      <c r="D62" s="4" t="s">
        <v>136</v>
      </c>
      <c r="E62" s="4" t="s">
        <v>170</v>
      </c>
      <c r="F62" s="4" t="s">
        <v>171</v>
      </c>
      <c r="G62" s="6">
        <v>499064.74</v>
      </c>
      <c r="H62" s="6">
        <v>377771.9</v>
      </c>
      <c r="L62" s="29"/>
    </row>
    <row r="63" spans="1:12" outlineLevel="2" x14ac:dyDescent="0.3">
      <c r="A63" s="5" t="s">
        <v>135</v>
      </c>
      <c r="B63" s="4" t="s">
        <v>21</v>
      </c>
      <c r="C63" s="4" t="s">
        <v>172</v>
      </c>
      <c r="D63" s="4" t="s">
        <v>173</v>
      </c>
      <c r="E63" s="4" t="s">
        <v>174</v>
      </c>
      <c r="F63" s="4" t="s">
        <v>175</v>
      </c>
      <c r="G63" s="6">
        <v>395710.74</v>
      </c>
      <c r="H63" s="6">
        <v>535100.65</v>
      </c>
      <c r="L63" s="29"/>
    </row>
    <row r="64" spans="1:12" outlineLevel="2" x14ac:dyDescent="0.3">
      <c r="A64" s="5" t="s">
        <v>135</v>
      </c>
      <c r="B64" s="4" t="s">
        <v>21</v>
      </c>
      <c r="C64" s="4" t="s">
        <v>176</v>
      </c>
      <c r="D64" s="4" t="s">
        <v>136</v>
      </c>
      <c r="E64" s="4" t="s">
        <v>177</v>
      </c>
      <c r="F64" s="4" t="s">
        <v>178</v>
      </c>
      <c r="G64" s="6">
        <v>179296.12</v>
      </c>
      <c r="H64" s="6">
        <v>407534.02</v>
      </c>
      <c r="L64" s="29"/>
    </row>
    <row r="65" spans="1:12" outlineLevel="2" x14ac:dyDescent="0.3">
      <c r="A65" s="5" t="s">
        <v>135</v>
      </c>
      <c r="B65" s="4" t="s">
        <v>21</v>
      </c>
      <c r="C65" s="4" t="s">
        <v>179</v>
      </c>
      <c r="D65" s="4" t="s">
        <v>173</v>
      </c>
      <c r="E65" s="4" t="s">
        <v>180</v>
      </c>
      <c r="F65" s="4" t="s">
        <v>181</v>
      </c>
      <c r="G65" s="6">
        <v>1492.32</v>
      </c>
      <c r="L65" s="29"/>
    </row>
    <row r="66" spans="1:12" outlineLevel="2" x14ac:dyDescent="0.3">
      <c r="A66" s="5" t="s">
        <v>135</v>
      </c>
      <c r="B66" s="4" t="s">
        <v>21</v>
      </c>
      <c r="C66" s="4" t="s">
        <v>182</v>
      </c>
      <c r="D66" s="4" t="s">
        <v>136</v>
      </c>
      <c r="E66" s="4" t="s">
        <v>183</v>
      </c>
      <c r="F66" s="4" t="s">
        <v>184</v>
      </c>
      <c r="G66" s="6">
        <v>635098.65</v>
      </c>
      <c r="H66" s="6">
        <v>962346.69</v>
      </c>
      <c r="L66" s="29"/>
    </row>
    <row r="67" spans="1:12" outlineLevel="2" x14ac:dyDescent="0.3">
      <c r="A67" s="5" t="s">
        <v>135</v>
      </c>
      <c r="B67" s="4" t="s">
        <v>21</v>
      </c>
      <c r="C67" s="4" t="s">
        <v>182</v>
      </c>
      <c r="D67" s="4" t="s">
        <v>136</v>
      </c>
      <c r="E67" s="4" t="s">
        <v>185</v>
      </c>
      <c r="F67" s="4" t="s">
        <v>186</v>
      </c>
      <c r="G67" s="6">
        <v>33675.07</v>
      </c>
      <c r="L67" s="29"/>
    </row>
    <row r="68" spans="1:12" outlineLevel="2" x14ac:dyDescent="0.3">
      <c r="A68" s="5" t="s">
        <v>135</v>
      </c>
      <c r="B68" s="4" t="s">
        <v>21</v>
      </c>
      <c r="C68" s="4" t="s">
        <v>187</v>
      </c>
      <c r="D68" s="4" t="s">
        <v>136</v>
      </c>
      <c r="E68" s="4" t="s">
        <v>188</v>
      </c>
      <c r="F68" s="4" t="s">
        <v>189</v>
      </c>
      <c r="G68" s="6">
        <v>1769517.77</v>
      </c>
      <c r="H68" s="6">
        <v>2092462.84</v>
      </c>
      <c r="L68" s="29"/>
    </row>
    <row r="69" spans="1:12" outlineLevel="2" x14ac:dyDescent="0.3">
      <c r="A69" s="5" t="s">
        <v>135</v>
      </c>
      <c r="B69" s="4" t="s">
        <v>21</v>
      </c>
      <c r="C69" s="4" t="s">
        <v>82</v>
      </c>
      <c r="D69" s="4" t="s">
        <v>83</v>
      </c>
      <c r="E69" s="4" t="s">
        <v>84</v>
      </c>
      <c r="F69" s="4" t="s">
        <v>85</v>
      </c>
      <c r="G69" s="6">
        <v>1308354.68</v>
      </c>
      <c r="H69" s="6">
        <v>1101040.8899999999</v>
      </c>
      <c r="L69" s="29"/>
    </row>
    <row r="70" spans="1:12" outlineLevel="2" x14ac:dyDescent="0.3">
      <c r="A70" s="5" t="s">
        <v>135</v>
      </c>
      <c r="B70" s="4" t="s">
        <v>26</v>
      </c>
      <c r="C70" s="4" t="s">
        <v>190</v>
      </c>
      <c r="D70" s="4" t="s">
        <v>191</v>
      </c>
      <c r="E70" s="4" t="s">
        <v>192</v>
      </c>
      <c r="F70" s="4" t="s">
        <v>193</v>
      </c>
      <c r="G70" s="6">
        <v>493.94</v>
      </c>
      <c r="L70" s="29"/>
    </row>
    <row r="71" spans="1:12" outlineLevel="2" x14ac:dyDescent="0.3">
      <c r="A71" s="5" t="s">
        <v>135</v>
      </c>
      <c r="B71" s="4" t="s">
        <v>26</v>
      </c>
      <c r="C71" s="4" t="s">
        <v>191</v>
      </c>
      <c r="D71" s="4" t="s">
        <v>194</v>
      </c>
      <c r="E71" s="4" t="s">
        <v>195</v>
      </c>
      <c r="F71" s="4" t="s">
        <v>196</v>
      </c>
      <c r="G71" s="6">
        <v>56632.01</v>
      </c>
      <c r="H71" s="6">
        <v>66629.22</v>
      </c>
      <c r="L71" s="29"/>
    </row>
    <row r="72" spans="1:12" outlineLevel="2" x14ac:dyDescent="0.3">
      <c r="A72" s="5" t="s">
        <v>135</v>
      </c>
      <c r="B72" s="4" t="s">
        <v>26</v>
      </c>
      <c r="C72" s="4" t="s">
        <v>191</v>
      </c>
      <c r="D72" s="4" t="s">
        <v>194</v>
      </c>
      <c r="E72" s="4" t="s">
        <v>197</v>
      </c>
      <c r="F72" s="4" t="s">
        <v>198</v>
      </c>
      <c r="G72" s="6">
        <v>797349.86</v>
      </c>
      <c r="H72" s="6">
        <v>700284.18</v>
      </c>
      <c r="L72" s="29"/>
    </row>
    <row r="73" spans="1:12" outlineLevel="2" x14ac:dyDescent="0.3">
      <c r="A73" s="5" t="s">
        <v>135</v>
      </c>
      <c r="B73" s="4" t="s">
        <v>26</v>
      </c>
      <c r="C73" s="4" t="s">
        <v>27</v>
      </c>
      <c r="D73" s="4" t="s">
        <v>28</v>
      </c>
      <c r="E73" s="4" t="s">
        <v>29</v>
      </c>
      <c r="F73" s="4" t="s">
        <v>30</v>
      </c>
      <c r="H73" s="6">
        <v>0</v>
      </c>
      <c r="L73" s="29"/>
    </row>
    <row r="74" spans="1:12" outlineLevel="2" x14ac:dyDescent="0.3">
      <c r="A74" s="5" t="s">
        <v>135</v>
      </c>
      <c r="B74" s="4" t="s">
        <v>26</v>
      </c>
      <c r="C74" s="4" t="s">
        <v>27</v>
      </c>
      <c r="D74" s="4" t="s">
        <v>28</v>
      </c>
      <c r="E74" s="4" t="s">
        <v>59</v>
      </c>
      <c r="F74" s="4" t="s">
        <v>60</v>
      </c>
      <c r="G74" s="6">
        <v>490409.08</v>
      </c>
      <c r="H74" s="6">
        <v>529901.29</v>
      </c>
      <c r="L74" s="29"/>
    </row>
    <row r="75" spans="1:12" outlineLevel="2" x14ac:dyDescent="0.3">
      <c r="A75" s="5" t="s">
        <v>135</v>
      </c>
      <c r="B75" s="4" t="s">
        <v>26</v>
      </c>
      <c r="C75" s="4" t="s">
        <v>27</v>
      </c>
      <c r="D75" s="4" t="s">
        <v>199</v>
      </c>
      <c r="E75" s="4" t="s">
        <v>200</v>
      </c>
      <c r="F75" s="4" t="s">
        <v>201</v>
      </c>
      <c r="G75" s="6">
        <v>398982.5</v>
      </c>
      <c r="H75" s="6">
        <v>226800</v>
      </c>
      <c r="L75" s="29"/>
    </row>
    <row r="76" spans="1:12" outlineLevel="2" x14ac:dyDescent="0.3">
      <c r="A76" s="5" t="s">
        <v>135</v>
      </c>
      <c r="B76" s="4" t="s">
        <v>26</v>
      </c>
      <c r="C76" s="4" t="s">
        <v>28</v>
      </c>
      <c r="D76" s="4" t="s">
        <v>202</v>
      </c>
      <c r="E76" s="4" t="s">
        <v>29</v>
      </c>
      <c r="F76" s="4" t="s">
        <v>203</v>
      </c>
      <c r="H76" s="6">
        <v>0</v>
      </c>
      <c r="L76" s="29"/>
    </row>
    <row r="77" spans="1:12" outlineLevel="2" x14ac:dyDescent="0.3">
      <c r="A77" s="5" t="s">
        <v>135</v>
      </c>
      <c r="B77" s="4" t="s">
        <v>26</v>
      </c>
      <c r="C77" s="4" t="s">
        <v>28</v>
      </c>
      <c r="D77" s="4" t="s">
        <v>202</v>
      </c>
      <c r="E77" s="4" t="s">
        <v>204</v>
      </c>
      <c r="F77" s="4" t="s">
        <v>205</v>
      </c>
      <c r="G77" s="6">
        <v>110370.25</v>
      </c>
      <c r="H77" s="6">
        <v>68156.08</v>
      </c>
      <c r="L77" s="29"/>
    </row>
    <row r="78" spans="1:12" outlineLevel="2" x14ac:dyDescent="0.3">
      <c r="A78" s="5" t="s">
        <v>135</v>
      </c>
      <c r="B78" s="4" t="s">
        <v>26</v>
      </c>
      <c r="C78" s="4" t="s">
        <v>28</v>
      </c>
      <c r="D78" s="4" t="s">
        <v>202</v>
      </c>
      <c r="E78" s="4" t="s">
        <v>59</v>
      </c>
      <c r="F78" s="4" t="s">
        <v>206</v>
      </c>
      <c r="G78" s="6">
        <v>926054.55</v>
      </c>
      <c r="H78" s="6">
        <v>846116.35</v>
      </c>
      <c r="L78" s="29"/>
    </row>
    <row r="79" spans="1:12" outlineLevel="2" x14ac:dyDescent="0.3">
      <c r="A79" s="5" t="s">
        <v>135</v>
      </c>
      <c r="B79" s="4" t="s">
        <v>26</v>
      </c>
      <c r="C79" s="4" t="s">
        <v>194</v>
      </c>
      <c r="D79" s="4" t="s">
        <v>207</v>
      </c>
      <c r="E79" s="4" t="s">
        <v>29</v>
      </c>
      <c r="F79" s="4" t="s">
        <v>208</v>
      </c>
      <c r="H79" s="6">
        <v>0</v>
      </c>
      <c r="L79" s="29"/>
    </row>
    <row r="80" spans="1:12" outlineLevel="2" x14ac:dyDescent="0.3">
      <c r="A80" s="5" t="s">
        <v>135</v>
      </c>
      <c r="B80" s="4" t="s">
        <v>26</v>
      </c>
      <c r="C80" s="4" t="s">
        <v>194</v>
      </c>
      <c r="D80" s="4" t="s">
        <v>207</v>
      </c>
      <c r="E80" s="4" t="s">
        <v>209</v>
      </c>
      <c r="F80" s="4" t="s">
        <v>210</v>
      </c>
      <c r="G80" s="6">
        <v>85630.59</v>
      </c>
      <c r="H80" s="6">
        <v>95802.64</v>
      </c>
      <c r="L80" s="29"/>
    </row>
    <row r="81" spans="1:12" outlineLevel="2" x14ac:dyDescent="0.3">
      <c r="A81" s="5" t="s">
        <v>135</v>
      </c>
      <c r="B81" s="4" t="s">
        <v>26</v>
      </c>
      <c r="C81" s="4" t="s">
        <v>194</v>
      </c>
      <c r="D81" s="4" t="s">
        <v>207</v>
      </c>
      <c r="E81" s="4" t="s">
        <v>211</v>
      </c>
      <c r="F81" s="4" t="s">
        <v>212</v>
      </c>
      <c r="G81" s="6">
        <v>11706.66</v>
      </c>
      <c r="H81" s="6">
        <v>7862.72</v>
      </c>
      <c r="L81" s="29"/>
    </row>
    <row r="82" spans="1:12" outlineLevel="2" x14ac:dyDescent="0.3">
      <c r="A82" s="5" t="s">
        <v>135</v>
      </c>
      <c r="B82" s="4" t="s">
        <v>26</v>
      </c>
      <c r="C82" s="4" t="s">
        <v>194</v>
      </c>
      <c r="D82" s="4" t="s">
        <v>207</v>
      </c>
      <c r="E82" s="4" t="s">
        <v>213</v>
      </c>
      <c r="F82" s="4" t="s">
        <v>214</v>
      </c>
      <c r="G82" s="6">
        <v>68129.460000000006</v>
      </c>
      <c r="H82" s="6">
        <v>65738.850000000006</v>
      </c>
      <c r="L82" s="29"/>
    </row>
    <row r="83" spans="1:12" outlineLevel="2" x14ac:dyDescent="0.3">
      <c r="A83" s="5" t="s">
        <v>135</v>
      </c>
      <c r="B83" s="4" t="s">
        <v>26</v>
      </c>
      <c r="C83" s="4" t="s">
        <v>194</v>
      </c>
      <c r="D83" s="4" t="s">
        <v>207</v>
      </c>
      <c r="E83" s="4" t="s">
        <v>59</v>
      </c>
      <c r="F83" s="4" t="s">
        <v>215</v>
      </c>
      <c r="G83" s="6">
        <v>342390.79</v>
      </c>
      <c r="H83" s="6">
        <v>326516.02</v>
      </c>
      <c r="L83" s="29"/>
    </row>
    <row r="84" spans="1:12" outlineLevel="2" x14ac:dyDescent="0.3">
      <c r="A84" s="5" t="s">
        <v>135</v>
      </c>
      <c r="B84" s="4" t="s">
        <v>26</v>
      </c>
      <c r="C84" s="4" t="s">
        <v>194</v>
      </c>
      <c r="D84" s="4" t="s">
        <v>216</v>
      </c>
      <c r="E84" s="4" t="s">
        <v>217</v>
      </c>
      <c r="F84" s="4" t="s">
        <v>218</v>
      </c>
      <c r="G84" s="6">
        <v>25059.47</v>
      </c>
      <c r="H84" s="6">
        <v>24754.97</v>
      </c>
      <c r="L84" s="29"/>
    </row>
    <row r="85" spans="1:12" outlineLevel="2" x14ac:dyDescent="0.3">
      <c r="A85" s="5" t="s">
        <v>135</v>
      </c>
      <c r="B85" s="4" t="s">
        <v>26</v>
      </c>
      <c r="C85" s="4" t="s">
        <v>194</v>
      </c>
      <c r="D85" s="4" t="s">
        <v>216</v>
      </c>
      <c r="E85" s="4" t="s">
        <v>219</v>
      </c>
      <c r="F85" s="4" t="s">
        <v>220</v>
      </c>
      <c r="G85" s="6">
        <v>31694.98</v>
      </c>
      <c r="H85" s="6">
        <v>32802.120000000003</v>
      </c>
      <c r="L85" s="29"/>
    </row>
    <row r="86" spans="1:12" outlineLevel="2" x14ac:dyDescent="0.3">
      <c r="A86" s="5" t="s">
        <v>135</v>
      </c>
      <c r="B86" s="4" t="s">
        <v>26</v>
      </c>
      <c r="C86" s="4" t="s">
        <v>221</v>
      </c>
      <c r="D86" s="4" t="s">
        <v>222</v>
      </c>
      <c r="E86" s="4" t="s">
        <v>96</v>
      </c>
      <c r="F86" s="4" t="s">
        <v>223</v>
      </c>
      <c r="G86" s="6">
        <v>1228957.28</v>
      </c>
      <c r="H86" s="6">
        <v>899645.26</v>
      </c>
      <c r="L86" s="29"/>
    </row>
    <row r="87" spans="1:12" outlineLevel="2" x14ac:dyDescent="0.3">
      <c r="A87" s="5" t="s">
        <v>135</v>
      </c>
      <c r="B87" s="4" t="s">
        <v>26</v>
      </c>
      <c r="C87" s="4" t="s">
        <v>202</v>
      </c>
      <c r="D87" s="4" t="s">
        <v>224</v>
      </c>
      <c r="E87" s="4" t="s">
        <v>29</v>
      </c>
      <c r="F87" s="4" t="s">
        <v>225</v>
      </c>
      <c r="H87" s="6">
        <v>0</v>
      </c>
      <c r="L87" s="29"/>
    </row>
    <row r="88" spans="1:12" outlineLevel="2" x14ac:dyDescent="0.3">
      <c r="A88" s="5" t="s">
        <v>135</v>
      </c>
      <c r="B88" s="4" t="s">
        <v>26</v>
      </c>
      <c r="C88" s="4" t="s">
        <v>202</v>
      </c>
      <c r="D88" s="4" t="s">
        <v>224</v>
      </c>
      <c r="E88" s="4" t="s">
        <v>226</v>
      </c>
      <c r="F88" s="4" t="s">
        <v>227</v>
      </c>
      <c r="G88" s="6">
        <v>60328.33</v>
      </c>
      <c r="H88" s="6">
        <v>19494.669999999998</v>
      </c>
      <c r="L88" s="29"/>
    </row>
    <row r="89" spans="1:12" outlineLevel="2" x14ac:dyDescent="0.3">
      <c r="A89" s="5" t="s">
        <v>135</v>
      </c>
      <c r="B89" s="4" t="s">
        <v>26</v>
      </c>
      <c r="C89" s="4" t="s">
        <v>202</v>
      </c>
      <c r="D89" s="4" t="s">
        <v>224</v>
      </c>
      <c r="E89" s="4" t="s">
        <v>228</v>
      </c>
      <c r="F89" s="4" t="s">
        <v>229</v>
      </c>
      <c r="G89" s="6">
        <v>28334.87</v>
      </c>
      <c r="H89" s="6">
        <v>16517.810000000001</v>
      </c>
      <c r="L89" s="29"/>
    </row>
    <row r="90" spans="1:12" outlineLevel="2" x14ac:dyDescent="0.3">
      <c r="A90" s="5" t="s">
        <v>135</v>
      </c>
      <c r="B90" s="4" t="s">
        <v>26</v>
      </c>
      <c r="C90" s="4" t="s">
        <v>202</v>
      </c>
      <c r="D90" s="4" t="s">
        <v>224</v>
      </c>
      <c r="E90" s="4" t="s">
        <v>230</v>
      </c>
      <c r="F90" s="4" t="s">
        <v>231</v>
      </c>
      <c r="G90" s="6">
        <v>54151.65</v>
      </c>
      <c r="H90" s="6">
        <v>1026.06</v>
      </c>
      <c r="L90" s="29"/>
    </row>
    <row r="91" spans="1:12" outlineLevel="2" x14ac:dyDescent="0.3">
      <c r="A91" s="5" t="s">
        <v>135</v>
      </c>
      <c r="B91" s="4" t="s">
        <v>26</v>
      </c>
      <c r="C91" s="4" t="s">
        <v>202</v>
      </c>
      <c r="D91" s="4" t="s">
        <v>224</v>
      </c>
      <c r="E91" s="4" t="s">
        <v>232</v>
      </c>
      <c r="F91" s="4" t="s">
        <v>233</v>
      </c>
      <c r="G91" s="6">
        <v>86001.22</v>
      </c>
      <c r="H91" s="6">
        <v>6690.33</v>
      </c>
      <c r="L91" s="29"/>
    </row>
    <row r="92" spans="1:12" outlineLevel="2" x14ac:dyDescent="0.3">
      <c r="A92" s="5" t="s">
        <v>135</v>
      </c>
      <c r="B92" s="4" t="s">
        <v>26</v>
      </c>
      <c r="C92" s="4" t="s">
        <v>202</v>
      </c>
      <c r="D92" s="4" t="s">
        <v>224</v>
      </c>
      <c r="E92" s="4" t="s">
        <v>234</v>
      </c>
      <c r="F92" s="4" t="s">
        <v>235</v>
      </c>
      <c r="G92" s="6">
        <v>371041.92</v>
      </c>
      <c r="H92" s="6">
        <v>386763.72</v>
      </c>
      <c r="L92" s="29"/>
    </row>
    <row r="93" spans="1:12" outlineLevel="2" x14ac:dyDescent="0.3">
      <c r="A93" s="5" t="s">
        <v>135</v>
      </c>
      <c r="B93" s="4" t="s">
        <v>26</v>
      </c>
      <c r="C93" s="4" t="s">
        <v>202</v>
      </c>
      <c r="D93" s="4" t="s">
        <v>224</v>
      </c>
      <c r="E93" s="4" t="s">
        <v>236</v>
      </c>
      <c r="F93" s="4" t="s">
        <v>237</v>
      </c>
      <c r="G93" s="6">
        <v>79514.66</v>
      </c>
      <c r="H93" s="6">
        <v>20166.72</v>
      </c>
      <c r="L93" s="29"/>
    </row>
    <row r="94" spans="1:12" outlineLevel="2" x14ac:dyDescent="0.3">
      <c r="A94" s="5" t="s">
        <v>135</v>
      </c>
      <c r="B94" s="4" t="s">
        <v>26</v>
      </c>
      <c r="C94" s="4" t="s">
        <v>202</v>
      </c>
      <c r="D94" s="4" t="s">
        <v>224</v>
      </c>
      <c r="E94" s="4" t="s">
        <v>238</v>
      </c>
      <c r="F94" s="4" t="s">
        <v>239</v>
      </c>
      <c r="G94" s="6">
        <v>130761.33</v>
      </c>
      <c r="H94" s="6">
        <v>13381.51</v>
      </c>
      <c r="L94" s="29"/>
    </row>
    <row r="95" spans="1:12" outlineLevel="2" x14ac:dyDescent="0.3">
      <c r="A95" s="5" t="s">
        <v>135</v>
      </c>
      <c r="B95" s="4" t="s">
        <v>26</v>
      </c>
      <c r="C95" s="4" t="s">
        <v>202</v>
      </c>
      <c r="D95" s="4" t="s">
        <v>224</v>
      </c>
      <c r="E95" s="4" t="s">
        <v>240</v>
      </c>
      <c r="F95" s="4" t="s">
        <v>241</v>
      </c>
      <c r="G95" s="6">
        <v>22981.35</v>
      </c>
      <c r="H95" s="6">
        <v>9556.4599999999991</v>
      </c>
      <c r="L95" s="29"/>
    </row>
    <row r="96" spans="1:12" outlineLevel="2" x14ac:dyDescent="0.3">
      <c r="A96" s="5" t="s">
        <v>135</v>
      </c>
      <c r="B96" s="4" t="s">
        <v>26</v>
      </c>
      <c r="C96" s="4" t="s">
        <v>202</v>
      </c>
      <c r="D96" s="4" t="s">
        <v>224</v>
      </c>
      <c r="E96" s="4" t="s">
        <v>242</v>
      </c>
      <c r="F96" s="4" t="s">
        <v>243</v>
      </c>
      <c r="G96" s="6">
        <v>64031.23</v>
      </c>
      <c r="H96" s="6">
        <v>10847.39</v>
      </c>
      <c r="L96" s="29"/>
    </row>
    <row r="97" spans="1:12" outlineLevel="2" x14ac:dyDescent="0.3">
      <c r="A97" s="5" t="s">
        <v>135</v>
      </c>
      <c r="B97" s="4" t="s">
        <v>26</v>
      </c>
      <c r="C97" s="4" t="s">
        <v>202</v>
      </c>
      <c r="D97" s="4" t="s">
        <v>224</v>
      </c>
      <c r="E97" s="4" t="s">
        <v>244</v>
      </c>
      <c r="F97" s="4" t="s">
        <v>245</v>
      </c>
      <c r="G97" s="6">
        <v>35701.17</v>
      </c>
      <c r="H97" s="6">
        <v>51773.41</v>
      </c>
      <c r="L97" s="29"/>
    </row>
    <row r="98" spans="1:12" outlineLevel="2" x14ac:dyDescent="0.3">
      <c r="A98" s="5" t="s">
        <v>135</v>
      </c>
      <c r="B98" s="4" t="s">
        <v>26</v>
      </c>
      <c r="C98" s="4" t="s">
        <v>202</v>
      </c>
      <c r="D98" s="4" t="s">
        <v>224</v>
      </c>
      <c r="E98" s="4" t="s">
        <v>246</v>
      </c>
      <c r="F98" s="4" t="s">
        <v>247</v>
      </c>
      <c r="G98" s="6">
        <v>53830.67</v>
      </c>
      <c r="H98" s="6">
        <v>1158.08</v>
      </c>
      <c r="L98" s="29"/>
    </row>
    <row r="99" spans="1:12" outlineLevel="2" x14ac:dyDescent="0.3">
      <c r="A99" s="5" t="s">
        <v>135</v>
      </c>
      <c r="B99" s="4" t="s">
        <v>26</v>
      </c>
      <c r="C99" s="4" t="s">
        <v>202</v>
      </c>
      <c r="D99" s="4" t="s">
        <v>224</v>
      </c>
      <c r="E99" s="4" t="s">
        <v>248</v>
      </c>
      <c r="F99" s="4" t="s">
        <v>249</v>
      </c>
      <c r="G99" s="6">
        <v>4434.9399999999996</v>
      </c>
      <c r="H99" s="6">
        <v>518.46</v>
      </c>
      <c r="L99" s="29"/>
    </row>
    <row r="100" spans="1:12" outlineLevel="2" x14ac:dyDescent="0.3">
      <c r="A100" s="5" t="s">
        <v>135</v>
      </c>
      <c r="B100" s="4" t="s">
        <v>26</v>
      </c>
      <c r="C100" s="4" t="s">
        <v>202</v>
      </c>
      <c r="D100" s="4" t="s">
        <v>224</v>
      </c>
      <c r="E100" s="4" t="s">
        <v>250</v>
      </c>
      <c r="F100" s="4" t="s">
        <v>251</v>
      </c>
      <c r="G100" s="6">
        <v>14819.75</v>
      </c>
      <c r="H100" s="6">
        <v>2785.29</v>
      </c>
      <c r="L100" s="29"/>
    </row>
    <row r="101" spans="1:12" outlineLevel="2" x14ac:dyDescent="0.3">
      <c r="A101" s="5" t="s">
        <v>135</v>
      </c>
      <c r="B101" s="4" t="s">
        <v>26</v>
      </c>
      <c r="C101" s="4" t="s">
        <v>202</v>
      </c>
      <c r="D101" s="4" t="s">
        <v>224</v>
      </c>
      <c r="E101" s="4" t="s">
        <v>252</v>
      </c>
      <c r="F101" s="4" t="s">
        <v>253</v>
      </c>
      <c r="G101" s="6">
        <v>9701.6299999999992</v>
      </c>
      <c r="H101" s="6">
        <v>365.18</v>
      </c>
      <c r="L101" s="29"/>
    </row>
    <row r="102" spans="1:12" outlineLevel="2" x14ac:dyDescent="0.3">
      <c r="A102" s="5" t="s">
        <v>135</v>
      </c>
      <c r="B102" s="4" t="s">
        <v>26</v>
      </c>
      <c r="C102" s="4" t="s">
        <v>202</v>
      </c>
      <c r="D102" s="4" t="s">
        <v>224</v>
      </c>
      <c r="E102" s="4" t="s">
        <v>254</v>
      </c>
      <c r="F102" s="4" t="s">
        <v>255</v>
      </c>
      <c r="G102" s="6">
        <v>722.65</v>
      </c>
      <c r="H102" s="6">
        <v>465.58</v>
      </c>
      <c r="L102" s="29"/>
    </row>
    <row r="103" spans="1:12" outlineLevel="2" x14ac:dyDescent="0.3">
      <c r="A103" s="5" t="s">
        <v>135</v>
      </c>
      <c r="B103" s="4" t="s">
        <v>26</v>
      </c>
      <c r="C103" s="4" t="s">
        <v>202</v>
      </c>
      <c r="D103" s="4" t="s">
        <v>224</v>
      </c>
      <c r="E103" s="4" t="s">
        <v>256</v>
      </c>
      <c r="F103" s="4" t="s">
        <v>257</v>
      </c>
      <c r="G103" s="6">
        <v>456.98</v>
      </c>
      <c r="L103" s="29"/>
    </row>
    <row r="104" spans="1:12" outlineLevel="2" x14ac:dyDescent="0.3">
      <c r="A104" s="5" t="s">
        <v>135</v>
      </c>
      <c r="B104" s="4" t="s">
        <v>26</v>
      </c>
      <c r="C104" s="4" t="s">
        <v>202</v>
      </c>
      <c r="D104" s="4" t="s">
        <v>224</v>
      </c>
      <c r="E104" s="4" t="s">
        <v>59</v>
      </c>
      <c r="F104" s="4" t="s">
        <v>258</v>
      </c>
      <c r="G104" s="6">
        <v>407221.98</v>
      </c>
      <c r="H104" s="6">
        <v>302431.28999999998</v>
      </c>
      <c r="L104" s="29"/>
    </row>
    <row r="105" spans="1:12" outlineLevel="2" x14ac:dyDescent="0.3">
      <c r="A105" s="5" t="s">
        <v>135</v>
      </c>
      <c r="B105" s="4" t="s">
        <v>26</v>
      </c>
      <c r="C105" s="4" t="s">
        <v>207</v>
      </c>
      <c r="D105" s="4" t="s">
        <v>259</v>
      </c>
      <c r="E105" s="4" t="s">
        <v>29</v>
      </c>
      <c r="F105" s="4" t="s">
        <v>260</v>
      </c>
      <c r="H105" s="6">
        <v>0</v>
      </c>
      <c r="L105" s="29"/>
    </row>
    <row r="106" spans="1:12" outlineLevel="2" x14ac:dyDescent="0.3">
      <c r="A106" s="5" t="s">
        <v>135</v>
      </c>
      <c r="B106" s="4" t="s">
        <v>26</v>
      </c>
      <c r="C106" s="4" t="s">
        <v>207</v>
      </c>
      <c r="D106" s="4" t="s">
        <v>259</v>
      </c>
      <c r="E106" s="4" t="s">
        <v>59</v>
      </c>
      <c r="F106" s="4" t="s">
        <v>261</v>
      </c>
      <c r="G106" s="6">
        <v>560956.26</v>
      </c>
      <c r="H106" s="6">
        <v>482285.97</v>
      </c>
      <c r="L106" s="29"/>
    </row>
    <row r="107" spans="1:12" outlineLevel="2" x14ac:dyDescent="0.3">
      <c r="A107" s="5" t="s">
        <v>135</v>
      </c>
      <c r="B107" s="4" t="s">
        <v>26</v>
      </c>
      <c r="C107" s="4" t="s">
        <v>86</v>
      </c>
      <c r="D107" s="4" t="s">
        <v>87</v>
      </c>
      <c r="E107" s="4" t="s">
        <v>96</v>
      </c>
      <c r="F107" s="4" t="s">
        <v>97</v>
      </c>
      <c r="G107" s="6">
        <v>61271.839999999997</v>
      </c>
      <c r="H107" s="6">
        <v>0</v>
      </c>
      <c r="L107" s="29"/>
    </row>
    <row r="108" spans="1:12" outlineLevel="2" x14ac:dyDescent="0.3">
      <c r="A108" s="5" t="s">
        <v>135</v>
      </c>
      <c r="B108" s="4" t="s">
        <v>26</v>
      </c>
      <c r="C108" s="4" t="s">
        <v>107</v>
      </c>
      <c r="D108" s="4" t="s">
        <v>262</v>
      </c>
      <c r="E108" s="4" t="s">
        <v>29</v>
      </c>
      <c r="F108" s="4" t="s">
        <v>263</v>
      </c>
      <c r="H108" s="6">
        <v>0</v>
      </c>
      <c r="L108" s="29"/>
    </row>
    <row r="109" spans="1:12" outlineLevel="2" x14ac:dyDescent="0.3">
      <c r="A109" s="5" t="s">
        <v>135</v>
      </c>
      <c r="B109" s="4" t="s">
        <v>26</v>
      </c>
      <c r="C109" s="4" t="s">
        <v>107</v>
      </c>
      <c r="D109" s="4" t="s">
        <v>262</v>
      </c>
      <c r="E109" s="4" t="s">
        <v>59</v>
      </c>
      <c r="F109" s="4" t="s">
        <v>264</v>
      </c>
      <c r="G109" s="6">
        <v>834336.27</v>
      </c>
      <c r="H109" s="6">
        <v>586472.48</v>
      </c>
      <c r="L109" s="29"/>
    </row>
    <row r="110" spans="1:12" outlineLevel="2" x14ac:dyDescent="0.3">
      <c r="A110" s="5" t="s">
        <v>135</v>
      </c>
      <c r="B110" s="4" t="s">
        <v>26</v>
      </c>
      <c r="C110" s="4" t="s">
        <v>107</v>
      </c>
      <c r="D110" s="4" t="s">
        <v>265</v>
      </c>
      <c r="E110" s="4" t="s">
        <v>59</v>
      </c>
      <c r="F110" s="4" t="s">
        <v>266</v>
      </c>
      <c r="G110" s="6">
        <v>160517.56</v>
      </c>
      <c r="H110" s="6">
        <v>124471.15</v>
      </c>
      <c r="L110" s="29"/>
    </row>
    <row r="111" spans="1:12" outlineLevel="2" x14ac:dyDescent="0.3">
      <c r="A111" s="5" t="s">
        <v>135</v>
      </c>
      <c r="B111" s="4" t="s">
        <v>26</v>
      </c>
      <c r="C111" s="4" t="s">
        <v>222</v>
      </c>
      <c r="D111" s="4" t="s">
        <v>267</v>
      </c>
      <c r="E111" s="4" t="s">
        <v>29</v>
      </c>
      <c r="F111" s="4" t="s">
        <v>268</v>
      </c>
      <c r="H111" s="6">
        <v>0</v>
      </c>
      <c r="L111" s="29"/>
    </row>
    <row r="112" spans="1:12" outlineLevel="2" x14ac:dyDescent="0.3">
      <c r="A112" s="5" t="s">
        <v>135</v>
      </c>
      <c r="B112" s="4" t="s">
        <v>26</v>
      </c>
      <c r="C112" s="4" t="s">
        <v>222</v>
      </c>
      <c r="D112" s="4" t="s">
        <v>267</v>
      </c>
      <c r="E112" s="4" t="s">
        <v>59</v>
      </c>
      <c r="F112" s="4" t="s">
        <v>269</v>
      </c>
      <c r="G112" s="6">
        <v>1091937.1499999999</v>
      </c>
      <c r="H112" s="6">
        <v>2398049.7799999998</v>
      </c>
      <c r="L112" s="29"/>
    </row>
    <row r="113" spans="1:12" outlineLevel="2" x14ac:dyDescent="0.3">
      <c r="A113" s="5" t="s">
        <v>135</v>
      </c>
      <c r="B113" s="4" t="s">
        <v>26</v>
      </c>
      <c r="C113" s="4" t="s">
        <v>259</v>
      </c>
      <c r="D113" s="4" t="s">
        <v>270</v>
      </c>
      <c r="E113" s="4" t="s">
        <v>29</v>
      </c>
      <c r="F113" s="4" t="s">
        <v>271</v>
      </c>
      <c r="H113" s="6">
        <v>0</v>
      </c>
      <c r="L113" s="29"/>
    </row>
    <row r="114" spans="1:12" outlineLevel="2" x14ac:dyDescent="0.3">
      <c r="A114" s="5" t="s">
        <v>135</v>
      </c>
      <c r="B114" s="4" t="s">
        <v>26</v>
      </c>
      <c r="C114" s="4" t="s">
        <v>259</v>
      </c>
      <c r="D114" s="4" t="s">
        <v>270</v>
      </c>
      <c r="E114" s="4" t="s">
        <v>59</v>
      </c>
      <c r="F114" s="4" t="s">
        <v>272</v>
      </c>
      <c r="G114" s="6">
        <v>768610.75</v>
      </c>
      <c r="H114" s="6">
        <v>641074.77</v>
      </c>
      <c r="L114" s="29"/>
    </row>
    <row r="115" spans="1:12" outlineLevel="2" x14ac:dyDescent="0.3">
      <c r="A115" s="5" t="s">
        <v>135</v>
      </c>
      <c r="B115" s="4" t="s">
        <v>26</v>
      </c>
      <c r="C115" s="4" t="s">
        <v>273</v>
      </c>
      <c r="D115" s="4" t="s">
        <v>274</v>
      </c>
      <c r="E115" s="4" t="s">
        <v>275</v>
      </c>
      <c r="F115" s="4" t="s">
        <v>276</v>
      </c>
      <c r="G115" s="6">
        <v>131918.32</v>
      </c>
      <c r="H115" s="6">
        <v>210406.86</v>
      </c>
      <c r="L115" s="29"/>
    </row>
    <row r="116" spans="1:12" outlineLevel="2" x14ac:dyDescent="0.3">
      <c r="A116" s="5" t="s">
        <v>135</v>
      </c>
      <c r="B116" s="4" t="s">
        <v>26</v>
      </c>
      <c r="C116" s="4" t="s">
        <v>273</v>
      </c>
      <c r="D116" s="4" t="s">
        <v>274</v>
      </c>
      <c r="E116" s="4" t="s">
        <v>277</v>
      </c>
      <c r="F116" s="4" t="s">
        <v>278</v>
      </c>
      <c r="G116" s="6">
        <v>1286604.8700000001</v>
      </c>
      <c r="H116" s="6">
        <v>1198343.0900000001</v>
      </c>
      <c r="L116" s="29"/>
    </row>
    <row r="117" spans="1:12" outlineLevel="2" x14ac:dyDescent="0.3">
      <c r="A117" s="5" t="s">
        <v>135</v>
      </c>
      <c r="B117" s="4" t="s">
        <v>26</v>
      </c>
      <c r="C117" s="4" t="s">
        <v>273</v>
      </c>
      <c r="D117" s="4" t="s">
        <v>274</v>
      </c>
      <c r="E117" s="4" t="s">
        <v>279</v>
      </c>
      <c r="F117" s="4" t="s">
        <v>280</v>
      </c>
      <c r="G117" s="6">
        <v>4792331.88</v>
      </c>
      <c r="H117" s="6">
        <v>4674164.05</v>
      </c>
      <c r="L117" s="29"/>
    </row>
    <row r="118" spans="1:12" outlineLevel="2" x14ac:dyDescent="0.3">
      <c r="A118" s="5" t="s">
        <v>135</v>
      </c>
      <c r="B118" s="4" t="s">
        <v>26</v>
      </c>
      <c r="C118" s="4" t="s">
        <v>273</v>
      </c>
      <c r="D118" s="4" t="s">
        <v>274</v>
      </c>
      <c r="E118" s="4" t="s">
        <v>281</v>
      </c>
      <c r="F118" s="4" t="s">
        <v>282</v>
      </c>
      <c r="G118" s="6">
        <v>218305.48</v>
      </c>
      <c r="H118" s="6">
        <v>218585.73</v>
      </c>
      <c r="L118" s="29"/>
    </row>
    <row r="119" spans="1:12" outlineLevel="2" x14ac:dyDescent="0.3">
      <c r="A119" s="5" t="s">
        <v>135</v>
      </c>
      <c r="B119" s="4" t="s">
        <v>26</v>
      </c>
      <c r="C119" s="4" t="s">
        <v>273</v>
      </c>
      <c r="D119" s="4" t="s">
        <v>274</v>
      </c>
      <c r="E119" s="4" t="s">
        <v>283</v>
      </c>
      <c r="F119" s="4" t="s">
        <v>284</v>
      </c>
      <c r="G119" s="6">
        <v>324585.56</v>
      </c>
      <c r="H119" s="6">
        <v>323099.90000000002</v>
      </c>
      <c r="L119" s="29"/>
    </row>
    <row r="120" spans="1:12" outlineLevel="2" x14ac:dyDescent="0.3">
      <c r="A120" s="5" t="s">
        <v>135</v>
      </c>
      <c r="B120" s="4" t="s">
        <v>26</v>
      </c>
      <c r="C120" s="4" t="s">
        <v>273</v>
      </c>
      <c r="D120" s="4" t="s">
        <v>274</v>
      </c>
      <c r="E120" s="4" t="s">
        <v>285</v>
      </c>
      <c r="F120" s="4" t="s">
        <v>286</v>
      </c>
      <c r="G120" s="6">
        <v>76078.75</v>
      </c>
      <c r="H120" s="6">
        <v>145585.92000000001</v>
      </c>
      <c r="L120" s="29"/>
    </row>
    <row r="121" spans="1:12" outlineLevel="2" x14ac:dyDescent="0.3">
      <c r="A121" s="5" t="s">
        <v>135</v>
      </c>
      <c r="B121" s="4" t="s">
        <v>26</v>
      </c>
      <c r="C121" s="4" t="s">
        <v>287</v>
      </c>
      <c r="D121" s="4" t="s">
        <v>288</v>
      </c>
      <c r="E121" s="4" t="s">
        <v>29</v>
      </c>
      <c r="F121" s="4" t="s">
        <v>289</v>
      </c>
      <c r="H121" s="6">
        <v>0</v>
      </c>
      <c r="L121" s="29"/>
    </row>
    <row r="122" spans="1:12" outlineLevel="2" x14ac:dyDescent="0.3">
      <c r="A122" s="5" t="s">
        <v>135</v>
      </c>
      <c r="B122" s="4" t="s">
        <v>26</v>
      </c>
      <c r="C122" s="4" t="s">
        <v>287</v>
      </c>
      <c r="D122" s="4" t="s">
        <v>288</v>
      </c>
      <c r="E122" s="4" t="s">
        <v>59</v>
      </c>
      <c r="F122" s="4" t="s">
        <v>290</v>
      </c>
      <c r="G122" s="6">
        <v>976449.39</v>
      </c>
      <c r="H122" s="6">
        <v>818189.05</v>
      </c>
      <c r="L122" s="29"/>
    </row>
    <row r="123" spans="1:12" outlineLevel="2" x14ac:dyDescent="0.3">
      <c r="A123" s="5" t="s">
        <v>135</v>
      </c>
      <c r="B123" s="4" t="s">
        <v>26</v>
      </c>
      <c r="C123" s="4" t="s">
        <v>262</v>
      </c>
      <c r="D123" s="4" t="s">
        <v>291</v>
      </c>
      <c r="E123" s="4" t="s">
        <v>292</v>
      </c>
      <c r="F123" s="4" t="s">
        <v>293</v>
      </c>
      <c r="G123" s="6">
        <v>747657.15</v>
      </c>
      <c r="H123" s="6">
        <v>726149.55</v>
      </c>
      <c r="L123" s="29"/>
    </row>
    <row r="124" spans="1:12" outlineLevel="2" x14ac:dyDescent="0.3">
      <c r="A124" s="5" t="s">
        <v>135</v>
      </c>
      <c r="B124" s="4" t="s">
        <v>26</v>
      </c>
      <c r="C124" s="4" t="s">
        <v>262</v>
      </c>
      <c r="D124" s="4" t="s">
        <v>291</v>
      </c>
      <c r="E124" s="4" t="s">
        <v>29</v>
      </c>
      <c r="F124" s="4" t="s">
        <v>294</v>
      </c>
      <c r="H124" s="6">
        <v>0</v>
      </c>
      <c r="L124" s="29"/>
    </row>
    <row r="125" spans="1:12" outlineLevel="2" x14ac:dyDescent="0.3">
      <c r="A125" s="5" t="s">
        <v>135</v>
      </c>
      <c r="B125" s="4" t="s">
        <v>26</v>
      </c>
      <c r="C125" s="4" t="s">
        <v>262</v>
      </c>
      <c r="D125" s="4" t="s">
        <v>291</v>
      </c>
      <c r="E125" s="4" t="s">
        <v>295</v>
      </c>
      <c r="F125" s="4" t="s">
        <v>296</v>
      </c>
      <c r="G125" s="6">
        <v>2031410.82</v>
      </c>
      <c r="H125" s="6">
        <v>2343584.19</v>
      </c>
      <c r="L125" s="29"/>
    </row>
    <row r="126" spans="1:12" outlineLevel="2" x14ac:dyDescent="0.3">
      <c r="A126" s="5" t="s">
        <v>135</v>
      </c>
      <c r="B126" s="4" t="s">
        <v>26</v>
      </c>
      <c r="C126" s="4" t="s">
        <v>262</v>
      </c>
      <c r="D126" s="4" t="s">
        <v>291</v>
      </c>
      <c r="E126" s="4" t="s">
        <v>297</v>
      </c>
      <c r="F126" s="4" t="s">
        <v>298</v>
      </c>
      <c r="G126" s="6">
        <v>592077.18999999994</v>
      </c>
      <c r="H126" s="6">
        <v>621590.96</v>
      </c>
      <c r="L126" s="29"/>
    </row>
    <row r="127" spans="1:12" outlineLevel="2" x14ac:dyDescent="0.3">
      <c r="A127" s="5" t="s">
        <v>135</v>
      </c>
      <c r="B127" s="4" t="s">
        <v>26</v>
      </c>
      <c r="C127" s="4" t="s">
        <v>262</v>
      </c>
      <c r="D127" s="4" t="s">
        <v>291</v>
      </c>
      <c r="E127" s="4" t="s">
        <v>299</v>
      </c>
      <c r="F127" s="4" t="s">
        <v>300</v>
      </c>
      <c r="G127" s="6">
        <v>9927.0499999999993</v>
      </c>
      <c r="H127" s="6">
        <v>15942.24</v>
      </c>
      <c r="L127" s="29"/>
    </row>
    <row r="128" spans="1:12" outlineLevel="2" x14ac:dyDescent="0.3">
      <c r="A128" s="5" t="s">
        <v>135</v>
      </c>
      <c r="B128" s="4" t="s">
        <v>26</v>
      </c>
      <c r="C128" s="4" t="s">
        <v>262</v>
      </c>
      <c r="D128" s="4" t="s">
        <v>291</v>
      </c>
      <c r="E128" s="4" t="s">
        <v>301</v>
      </c>
      <c r="F128" s="4" t="s">
        <v>302</v>
      </c>
      <c r="G128" s="6">
        <v>22392.2</v>
      </c>
      <c r="H128" s="6">
        <v>28782.57</v>
      </c>
      <c r="L128" s="29"/>
    </row>
    <row r="129" spans="1:12" outlineLevel="2" x14ac:dyDescent="0.3">
      <c r="A129" s="5" t="s">
        <v>135</v>
      </c>
      <c r="B129" s="4" t="s">
        <v>26</v>
      </c>
      <c r="C129" s="4" t="s">
        <v>262</v>
      </c>
      <c r="D129" s="4" t="s">
        <v>291</v>
      </c>
      <c r="E129" s="4" t="s">
        <v>303</v>
      </c>
      <c r="F129" s="4" t="s">
        <v>304</v>
      </c>
      <c r="G129" s="6">
        <v>177093.6</v>
      </c>
      <c r="H129" s="6">
        <v>138863.91</v>
      </c>
      <c r="L129" s="29"/>
    </row>
    <row r="130" spans="1:12" outlineLevel="2" x14ac:dyDescent="0.3">
      <c r="A130" s="5" t="s">
        <v>135</v>
      </c>
      <c r="B130" s="4" t="s">
        <v>26</v>
      </c>
      <c r="C130" s="4" t="s">
        <v>262</v>
      </c>
      <c r="D130" s="4" t="s">
        <v>291</v>
      </c>
      <c r="E130" s="4" t="s">
        <v>59</v>
      </c>
      <c r="F130" s="4" t="s">
        <v>305</v>
      </c>
      <c r="G130" s="6">
        <v>942788.61</v>
      </c>
      <c r="H130" s="6">
        <v>1090511.72</v>
      </c>
      <c r="L130" s="29"/>
    </row>
    <row r="131" spans="1:12" outlineLevel="2" x14ac:dyDescent="0.3">
      <c r="A131" s="5" t="s">
        <v>135</v>
      </c>
      <c r="B131" s="4" t="s">
        <v>26</v>
      </c>
      <c r="C131" s="4" t="s">
        <v>262</v>
      </c>
      <c r="D131" s="4" t="s">
        <v>306</v>
      </c>
      <c r="E131" s="4" t="s">
        <v>59</v>
      </c>
      <c r="F131" s="4" t="s">
        <v>307</v>
      </c>
      <c r="G131" s="6">
        <v>189271.48</v>
      </c>
      <c r="H131" s="6">
        <v>358074.32</v>
      </c>
      <c r="L131" s="29"/>
    </row>
    <row r="132" spans="1:12" outlineLevel="2" x14ac:dyDescent="0.3">
      <c r="A132" s="5" t="s">
        <v>135</v>
      </c>
      <c r="B132" s="4" t="s">
        <v>26</v>
      </c>
      <c r="C132" s="4" t="s">
        <v>267</v>
      </c>
      <c r="D132" s="4" t="s">
        <v>106</v>
      </c>
      <c r="E132" s="4" t="s">
        <v>29</v>
      </c>
      <c r="F132" s="4" t="s">
        <v>308</v>
      </c>
      <c r="H132" s="6">
        <v>0</v>
      </c>
      <c r="L132" s="29"/>
    </row>
    <row r="133" spans="1:12" outlineLevel="2" x14ac:dyDescent="0.3">
      <c r="A133" s="5" t="s">
        <v>135</v>
      </c>
      <c r="B133" s="4" t="s">
        <v>26</v>
      </c>
      <c r="C133" s="4" t="s">
        <v>267</v>
      </c>
      <c r="D133" s="4" t="s">
        <v>106</v>
      </c>
      <c r="E133" s="4" t="s">
        <v>59</v>
      </c>
      <c r="F133" s="4" t="s">
        <v>309</v>
      </c>
      <c r="G133" s="6">
        <v>400365.12</v>
      </c>
      <c r="H133" s="6">
        <v>290561.7</v>
      </c>
      <c r="L133" s="29"/>
    </row>
    <row r="134" spans="1:12" outlineLevel="2" x14ac:dyDescent="0.3">
      <c r="A134" s="5" t="s">
        <v>135</v>
      </c>
      <c r="B134" s="4" t="s">
        <v>26</v>
      </c>
      <c r="C134" s="4" t="s">
        <v>310</v>
      </c>
      <c r="D134" s="4" t="s">
        <v>311</v>
      </c>
      <c r="E134" s="4" t="s">
        <v>29</v>
      </c>
      <c r="F134" s="4" t="s">
        <v>312</v>
      </c>
      <c r="H134" s="6">
        <v>0</v>
      </c>
      <c r="L134" s="29"/>
    </row>
    <row r="135" spans="1:12" outlineLevel="2" x14ac:dyDescent="0.3">
      <c r="A135" s="5" t="s">
        <v>135</v>
      </c>
      <c r="B135" s="4" t="s">
        <v>26</v>
      </c>
      <c r="C135" s="4" t="s">
        <v>310</v>
      </c>
      <c r="D135" s="4" t="s">
        <v>311</v>
      </c>
      <c r="E135" s="4" t="s">
        <v>59</v>
      </c>
      <c r="F135" s="4" t="s">
        <v>313</v>
      </c>
      <c r="G135" s="6">
        <v>802233.14</v>
      </c>
      <c r="H135" s="6">
        <v>743250.78</v>
      </c>
      <c r="L135" s="29"/>
    </row>
    <row r="136" spans="1:12" outlineLevel="2" x14ac:dyDescent="0.3">
      <c r="A136" s="5" t="s">
        <v>135</v>
      </c>
      <c r="B136" s="4" t="s">
        <v>26</v>
      </c>
      <c r="C136" s="4" t="s">
        <v>270</v>
      </c>
      <c r="D136" s="4" t="s">
        <v>314</v>
      </c>
      <c r="E136" s="4" t="s">
        <v>29</v>
      </c>
      <c r="F136" s="4" t="s">
        <v>315</v>
      </c>
      <c r="H136" s="6">
        <v>0</v>
      </c>
      <c r="L136" s="29"/>
    </row>
    <row r="137" spans="1:12" outlineLevel="2" x14ac:dyDescent="0.3">
      <c r="A137" s="5" t="s">
        <v>135</v>
      </c>
      <c r="B137" s="4" t="s">
        <v>26</v>
      </c>
      <c r="C137" s="4" t="s">
        <v>270</v>
      </c>
      <c r="D137" s="4" t="s">
        <v>314</v>
      </c>
      <c r="E137" s="4" t="s">
        <v>59</v>
      </c>
      <c r="F137" s="4" t="s">
        <v>316</v>
      </c>
      <c r="G137" s="6">
        <v>254239.05</v>
      </c>
      <c r="H137" s="6">
        <v>220831.39</v>
      </c>
      <c r="L137" s="29"/>
    </row>
    <row r="138" spans="1:12" outlineLevel="2" x14ac:dyDescent="0.3">
      <c r="A138" s="5" t="s">
        <v>135</v>
      </c>
      <c r="B138" s="4" t="s">
        <v>26</v>
      </c>
      <c r="C138" s="4" t="s">
        <v>270</v>
      </c>
      <c r="D138" s="4" t="s">
        <v>317</v>
      </c>
      <c r="E138" s="4" t="s">
        <v>104</v>
      </c>
      <c r="F138" s="4" t="s">
        <v>318</v>
      </c>
      <c r="G138" s="6">
        <v>154565.51999999999</v>
      </c>
      <c r="H138" s="6">
        <v>154565.54</v>
      </c>
      <c r="L138" s="29"/>
    </row>
    <row r="139" spans="1:12" outlineLevel="2" x14ac:dyDescent="0.3">
      <c r="A139" s="5" t="s">
        <v>135</v>
      </c>
      <c r="B139" s="4" t="s">
        <v>26</v>
      </c>
      <c r="C139" s="4" t="s">
        <v>270</v>
      </c>
      <c r="D139" s="4" t="s">
        <v>319</v>
      </c>
      <c r="E139" s="4" t="s">
        <v>104</v>
      </c>
      <c r="F139" s="4" t="s">
        <v>320</v>
      </c>
      <c r="G139" s="6">
        <v>62282.09</v>
      </c>
      <c r="H139" s="6">
        <v>62282.1</v>
      </c>
      <c r="L139" s="29"/>
    </row>
    <row r="140" spans="1:12" outlineLevel="2" x14ac:dyDescent="0.3">
      <c r="A140" s="5" t="s">
        <v>135</v>
      </c>
      <c r="B140" s="4" t="s">
        <v>26</v>
      </c>
      <c r="C140" s="4" t="s">
        <v>102</v>
      </c>
      <c r="D140" s="4" t="s">
        <v>103</v>
      </c>
      <c r="E140" s="4" t="s">
        <v>104</v>
      </c>
      <c r="F140" s="4" t="s">
        <v>105</v>
      </c>
      <c r="G140" s="6">
        <v>769588.05</v>
      </c>
      <c r="H140" s="6">
        <v>936961.9</v>
      </c>
      <c r="L140" s="29"/>
    </row>
    <row r="141" spans="1:12" outlineLevel="2" x14ac:dyDescent="0.3">
      <c r="A141" s="5" t="s">
        <v>135</v>
      </c>
      <c r="B141" s="4" t="s">
        <v>26</v>
      </c>
      <c r="C141" s="4" t="s">
        <v>288</v>
      </c>
      <c r="D141" s="4" t="s">
        <v>321</v>
      </c>
      <c r="E141" s="4" t="s">
        <v>29</v>
      </c>
      <c r="F141" s="4" t="s">
        <v>322</v>
      </c>
      <c r="H141" s="6">
        <v>0</v>
      </c>
      <c r="L141" s="29"/>
    </row>
    <row r="142" spans="1:12" outlineLevel="2" x14ac:dyDescent="0.3">
      <c r="A142" s="5" t="s">
        <v>135</v>
      </c>
      <c r="B142" s="4" t="s">
        <v>26</v>
      </c>
      <c r="C142" s="4" t="s">
        <v>288</v>
      </c>
      <c r="D142" s="4" t="s">
        <v>321</v>
      </c>
      <c r="E142" s="4" t="s">
        <v>59</v>
      </c>
      <c r="F142" s="4" t="s">
        <v>323</v>
      </c>
      <c r="G142" s="6">
        <v>1084108.7</v>
      </c>
      <c r="H142" s="6">
        <v>940086.58</v>
      </c>
      <c r="L142" s="29"/>
    </row>
    <row r="143" spans="1:12" outlineLevel="2" x14ac:dyDescent="0.3">
      <c r="A143" s="5" t="s">
        <v>135</v>
      </c>
      <c r="B143" s="4" t="s">
        <v>26</v>
      </c>
      <c r="C143" s="4" t="s">
        <v>291</v>
      </c>
      <c r="D143" s="4" t="s">
        <v>324</v>
      </c>
      <c r="E143" s="4" t="s">
        <v>29</v>
      </c>
      <c r="F143" s="4" t="s">
        <v>325</v>
      </c>
      <c r="H143" s="6">
        <v>0</v>
      </c>
      <c r="L143" s="29"/>
    </row>
    <row r="144" spans="1:12" outlineLevel="2" x14ac:dyDescent="0.3">
      <c r="A144" s="5" t="s">
        <v>135</v>
      </c>
      <c r="B144" s="4" t="s">
        <v>26</v>
      </c>
      <c r="C144" s="4" t="s">
        <v>291</v>
      </c>
      <c r="D144" s="4" t="s">
        <v>324</v>
      </c>
      <c r="E144" s="4" t="s">
        <v>326</v>
      </c>
      <c r="F144" s="4" t="s">
        <v>327</v>
      </c>
      <c r="G144" s="6">
        <v>3062.96</v>
      </c>
      <c r="H144" s="6">
        <v>734.77</v>
      </c>
      <c r="L144" s="29"/>
    </row>
    <row r="145" spans="1:12" outlineLevel="2" x14ac:dyDescent="0.3">
      <c r="A145" s="5" t="s">
        <v>135</v>
      </c>
      <c r="B145" s="4" t="s">
        <v>26</v>
      </c>
      <c r="C145" s="4" t="s">
        <v>291</v>
      </c>
      <c r="D145" s="4" t="s">
        <v>324</v>
      </c>
      <c r="E145" s="4" t="s">
        <v>328</v>
      </c>
      <c r="F145" s="4" t="s">
        <v>329</v>
      </c>
      <c r="G145" s="6">
        <v>2845.83</v>
      </c>
      <c r="L145" s="29"/>
    </row>
    <row r="146" spans="1:12" outlineLevel="2" x14ac:dyDescent="0.3">
      <c r="A146" s="5" t="s">
        <v>135</v>
      </c>
      <c r="B146" s="4" t="s">
        <v>26</v>
      </c>
      <c r="C146" s="4" t="s">
        <v>291</v>
      </c>
      <c r="D146" s="4" t="s">
        <v>324</v>
      </c>
      <c r="E146" s="4" t="s">
        <v>59</v>
      </c>
      <c r="F146" s="4" t="s">
        <v>330</v>
      </c>
      <c r="G146" s="6">
        <v>234431.16</v>
      </c>
      <c r="H146" s="6">
        <v>152840.69</v>
      </c>
      <c r="L146" s="29"/>
    </row>
    <row r="147" spans="1:12" outlineLevel="2" x14ac:dyDescent="0.3">
      <c r="A147" s="5" t="s">
        <v>135</v>
      </c>
      <c r="B147" s="4" t="s">
        <v>26</v>
      </c>
      <c r="C147" s="4" t="s">
        <v>106</v>
      </c>
      <c r="D147" s="4" t="s">
        <v>109</v>
      </c>
      <c r="E147" s="4" t="s">
        <v>110</v>
      </c>
      <c r="F147" s="4" t="s">
        <v>111</v>
      </c>
      <c r="G147" s="6">
        <v>1412938.92</v>
      </c>
      <c r="H147" s="6">
        <v>1353813.15</v>
      </c>
      <c r="L147" s="29"/>
    </row>
    <row r="148" spans="1:12" outlineLevel="2" x14ac:dyDescent="0.3">
      <c r="A148" s="5" t="s">
        <v>135</v>
      </c>
      <c r="B148" s="4" t="s">
        <v>26</v>
      </c>
      <c r="C148" s="4" t="s">
        <v>106</v>
      </c>
      <c r="D148" s="4" t="s">
        <v>112</v>
      </c>
      <c r="E148" s="4" t="s">
        <v>110</v>
      </c>
      <c r="F148" s="4" t="s">
        <v>113</v>
      </c>
      <c r="G148" s="6">
        <v>2533383.42</v>
      </c>
      <c r="H148" s="6">
        <v>2652078.81</v>
      </c>
      <c r="L148" s="29"/>
    </row>
    <row r="149" spans="1:12" outlineLevel="2" x14ac:dyDescent="0.3">
      <c r="A149" s="5" t="s">
        <v>135</v>
      </c>
      <c r="B149" s="4" t="s">
        <v>26</v>
      </c>
      <c r="C149" s="4" t="s">
        <v>106</v>
      </c>
      <c r="D149" s="4" t="s">
        <v>61</v>
      </c>
      <c r="E149" s="4" t="s">
        <v>59</v>
      </c>
      <c r="F149" s="4" t="s">
        <v>114</v>
      </c>
      <c r="G149" s="6">
        <v>2493902.46</v>
      </c>
      <c r="H149" s="6">
        <v>2442714.5699999998</v>
      </c>
      <c r="L149" s="29"/>
    </row>
    <row r="150" spans="1:12" outlineLevel="2" x14ac:dyDescent="0.3">
      <c r="A150" s="5" t="s">
        <v>135</v>
      </c>
      <c r="B150" s="4" t="s">
        <v>26</v>
      </c>
      <c r="C150" s="4" t="s">
        <v>106</v>
      </c>
      <c r="D150" s="4" t="s">
        <v>115</v>
      </c>
      <c r="E150" s="4" t="s">
        <v>59</v>
      </c>
      <c r="F150" s="4" t="s">
        <v>116</v>
      </c>
      <c r="G150" s="6">
        <v>2244879.7599999998</v>
      </c>
      <c r="H150" s="6">
        <v>1814563.33</v>
      </c>
      <c r="L150" s="29"/>
    </row>
    <row r="151" spans="1:12" outlineLevel="2" x14ac:dyDescent="0.3">
      <c r="A151" s="5" t="s">
        <v>135</v>
      </c>
      <c r="B151" s="4" t="s">
        <v>26</v>
      </c>
      <c r="C151" s="4" t="s">
        <v>106</v>
      </c>
      <c r="D151" s="4" t="s">
        <v>117</v>
      </c>
      <c r="E151" s="4" t="s">
        <v>118</v>
      </c>
      <c r="F151" s="4" t="s">
        <v>119</v>
      </c>
      <c r="G151" s="6">
        <v>929814.15</v>
      </c>
      <c r="H151" s="6">
        <v>961450.06</v>
      </c>
      <c r="L151" s="29"/>
    </row>
    <row r="152" spans="1:12" outlineLevel="2" x14ac:dyDescent="0.3">
      <c r="A152" s="5" t="s">
        <v>135</v>
      </c>
      <c r="B152" s="4" t="s">
        <v>26</v>
      </c>
      <c r="C152" s="4" t="s">
        <v>311</v>
      </c>
      <c r="D152" s="4" t="s">
        <v>331</v>
      </c>
      <c r="E152" s="4" t="s">
        <v>197</v>
      </c>
      <c r="F152" s="4" t="s">
        <v>332</v>
      </c>
      <c r="G152" s="6">
        <v>504184.57</v>
      </c>
      <c r="H152" s="6">
        <v>361791.67</v>
      </c>
      <c r="L152" s="29"/>
    </row>
    <row r="153" spans="1:12" outlineLevel="2" x14ac:dyDescent="0.3">
      <c r="A153" s="5" t="s">
        <v>135</v>
      </c>
      <c r="B153" s="4" t="s">
        <v>26</v>
      </c>
      <c r="C153" s="4" t="s">
        <v>333</v>
      </c>
      <c r="D153" s="4" t="s">
        <v>334</v>
      </c>
      <c r="E153" s="4" t="s">
        <v>335</v>
      </c>
      <c r="F153" s="4" t="s">
        <v>336</v>
      </c>
      <c r="G153" s="6">
        <v>105120.2</v>
      </c>
      <c r="H153" s="6">
        <v>86124.68</v>
      </c>
      <c r="L153" s="29"/>
    </row>
    <row r="154" spans="1:12" outlineLevel="2" x14ac:dyDescent="0.3">
      <c r="A154" s="5" t="s">
        <v>135</v>
      </c>
      <c r="B154" s="4" t="s">
        <v>26</v>
      </c>
      <c r="C154" s="4" t="s">
        <v>333</v>
      </c>
      <c r="D154" s="4" t="s">
        <v>334</v>
      </c>
      <c r="E154" s="4" t="s">
        <v>29</v>
      </c>
      <c r="F154" s="4" t="s">
        <v>337</v>
      </c>
      <c r="H154" s="6">
        <v>0</v>
      </c>
      <c r="L154" s="29"/>
    </row>
    <row r="155" spans="1:12" outlineLevel="2" x14ac:dyDescent="0.3">
      <c r="A155" s="5" t="s">
        <v>135</v>
      </c>
      <c r="B155" s="4" t="s">
        <v>26</v>
      </c>
      <c r="C155" s="4" t="s">
        <v>333</v>
      </c>
      <c r="D155" s="4" t="s">
        <v>334</v>
      </c>
      <c r="E155" s="4" t="s">
        <v>338</v>
      </c>
      <c r="F155" s="4" t="s">
        <v>339</v>
      </c>
      <c r="G155" s="6">
        <v>17493.37</v>
      </c>
      <c r="H155" s="6">
        <v>4693.8999999999996</v>
      </c>
      <c r="L155" s="29"/>
    </row>
    <row r="156" spans="1:12" outlineLevel="2" x14ac:dyDescent="0.3">
      <c r="A156" s="5" t="s">
        <v>135</v>
      </c>
      <c r="B156" s="4" t="s">
        <v>26</v>
      </c>
      <c r="C156" s="4" t="s">
        <v>333</v>
      </c>
      <c r="D156" s="4" t="s">
        <v>334</v>
      </c>
      <c r="E156" s="4" t="s">
        <v>340</v>
      </c>
      <c r="F156" s="4" t="s">
        <v>341</v>
      </c>
      <c r="G156" s="6">
        <v>10130.89</v>
      </c>
      <c r="H156" s="6">
        <v>4160.42</v>
      </c>
      <c r="L156" s="29"/>
    </row>
    <row r="157" spans="1:12" outlineLevel="2" x14ac:dyDescent="0.3">
      <c r="A157" s="5" t="s">
        <v>135</v>
      </c>
      <c r="B157" s="4" t="s">
        <v>26</v>
      </c>
      <c r="C157" s="4" t="s">
        <v>333</v>
      </c>
      <c r="D157" s="4" t="s">
        <v>334</v>
      </c>
      <c r="E157" s="4" t="s">
        <v>59</v>
      </c>
      <c r="F157" s="4" t="s">
        <v>342</v>
      </c>
      <c r="G157" s="6">
        <v>2934158.87</v>
      </c>
      <c r="H157" s="6">
        <v>2206126.5299999998</v>
      </c>
      <c r="L157" s="29"/>
    </row>
    <row r="158" spans="1:12" outlineLevel="2" x14ac:dyDescent="0.3">
      <c r="A158" s="5" t="s">
        <v>135</v>
      </c>
      <c r="B158" s="4" t="s">
        <v>26</v>
      </c>
      <c r="C158" s="4" t="s">
        <v>343</v>
      </c>
      <c r="D158" s="4" t="s">
        <v>344</v>
      </c>
      <c r="E158" s="4" t="s">
        <v>59</v>
      </c>
      <c r="F158" s="4" t="s">
        <v>345</v>
      </c>
      <c r="G158" s="6">
        <v>1887324.02</v>
      </c>
      <c r="H158" s="6">
        <v>1109465.8500000001</v>
      </c>
      <c r="L158" s="29"/>
    </row>
    <row r="159" spans="1:12" outlineLevel="2" x14ac:dyDescent="0.3">
      <c r="A159" s="5" t="s">
        <v>135</v>
      </c>
      <c r="B159" s="4" t="s">
        <v>26</v>
      </c>
      <c r="C159" s="4" t="s">
        <v>343</v>
      </c>
      <c r="D159" s="4" t="s">
        <v>346</v>
      </c>
      <c r="E159" s="4" t="s">
        <v>59</v>
      </c>
      <c r="F159" s="4" t="s">
        <v>347</v>
      </c>
      <c r="G159" s="6">
        <v>4977608.66</v>
      </c>
      <c r="H159" s="6">
        <v>4126367.65</v>
      </c>
      <c r="L159" s="29"/>
    </row>
    <row r="160" spans="1:12" outlineLevel="2" x14ac:dyDescent="0.3">
      <c r="A160" s="5" t="s">
        <v>135</v>
      </c>
      <c r="B160" s="4" t="s">
        <v>26</v>
      </c>
      <c r="C160" s="4" t="s">
        <v>343</v>
      </c>
      <c r="D160" s="4" t="s">
        <v>348</v>
      </c>
      <c r="E160" s="4" t="s">
        <v>59</v>
      </c>
      <c r="F160" s="4" t="s">
        <v>349</v>
      </c>
      <c r="G160" s="6">
        <v>1362037.61</v>
      </c>
      <c r="H160" s="6">
        <v>1018677.86</v>
      </c>
      <c r="L160" s="29"/>
    </row>
    <row r="161" spans="1:12" outlineLevel="2" x14ac:dyDescent="0.3">
      <c r="A161" s="5" t="s">
        <v>135</v>
      </c>
      <c r="B161" s="4" t="s">
        <v>26</v>
      </c>
      <c r="C161" s="4" t="s">
        <v>343</v>
      </c>
      <c r="D161" s="4" t="s">
        <v>350</v>
      </c>
      <c r="E161" s="4" t="s">
        <v>59</v>
      </c>
      <c r="F161" s="4" t="s">
        <v>351</v>
      </c>
      <c r="G161" s="6">
        <v>509542.85</v>
      </c>
      <c r="H161" s="6">
        <v>433624.67</v>
      </c>
      <c r="L161" s="29"/>
    </row>
    <row r="162" spans="1:12" outlineLevel="2" x14ac:dyDescent="0.3">
      <c r="A162" s="5" t="s">
        <v>135</v>
      </c>
      <c r="B162" s="4" t="s">
        <v>26</v>
      </c>
      <c r="C162" s="4" t="s">
        <v>343</v>
      </c>
      <c r="D162" s="4" t="s">
        <v>352</v>
      </c>
      <c r="E162" s="4" t="s">
        <v>104</v>
      </c>
      <c r="F162" s="4" t="s">
        <v>353</v>
      </c>
      <c r="G162" s="6">
        <v>435788.58</v>
      </c>
      <c r="H162" s="6">
        <v>435788.59</v>
      </c>
      <c r="L162" s="29"/>
    </row>
    <row r="163" spans="1:12" outlineLevel="2" x14ac:dyDescent="0.3">
      <c r="A163" s="5" t="s">
        <v>135</v>
      </c>
      <c r="B163" s="4" t="s">
        <v>26</v>
      </c>
      <c r="C163" s="4" t="s">
        <v>343</v>
      </c>
      <c r="D163" s="4" t="s">
        <v>354</v>
      </c>
      <c r="E163" s="4" t="s">
        <v>104</v>
      </c>
      <c r="F163" s="4" t="s">
        <v>355</v>
      </c>
      <c r="G163" s="6">
        <v>1025532.69</v>
      </c>
      <c r="H163" s="6">
        <v>1025532.7</v>
      </c>
      <c r="L163" s="29"/>
    </row>
    <row r="164" spans="1:12" outlineLevel="2" x14ac:dyDescent="0.3">
      <c r="A164" s="5" t="s">
        <v>135</v>
      </c>
      <c r="B164" s="4" t="s">
        <v>26</v>
      </c>
      <c r="C164" s="4" t="s">
        <v>343</v>
      </c>
      <c r="D164" s="4" t="s">
        <v>356</v>
      </c>
      <c r="E164" s="4" t="s">
        <v>104</v>
      </c>
      <c r="F164" s="4" t="s">
        <v>357</v>
      </c>
      <c r="G164" s="6">
        <v>1666839.21</v>
      </c>
      <c r="H164" s="6">
        <v>1432837.92</v>
      </c>
      <c r="L164" s="29"/>
    </row>
    <row r="165" spans="1:12" outlineLevel="2" x14ac:dyDescent="0.3">
      <c r="A165" s="5" t="s">
        <v>135</v>
      </c>
      <c r="B165" s="4" t="s">
        <v>26</v>
      </c>
      <c r="C165" s="4" t="s">
        <v>343</v>
      </c>
      <c r="D165" s="4" t="s">
        <v>358</v>
      </c>
      <c r="E165" s="4" t="s">
        <v>104</v>
      </c>
      <c r="F165" s="4" t="s">
        <v>359</v>
      </c>
      <c r="G165" s="6">
        <v>398596.54</v>
      </c>
      <c r="H165" s="6">
        <v>430044.89</v>
      </c>
      <c r="L165" s="29"/>
    </row>
    <row r="166" spans="1:12" outlineLevel="2" x14ac:dyDescent="0.3">
      <c r="A166" s="5" t="s">
        <v>135</v>
      </c>
      <c r="B166" s="4" t="s">
        <v>26</v>
      </c>
      <c r="C166" s="4" t="s">
        <v>343</v>
      </c>
      <c r="D166" s="4" t="s">
        <v>360</v>
      </c>
      <c r="E166" s="4" t="s">
        <v>104</v>
      </c>
      <c r="F166" s="4" t="s">
        <v>361</v>
      </c>
      <c r="G166" s="6">
        <v>92322.880000000005</v>
      </c>
      <c r="H166" s="6">
        <v>92984.89</v>
      </c>
      <c r="L166" s="29"/>
    </row>
    <row r="167" spans="1:12" outlineLevel="2" x14ac:dyDescent="0.3">
      <c r="A167" s="5" t="s">
        <v>135</v>
      </c>
      <c r="B167" s="4" t="s">
        <v>26</v>
      </c>
      <c r="C167" s="4" t="s">
        <v>324</v>
      </c>
      <c r="D167" s="4" t="s">
        <v>362</v>
      </c>
      <c r="E167" s="4" t="s">
        <v>29</v>
      </c>
      <c r="F167" s="4" t="s">
        <v>363</v>
      </c>
      <c r="H167" s="6">
        <v>0</v>
      </c>
      <c r="L167" s="29"/>
    </row>
    <row r="168" spans="1:12" outlineLevel="2" x14ac:dyDescent="0.3">
      <c r="A168" s="5" t="s">
        <v>135</v>
      </c>
      <c r="B168" s="4" t="s">
        <v>26</v>
      </c>
      <c r="C168" s="4" t="s">
        <v>324</v>
      </c>
      <c r="D168" s="4" t="s">
        <v>362</v>
      </c>
      <c r="E168" s="4" t="s">
        <v>59</v>
      </c>
      <c r="F168" s="4" t="s">
        <v>364</v>
      </c>
      <c r="G168" s="6">
        <v>299139.88</v>
      </c>
      <c r="H168" s="6">
        <v>232717.36</v>
      </c>
      <c r="L168" s="29"/>
    </row>
    <row r="169" spans="1:12" outlineLevel="2" x14ac:dyDescent="0.3">
      <c r="A169" s="5" t="s">
        <v>135</v>
      </c>
      <c r="B169" s="4" t="s">
        <v>26</v>
      </c>
      <c r="C169" s="4" t="s">
        <v>61</v>
      </c>
      <c r="D169" s="4" t="s">
        <v>62</v>
      </c>
      <c r="E169" s="4" t="s">
        <v>63</v>
      </c>
      <c r="F169" s="4" t="s">
        <v>64</v>
      </c>
      <c r="G169" s="6">
        <v>444195.59</v>
      </c>
      <c r="H169" s="6">
        <v>444195.6</v>
      </c>
      <c r="L169" s="29"/>
    </row>
    <row r="170" spans="1:12" outlineLevel="2" x14ac:dyDescent="0.3">
      <c r="A170" s="5" t="s">
        <v>135</v>
      </c>
      <c r="B170" s="4" t="s">
        <v>26</v>
      </c>
      <c r="C170" s="4" t="s">
        <v>331</v>
      </c>
      <c r="D170" s="4" t="s">
        <v>273</v>
      </c>
      <c r="E170" s="4" t="s">
        <v>29</v>
      </c>
      <c r="F170" s="4" t="s">
        <v>365</v>
      </c>
      <c r="H170" s="6">
        <v>0</v>
      </c>
      <c r="L170" s="29"/>
    </row>
    <row r="171" spans="1:12" outlineLevel="2" x14ac:dyDescent="0.3">
      <c r="A171" s="5" t="s">
        <v>135</v>
      </c>
      <c r="B171" s="4" t="s">
        <v>26</v>
      </c>
      <c r="C171" s="4" t="s">
        <v>331</v>
      </c>
      <c r="D171" s="4" t="s">
        <v>273</v>
      </c>
      <c r="E171" s="4" t="s">
        <v>59</v>
      </c>
      <c r="F171" s="4" t="s">
        <v>366</v>
      </c>
      <c r="G171" s="6">
        <v>675890.53</v>
      </c>
      <c r="H171" s="6">
        <v>687547.72</v>
      </c>
      <c r="L171" s="29"/>
    </row>
    <row r="172" spans="1:12" outlineLevel="2" x14ac:dyDescent="0.3">
      <c r="A172" s="5" t="s">
        <v>135</v>
      </c>
      <c r="B172" s="4" t="s">
        <v>26</v>
      </c>
      <c r="C172" s="4" t="s">
        <v>331</v>
      </c>
      <c r="D172" s="4" t="s">
        <v>367</v>
      </c>
      <c r="E172" s="4" t="s">
        <v>29</v>
      </c>
      <c r="F172" s="4" t="s">
        <v>368</v>
      </c>
      <c r="H172" s="6">
        <v>0</v>
      </c>
      <c r="L172" s="29"/>
    </row>
    <row r="173" spans="1:12" outlineLevel="2" x14ac:dyDescent="0.3">
      <c r="A173" s="5" t="s">
        <v>135</v>
      </c>
      <c r="B173" s="4" t="s">
        <v>26</v>
      </c>
      <c r="C173" s="4" t="s">
        <v>331</v>
      </c>
      <c r="D173" s="4" t="s">
        <v>367</v>
      </c>
      <c r="E173" s="4" t="s">
        <v>369</v>
      </c>
      <c r="F173" s="4" t="s">
        <v>370</v>
      </c>
      <c r="G173" s="6">
        <v>139445.29</v>
      </c>
      <c r="H173" s="6">
        <v>257684.8</v>
      </c>
      <c r="L173" s="29"/>
    </row>
    <row r="174" spans="1:12" outlineLevel="2" x14ac:dyDescent="0.3">
      <c r="A174" s="5" t="s">
        <v>135</v>
      </c>
      <c r="B174" s="4" t="s">
        <v>26</v>
      </c>
      <c r="C174" s="4" t="s">
        <v>331</v>
      </c>
      <c r="D174" s="4" t="s">
        <v>367</v>
      </c>
      <c r="E174" s="4" t="s">
        <v>59</v>
      </c>
      <c r="F174" s="4" t="s">
        <v>371</v>
      </c>
      <c r="G174" s="6">
        <v>858187.89</v>
      </c>
      <c r="H174" s="6">
        <v>938955.83</v>
      </c>
      <c r="L174" s="29"/>
    </row>
    <row r="175" spans="1:12" outlineLevel="2" x14ac:dyDescent="0.3">
      <c r="A175" s="5" t="s">
        <v>135</v>
      </c>
      <c r="B175" s="4" t="s">
        <v>372</v>
      </c>
      <c r="C175" s="4" t="s">
        <v>373</v>
      </c>
      <c r="D175" s="4" t="s">
        <v>374</v>
      </c>
      <c r="E175" s="4" t="s">
        <v>104</v>
      </c>
      <c r="F175" s="4" t="s">
        <v>375</v>
      </c>
      <c r="G175" s="6">
        <v>355291.93</v>
      </c>
      <c r="H175" s="6">
        <v>351625.38</v>
      </c>
      <c r="L175" s="29"/>
    </row>
    <row r="176" spans="1:12" outlineLevel="2" x14ac:dyDescent="0.3">
      <c r="A176" s="5" t="s">
        <v>135</v>
      </c>
      <c r="B176" s="4" t="s">
        <v>372</v>
      </c>
      <c r="C176" s="4" t="s">
        <v>373</v>
      </c>
      <c r="D176" s="4" t="s">
        <v>374</v>
      </c>
      <c r="E176" s="4" t="s">
        <v>59</v>
      </c>
      <c r="F176" s="4" t="s">
        <v>376</v>
      </c>
      <c r="G176" s="6">
        <v>121119.88</v>
      </c>
      <c r="H176" s="6">
        <v>79844.740000000005</v>
      </c>
      <c r="L176" s="29"/>
    </row>
    <row r="177" spans="1:12" outlineLevel="2" x14ac:dyDescent="0.3">
      <c r="A177" s="5" t="s">
        <v>135</v>
      </c>
      <c r="B177" s="4" t="s">
        <v>372</v>
      </c>
      <c r="C177" s="4" t="s">
        <v>377</v>
      </c>
      <c r="D177" s="4" t="s">
        <v>378</v>
      </c>
      <c r="E177" s="4" t="s">
        <v>379</v>
      </c>
      <c r="F177" s="4" t="s">
        <v>380</v>
      </c>
      <c r="G177" s="6">
        <v>37399.879999999997</v>
      </c>
      <c r="H177" s="6">
        <v>37118.080000000002</v>
      </c>
      <c r="L177" s="29"/>
    </row>
    <row r="178" spans="1:12" outlineLevel="2" x14ac:dyDescent="0.3">
      <c r="A178" s="5" t="s">
        <v>135</v>
      </c>
      <c r="B178" s="4" t="s">
        <v>372</v>
      </c>
      <c r="C178" s="4" t="s">
        <v>377</v>
      </c>
      <c r="D178" s="4" t="s">
        <v>378</v>
      </c>
      <c r="E178" s="4" t="s">
        <v>381</v>
      </c>
      <c r="F178" s="4" t="s">
        <v>382</v>
      </c>
      <c r="G178" s="6">
        <v>37524.65</v>
      </c>
      <c r="H178" s="6">
        <v>35011.160000000003</v>
      </c>
      <c r="L178" s="29"/>
    </row>
    <row r="179" spans="1:12" outlineLevel="2" x14ac:dyDescent="0.3">
      <c r="A179" s="5" t="s">
        <v>135</v>
      </c>
      <c r="B179" s="4" t="s">
        <v>372</v>
      </c>
      <c r="C179" s="4" t="s">
        <v>377</v>
      </c>
      <c r="D179" s="4" t="s">
        <v>378</v>
      </c>
      <c r="E179" s="4" t="s">
        <v>383</v>
      </c>
      <c r="F179" s="4" t="s">
        <v>384</v>
      </c>
      <c r="L179" s="29"/>
    </row>
    <row r="180" spans="1:12" outlineLevel="2" x14ac:dyDescent="0.3">
      <c r="A180" s="5" t="s">
        <v>135</v>
      </c>
      <c r="B180" s="4" t="s">
        <v>372</v>
      </c>
      <c r="C180" s="4" t="s">
        <v>83</v>
      </c>
      <c r="D180" s="4" t="s">
        <v>385</v>
      </c>
      <c r="E180" s="4" t="s">
        <v>379</v>
      </c>
      <c r="F180" s="4" t="s">
        <v>386</v>
      </c>
      <c r="G180" s="6">
        <v>246098.67</v>
      </c>
      <c r="H180" s="6">
        <v>248574.54</v>
      </c>
      <c r="L180" s="29"/>
    </row>
    <row r="181" spans="1:12" outlineLevel="2" x14ac:dyDescent="0.3">
      <c r="A181" s="5" t="s">
        <v>135</v>
      </c>
      <c r="B181" s="4" t="s">
        <v>372</v>
      </c>
      <c r="C181" s="4" t="s">
        <v>83</v>
      </c>
      <c r="D181" s="4" t="s">
        <v>385</v>
      </c>
      <c r="E181" s="4" t="s">
        <v>381</v>
      </c>
      <c r="F181" s="4" t="s">
        <v>387</v>
      </c>
      <c r="G181" s="6">
        <v>311871.71000000002</v>
      </c>
      <c r="H181" s="6">
        <v>173313.53</v>
      </c>
      <c r="L181" s="29"/>
    </row>
    <row r="182" spans="1:12" outlineLevel="2" x14ac:dyDescent="0.3">
      <c r="A182" s="5" t="s">
        <v>135</v>
      </c>
      <c r="B182" s="4" t="s">
        <v>372</v>
      </c>
      <c r="C182" s="4" t="s">
        <v>83</v>
      </c>
      <c r="D182" s="4" t="s">
        <v>385</v>
      </c>
      <c r="E182" s="4" t="s">
        <v>383</v>
      </c>
      <c r="F182" s="4" t="s">
        <v>388</v>
      </c>
      <c r="L182" s="29"/>
    </row>
    <row r="183" spans="1:12" outlineLevel="2" x14ac:dyDescent="0.3">
      <c r="A183" s="5" t="s">
        <v>135</v>
      </c>
      <c r="B183" s="4" t="s">
        <v>372</v>
      </c>
      <c r="C183" s="4" t="s">
        <v>389</v>
      </c>
      <c r="D183" s="4" t="s">
        <v>390</v>
      </c>
      <c r="E183" s="4" t="s">
        <v>104</v>
      </c>
      <c r="F183" s="4" t="s">
        <v>391</v>
      </c>
      <c r="G183" s="6">
        <v>341510.76</v>
      </c>
      <c r="H183" s="6">
        <v>339938.82</v>
      </c>
      <c r="L183" s="29"/>
    </row>
    <row r="184" spans="1:12" outlineLevel="2" x14ac:dyDescent="0.3">
      <c r="A184" s="5" t="s">
        <v>135</v>
      </c>
      <c r="B184" s="4" t="s">
        <v>372</v>
      </c>
      <c r="C184" s="4" t="s">
        <v>389</v>
      </c>
      <c r="D184" s="4" t="s">
        <v>392</v>
      </c>
      <c r="E184" s="4" t="s">
        <v>104</v>
      </c>
      <c r="F184" s="4" t="s">
        <v>393</v>
      </c>
      <c r="G184" s="6">
        <v>653727.65</v>
      </c>
      <c r="H184" s="6">
        <v>647764.35</v>
      </c>
      <c r="L184" s="29"/>
    </row>
    <row r="185" spans="1:12" outlineLevel="2" x14ac:dyDescent="0.3">
      <c r="A185" s="5" t="s">
        <v>135</v>
      </c>
      <c r="B185" s="4" t="s">
        <v>372</v>
      </c>
      <c r="C185" s="4" t="s">
        <v>389</v>
      </c>
      <c r="D185" s="4" t="s">
        <v>394</v>
      </c>
      <c r="E185" s="4" t="s">
        <v>104</v>
      </c>
      <c r="F185" s="4" t="s">
        <v>395</v>
      </c>
      <c r="G185" s="6">
        <v>1889386.76</v>
      </c>
      <c r="H185" s="6">
        <v>1889386.77</v>
      </c>
      <c r="L185" s="29"/>
    </row>
    <row r="186" spans="1:12" outlineLevel="2" x14ac:dyDescent="0.3">
      <c r="A186" s="5" t="s">
        <v>135</v>
      </c>
      <c r="B186" s="4" t="s">
        <v>372</v>
      </c>
      <c r="C186" s="4" t="s">
        <v>389</v>
      </c>
      <c r="D186" s="4" t="s">
        <v>396</v>
      </c>
      <c r="E186" s="4" t="s">
        <v>104</v>
      </c>
      <c r="F186" s="4" t="s">
        <v>397</v>
      </c>
      <c r="G186" s="6">
        <v>33062.230000000003</v>
      </c>
      <c r="H186" s="6">
        <v>33062.21</v>
      </c>
      <c r="L186" s="29"/>
    </row>
    <row r="187" spans="1:12" outlineLevel="2" x14ac:dyDescent="0.3">
      <c r="A187" s="5" t="s">
        <v>135</v>
      </c>
      <c r="B187" s="4" t="s">
        <v>372</v>
      </c>
      <c r="C187" s="4" t="s">
        <v>398</v>
      </c>
      <c r="D187" s="4" t="s">
        <v>399</v>
      </c>
      <c r="E187" s="4" t="s">
        <v>104</v>
      </c>
      <c r="F187" s="4" t="s">
        <v>400</v>
      </c>
      <c r="G187" s="6">
        <v>139433.81</v>
      </c>
      <c r="H187" s="6">
        <v>139433.81</v>
      </c>
      <c r="L187" s="29"/>
    </row>
    <row r="188" spans="1:12" outlineLevel="2" x14ac:dyDescent="0.3">
      <c r="A188" s="5" t="s">
        <v>135</v>
      </c>
      <c r="B188" s="4" t="s">
        <v>401</v>
      </c>
      <c r="C188" s="4" t="s">
        <v>402</v>
      </c>
      <c r="D188" s="4" t="s">
        <v>403</v>
      </c>
      <c r="E188" s="4" t="s">
        <v>404</v>
      </c>
      <c r="F188" s="4" t="s">
        <v>405</v>
      </c>
      <c r="H188" s="6">
        <v>0</v>
      </c>
      <c r="L188" s="29"/>
    </row>
    <row r="189" spans="1:12" outlineLevel="2" x14ac:dyDescent="0.3">
      <c r="A189" s="5" t="s">
        <v>135</v>
      </c>
      <c r="B189" s="4" t="s">
        <v>401</v>
      </c>
      <c r="C189" s="4" t="s">
        <v>402</v>
      </c>
      <c r="D189" s="4" t="s">
        <v>403</v>
      </c>
      <c r="E189" s="4" t="s">
        <v>406</v>
      </c>
      <c r="F189" s="4" t="s">
        <v>407</v>
      </c>
      <c r="H189" s="6">
        <v>0</v>
      </c>
      <c r="L189" s="29"/>
    </row>
    <row r="190" spans="1:12" outlineLevel="2" x14ac:dyDescent="0.3">
      <c r="A190" s="5" t="s">
        <v>135</v>
      </c>
      <c r="B190" s="4" t="s">
        <v>401</v>
      </c>
      <c r="C190" s="4" t="s">
        <v>402</v>
      </c>
      <c r="D190" s="4" t="s">
        <v>403</v>
      </c>
      <c r="E190" s="4" t="s">
        <v>59</v>
      </c>
      <c r="F190" s="4" t="s">
        <v>408</v>
      </c>
      <c r="G190" s="6">
        <v>691130.79</v>
      </c>
      <c r="H190" s="6">
        <v>816668.09</v>
      </c>
      <c r="L190" s="29"/>
    </row>
    <row r="191" spans="1:12" outlineLevel="2" x14ac:dyDescent="0.3">
      <c r="A191" s="5" t="s">
        <v>135</v>
      </c>
      <c r="B191" s="4" t="s">
        <v>401</v>
      </c>
      <c r="C191" s="4" t="s">
        <v>409</v>
      </c>
      <c r="D191" s="4" t="s">
        <v>410</v>
      </c>
      <c r="E191" s="4" t="s">
        <v>59</v>
      </c>
      <c r="F191" s="4" t="s">
        <v>411</v>
      </c>
      <c r="G191" s="6">
        <v>166636.81</v>
      </c>
      <c r="H191" s="6">
        <v>128261.96</v>
      </c>
      <c r="L191" s="29"/>
    </row>
    <row r="192" spans="1:12" outlineLevel="2" x14ac:dyDescent="0.3">
      <c r="A192" s="5" t="s">
        <v>135</v>
      </c>
      <c r="B192" s="4" t="s">
        <v>401</v>
      </c>
      <c r="C192" s="4" t="s">
        <v>412</v>
      </c>
      <c r="D192" s="4" t="s">
        <v>76</v>
      </c>
      <c r="E192" s="4" t="s">
        <v>59</v>
      </c>
      <c r="F192" s="4" t="s">
        <v>413</v>
      </c>
      <c r="G192" s="6">
        <v>270515.28000000003</v>
      </c>
      <c r="H192" s="6">
        <v>119851.84</v>
      </c>
      <c r="L192" s="29"/>
    </row>
    <row r="193" spans="1:12" outlineLevel="2" x14ac:dyDescent="0.3">
      <c r="A193" s="5" t="s">
        <v>135</v>
      </c>
      <c r="B193" s="4" t="s">
        <v>401</v>
      </c>
      <c r="C193" s="4" t="s">
        <v>412</v>
      </c>
      <c r="D193" s="4" t="s">
        <v>414</v>
      </c>
      <c r="E193" s="4" t="s">
        <v>59</v>
      </c>
      <c r="F193" s="4" t="s">
        <v>415</v>
      </c>
      <c r="G193" s="6">
        <v>39368.25</v>
      </c>
      <c r="H193" s="6">
        <v>22927.9</v>
      </c>
      <c r="L193" s="29"/>
    </row>
    <row r="194" spans="1:12" outlineLevel="2" x14ac:dyDescent="0.3">
      <c r="A194" s="5" t="s">
        <v>135</v>
      </c>
      <c r="B194" s="4" t="s">
        <v>401</v>
      </c>
      <c r="C194" s="4" t="s">
        <v>412</v>
      </c>
      <c r="D194" s="4" t="s">
        <v>147</v>
      </c>
      <c r="E194" s="4" t="s">
        <v>104</v>
      </c>
      <c r="F194" s="4" t="s">
        <v>416</v>
      </c>
      <c r="G194" s="6">
        <v>276236.55</v>
      </c>
      <c r="H194" s="6">
        <v>276236.57</v>
      </c>
      <c r="L194" s="29"/>
    </row>
    <row r="195" spans="1:12" outlineLevel="2" x14ac:dyDescent="0.3">
      <c r="A195" s="5" t="s">
        <v>135</v>
      </c>
      <c r="B195" s="4" t="s">
        <v>401</v>
      </c>
      <c r="C195" s="4" t="s">
        <v>417</v>
      </c>
      <c r="D195" s="4" t="s">
        <v>418</v>
      </c>
      <c r="E195" s="4" t="s">
        <v>59</v>
      </c>
      <c r="F195" s="4" t="s">
        <v>419</v>
      </c>
      <c r="G195" s="6">
        <v>268331.53999999998</v>
      </c>
      <c r="H195" s="6">
        <v>244019.65</v>
      </c>
      <c r="L195" s="29"/>
    </row>
    <row r="196" spans="1:12" outlineLevel="2" x14ac:dyDescent="0.3">
      <c r="A196" s="5" t="s">
        <v>135</v>
      </c>
      <c r="B196" s="4" t="s">
        <v>401</v>
      </c>
      <c r="C196" s="4" t="s">
        <v>420</v>
      </c>
      <c r="D196" s="4" t="s">
        <v>421</v>
      </c>
      <c r="E196" s="4" t="s">
        <v>59</v>
      </c>
      <c r="F196" s="4" t="s">
        <v>422</v>
      </c>
      <c r="G196" s="6">
        <v>530727.79</v>
      </c>
      <c r="H196" s="6">
        <v>612774.63</v>
      </c>
      <c r="L196" s="29"/>
    </row>
    <row r="197" spans="1:12" outlineLevel="2" x14ac:dyDescent="0.3">
      <c r="A197" s="5" t="s">
        <v>135</v>
      </c>
      <c r="B197" s="4" t="s">
        <v>122</v>
      </c>
      <c r="C197" s="4" t="s">
        <v>423</v>
      </c>
      <c r="D197" s="4" t="s">
        <v>424</v>
      </c>
      <c r="E197" s="4" t="s">
        <v>425</v>
      </c>
      <c r="F197" s="4" t="s">
        <v>426</v>
      </c>
      <c r="G197" s="6">
        <v>11034.83</v>
      </c>
      <c r="H197" s="6">
        <v>8946.42</v>
      </c>
      <c r="L197" s="29"/>
    </row>
    <row r="198" spans="1:12" outlineLevel="2" x14ac:dyDescent="0.3">
      <c r="A198" s="5" t="s">
        <v>135</v>
      </c>
      <c r="B198" s="4" t="s">
        <v>122</v>
      </c>
      <c r="C198" s="4" t="s">
        <v>423</v>
      </c>
      <c r="D198" s="4" t="s">
        <v>424</v>
      </c>
      <c r="E198" s="4" t="s">
        <v>80</v>
      </c>
      <c r="F198" s="4" t="s">
        <v>427</v>
      </c>
      <c r="G198" s="6">
        <v>346015.3</v>
      </c>
      <c r="H198" s="6">
        <v>290217.96999999997</v>
      </c>
      <c r="L198" s="29"/>
    </row>
    <row r="199" spans="1:12" outlineLevel="2" x14ac:dyDescent="0.3">
      <c r="A199" s="5" t="s">
        <v>135</v>
      </c>
      <c r="B199" s="4" t="s">
        <v>122</v>
      </c>
      <c r="C199" s="4" t="s">
        <v>123</v>
      </c>
      <c r="D199" s="4" t="s">
        <v>124</v>
      </c>
      <c r="E199" s="4" t="s">
        <v>428</v>
      </c>
      <c r="F199" s="4" t="s">
        <v>429</v>
      </c>
      <c r="G199" s="6">
        <v>119725.75</v>
      </c>
      <c r="H199" s="6">
        <v>116627.44</v>
      </c>
      <c r="L199" s="29"/>
    </row>
    <row r="200" spans="1:12" outlineLevel="2" x14ac:dyDescent="0.3">
      <c r="A200" s="5" t="s">
        <v>135</v>
      </c>
      <c r="B200" s="4" t="s">
        <v>122</v>
      </c>
      <c r="C200" s="4" t="s">
        <v>123</v>
      </c>
      <c r="D200" s="4" t="s">
        <v>124</v>
      </c>
      <c r="E200" s="4" t="s">
        <v>430</v>
      </c>
      <c r="F200" s="4" t="s">
        <v>431</v>
      </c>
      <c r="G200" s="6">
        <v>73905.350000000006</v>
      </c>
      <c r="H200" s="6">
        <v>62229.760000000002</v>
      </c>
      <c r="L200" s="29"/>
    </row>
    <row r="201" spans="1:12" outlineLevel="2" x14ac:dyDescent="0.3">
      <c r="A201" s="5" t="s">
        <v>135</v>
      </c>
      <c r="B201" s="4" t="s">
        <v>122</v>
      </c>
      <c r="C201" s="4" t="s">
        <v>123</v>
      </c>
      <c r="D201" s="4" t="s">
        <v>124</v>
      </c>
      <c r="E201" s="4" t="s">
        <v>432</v>
      </c>
      <c r="F201" s="4" t="s">
        <v>433</v>
      </c>
      <c r="G201" s="6">
        <v>1139.6199999999999</v>
      </c>
      <c r="H201" s="6">
        <v>844.34</v>
      </c>
      <c r="L201" s="29"/>
    </row>
    <row r="202" spans="1:12" outlineLevel="2" x14ac:dyDescent="0.3">
      <c r="A202" s="5" t="s">
        <v>135</v>
      </c>
      <c r="B202" s="4" t="s">
        <v>122</v>
      </c>
      <c r="C202" s="4" t="s">
        <v>123</v>
      </c>
      <c r="D202" s="4" t="s">
        <v>124</v>
      </c>
      <c r="E202" s="4" t="s">
        <v>125</v>
      </c>
      <c r="F202" s="4" t="s">
        <v>126</v>
      </c>
      <c r="G202" s="6">
        <v>162242.03</v>
      </c>
      <c r="H202" s="6">
        <v>187444.59</v>
      </c>
      <c r="L202" s="29"/>
    </row>
    <row r="203" spans="1:12" outlineLevel="2" x14ac:dyDescent="0.3">
      <c r="A203" s="5" t="s">
        <v>135</v>
      </c>
      <c r="B203" s="4" t="s">
        <v>122</v>
      </c>
      <c r="C203" s="4" t="s">
        <v>123</v>
      </c>
      <c r="D203" s="4" t="s">
        <v>124</v>
      </c>
      <c r="E203" s="4" t="s">
        <v>434</v>
      </c>
      <c r="F203" s="4" t="s">
        <v>435</v>
      </c>
      <c r="G203" s="6">
        <v>34116.15</v>
      </c>
      <c r="H203" s="6">
        <v>68587.649999999994</v>
      </c>
      <c r="L203" s="29"/>
    </row>
    <row r="204" spans="1:12" outlineLevel="2" x14ac:dyDescent="0.3">
      <c r="A204" s="5" t="s">
        <v>135</v>
      </c>
      <c r="B204" s="4" t="s">
        <v>122</v>
      </c>
      <c r="C204" s="4" t="s">
        <v>123</v>
      </c>
      <c r="D204" s="4" t="s">
        <v>124</v>
      </c>
      <c r="E204" s="4" t="s">
        <v>436</v>
      </c>
      <c r="F204" s="4" t="s">
        <v>437</v>
      </c>
      <c r="G204" s="6">
        <v>1120.58</v>
      </c>
      <c r="L204" s="29"/>
    </row>
    <row r="205" spans="1:12" outlineLevel="2" x14ac:dyDescent="0.3">
      <c r="A205" s="5" t="s">
        <v>135</v>
      </c>
      <c r="B205" s="4" t="s">
        <v>122</v>
      </c>
      <c r="C205" s="4" t="s">
        <v>123</v>
      </c>
      <c r="D205" s="4" t="s">
        <v>124</v>
      </c>
      <c r="E205" s="4" t="s">
        <v>438</v>
      </c>
      <c r="F205" s="4" t="s">
        <v>439</v>
      </c>
      <c r="G205" s="6">
        <v>7782.6</v>
      </c>
      <c r="H205" s="6">
        <v>12701.73</v>
      </c>
      <c r="L205" s="29"/>
    </row>
    <row r="206" spans="1:12" outlineLevel="2" x14ac:dyDescent="0.3">
      <c r="A206" s="5" t="s">
        <v>135</v>
      </c>
      <c r="B206" s="4" t="s">
        <v>122</v>
      </c>
      <c r="C206" s="4" t="s">
        <v>123</v>
      </c>
      <c r="D206" s="4" t="s">
        <v>124</v>
      </c>
      <c r="E206" s="4" t="s">
        <v>440</v>
      </c>
      <c r="F206" s="4" t="s">
        <v>441</v>
      </c>
      <c r="G206" s="6">
        <v>1565.84</v>
      </c>
      <c r="H206" s="6">
        <v>3318.02</v>
      </c>
      <c r="L206" s="29"/>
    </row>
    <row r="207" spans="1:12" outlineLevel="2" x14ac:dyDescent="0.3">
      <c r="A207" s="5" t="s">
        <v>135</v>
      </c>
      <c r="B207" s="4" t="s">
        <v>122</v>
      </c>
      <c r="C207" s="4" t="s">
        <v>123</v>
      </c>
      <c r="D207" s="4" t="s">
        <v>124</v>
      </c>
      <c r="E207" s="4" t="s">
        <v>442</v>
      </c>
      <c r="F207" s="4" t="s">
        <v>443</v>
      </c>
      <c r="G207" s="6">
        <v>3520.83</v>
      </c>
      <c r="H207" s="6">
        <v>12627.46</v>
      </c>
      <c r="L207" s="29"/>
    </row>
    <row r="208" spans="1:12" outlineLevel="2" x14ac:dyDescent="0.3">
      <c r="A208" s="5" t="s">
        <v>135</v>
      </c>
      <c r="B208" s="4" t="s">
        <v>122</v>
      </c>
      <c r="C208" s="4" t="s">
        <v>444</v>
      </c>
      <c r="D208" s="4" t="s">
        <v>445</v>
      </c>
      <c r="E208" s="4" t="s">
        <v>446</v>
      </c>
      <c r="F208" s="4" t="s">
        <v>447</v>
      </c>
      <c r="G208" s="6">
        <v>174602.56</v>
      </c>
      <c r="H208" s="6">
        <v>347033.05</v>
      </c>
      <c r="L208" s="29"/>
    </row>
    <row r="209" spans="1:12" outlineLevel="2" x14ac:dyDescent="0.3">
      <c r="A209" s="5" t="s">
        <v>135</v>
      </c>
      <c r="B209" s="4" t="s">
        <v>122</v>
      </c>
      <c r="C209" s="4" t="s">
        <v>448</v>
      </c>
      <c r="D209" s="4" t="s">
        <v>449</v>
      </c>
      <c r="E209" s="4" t="s">
        <v>59</v>
      </c>
      <c r="F209" s="4" t="s">
        <v>450</v>
      </c>
      <c r="G209" s="6">
        <v>522857.29</v>
      </c>
      <c r="H209" s="6">
        <v>517411.11</v>
      </c>
      <c r="L209" s="29"/>
    </row>
    <row r="210" spans="1:12" outlineLevel="2" x14ac:dyDescent="0.3">
      <c r="A210" s="5" t="s">
        <v>135</v>
      </c>
      <c r="B210" s="4" t="s">
        <v>65</v>
      </c>
      <c r="C210" s="4" t="s">
        <v>66</v>
      </c>
      <c r="D210" s="4" t="s">
        <v>451</v>
      </c>
      <c r="E210" s="4" t="s">
        <v>68</v>
      </c>
      <c r="F210" s="4" t="s">
        <v>452</v>
      </c>
      <c r="G210" s="6">
        <v>174345.74</v>
      </c>
      <c r="H210" s="6">
        <v>188350.56</v>
      </c>
      <c r="L210" s="29"/>
    </row>
    <row r="211" spans="1:12" outlineLevel="2" x14ac:dyDescent="0.3">
      <c r="A211" s="5" t="s">
        <v>135</v>
      </c>
      <c r="B211" s="4" t="s">
        <v>65</v>
      </c>
      <c r="C211" s="4" t="s">
        <v>66</v>
      </c>
      <c r="D211" s="4" t="s">
        <v>453</v>
      </c>
      <c r="E211" s="4" t="s">
        <v>24</v>
      </c>
      <c r="F211" s="4" t="s">
        <v>454</v>
      </c>
      <c r="G211" s="6">
        <v>8573.56</v>
      </c>
      <c r="H211" s="6">
        <v>11829.36</v>
      </c>
      <c r="L211" s="29"/>
    </row>
    <row r="212" spans="1:12" outlineLevel="2" x14ac:dyDescent="0.3">
      <c r="A212" s="5" t="s">
        <v>135</v>
      </c>
      <c r="B212" s="4" t="s">
        <v>65</v>
      </c>
      <c r="C212" s="4" t="s">
        <v>66</v>
      </c>
      <c r="D212" s="4" t="s">
        <v>67</v>
      </c>
      <c r="E212" s="4" t="s">
        <v>68</v>
      </c>
      <c r="F212" s="4" t="s">
        <v>69</v>
      </c>
      <c r="G212" s="6">
        <v>451536.45</v>
      </c>
      <c r="H212" s="6">
        <v>315879.8</v>
      </c>
      <c r="L212" s="29"/>
    </row>
    <row r="213" spans="1:12" outlineLevel="2" x14ac:dyDescent="0.3">
      <c r="A213" s="5" t="s">
        <v>135</v>
      </c>
      <c r="B213" s="4" t="s">
        <v>70</v>
      </c>
      <c r="C213" s="4" t="s">
        <v>71</v>
      </c>
      <c r="D213" s="4" t="s">
        <v>72</v>
      </c>
      <c r="E213" s="4" t="s">
        <v>73</v>
      </c>
      <c r="F213" s="4" t="s">
        <v>74</v>
      </c>
      <c r="G213" s="6">
        <v>199263.47</v>
      </c>
      <c r="H213" s="6">
        <v>91126.61</v>
      </c>
      <c r="L213" s="29"/>
    </row>
    <row r="214" spans="1:12" outlineLevel="2" x14ac:dyDescent="0.3">
      <c r="A214" s="5" t="s">
        <v>135</v>
      </c>
      <c r="B214" s="4" t="s">
        <v>70</v>
      </c>
      <c r="C214" s="4" t="s">
        <v>71</v>
      </c>
      <c r="D214" s="4" t="s">
        <v>455</v>
      </c>
      <c r="E214" s="4" t="s">
        <v>456</v>
      </c>
      <c r="F214" s="4" t="s">
        <v>457</v>
      </c>
      <c r="G214" s="6">
        <v>726570.97</v>
      </c>
      <c r="H214" s="6">
        <v>765028.4</v>
      </c>
      <c r="L214" s="29"/>
    </row>
    <row r="215" spans="1:12" outlineLevel="1" x14ac:dyDescent="0.3">
      <c r="A215" s="9" t="s">
        <v>135</v>
      </c>
      <c r="B215" s="9"/>
      <c r="C215" s="9"/>
      <c r="D215" s="9"/>
      <c r="E215" s="9"/>
      <c r="F215" s="9"/>
      <c r="G215" s="10">
        <f>SUM(G48:G214)</f>
        <v>297761044.23999995</v>
      </c>
      <c r="H215" s="10">
        <f>SUM(H48:H214)</f>
        <v>268807874.93000013</v>
      </c>
      <c r="I215" s="11">
        <f>+G215-H215</f>
        <v>28953169.309999824</v>
      </c>
      <c r="J215" s="10">
        <f>+I215*0.8</f>
        <v>23162535.447999861</v>
      </c>
      <c r="K215" s="12">
        <v>29328529.499999233</v>
      </c>
      <c r="L215" s="30">
        <f>+J215-K215*0.8</f>
        <v>-300288.15199952573</v>
      </c>
    </row>
    <row r="216" spans="1:12" outlineLevel="2" x14ac:dyDescent="0.3">
      <c r="A216" s="5" t="s">
        <v>458</v>
      </c>
      <c r="B216" s="4" t="s">
        <v>21</v>
      </c>
      <c r="C216" s="4" t="s">
        <v>76</v>
      </c>
      <c r="D216" s="4" t="s">
        <v>77</v>
      </c>
      <c r="E216" s="4" t="s">
        <v>80</v>
      </c>
      <c r="F216" s="4" t="s">
        <v>81</v>
      </c>
      <c r="G216" s="6">
        <v>42138903.520000003</v>
      </c>
      <c r="H216" s="6">
        <v>36820823.590000004</v>
      </c>
      <c r="L216" s="29"/>
    </row>
    <row r="217" spans="1:12" outlineLevel="2" x14ac:dyDescent="0.3">
      <c r="A217" s="5" t="s">
        <v>458</v>
      </c>
      <c r="B217" s="4" t="s">
        <v>21</v>
      </c>
      <c r="C217" s="4" t="s">
        <v>82</v>
      </c>
      <c r="D217" s="4" t="s">
        <v>83</v>
      </c>
      <c r="E217" s="4" t="s">
        <v>84</v>
      </c>
      <c r="F217" s="4" t="s">
        <v>85</v>
      </c>
      <c r="G217" s="6">
        <v>342185.96</v>
      </c>
      <c r="H217" s="6">
        <v>273783.03000000003</v>
      </c>
      <c r="L217" s="29"/>
    </row>
    <row r="218" spans="1:12" outlineLevel="2" x14ac:dyDescent="0.3">
      <c r="A218" s="5" t="s">
        <v>458</v>
      </c>
      <c r="B218" s="4" t="s">
        <v>26</v>
      </c>
      <c r="C218" s="4" t="s">
        <v>190</v>
      </c>
      <c r="D218" s="4" t="s">
        <v>191</v>
      </c>
      <c r="E218" s="4" t="s">
        <v>192</v>
      </c>
      <c r="F218" s="4" t="s">
        <v>193</v>
      </c>
      <c r="G218" s="6">
        <v>66682.36</v>
      </c>
      <c r="H218" s="6">
        <v>61343.44</v>
      </c>
      <c r="L218" s="29"/>
    </row>
    <row r="219" spans="1:12" outlineLevel="2" x14ac:dyDescent="0.3">
      <c r="A219" s="5" t="s">
        <v>458</v>
      </c>
      <c r="B219" s="4" t="s">
        <v>26</v>
      </c>
      <c r="C219" s="4" t="s">
        <v>191</v>
      </c>
      <c r="D219" s="4" t="s">
        <v>194</v>
      </c>
      <c r="E219" s="4" t="s">
        <v>195</v>
      </c>
      <c r="F219" s="4" t="s">
        <v>196</v>
      </c>
      <c r="G219" s="6">
        <v>71274.509999999995</v>
      </c>
      <c r="H219" s="6">
        <v>46570.14</v>
      </c>
      <c r="L219" s="29"/>
    </row>
    <row r="220" spans="1:12" outlineLevel="2" x14ac:dyDescent="0.3">
      <c r="A220" s="5" t="s">
        <v>458</v>
      </c>
      <c r="B220" s="4" t="s">
        <v>26</v>
      </c>
      <c r="C220" s="4" t="s">
        <v>191</v>
      </c>
      <c r="D220" s="4" t="s">
        <v>194</v>
      </c>
      <c r="E220" s="4" t="s">
        <v>197</v>
      </c>
      <c r="F220" s="4" t="s">
        <v>198</v>
      </c>
      <c r="G220" s="6">
        <v>305100.58</v>
      </c>
      <c r="H220" s="6">
        <v>269856.64000000001</v>
      </c>
      <c r="L220" s="29"/>
    </row>
    <row r="221" spans="1:12" outlineLevel="2" x14ac:dyDescent="0.3">
      <c r="A221" s="5" t="s">
        <v>458</v>
      </c>
      <c r="B221" s="4" t="s">
        <v>26</v>
      </c>
      <c r="C221" s="4" t="s">
        <v>27</v>
      </c>
      <c r="D221" s="4" t="s">
        <v>28</v>
      </c>
      <c r="E221" s="4" t="s">
        <v>29</v>
      </c>
      <c r="F221" s="4" t="s">
        <v>30</v>
      </c>
      <c r="H221" s="6">
        <v>0</v>
      </c>
      <c r="L221" s="29"/>
    </row>
    <row r="222" spans="1:12" outlineLevel="2" x14ac:dyDescent="0.3">
      <c r="A222" s="5" t="s">
        <v>458</v>
      </c>
      <c r="B222" s="4" t="s">
        <v>26</v>
      </c>
      <c r="C222" s="4" t="s">
        <v>27</v>
      </c>
      <c r="D222" s="4" t="s">
        <v>28</v>
      </c>
      <c r="E222" s="4" t="s">
        <v>59</v>
      </c>
      <c r="F222" s="4" t="s">
        <v>60</v>
      </c>
      <c r="G222" s="6">
        <v>240978.95</v>
      </c>
      <c r="H222" s="6">
        <v>150856.26</v>
      </c>
      <c r="L222" s="29"/>
    </row>
    <row r="223" spans="1:12" outlineLevel="2" x14ac:dyDescent="0.3">
      <c r="A223" s="5" t="s">
        <v>458</v>
      </c>
      <c r="B223" s="4" t="s">
        <v>26</v>
      </c>
      <c r="C223" s="4" t="s">
        <v>27</v>
      </c>
      <c r="D223" s="4" t="s">
        <v>221</v>
      </c>
      <c r="E223" s="4" t="s">
        <v>29</v>
      </c>
      <c r="F223" s="4" t="s">
        <v>459</v>
      </c>
      <c r="H223" s="6">
        <v>0</v>
      </c>
      <c r="L223" s="29"/>
    </row>
    <row r="224" spans="1:12" outlineLevel="2" x14ac:dyDescent="0.3">
      <c r="A224" s="5" t="s">
        <v>458</v>
      </c>
      <c r="B224" s="4" t="s">
        <v>26</v>
      </c>
      <c r="C224" s="4" t="s">
        <v>27</v>
      </c>
      <c r="D224" s="4" t="s">
        <v>221</v>
      </c>
      <c r="E224" s="4" t="s">
        <v>59</v>
      </c>
      <c r="F224" s="4" t="s">
        <v>460</v>
      </c>
      <c r="G224" s="6">
        <v>54491.32</v>
      </c>
      <c r="H224" s="6">
        <v>51973.93</v>
      </c>
      <c r="L224" s="29"/>
    </row>
    <row r="225" spans="1:12" outlineLevel="2" x14ac:dyDescent="0.3">
      <c r="A225" s="5" t="s">
        <v>458</v>
      </c>
      <c r="B225" s="4" t="s">
        <v>26</v>
      </c>
      <c r="C225" s="4" t="s">
        <v>28</v>
      </c>
      <c r="D225" s="4" t="s">
        <v>202</v>
      </c>
      <c r="E225" s="4" t="s">
        <v>59</v>
      </c>
      <c r="F225" s="4" t="s">
        <v>206</v>
      </c>
      <c r="G225" s="6">
        <v>312550.28000000003</v>
      </c>
      <c r="H225" s="6">
        <v>250890.59</v>
      </c>
      <c r="L225" s="29"/>
    </row>
    <row r="226" spans="1:12" outlineLevel="2" x14ac:dyDescent="0.3">
      <c r="A226" s="5" t="s">
        <v>458</v>
      </c>
      <c r="B226" s="4" t="s">
        <v>26</v>
      </c>
      <c r="C226" s="4" t="s">
        <v>194</v>
      </c>
      <c r="D226" s="4" t="s">
        <v>207</v>
      </c>
      <c r="E226" s="4" t="s">
        <v>29</v>
      </c>
      <c r="F226" s="4" t="s">
        <v>208</v>
      </c>
      <c r="H226" s="6">
        <v>0</v>
      </c>
      <c r="L226" s="29"/>
    </row>
    <row r="227" spans="1:12" outlineLevel="2" x14ac:dyDescent="0.3">
      <c r="A227" s="5" t="s">
        <v>458</v>
      </c>
      <c r="B227" s="4" t="s">
        <v>26</v>
      </c>
      <c r="C227" s="4" t="s">
        <v>194</v>
      </c>
      <c r="D227" s="4" t="s">
        <v>207</v>
      </c>
      <c r="E227" s="4" t="s">
        <v>209</v>
      </c>
      <c r="F227" s="4" t="s">
        <v>210</v>
      </c>
      <c r="G227" s="6">
        <v>29322.81</v>
      </c>
      <c r="H227" s="6">
        <v>27005.06</v>
      </c>
      <c r="L227" s="29"/>
    </row>
    <row r="228" spans="1:12" outlineLevel="2" x14ac:dyDescent="0.3">
      <c r="A228" s="5" t="s">
        <v>458</v>
      </c>
      <c r="B228" s="4" t="s">
        <v>26</v>
      </c>
      <c r="C228" s="4" t="s">
        <v>194</v>
      </c>
      <c r="D228" s="4" t="s">
        <v>207</v>
      </c>
      <c r="E228" s="4" t="s">
        <v>213</v>
      </c>
      <c r="F228" s="4" t="s">
        <v>214</v>
      </c>
      <c r="G228" s="6">
        <v>71127.990000000005</v>
      </c>
      <c r="H228" s="6">
        <v>72163.86</v>
      </c>
      <c r="L228" s="29"/>
    </row>
    <row r="229" spans="1:12" outlineLevel="2" x14ac:dyDescent="0.3">
      <c r="A229" s="5" t="s">
        <v>458</v>
      </c>
      <c r="B229" s="4" t="s">
        <v>26</v>
      </c>
      <c r="C229" s="4" t="s">
        <v>194</v>
      </c>
      <c r="D229" s="4" t="s">
        <v>207</v>
      </c>
      <c r="E229" s="4" t="s">
        <v>59</v>
      </c>
      <c r="F229" s="4" t="s">
        <v>215</v>
      </c>
      <c r="G229" s="6">
        <v>184571.34</v>
      </c>
      <c r="H229" s="6">
        <v>199233.56</v>
      </c>
      <c r="L229" s="29"/>
    </row>
    <row r="230" spans="1:12" outlineLevel="2" x14ac:dyDescent="0.3">
      <c r="A230" s="5" t="s">
        <v>458</v>
      </c>
      <c r="B230" s="4" t="s">
        <v>26</v>
      </c>
      <c r="C230" s="4" t="s">
        <v>194</v>
      </c>
      <c r="D230" s="4" t="s">
        <v>86</v>
      </c>
      <c r="E230" s="4" t="s">
        <v>59</v>
      </c>
      <c r="F230" s="4" t="s">
        <v>461</v>
      </c>
      <c r="G230" s="6">
        <v>8619.98</v>
      </c>
      <c r="H230" s="6">
        <v>8085.11</v>
      </c>
      <c r="L230" s="29"/>
    </row>
    <row r="231" spans="1:12" outlineLevel="2" x14ac:dyDescent="0.3">
      <c r="A231" s="5" t="s">
        <v>458</v>
      </c>
      <c r="B231" s="4" t="s">
        <v>26</v>
      </c>
      <c r="C231" s="4" t="s">
        <v>202</v>
      </c>
      <c r="D231" s="4" t="s">
        <v>224</v>
      </c>
      <c r="E231" s="4" t="s">
        <v>29</v>
      </c>
      <c r="F231" s="4" t="s">
        <v>225</v>
      </c>
      <c r="H231" s="6">
        <v>0</v>
      </c>
      <c r="L231" s="29"/>
    </row>
    <row r="232" spans="1:12" outlineLevel="2" x14ac:dyDescent="0.3">
      <c r="A232" s="5" t="s">
        <v>458</v>
      </c>
      <c r="B232" s="4" t="s">
        <v>26</v>
      </c>
      <c r="C232" s="4" t="s">
        <v>202</v>
      </c>
      <c r="D232" s="4" t="s">
        <v>224</v>
      </c>
      <c r="E232" s="4" t="s">
        <v>59</v>
      </c>
      <c r="F232" s="4" t="s">
        <v>258</v>
      </c>
      <c r="G232" s="6">
        <v>83329.899999999994</v>
      </c>
      <c r="H232" s="6">
        <v>40386.28</v>
      </c>
      <c r="L232" s="29"/>
    </row>
    <row r="233" spans="1:12" outlineLevel="2" x14ac:dyDescent="0.3">
      <c r="A233" s="5" t="s">
        <v>458</v>
      </c>
      <c r="B233" s="4" t="s">
        <v>26</v>
      </c>
      <c r="C233" s="4" t="s">
        <v>207</v>
      </c>
      <c r="D233" s="4" t="s">
        <v>259</v>
      </c>
      <c r="E233" s="4" t="s">
        <v>29</v>
      </c>
      <c r="F233" s="4" t="s">
        <v>260</v>
      </c>
      <c r="H233" s="6">
        <v>0</v>
      </c>
      <c r="L233" s="29"/>
    </row>
    <row r="234" spans="1:12" outlineLevel="2" x14ac:dyDescent="0.3">
      <c r="A234" s="5" t="s">
        <v>458</v>
      </c>
      <c r="B234" s="4" t="s">
        <v>26</v>
      </c>
      <c r="C234" s="4" t="s">
        <v>207</v>
      </c>
      <c r="D234" s="4" t="s">
        <v>259</v>
      </c>
      <c r="E234" s="4" t="s">
        <v>59</v>
      </c>
      <c r="F234" s="4" t="s">
        <v>261</v>
      </c>
      <c r="G234" s="6">
        <v>294190.57</v>
      </c>
      <c r="H234" s="6">
        <v>217296.76</v>
      </c>
      <c r="L234" s="29"/>
    </row>
    <row r="235" spans="1:12" outlineLevel="2" x14ac:dyDescent="0.3">
      <c r="A235" s="5" t="s">
        <v>458</v>
      </c>
      <c r="B235" s="4" t="s">
        <v>26</v>
      </c>
      <c r="C235" s="4" t="s">
        <v>86</v>
      </c>
      <c r="D235" s="4" t="s">
        <v>87</v>
      </c>
      <c r="E235" s="4" t="s">
        <v>462</v>
      </c>
      <c r="F235" s="4" t="s">
        <v>463</v>
      </c>
      <c r="G235" s="6">
        <v>14910.17</v>
      </c>
      <c r="H235" s="6">
        <v>2512.63</v>
      </c>
      <c r="L235" s="29"/>
    </row>
    <row r="236" spans="1:12" outlineLevel="2" x14ac:dyDescent="0.3">
      <c r="A236" s="5" t="s">
        <v>458</v>
      </c>
      <c r="B236" s="4" t="s">
        <v>26</v>
      </c>
      <c r="C236" s="4" t="s">
        <v>86</v>
      </c>
      <c r="D236" s="4" t="s">
        <v>87</v>
      </c>
      <c r="E236" s="4" t="s">
        <v>464</v>
      </c>
      <c r="F236" s="4" t="s">
        <v>465</v>
      </c>
      <c r="G236" s="6">
        <v>20109.02</v>
      </c>
      <c r="H236" s="6">
        <v>735.31</v>
      </c>
      <c r="L236" s="29"/>
    </row>
    <row r="237" spans="1:12" outlineLevel="2" x14ac:dyDescent="0.3">
      <c r="A237" s="5" t="s">
        <v>458</v>
      </c>
      <c r="B237" s="4" t="s">
        <v>26</v>
      </c>
      <c r="C237" s="4" t="s">
        <v>86</v>
      </c>
      <c r="D237" s="4" t="s">
        <v>87</v>
      </c>
      <c r="E237" s="4" t="s">
        <v>59</v>
      </c>
      <c r="F237" s="4" t="s">
        <v>95</v>
      </c>
      <c r="G237" s="6">
        <v>9260.93</v>
      </c>
      <c r="H237" s="6">
        <v>6140.97</v>
      </c>
      <c r="L237" s="29"/>
    </row>
    <row r="238" spans="1:12" outlineLevel="2" x14ac:dyDescent="0.3">
      <c r="A238" s="5" t="s">
        <v>458</v>
      </c>
      <c r="B238" s="4" t="s">
        <v>26</v>
      </c>
      <c r="C238" s="4" t="s">
        <v>107</v>
      </c>
      <c r="D238" s="4" t="s">
        <v>262</v>
      </c>
      <c r="E238" s="4" t="s">
        <v>29</v>
      </c>
      <c r="F238" s="4" t="s">
        <v>263</v>
      </c>
      <c r="H238" s="6">
        <v>0</v>
      </c>
      <c r="L238" s="29"/>
    </row>
    <row r="239" spans="1:12" outlineLevel="2" x14ac:dyDescent="0.3">
      <c r="A239" s="5" t="s">
        <v>458</v>
      </c>
      <c r="B239" s="4" t="s">
        <v>26</v>
      </c>
      <c r="C239" s="4" t="s">
        <v>107</v>
      </c>
      <c r="D239" s="4" t="s">
        <v>262</v>
      </c>
      <c r="E239" s="4" t="s">
        <v>59</v>
      </c>
      <c r="F239" s="4" t="s">
        <v>264</v>
      </c>
      <c r="G239" s="6">
        <v>494000.97</v>
      </c>
      <c r="H239" s="6">
        <v>227560.34</v>
      </c>
      <c r="L239" s="29"/>
    </row>
    <row r="240" spans="1:12" outlineLevel="2" x14ac:dyDescent="0.3">
      <c r="A240" s="5" t="s">
        <v>458</v>
      </c>
      <c r="B240" s="4" t="s">
        <v>26</v>
      </c>
      <c r="C240" s="4" t="s">
        <v>107</v>
      </c>
      <c r="D240" s="4" t="s">
        <v>265</v>
      </c>
      <c r="E240" s="4" t="s">
        <v>59</v>
      </c>
      <c r="F240" s="4" t="s">
        <v>266</v>
      </c>
      <c r="G240" s="6">
        <v>9615.5300000000007</v>
      </c>
      <c r="H240" s="6">
        <v>27979.7</v>
      </c>
      <c r="L240" s="29"/>
    </row>
    <row r="241" spans="1:12" outlineLevel="2" x14ac:dyDescent="0.3">
      <c r="A241" s="5" t="s">
        <v>458</v>
      </c>
      <c r="B241" s="4" t="s">
        <v>26</v>
      </c>
      <c r="C241" s="4" t="s">
        <v>466</v>
      </c>
      <c r="D241" s="4" t="s">
        <v>98</v>
      </c>
      <c r="E241" s="4" t="s">
        <v>467</v>
      </c>
      <c r="F241" s="4" t="s">
        <v>468</v>
      </c>
      <c r="G241" s="6">
        <v>419045.01</v>
      </c>
      <c r="H241" s="6">
        <v>240129.35</v>
      </c>
      <c r="L241" s="29"/>
    </row>
    <row r="242" spans="1:12" outlineLevel="2" x14ac:dyDescent="0.3">
      <c r="A242" s="5" t="s">
        <v>458</v>
      </c>
      <c r="B242" s="4" t="s">
        <v>26</v>
      </c>
      <c r="C242" s="4" t="s">
        <v>259</v>
      </c>
      <c r="D242" s="4" t="s">
        <v>270</v>
      </c>
      <c r="E242" s="4" t="s">
        <v>59</v>
      </c>
      <c r="F242" s="4" t="s">
        <v>272</v>
      </c>
      <c r="G242" s="6">
        <v>487424.68</v>
      </c>
      <c r="H242" s="6">
        <v>606222.37</v>
      </c>
      <c r="L242" s="29"/>
    </row>
    <row r="243" spans="1:12" outlineLevel="2" x14ac:dyDescent="0.3">
      <c r="A243" s="5" t="s">
        <v>458</v>
      </c>
      <c r="B243" s="4" t="s">
        <v>26</v>
      </c>
      <c r="C243" s="4" t="s">
        <v>273</v>
      </c>
      <c r="D243" s="4" t="s">
        <v>274</v>
      </c>
      <c r="E243" s="4" t="s">
        <v>275</v>
      </c>
      <c r="F243" s="4" t="s">
        <v>276</v>
      </c>
      <c r="G243" s="6">
        <v>310.88</v>
      </c>
      <c r="L243" s="29"/>
    </row>
    <row r="244" spans="1:12" outlineLevel="2" x14ac:dyDescent="0.3">
      <c r="A244" s="5" t="s">
        <v>458</v>
      </c>
      <c r="B244" s="4" t="s">
        <v>26</v>
      </c>
      <c r="C244" s="4" t="s">
        <v>273</v>
      </c>
      <c r="D244" s="4" t="s">
        <v>274</v>
      </c>
      <c r="E244" s="4" t="s">
        <v>277</v>
      </c>
      <c r="F244" s="4" t="s">
        <v>278</v>
      </c>
      <c r="G244" s="6">
        <v>179371.14</v>
      </c>
      <c r="H244" s="6">
        <v>121376.01</v>
      </c>
      <c r="L244" s="29"/>
    </row>
    <row r="245" spans="1:12" outlineLevel="2" x14ac:dyDescent="0.3">
      <c r="A245" s="5" t="s">
        <v>458</v>
      </c>
      <c r="B245" s="4" t="s">
        <v>26</v>
      </c>
      <c r="C245" s="4" t="s">
        <v>273</v>
      </c>
      <c r="D245" s="4" t="s">
        <v>274</v>
      </c>
      <c r="E245" s="4" t="s">
        <v>279</v>
      </c>
      <c r="F245" s="4" t="s">
        <v>280</v>
      </c>
      <c r="G245" s="6">
        <v>2600638.0299999998</v>
      </c>
      <c r="H245" s="6">
        <v>2511374.81</v>
      </c>
      <c r="L245" s="29"/>
    </row>
    <row r="246" spans="1:12" outlineLevel="2" x14ac:dyDescent="0.3">
      <c r="A246" s="5" t="s">
        <v>458</v>
      </c>
      <c r="B246" s="4" t="s">
        <v>26</v>
      </c>
      <c r="C246" s="4" t="s">
        <v>273</v>
      </c>
      <c r="D246" s="4" t="s">
        <v>274</v>
      </c>
      <c r="E246" s="4" t="s">
        <v>281</v>
      </c>
      <c r="F246" s="4" t="s">
        <v>282</v>
      </c>
      <c r="G246" s="6">
        <v>130854.13</v>
      </c>
      <c r="H246" s="6">
        <v>97381.87</v>
      </c>
      <c r="L246" s="29"/>
    </row>
    <row r="247" spans="1:12" outlineLevel="2" x14ac:dyDescent="0.3">
      <c r="A247" s="5" t="s">
        <v>458</v>
      </c>
      <c r="B247" s="4" t="s">
        <v>26</v>
      </c>
      <c r="C247" s="4" t="s">
        <v>273</v>
      </c>
      <c r="D247" s="4" t="s">
        <v>274</v>
      </c>
      <c r="E247" s="4" t="s">
        <v>283</v>
      </c>
      <c r="F247" s="4" t="s">
        <v>284</v>
      </c>
      <c r="G247" s="6">
        <v>103564.56</v>
      </c>
      <c r="H247" s="6">
        <v>104432.18</v>
      </c>
      <c r="L247" s="29"/>
    </row>
    <row r="248" spans="1:12" outlineLevel="2" x14ac:dyDescent="0.3">
      <c r="A248" s="5" t="s">
        <v>458</v>
      </c>
      <c r="B248" s="4" t="s">
        <v>26</v>
      </c>
      <c r="C248" s="4" t="s">
        <v>287</v>
      </c>
      <c r="D248" s="4" t="s">
        <v>288</v>
      </c>
      <c r="E248" s="4" t="s">
        <v>29</v>
      </c>
      <c r="F248" s="4" t="s">
        <v>289</v>
      </c>
      <c r="H248" s="6">
        <v>0</v>
      </c>
      <c r="L248" s="29"/>
    </row>
    <row r="249" spans="1:12" outlineLevel="2" x14ac:dyDescent="0.3">
      <c r="A249" s="5" t="s">
        <v>458</v>
      </c>
      <c r="B249" s="4" t="s">
        <v>26</v>
      </c>
      <c r="C249" s="4" t="s">
        <v>287</v>
      </c>
      <c r="D249" s="4" t="s">
        <v>288</v>
      </c>
      <c r="E249" s="4" t="s">
        <v>59</v>
      </c>
      <c r="F249" s="4" t="s">
        <v>290</v>
      </c>
      <c r="G249" s="6">
        <v>535463.31999999995</v>
      </c>
      <c r="H249" s="6">
        <v>314756.86</v>
      </c>
      <c r="L249" s="29"/>
    </row>
    <row r="250" spans="1:12" outlineLevel="2" x14ac:dyDescent="0.3">
      <c r="A250" s="5" t="s">
        <v>458</v>
      </c>
      <c r="B250" s="4" t="s">
        <v>26</v>
      </c>
      <c r="C250" s="4" t="s">
        <v>262</v>
      </c>
      <c r="D250" s="4" t="s">
        <v>291</v>
      </c>
      <c r="E250" s="4" t="s">
        <v>292</v>
      </c>
      <c r="F250" s="4" t="s">
        <v>293</v>
      </c>
      <c r="G250" s="6">
        <v>250214.83</v>
      </c>
      <c r="H250" s="6">
        <v>187855.95</v>
      </c>
      <c r="L250" s="29"/>
    </row>
    <row r="251" spans="1:12" outlineLevel="2" x14ac:dyDescent="0.3">
      <c r="A251" s="5" t="s">
        <v>458</v>
      </c>
      <c r="B251" s="4" t="s">
        <v>26</v>
      </c>
      <c r="C251" s="4" t="s">
        <v>262</v>
      </c>
      <c r="D251" s="4" t="s">
        <v>291</v>
      </c>
      <c r="E251" s="4" t="s">
        <v>29</v>
      </c>
      <c r="F251" s="4" t="s">
        <v>294</v>
      </c>
      <c r="H251" s="6">
        <v>0</v>
      </c>
      <c r="L251" s="29"/>
    </row>
    <row r="252" spans="1:12" outlineLevel="2" x14ac:dyDescent="0.3">
      <c r="A252" s="5" t="s">
        <v>458</v>
      </c>
      <c r="B252" s="4" t="s">
        <v>26</v>
      </c>
      <c r="C252" s="4" t="s">
        <v>262</v>
      </c>
      <c r="D252" s="4" t="s">
        <v>291</v>
      </c>
      <c r="E252" s="4" t="s">
        <v>295</v>
      </c>
      <c r="F252" s="4" t="s">
        <v>296</v>
      </c>
      <c r="G252" s="6">
        <v>700240.39</v>
      </c>
      <c r="H252" s="6">
        <v>704666.55</v>
      </c>
      <c r="L252" s="29"/>
    </row>
    <row r="253" spans="1:12" outlineLevel="2" x14ac:dyDescent="0.3">
      <c r="A253" s="5" t="s">
        <v>458</v>
      </c>
      <c r="B253" s="4" t="s">
        <v>26</v>
      </c>
      <c r="C253" s="4" t="s">
        <v>262</v>
      </c>
      <c r="D253" s="4" t="s">
        <v>291</v>
      </c>
      <c r="E253" s="4" t="s">
        <v>303</v>
      </c>
      <c r="F253" s="4" t="s">
        <v>304</v>
      </c>
      <c r="G253" s="6">
        <v>106399.15</v>
      </c>
      <c r="H253" s="6">
        <v>90028.66</v>
      </c>
      <c r="L253" s="29"/>
    </row>
    <row r="254" spans="1:12" outlineLevel="2" x14ac:dyDescent="0.3">
      <c r="A254" s="5" t="s">
        <v>458</v>
      </c>
      <c r="B254" s="4" t="s">
        <v>26</v>
      </c>
      <c r="C254" s="4" t="s">
        <v>262</v>
      </c>
      <c r="D254" s="4" t="s">
        <v>291</v>
      </c>
      <c r="E254" s="4" t="s">
        <v>59</v>
      </c>
      <c r="F254" s="4" t="s">
        <v>305</v>
      </c>
      <c r="G254" s="6">
        <v>384638.21</v>
      </c>
      <c r="H254" s="6">
        <v>371974.27</v>
      </c>
      <c r="L254" s="29"/>
    </row>
    <row r="255" spans="1:12" outlineLevel="2" x14ac:dyDescent="0.3">
      <c r="A255" s="5" t="s">
        <v>458</v>
      </c>
      <c r="B255" s="4" t="s">
        <v>26</v>
      </c>
      <c r="C255" s="4" t="s">
        <v>267</v>
      </c>
      <c r="D255" s="4" t="s">
        <v>106</v>
      </c>
      <c r="E255" s="4" t="s">
        <v>29</v>
      </c>
      <c r="F255" s="4" t="s">
        <v>308</v>
      </c>
      <c r="H255" s="6">
        <v>0</v>
      </c>
      <c r="L255" s="29"/>
    </row>
    <row r="256" spans="1:12" outlineLevel="2" x14ac:dyDescent="0.3">
      <c r="A256" s="5" t="s">
        <v>458</v>
      </c>
      <c r="B256" s="4" t="s">
        <v>26</v>
      </c>
      <c r="C256" s="4" t="s">
        <v>267</v>
      </c>
      <c r="D256" s="4" t="s">
        <v>106</v>
      </c>
      <c r="E256" s="4" t="s">
        <v>59</v>
      </c>
      <c r="F256" s="4" t="s">
        <v>309</v>
      </c>
      <c r="G256" s="6">
        <v>153688.85999999999</v>
      </c>
      <c r="H256" s="6">
        <v>95137.19</v>
      </c>
      <c r="L256" s="29"/>
    </row>
    <row r="257" spans="1:12" outlineLevel="2" x14ac:dyDescent="0.3">
      <c r="A257" s="5" t="s">
        <v>458</v>
      </c>
      <c r="B257" s="4" t="s">
        <v>26</v>
      </c>
      <c r="C257" s="4" t="s">
        <v>310</v>
      </c>
      <c r="D257" s="4" t="s">
        <v>311</v>
      </c>
      <c r="E257" s="4" t="s">
        <v>29</v>
      </c>
      <c r="F257" s="4" t="s">
        <v>312</v>
      </c>
      <c r="H257" s="6">
        <v>0</v>
      </c>
      <c r="L257" s="29"/>
    </row>
    <row r="258" spans="1:12" outlineLevel="2" x14ac:dyDescent="0.3">
      <c r="A258" s="5" t="s">
        <v>458</v>
      </c>
      <c r="B258" s="4" t="s">
        <v>26</v>
      </c>
      <c r="C258" s="4" t="s">
        <v>310</v>
      </c>
      <c r="D258" s="4" t="s">
        <v>311</v>
      </c>
      <c r="E258" s="4" t="s">
        <v>59</v>
      </c>
      <c r="F258" s="4" t="s">
        <v>313</v>
      </c>
      <c r="G258" s="6">
        <v>389826.97</v>
      </c>
      <c r="H258" s="6">
        <v>282583.52</v>
      </c>
      <c r="L258" s="29"/>
    </row>
    <row r="259" spans="1:12" outlineLevel="2" x14ac:dyDescent="0.3">
      <c r="A259" s="5" t="s">
        <v>458</v>
      </c>
      <c r="B259" s="4" t="s">
        <v>26</v>
      </c>
      <c r="C259" s="4" t="s">
        <v>102</v>
      </c>
      <c r="D259" s="4" t="s">
        <v>103</v>
      </c>
      <c r="E259" s="4" t="s">
        <v>104</v>
      </c>
      <c r="F259" s="4" t="s">
        <v>105</v>
      </c>
      <c r="G259" s="6">
        <v>290482.49</v>
      </c>
      <c r="H259" s="6">
        <v>261803.35</v>
      </c>
      <c r="L259" s="29"/>
    </row>
    <row r="260" spans="1:12" outlineLevel="2" x14ac:dyDescent="0.3">
      <c r="A260" s="5" t="s">
        <v>458</v>
      </c>
      <c r="B260" s="4" t="s">
        <v>26</v>
      </c>
      <c r="C260" s="4" t="s">
        <v>288</v>
      </c>
      <c r="D260" s="4" t="s">
        <v>321</v>
      </c>
      <c r="E260" s="4" t="s">
        <v>59</v>
      </c>
      <c r="F260" s="4" t="s">
        <v>323</v>
      </c>
      <c r="G260" s="6">
        <v>244835.93</v>
      </c>
      <c r="H260" s="6">
        <v>238091.09</v>
      </c>
      <c r="L260" s="29"/>
    </row>
    <row r="261" spans="1:12" outlineLevel="2" x14ac:dyDescent="0.3">
      <c r="A261" s="5" t="s">
        <v>458</v>
      </c>
      <c r="B261" s="4" t="s">
        <v>26</v>
      </c>
      <c r="C261" s="4" t="s">
        <v>99</v>
      </c>
      <c r="D261" s="4" t="s">
        <v>469</v>
      </c>
      <c r="E261" s="4" t="s">
        <v>59</v>
      </c>
      <c r="F261" s="4" t="s">
        <v>470</v>
      </c>
      <c r="G261" s="6">
        <v>14359.83</v>
      </c>
      <c r="H261" s="6">
        <v>7901.67</v>
      </c>
      <c r="L261" s="29"/>
    </row>
    <row r="262" spans="1:12" outlineLevel="2" x14ac:dyDescent="0.3">
      <c r="A262" s="5" t="s">
        <v>458</v>
      </c>
      <c r="B262" s="4" t="s">
        <v>26</v>
      </c>
      <c r="C262" s="4" t="s">
        <v>106</v>
      </c>
      <c r="D262" s="4" t="s">
        <v>107</v>
      </c>
      <c r="E262" s="4" t="s">
        <v>59</v>
      </c>
      <c r="F262" s="4" t="s">
        <v>108</v>
      </c>
      <c r="G262" s="6">
        <v>17706.13</v>
      </c>
      <c r="H262" s="6">
        <v>16438.080000000002</v>
      </c>
      <c r="L262" s="29"/>
    </row>
    <row r="263" spans="1:12" outlineLevel="2" x14ac:dyDescent="0.3">
      <c r="A263" s="5" t="s">
        <v>458</v>
      </c>
      <c r="B263" s="4" t="s">
        <v>26</v>
      </c>
      <c r="C263" s="4" t="s">
        <v>106</v>
      </c>
      <c r="D263" s="4" t="s">
        <v>109</v>
      </c>
      <c r="E263" s="4" t="s">
        <v>110</v>
      </c>
      <c r="F263" s="4" t="s">
        <v>111</v>
      </c>
      <c r="G263" s="6">
        <v>1231003.67</v>
      </c>
      <c r="H263" s="6">
        <v>1209923.3899999999</v>
      </c>
      <c r="L263" s="29"/>
    </row>
    <row r="264" spans="1:12" outlineLevel="2" x14ac:dyDescent="0.3">
      <c r="A264" s="5" t="s">
        <v>458</v>
      </c>
      <c r="B264" s="4" t="s">
        <v>26</v>
      </c>
      <c r="C264" s="4" t="s">
        <v>106</v>
      </c>
      <c r="D264" s="4" t="s">
        <v>112</v>
      </c>
      <c r="E264" s="4" t="s">
        <v>110</v>
      </c>
      <c r="F264" s="4" t="s">
        <v>113</v>
      </c>
      <c r="G264" s="6">
        <v>1493128.58</v>
      </c>
      <c r="H264" s="6">
        <v>1380805.67</v>
      </c>
      <c r="L264" s="29"/>
    </row>
    <row r="265" spans="1:12" outlineLevel="2" x14ac:dyDescent="0.3">
      <c r="A265" s="5" t="s">
        <v>458</v>
      </c>
      <c r="B265" s="4" t="s">
        <v>26</v>
      </c>
      <c r="C265" s="4" t="s">
        <v>106</v>
      </c>
      <c r="D265" s="4" t="s">
        <v>61</v>
      </c>
      <c r="E265" s="4" t="s">
        <v>59</v>
      </c>
      <c r="F265" s="4" t="s">
        <v>114</v>
      </c>
      <c r="G265" s="6">
        <v>321556.25</v>
      </c>
      <c r="H265" s="6">
        <v>330121.96999999997</v>
      </c>
      <c r="L265" s="29"/>
    </row>
    <row r="266" spans="1:12" outlineLevel="2" x14ac:dyDescent="0.3">
      <c r="A266" s="5" t="s">
        <v>458</v>
      </c>
      <c r="B266" s="4" t="s">
        <v>26</v>
      </c>
      <c r="C266" s="4" t="s">
        <v>106</v>
      </c>
      <c r="D266" s="4" t="s">
        <v>115</v>
      </c>
      <c r="E266" s="4" t="s">
        <v>59</v>
      </c>
      <c r="F266" s="4" t="s">
        <v>116</v>
      </c>
      <c r="G266" s="6">
        <v>796872.25</v>
      </c>
      <c r="H266" s="6">
        <v>694223.15</v>
      </c>
      <c r="L266" s="29"/>
    </row>
    <row r="267" spans="1:12" outlineLevel="2" x14ac:dyDescent="0.3">
      <c r="A267" s="5" t="s">
        <v>458</v>
      </c>
      <c r="B267" s="4" t="s">
        <v>26</v>
      </c>
      <c r="C267" s="4" t="s">
        <v>311</v>
      </c>
      <c r="D267" s="4" t="s">
        <v>331</v>
      </c>
      <c r="E267" s="4" t="s">
        <v>197</v>
      </c>
      <c r="F267" s="4" t="s">
        <v>332</v>
      </c>
      <c r="G267" s="6">
        <v>97962.880000000005</v>
      </c>
      <c r="H267" s="6">
        <v>53737.36</v>
      </c>
      <c r="L267" s="29"/>
    </row>
    <row r="268" spans="1:12" outlineLevel="2" x14ac:dyDescent="0.3">
      <c r="A268" s="5" t="s">
        <v>458</v>
      </c>
      <c r="B268" s="4" t="s">
        <v>26</v>
      </c>
      <c r="C268" s="4" t="s">
        <v>333</v>
      </c>
      <c r="D268" s="4" t="s">
        <v>334</v>
      </c>
      <c r="E268" s="4" t="s">
        <v>335</v>
      </c>
      <c r="F268" s="4" t="s">
        <v>336</v>
      </c>
      <c r="G268" s="6">
        <v>131554.49</v>
      </c>
      <c r="H268" s="6">
        <v>109528.98</v>
      </c>
      <c r="L268" s="29"/>
    </row>
    <row r="269" spans="1:12" outlineLevel="2" x14ac:dyDescent="0.3">
      <c r="A269" s="5" t="s">
        <v>458</v>
      </c>
      <c r="B269" s="4" t="s">
        <v>26</v>
      </c>
      <c r="C269" s="4" t="s">
        <v>333</v>
      </c>
      <c r="D269" s="4" t="s">
        <v>334</v>
      </c>
      <c r="E269" s="4" t="s">
        <v>29</v>
      </c>
      <c r="F269" s="4" t="s">
        <v>337</v>
      </c>
      <c r="H269" s="6">
        <v>0</v>
      </c>
      <c r="L269" s="29"/>
    </row>
    <row r="270" spans="1:12" outlineLevel="2" x14ac:dyDescent="0.3">
      <c r="A270" s="5" t="s">
        <v>458</v>
      </c>
      <c r="B270" s="4" t="s">
        <v>26</v>
      </c>
      <c r="C270" s="4" t="s">
        <v>333</v>
      </c>
      <c r="D270" s="4" t="s">
        <v>334</v>
      </c>
      <c r="E270" s="4" t="s">
        <v>338</v>
      </c>
      <c r="F270" s="4" t="s">
        <v>339</v>
      </c>
      <c r="G270" s="6">
        <v>52617.09</v>
      </c>
      <c r="H270" s="6">
        <v>45763.39</v>
      </c>
      <c r="L270" s="29"/>
    </row>
    <row r="271" spans="1:12" outlineLevel="2" x14ac:dyDescent="0.3">
      <c r="A271" s="5" t="s">
        <v>458</v>
      </c>
      <c r="B271" s="4" t="s">
        <v>26</v>
      </c>
      <c r="C271" s="4" t="s">
        <v>333</v>
      </c>
      <c r="D271" s="4" t="s">
        <v>334</v>
      </c>
      <c r="E271" s="4" t="s">
        <v>471</v>
      </c>
      <c r="F271" s="4" t="s">
        <v>472</v>
      </c>
      <c r="G271" s="6">
        <v>666.91</v>
      </c>
      <c r="H271" s="6">
        <v>1496.62</v>
      </c>
      <c r="L271" s="29"/>
    </row>
    <row r="272" spans="1:12" outlineLevel="2" x14ac:dyDescent="0.3">
      <c r="A272" s="5" t="s">
        <v>458</v>
      </c>
      <c r="B272" s="4" t="s">
        <v>26</v>
      </c>
      <c r="C272" s="4" t="s">
        <v>333</v>
      </c>
      <c r="D272" s="4" t="s">
        <v>334</v>
      </c>
      <c r="E272" s="4" t="s">
        <v>340</v>
      </c>
      <c r="F272" s="4" t="s">
        <v>341</v>
      </c>
      <c r="G272" s="6">
        <v>1373.95</v>
      </c>
      <c r="H272" s="6">
        <v>915.08</v>
      </c>
      <c r="L272" s="29"/>
    </row>
    <row r="273" spans="1:12" outlineLevel="2" x14ac:dyDescent="0.3">
      <c r="A273" s="5" t="s">
        <v>458</v>
      </c>
      <c r="B273" s="4" t="s">
        <v>26</v>
      </c>
      <c r="C273" s="4" t="s">
        <v>333</v>
      </c>
      <c r="D273" s="4" t="s">
        <v>334</v>
      </c>
      <c r="E273" s="4" t="s">
        <v>473</v>
      </c>
      <c r="F273" s="4" t="s">
        <v>474</v>
      </c>
      <c r="G273" s="6">
        <v>24440.21</v>
      </c>
      <c r="H273" s="6">
        <v>16457</v>
      </c>
      <c r="L273" s="29"/>
    </row>
    <row r="274" spans="1:12" outlineLevel="2" x14ac:dyDescent="0.3">
      <c r="A274" s="5" t="s">
        <v>458</v>
      </c>
      <c r="B274" s="4" t="s">
        <v>26</v>
      </c>
      <c r="C274" s="4" t="s">
        <v>333</v>
      </c>
      <c r="D274" s="4" t="s">
        <v>334</v>
      </c>
      <c r="E274" s="4" t="s">
        <v>299</v>
      </c>
      <c r="F274" s="4" t="s">
        <v>475</v>
      </c>
      <c r="G274" s="6">
        <v>181909.4</v>
      </c>
      <c r="H274" s="6">
        <v>103828.11</v>
      </c>
      <c r="L274" s="29"/>
    </row>
    <row r="275" spans="1:12" outlineLevel="2" x14ac:dyDescent="0.3">
      <c r="A275" s="5" t="s">
        <v>458</v>
      </c>
      <c r="B275" s="4" t="s">
        <v>26</v>
      </c>
      <c r="C275" s="4" t="s">
        <v>333</v>
      </c>
      <c r="D275" s="4" t="s">
        <v>334</v>
      </c>
      <c r="E275" s="4" t="s">
        <v>301</v>
      </c>
      <c r="F275" s="4" t="s">
        <v>476</v>
      </c>
      <c r="G275" s="6">
        <v>126889.13</v>
      </c>
      <c r="H275" s="6">
        <v>143656.78</v>
      </c>
      <c r="L275" s="29"/>
    </row>
    <row r="276" spans="1:12" outlineLevel="2" x14ac:dyDescent="0.3">
      <c r="A276" s="5" t="s">
        <v>458</v>
      </c>
      <c r="B276" s="4" t="s">
        <v>26</v>
      </c>
      <c r="C276" s="4" t="s">
        <v>333</v>
      </c>
      <c r="D276" s="4" t="s">
        <v>334</v>
      </c>
      <c r="E276" s="4" t="s">
        <v>59</v>
      </c>
      <c r="F276" s="4" t="s">
        <v>342</v>
      </c>
      <c r="G276" s="6">
        <v>586113.54</v>
      </c>
      <c r="H276" s="6">
        <v>415009.34</v>
      </c>
      <c r="L276" s="29"/>
    </row>
    <row r="277" spans="1:12" outlineLevel="2" x14ac:dyDescent="0.3">
      <c r="A277" s="5" t="s">
        <v>458</v>
      </c>
      <c r="B277" s="4" t="s">
        <v>26</v>
      </c>
      <c r="C277" s="4" t="s">
        <v>343</v>
      </c>
      <c r="D277" s="4" t="s">
        <v>352</v>
      </c>
      <c r="E277" s="4" t="s">
        <v>104</v>
      </c>
      <c r="F277" s="4" t="s">
        <v>353</v>
      </c>
      <c r="G277" s="6">
        <v>249022.05</v>
      </c>
      <c r="H277" s="6">
        <v>249022.07999999999</v>
      </c>
      <c r="L277" s="29"/>
    </row>
    <row r="278" spans="1:12" outlineLevel="2" x14ac:dyDescent="0.3">
      <c r="A278" s="5" t="s">
        <v>458</v>
      </c>
      <c r="B278" s="4" t="s">
        <v>26</v>
      </c>
      <c r="C278" s="4" t="s">
        <v>343</v>
      </c>
      <c r="D278" s="4" t="s">
        <v>354</v>
      </c>
      <c r="E278" s="4" t="s">
        <v>104</v>
      </c>
      <c r="F278" s="4" t="s">
        <v>355</v>
      </c>
      <c r="G278" s="6">
        <v>699320.84</v>
      </c>
      <c r="H278" s="6">
        <v>699320.9</v>
      </c>
      <c r="L278" s="29"/>
    </row>
    <row r="279" spans="1:12" outlineLevel="2" x14ac:dyDescent="0.3">
      <c r="A279" s="5" t="s">
        <v>458</v>
      </c>
      <c r="B279" s="4" t="s">
        <v>26</v>
      </c>
      <c r="C279" s="4" t="s">
        <v>343</v>
      </c>
      <c r="D279" s="4" t="s">
        <v>477</v>
      </c>
      <c r="E279" s="4" t="s">
        <v>104</v>
      </c>
      <c r="F279" s="4" t="s">
        <v>478</v>
      </c>
      <c r="G279" s="6">
        <v>538891.84</v>
      </c>
      <c r="H279" s="6">
        <v>538891.84</v>
      </c>
      <c r="L279" s="29"/>
    </row>
    <row r="280" spans="1:12" outlineLevel="2" x14ac:dyDescent="0.3">
      <c r="A280" s="5" t="s">
        <v>458</v>
      </c>
      <c r="B280" s="4" t="s">
        <v>26</v>
      </c>
      <c r="C280" s="4" t="s">
        <v>343</v>
      </c>
      <c r="D280" s="4" t="s">
        <v>479</v>
      </c>
      <c r="E280" s="4" t="s">
        <v>59</v>
      </c>
      <c r="F280" s="4" t="s">
        <v>480</v>
      </c>
      <c r="G280" s="6">
        <v>1338842.26</v>
      </c>
      <c r="H280" s="6">
        <v>1585177.65</v>
      </c>
      <c r="L280" s="29"/>
    </row>
    <row r="281" spans="1:12" outlineLevel="2" x14ac:dyDescent="0.3">
      <c r="A281" s="5" t="s">
        <v>458</v>
      </c>
      <c r="B281" s="4" t="s">
        <v>26</v>
      </c>
      <c r="C281" s="4" t="s">
        <v>343</v>
      </c>
      <c r="D281" s="4" t="s">
        <v>481</v>
      </c>
      <c r="E281" s="4" t="s">
        <v>59</v>
      </c>
      <c r="F281" s="4" t="s">
        <v>482</v>
      </c>
      <c r="G281" s="6">
        <v>1385012.76</v>
      </c>
      <c r="H281" s="6">
        <v>1081412.96</v>
      </c>
      <c r="L281" s="29"/>
    </row>
    <row r="282" spans="1:12" outlineLevel="2" x14ac:dyDescent="0.3">
      <c r="A282" s="5" t="s">
        <v>458</v>
      </c>
      <c r="B282" s="4" t="s">
        <v>26</v>
      </c>
      <c r="C282" s="4" t="s">
        <v>324</v>
      </c>
      <c r="D282" s="4" t="s">
        <v>362</v>
      </c>
      <c r="E282" s="4" t="s">
        <v>29</v>
      </c>
      <c r="F282" s="4" t="s">
        <v>363</v>
      </c>
      <c r="H282" s="6">
        <v>0</v>
      </c>
      <c r="L282" s="29"/>
    </row>
    <row r="283" spans="1:12" outlineLevel="2" x14ac:dyDescent="0.3">
      <c r="A283" s="5" t="s">
        <v>458</v>
      </c>
      <c r="B283" s="4" t="s">
        <v>26</v>
      </c>
      <c r="C283" s="4" t="s">
        <v>324</v>
      </c>
      <c r="D283" s="4" t="s">
        <v>362</v>
      </c>
      <c r="E283" s="4" t="s">
        <v>59</v>
      </c>
      <c r="F283" s="4" t="s">
        <v>364</v>
      </c>
      <c r="G283" s="6">
        <v>238727.12</v>
      </c>
      <c r="H283" s="6">
        <v>183058.47</v>
      </c>
      <c r="L283" s="29"/>
    </row>
    <row r="284" spans="1:12" outlineLevel="2" x14ac:dyDescent="0.3">
      <c r="A284" s="5" t="s">
        <v>458</v>
      </c>
      <c r="B284" s="4" t="s">
        <v>26</v>
      </c>
      <c r="C284" s="4" t="s">
        <v>61</v>
      </c>
      <c r="D284" s="4" t="s">
        <v>62</v>
      </c>
      <c r="E284" s="4" t="s">
        <v>63</v>
      </c>
      <c r="F284" s="4" t="s">
        <v>64</v>
      </c>
      <c r="G284" s="6">
        <v>170844.46</v>
      </c>
      <c r="H284" s="6">
        <v>170844.46</v>
      </c>
      <c r="L284" s="29"/>
    </row>
    <row r="285" spans="1:12" outlineLevel="2" x14ac:dyDescent="0.3">
      <c r="A285" s="5" t="s">
        <v>458</v>
      </c>
      <c r="B285" s="4" t="s">
        <v>26</v>
      </c>
      <c r="C285" s="4" t="s">
        <v>331</v>
      </c>
      <c r="D285" s="4" t="s">
        <v>273</v>
      </c>
      <c r="E285" s="4" t="s">
        <v>59</v>
      </c>
      <c r="F285" s="4" t="s">
        <v>366</v>
      </c>
      <c r="G285" s="6">
        <v>241715.74</v>
      </c>
      <c r="H285" s="6">
        <v>181810.85</v>
      </c>
      <c r="L285" s="29"/>
    </row>
    <row r="286" spans="1:12" outlineLevel="2" x14ac:dyDescent="0.3">
      <c r="A286" s="5" t="s">
        <v>458</v>
      </c>
      <c r="B286" s="4" t="s">
        <v>26</v>
      </c>
      <c r="C286" s="4" t="s">
        <v>331</v>
      </c>
      <c r="D286" s="4" t="s">
        <v>367</v>
      </c>
      <c r="E286" s="4" t="s">
        <v>29</v>
      </c>
      <c r="F286" s="4" t="s">
        <v>368</v>
      </c>
      <c r="H286" s="6">
        <v>0</v>
      </c>
      <c r="L286" s="29"/>
    </row>
    <row r="287" spans="1:12" outlineLevel="2" x14ac:dyDescent="0.3">
      <c r="A287" s="5" t="s">
        <v>458</v>
      </c>
      <c r="B287" s="4" t="s">
        <v>26</v>
      </c>
      <c r="C287" s="4" t="s">
        <v>331</v>
      </c>
      <c r="D287" s="4" t="s">
        <v>367</v>
      </c>
      <c r="E287" s="4" t="s">
        <v>59</v>
      </c>
      <c r="F287" s="4" t="s">
        <v>371</v>
      </c>
      <c r="G287" s="6">
        <v>741259.34</v>
      </c>
      <c r="H287" s="6">
        <v>617873.47</v>
      </c>
      <c r="L287" s="29"/>
    </row>
    <row r="288" spans="1:12" outlineLevel="2" x14ac:dyDescent="0.3">
      <c r="A288" s="5" t="s">
        <v>458</v>
      </c>
      <c r="B288" s="4" t="s">
        <v>372</v>
      </c>
      <c r="C288" s="4" t="s">
        <v>83</v>
      </c>
      <c r="D288" s="4" t="s">
        <v>385</v>
      </c>
      <c r="E288" s="4" t="s">
        <v>379</v>
      </c>
      <c r="F288" s="4" t="s">
        <v>386</v>
      </c>
      <c r="G288" s="6">
        <v>99488.63</v>
      </c>
      <c r="H288" s="6">
        <v>99987.66</v>
      </c>
      <c r="L288" s="29"/>
    </row>
    <row r="289" spans="1:12" outlineLevel="2" x14ac:dyDescent="0.3">
      <c r="A289" s="5" t="s">
        <v>458</v>
      </c>
      <c r="B289" s="4" t="s">
        <v>372</v>
      </c>
      <c r="C289" s="4" t="s">
        <v>83</v>
      </c>
      <c r="D289" s="4" t="s">
        <v>385</v>
      </c>
      <c r="E289" s="4" t="s">
        <v>381</v>
      </c>
      <c r="F289" s="4" t="s">
        <v>387</v>
      </c>
      <c r="G289" s="6">
        <v>117357.11</v>
      </c>
      <c r="H289" s="6">
        <v>67869.84</v>
      </c>
      <c r="L289" s="29"/>
    </row>
    <row r="290" spans="1:12" outlineLevel="2" x14ac:dyDescent="0.3">
      <c r="A290" s="5" t="s">
        <v>458</v>
      </c>
      <c r="B290" s="4" t="s">
        <v>372</v>
      </c>
      <c r="C290" s="4" t="s">
        <v>83</v>
      </c>
      <c r="D290" s="4" t="s">
        <v>385</v>
      </c>
      <c r="E290" s="4" t="s">
        <v>383</v>
      </c>
      <c r="F290" s="4" t="s">
        <v>388</v>
      </c>
      <c r="L290" s="29"/>
    </row>
    <row r="291" spans="1:12" outlineLevel="2" x14ac:dyDescent="0.3">
      <c r="A291" s="5" t="s">
        <v>458</v>
      </c>
      <c r="B291" s="4" t="s">
        <v>372</v>
      </c>
      <c r="C291" s="4" t="s">
        <v>389</v>
      </c>
      <c r="D291" s="4" t="s">
        <v>483</v>
      </c>
      <c r="E291" s="4" t="s">
        <v>104</v>
      </c>
      <c r="F291" s="4" t="s">
        <v>484</v>
      </c>
      <c r="G291" s="6">
        <v>293080.90000000002</v>
      </c>
      <c r="H291" s="6">
        <v>261176.49</v>
      </c>
      <c r="L291" s="29"/>
    </row>
    <row r="292" spans="1:12" outlineLevel="2" x14ac:dyDescent="0.3">
      <c r="A292" s="5" t="s">
        <v>458</v>
      </c>
      <c r="B292" s="4" t="s">
        <v>372</v>
      </c>
      <c r="C292" s="4" t="s">
        <v>389</v>
      </c>
      <c r="D292" s="4" t="s">
        <v>392</v>
      </c>
      <c r="E292" s="4" t="s">
        <v>104</v>
      </c>
      <c r="F292" s="4" t="s">
        <v>393</v>
      </c>
      <c r="G292" s="6">
        <v>842133.18</v>
      </c>
      <c r="H292" s="6">
        <v>855683.63</v>
      </c>
      <c r="L292" s="29"/>
    </row>
    <row r="293" spans="1:12" outlineLevel="2" x14ac:dyDescent="0.3">
      <c r="A293" s="5" t="s">
        <v>458</v>
      </c>
      <c r="B293" s="4" t="s">
        <v>372</v>
      </c>
      <c r="C293" s="4" t="s">
        <v>389</v>
      </c>
      <c r="D293" s="4" t="s">
        <v>394</v>
      </c>
      <c r="E293" s="4" t="s">
        <v>104</v>
      </c>
      <c r="F293" s="4" t="s">
        <v>395</v>
      </c>
      <c r="G293" s="6">
        <v>503836.47</v>
      </c>
      <c r="H293" s="6">
        <v>503836.49</v>
      </c>
      <c r="L293" s="29"/>
    </row>
    <row r="294" spans="1:12" outlineLevel="2" x14ac:dyDescent="0.3">
      <c r="A294" s="5" t="s">
        <v>458</v>
      </c>
      <c r="B294" s="4" t="s">
        <v>372</v>
      </c>
      <c r="C294" s="4" t="s">
        <v>389</v>
      </c>
      <c r="D294" s="4" t="s">
        <v>485</v>
      </c>
      <c r="E294" s="4" t="s">
        <v>381</v>
      </c>
      <c r="F294" s="4" t="s">
        <v>486</v>
      </c>
      <c r="G294" s="6">
        <v>103361.97</v>
      </c>
      <c r="L294" s="29"/>
    </row>
    <row r="295" spans="1:12" outlineLevel="2" x14ac:dyDescent="0.3">
      <c r="A295" s="5" t="s">
        <v>458</v>
      </c>
      <c r="B295" s="4" t="s">
        <v>122</v>
      </c>
      <c r="C295" s="4" t="s">
        <v>487</v>
      </c>
      <c r="D295" s="4" t="s">
        <v>488</v>
      </c>
      <c r="E295" s="4" t="s">
        <v>59</v>
      </c>
      <c r="F295" s="4" t="s">
        <v>489</v>
      </c>
      <c r="G295" s="6">
        <v>67776.320000000007</v>
      </c>
      <c r="L295" s="29"/>
    </row>
    <row r="296" spans="1:12" outlineLevel="2" x14ac:dyDescent="0.3">
      <c r="A296" s="5" t="s">
        <v>458</v>
      </c>
      <c r="B296" s="4" t="s">
        <v>122</v>
      </c>
      <c r="C296" s="4" t="s">
        <v>423</v>
      </c>
      <c r="D296" s="4" t="s">
        <v>424</v>
      </c>
      <c r="E296" s="4" t="s">
        <v>425</v>
      </c>
      <c r="F296" s="4" t="s">
        <v>426</v>
      </c>
      <c r="G296" s="6">
        <v>8702.5</v>
      </c>
      <c r="H296" s="6">
        <v>7172.13</v>
      </c>
      <c r="L296" s="29"/>
    </row>
    <row r="297" spans="1:12" outlineLevel="2" x14ac:dyDescent="0.3">
      <c r="A297" s="5" t="s">
        <v>458</v>
      </c>
      <c r="B297" s="4" t="s">
        <v>122</v>
      </c>
      <c r="C297" s="4" t="s">
        <v>423</v>
      </c>
      <c r="D297" s="4" t="s">
        <v>424</v>
      </c>
      <c r="E297" s="4" t="s">
        <v>80</v>
      </c>
      <c r="F297" s="4" t="s">
        <v>427</v>
      </c>
      <c r="G297" s="6">
        <v>160670.79</v>
      </c>
      <c r="H297" s="6">
        <v>168285.69</v>
      </c>
      <c r="L297" s="29"/>
    </row>
    <row r="298" spans="1:12" outlineLevel="2" x14ac:dyDescent="0.3">
      <c r="A298" s="5" t="s">
        <v>458</v>
      </c>
      <c r="B298" s="4" t="s">
        <v>122</v>
      </c>
      <c r="C298" s="4" t="s">
        <v>123</v>
      </c>
      <c r="D298" s="4" t="s">
        <v>124</v>
      </c>
      <c r="E298" s="4" t="s">
        <v>428</v>
      </c>
      <c r="F298" s="4" t="s">
        <v>429</v>
      </c>
      <c r="G298" s="6">
        <v>40209.29</v>
      </c>
      <c r="H298" s="6">
        <v>63324.66</v>
      </c>
      <c r="L298" s="29"/>
    </row>
    <row r="299" spans="1:12" outlineLevel="2" x14ac:dyDescent="0.3">
      <c r="A299" s="5" t="s">
        <v>458</v>
      </c>
      <c r="B299" s="4" t="s">
        <v>122</v>
      </c>
      <c r="C299" s="4" t="s">
        <v>123</v>
      </c>
      <c r="D299" s="4" t="s">
        <v>124</v>
      </c>
      <c r="E299" s="4" t="s">
        <v>430</v>
      </c>
      <c r="F299" s="4" t="s">
        <v>431</v>
      </c>
      <c r="G299" s="6">
        <v>22897.63</v>
      </c>
      <c r="H299" s="6">
        <v>35132.22</v>
      </c>
      <c r="L299" s="29"/>
    </row>
    <row r="300" spans="1:12" outlineLevel="2" x14ac:dyDescent="0.3">
      <c r="A300" s="5" t="s">
        <v>458</v>
      </c>
      <c r="B300" s="4" t="s">
        <v>122</v>
      </c>
      <c r="C300" s="4" t="s">
        <v>123</v>
      </c>
      <c r="D300" s="4" t="s">
        <v>124</v>
      </c>
      <c r="E300" s="4" t="s">
        <v>432</v>
      </c>
      <c r="F300" s="4" t="s">
        <v>433</v>
      </c>
      <c r="G300" s="6">
        <v>443.19</v>
      </c>
      <c r="H300" s="6">
        <v>51.53</v>
      </c>
      <c r="L300" s="29"/>
    </row>
    <row r="301" spans="1:12" outlineLevel="2" x14ac:dyDescent="0.3">
      <c r="A301" s="5" t="s">
        <v>458</v>
      </c>
      <c r="B301" s="4" t="s">
        <v>122</v>
      </c>
      <c r="C301" s="4" t="s">
        <v>123</v>
      </c>
      <c r="D301" s="4" t="s">
        <v>124</v>
      </c>
      <c r="E301" s="4" t="s">
        <v>438</v>
      </c>
      <c r="F301" s="4" t="s">
        <v>439</v>
      </c>
      <c r="G301" s="6">
        <v>1621.38</v>
      </c>
      <c r="H301" s="6">
        <v>1946.89</v>
      </c>
      <c r="L301" s="29"/>
    </row>
    <row r="302" spans="1:12" outlineLevel="2" x14ac:dyDescent="0.3">
      <c r="A302" s="5" t="s">
        <v>458</v>
      </c>
      <c r="B302" s="4" t="s">
        <v>122</v>
      </c>
      <c r="C302" s="4" t="s">
        <v>123</v>
      </c>
      <c r="D302" s="4" t="s">
        <v>124</v>
      </c>
      <c r="E302" s="4" t="s">
        <v>440</v>
      </c>
      <c r="F302" s="4" t="s">
        <v>441</v>
      </c>
      <c r="G302" s="6">
        <v>92.11</v>
      </c>
      <c r="L302" s="29"/>
    </row>
    <row r="303" spans="1:12" outlineLevel="2" x14ac:dyDescent="0.3">
      <c r="A303" s="5" t="s">
        <v>458</v>
      </c>
      <c r="B303" s="4" t="s">
        <v>122</v>
      </c>
      <c r="C303" s="4" t="s">
        <v>123</v>
      </c>
      <c r="D303" s="4" t="s">
        <v>127</v>
      </c>
      <c r="E303" s="4" t="s">
        <v>129</v>
      </c>
      <c r="F303" s="4" t="s">
        <v>130</v>
      </c>
      <c r="G303" s="6">
        <v>111319.11</v>
      </c>
      <c r="H303" s="6">
        <v>94939.26</v>
      </c>
      <c r="L303" s="29"/>
    </row>
    <row r="304" spans="1:12" outlineLevel="2" x14ac:dyDescent="0.3">
      <c r="A304" s="5" t="s">
        <v>458</v>
      </c>
      <c r="B304" s="4" t="s">
        <v>122</v>
      </c>
      <c r="C304" s="4" t="s">
        <v>444</v>
      </c>
      <c r="D304" s="4" t="s">
        <v>445</v>
      </c>
      <c r="E304" s="4" t="s">
        <v>446</v>
      </c>
      <c r="F304" s="4" t="s">
        <v>447</v>
      </c>
      <c r="G304" s="6">
        <v>30208.06</v>
      </c>
      <c r="H304" s="6">
        <v>70957.039999999994</v>
      </c>
      <c r="L304" s="29"/>
    </row>
    <row r="305" spans="1:12" outlineLevel="2" x14ac:dyDescent="0.3">
      <c r="A305" s="5" t="s">
        <v>458</v>
      </c>
      <c r="B305" s="4" t="s">
        <v>65</v>
      </c>
      <c r="C305" s="4" t="s">
        <v>66</v>
      </c>
      <c r="D305" s="4" t="s">
        <v>451</v>
      </c>
      <c r="E305" s="4" t="s">
        <v>68</v>
      </c>
      <c r="F305" s="4" t="s">
        <v>452</v>
      </c>
      <c r="G305" s="6">
        <v>19422.3</v>
      </c>
      <c r="H305" s="6">
        <v>7708.01</v>
      </c>
      <c r="L305" s="29"/>
    </row>
    <row r="306" spans="1:12" outlineLevel="2" x14ac:dyDescent="0.3">
      <c r="A306" s="5" t="s">
        <v>458</v>
      </c>
      <c r="B306" s="4" t="s">
        <v>65</v>
      </c>
      <c r="C306" s="4" t="s">
        <v>66</v>
      </c>
      <c r="D306" s="4" t="s">
        <v>453</v>
      </c>
      <c r="E306" s="4" t="s">
        <v>24</v>
      </c>
      <c r="F306" s="4" t="s">
        <v>454</v>
      </c>
      <c r="G306" s="6">
        <v>2176.3200000000002</v>
      </c>
      <c r="H306" s="6">
        <v>2459.09</v>
      </c>
      <c r="L306" s="29"/>
    </row>
    <row r="307" spans="1:12" outlineLevel="2" x14ac:dyDescent="0.3">
      <c r="A307" s="5" t="s">
        <v>458</v>
      </c>
      <c r="B307" s="4" t="s">
        <v>65</v>
      </c>
      <c r="C307" s="4" t="s">
        <v>66</v>
      </c>
      <c r="D307" s="4" t="s">
        <v>67</v>
      </c>
      <c r="E307" s="4" t="s">
        <v>68</v>
      </c>
      <c r="F307" s="4" t="s">
        <v>69</v>
      </c>
      <c r="G307" s="6">
        <v>128656.78</v>
      </c>
      <c r="H307" s="6">
        <v>79017.960000000006</v>
      </c>
      <c r="L307" s="29"/>
    </row>
    <row r="308" spans="1:12" outlineLevel="1" x14ac:dyDescent="0.3">
      <c r="A308" s="9" t="s">
        <v>458</v>
      </c>
      <c r="B308" s="9"/>
      <c r="C308" s="9"/>
      <c r="D308" s="9"/>
      <c r="E308" s="9"/>
      <c r="F308" s="9"/>
      <c r="G308" s="10">
        <f>SUM(G216:G307)</f>
        <v>64963470.030000031</v>
      </c>
      <c r="H308" s="10">
        <f>SUM(H216:H307)</f>
        <v>57139779.090000018</v>
      </c>
      <c r="I308" s="11">
        <f>+G308-H308</f>
        <v>7823690.9400000125</v>
      </c>
      <c r="J308" s="10">
        <f>+I308*0.8</f>
        <v>6258952.7520000106</v>
      </c>
      <c r="K308" s="12">
        <v>15317785.450000005</v>
      </c>
      <c r="L308" s="30">
        <f>+J308-K308*0.8</f>
        <v>-5995275.6079999944</v>
      </c>
    </row>
    <row r="309" spans="1:12" outlineLevel="2" x14ac:dyDescent="0.3">
      <c r="A309" s="5" t="s">
        <v>490</v>
      </c>
      <c r="B309" s="4" t="s">
        <v>21</v>
      </c>
      <c r="C309" s="4" t="s">
        <v>179</v>
      </c>
      <c r="D309" s="4" t="s">
        <v>173</v>
      </c>
      <c r="E309" s="4" t="s">
        <v>24</v>
      </c>
      <c r="F309" s="4" t="s">
        <v>491</v>
      </c>
      <c r="G309" s="6">
        <v>3465346.06</v>
      </c>
      <c r="H309" s="6">
        <v>2977257.89</v>
      </c>
      <c r="L309" s="29"/>
    </row>
    <row r="310" spans="1:12" outlineLevel="2" x14ac:dyDescent="0.3">
      <c r="A310" s="5" t="s">
        <v>490</v>
      </c>
      <c r="B310" s="4" t="s">
        <v>21</v>
      </c>
      <c r="C310" s="4" t="s">
        <v>179</v>
      </c>
      <c r="D310" s="4" t="s">
        <v>173</v>
      </c>
      <c r="E310" s="4" t="s">
        <v>180</v>
      </c>
      <c r="F310" s="4" t="s">
        <v>181</v>
      </c>
      <c r="G310" s="6">
        <v>52828.35</v>
      </c>
      <c r="H310" s="6">
        <v>37272.19</v>
      </c>
      <c r="L310" s="29"/>
    </row>
    <row r="311" spans="1:12" outlineLevel="2" x14ac:dyDescent="0.3">
      <c r="A311" s="5" t="s">
        <v>490</v>
      </c>
      <c r="B311" s="4" t="s">
        <v>21</v>
      </c>
      <c r="C311" s="4" t="s">
        <v>179</v>
      </c>
      <c r="D311" s="4" t="s">
        <v>173</v>
      </c>
      <c r="E311" s="4" t="s">
        <v>492</v>
      </c>
      <c r="F311" s="4" t="s">
        <v>493</v>
      </c>
      <c r="G311" s="6">
        <v>44769.599999999999</v>
      </c>
      <c r="H311" s="6">
        <v>52791.75</v>
      </c>
      <c r="L311" s="29"/>
    </row>
    <row r="312" spans="1:12" outlineLevel="2" x14ac:dyDescent="0.3">
      <c r="A312" s="5" t="s">
        <v>490</v>
      </c>
      <c r="B312" s="4" t="s">
        <v>21</v>
      </c>
      <c r="C312" s="4" t="s">
        <v>179</v>
      </c>
      <c r="D312" s="4" t="s">
        <v>173</v>
      </c>
      <c r="E312" s="4" t="s">
        <v>494</v>
      </c>
      <c r="F312" s="4" t="s">
        <v>495</v>
      </c>
      <c r="G312" s="6">
        <v>40292.639999999999</v>
      </c>
      <c r="H312" s="6">
        <v>44022.95</v>
      </c>
      <c r="L312" s="29"/>
    </row>
    <row r="313" spans="1:12" outlineLevel="2" x14ac:dyDescent="0.3">
      <c r="A313" s="5" t="s">
        <v>490</v>
      </c>
      <c r="B313" s="4" t="s">
        <v>21</v>
      </c>
      <c r="C313" s="4" t="s">
        <v>82</v>
      </c>
      <c r="D313" s="4" t="s">
        <v>83</v>
      </c>
      <c r="E313" s="4" t="s">
        <v>84</v>
      </c>
      <c r="F313" s="4" t="s">
        <v>85</v>
      </c>
      <c r="G313" s="6">
        <v>129909.73</v>
      </c>
      <c r="H313" s="6">
        <v>169847.8</v>
      </c>
      <c r="L313" s="29"/>
    </row>
    <row r="314" spans="1:12" outlineLevel="2" x14ac:dyDescent="0.3">
      <c r="A314" s="5" t="s">
        <v>490</v>
      </c>
      <c r="B314" s="4" t="s">
        <v>26</v>
      </c>
      <c r="C314" s="4" t="s">
        <v>99</v>
      </c>
      <c r="D314" s="4" t="s">
        <v>469</v>
      </c>
      <c r="E314" s="4" t="s">
        <v>59</v>
      </c>
      <c r="F314" s="4" t="s">
        <v>470</v>
      </c>
      <c r="G314" s="6">
        <v>324657.06</v>
      </c>
      <c r="H314" s="6">
        <v>260679.65</v>
      </c>
      <c r="L314" s="29"/>
    </row>
    <row r="315" spans="1:12" outlineLevel="2" x14ac:dyDescent="0.3">
      <c r="A315" s="5" t="s">
        <v>490</v>
      </c>
      <c r="B315" s="4" t="s">
        <v>26</v>
      </c>
      <c r="C315" s="4" t="s">
        <v>61</v>
      </c>
      <c r="D315" s="4" t="s">
        <v>62</v>
      </c>
      <c r="E315" s="4" t="s">
        <v>63</v>
      </c>
      <c r="F315" s="4" t="s">
        <v>64</v>
      </c>
      <c r="G315" s="6">
        <v>68337.78</v>
      </c>
      <c r="H315" s="6">
        <v>68337.78</v>
      </c>
      <c r="L315" s="29"/>
    </row>
    <row r="316" spans="1:12" outlineLevel="2" x14ac:dyDescent="0.3">
      <c r="A316" s="5" t="s">
        <v>490</v>
      </c>
      <c r="B316" s="4" t="s">
        <v>122</v>
      </c>
      <c r="C316" s="4" t="s">
        <v>448</v>
      </c>
      <c r="D316" s="4" t="s">
        <v>449</v>
      </c>
      <c r="E316" s="4" t="s">
        <v>59</v>
      </c>
      <c r="F316" s="4" t="s">
        <v>450</v>
      </c>
      <c r="G316" s="6">
        <v>46025.279999999999</v>
      </c>
      <c r="H316" s="6">
        <v>58129.43</v>
      </c>
      <c r="L316" s="29"/>
    </row>
    <row r="317" spans="1:12" outlineLevel="1" x14ac:dyDescent="0.3">
      <c r="A317" s="9" t="s">
        <v>490</v>
      </c>
      <c r="B317" s="9"/>
      <c r="C317" s="9"/>
      <c r="D317" s="9"/>
      <c r="E317" s="9"/>
      <c r="F317" s="9"/>
      <c r="G317" s="10">
        <f>SUM(G309:G316)</f>
        <v>4172166.5</v>
      </c>
      <c r="H317" s="10">
        <f>SUM(H309:H316)</f>
        <v>3668339.44</v>
      </c>
      <c r="I317" s="11">
        <f>+G317-H317</f>
        <v>503827.06000000006</v>
      </c>
      <c r="J317" s="10">
        <f>+I317*0.8</f>
        <v>403061.64800000004</v>
      </c>
      <c r="K317" s="12">
        <v>242720.51999999987</v>
      </c>
      <c r="L317" s="30">
        <f>+J317-K317*0.8</f>
        <v>208885.23200000013</v>
      </c>
    </row>
    <row r="318" spans="1:12" outlineLevel="2" x14ac:dyDescent="0.3">
      <c r="A318" s="5" t="s">
        <v>498</v>
      </c>
      <c r="B318" s="4" t="s">
        <v>21</v>
      </c>
      <c r="C318" s="4" t="s">
        <v>76</v>
      </c>
      <c r="D318" s="4" t="s">
        <v>77</v>
      </c>
      <c r="E318" s="4" t="s">
        <v>80</v>
      </c>
      <c r="F318" s="4" t="s">
        <v>81</v>
      </c>
      <c r="G318" s="6">
        <v>798903.05</v>
      </c>
      <c r="H318" s="6">
        <v>888270.53</v>
      </c>
      <c r="L318" s="29"/>
    </row>
    <row r="319" spans="1:12" outlineLevel="2" x14ac:dyDescent="0.3">
      <c r="A319" s="5" t="s">
        <v>498</v>
      </c>
      <c r="B319" s="4" t="s">
        <v>21</v>
      </c>
      <c r="C319" s="4" t="s">
        <v>499</v>
      </c>
      <c r="D319" s="4" t="s">
        <v>500</v>
      </c>
      <c r="E319" s="4" t="s">
        <v>84</v>
      </c>
      <c r="F319" s="4" t="s">
        <v>501</v>
      </c>
      <c r="G319" s="6">
        <v>3046434.66</v>
      </c>
      <c r="H319" s="6">
        <v>2810717.24</v>
      </c>
      <c r="L319" s="29"/>
    </row>
    <row r="320" spans="1:12" outlineLevel="2" x14ac:dyDescent="0.3">
      <c r="A320" s="5" t="s">
        <v>498</v>
      </c>
      <c r="B320" s="4" t="s">
        <v>26</v>
      </c>
      <c r="C320" s="4" t="s">
        <v>207</v>
      </c>
      <c r="D320" s="4" t="s">
        <v>259</v>
      </c>
      <c r="E320" s="4" t="s">
        <v>29</v>
      </c>
      <c r="F320" s="4" t="s">
        <v>260</v>
      </c>
      <c r="H320" s="6">
        <v>0</v>
      </c>
      <c r="L320" s="29"/>
    </row>
    <row r="321" spans="1:12" outlineLevel="2" x14ac:dyDescent="0.3">
      <c r="A321" s="5" t="s">
        <v>498</v>
      </c>
      <c r="B321" s="4" t="s">
        <v>26</v>
      </c>
      <c r="C321" s="4" t="s">
        <v>207</v>
      </c>
      <c r="D321" s="4" t="s">
        <v>259</v>
      </c>
      <c r="E321" s="4" t="s">
        <v>59</v>
      </c>
      <c r="F321" s="4" t="s">
        <v>261</v>
      </c>
      <c r="G321" s="6">
        <v>31903.05</v>
      </c>
      <c r="H321" s="6">
        <v>4245.55</v>
      </c>
      <c r="L321" s="29"/>
    </row>
    <row r="322" spans="1:12" outlineLevel="2" x14ac:dyDescent="0.3">
      <c r="A322" s="5" t="s">
        <v>498</v>
      </c>
      <c r="B322" s="4" t="s">
        <v>26</v>
      </c>
      <c r="C322" s="4" t="s">
        <v>107</v>
      </c>
      <c r="D322" s="4" t="s">
        <v>262</v>
      </c>
      <c r="E322" s="4" t="s">
        <v>29</v>
      </c>
      <c r="F322" s="4" t="s">
        <v>263</v>
      </c>
      <c r="H322" s="6">
        <v>0</v>
      </c>
      <c r="L322" s="29"/>
    </row>
    <row r="323" spans="1:12" outlineLevel="2" x14ac:dyDescent="0.3">
      <c r="A323" s="5" t="s">
        <v>498</v>
      </c>
      <c r="B323" s="4" t="s">
        <v>26</v>
      </c>
      <c r="C323" s="4" t="s">
        <v>107</v>
      </c>
      <c r="D323" s="4" t="s">
        <v>262</v>
      </c>
      <c r="E323" s="4" t="s">
        <v>59</v>
      </c>
      <c r="F323" s="4" t="s">
        <v>264</v>
      </c>
      <c r="G323" s="6">
        <v>170360.06</v>
      </c>
      <c r="H323" s="6">
        <v>140746.64000000001</v>
      </c>
      <c r="L323" s="29"/>
    </row>
    <row r="324" spans="1:12" outlineLevel="2" x14ac:dyDescent="0.3">
      <c r="A324" s="5" t="s">
        <v>498</v>
      </c>
      <c r="B324" s="4" t="s">
        <v>26</v>
      </c>
      <c r="C324" s="4" t="s">
        <v>273</v>
      </c>
      <c r="D324" s="4" t="s">
        <v>274</v>
      </c>
      <c r="E324" s="4" t="s">
        <v>275</v>
      </c>
      <c r="F324" s="4" t="s">
        <v>276</v>
      </c>
      <c r="G324" s="6">
        <v>116270.51</v>
      </c>
      <c r="H324" s="6">
        <v>52951.16</v>
      </c>
      <c r="L324" s="29"/>
    </row>
    <row r="325" spans="1:12" outlineLevel="2" x14ac:dyDescent="0.3">
      <c r="A325" s="5" t="s">
        <v>498</v>
      </c>
      <c r="B325" s="4" t="s">
        <v>26</v>
      </c>
      <c r="C325" s="4" t="s">
        <v>273</v>
      </c>
      <c r="D325" s="4" t="s">
        <v>274</v>
      </c>
      <c r="E325" s="4" t="s">
        <v>279</v>
      </c>
      <c r="F325" s="4" t="s">
        <v>280</v>
      </c>
      <c r="G325" s="6">
        <v>464247.72</v>
      </c>
      <c r="H325" s="6">
        <v>548148.69999999995</v>
      </c>
      <c r="L325" s="29"/>
    </row>
    <row r="326" spans="1:12" outlineLevel="2" x14ac:dyDescent="0.3">
      <c r="A326" s="5" t="s">
        <v>498</v>
      </c>
      <c r="B326" s="4" t="s">
        <v>26</v>
      </c>
      <c r="C326" s="4" t="s">
        <v>287</v>
      </c>
      <c r="D326" s="4" t="s">
        <v>288</v>
      </c>
      <c r="E326" s="4" t="s">
        <v>29</v>
      </c>
      <c r="F326" s="4" t="s">
        <v>289</v>
      </c>
      <c r="H326" s="6">
        <v>0</v>
      </c>
      <c r="L326" s="29"/>
    </row>
    <row r="327" spans="1:12" outlineLevel="2" x14ac:dyDescent="0.3">
      <c r="A327" s="5" t="s">
        <v>498</v>
      </c>
      <c r="B327" s="4" t="s">
        <v>26</v>
      </c>
      <c r="C327" s="4" t="s">
        <v>287</v>
      </c>
      <c r="D327" s="4" t="s">
        <v>288</v>
      </c>
      <c r="E327" s="4" t="s">
        <v>59</v>
      </c>
      <c r="F327" s="4" t="s">
        <v>290</v>
      </c>
      <c r="G327" s="6">
        <v>15186.92</v>
      </c>
      <c r="H327" s="6">
        <v>11363.92</v>
      </c>
      <c r="L327" s="29"/>
    </row>
    <row r="328" spans="1:12" outlineLevel="2" x14ac:dyDescent="0.3">
      <c r="A328" s="5" t="s">
        <v>498</v>
      </c>
      <c r="B328" s="4" t="s">
        <v>26</v>
      </c>
      <c r="C328" s="4" t="s">
        <v>102</v>
      </c>
      <c r="D328" s="4" t="s">
        <v>103</v>
      </c>
      <c r="E328" s="4" t="s">
        <v>104</v>
      </c>
      <c r="F328" s="4" t="s">
        <v>105</v>
      </c>
      <c r="G328" s="6">
        <v>15319.41</v>
      </c>
      <c r="H328" s="6">
        <v>11871.68</v>
      </c>
      <c r="L328" s="29"/>
    </row>
    <row r="329" spans="1:12" outlineLevel="2" x14ac:dyDescent="0.3">
      <c r="A329" s="5" t="s">
        <v>498</v>
      </c>
      <c r="B329" s="4" t="s">
        <v>26</v>
      </c>
      <c r="C329" s="4" t="s">
        <v>291</v>
      </c>
      <c r="D329" s="4" t="s">
        <v>324</v>
      </c>
      <c r="E329" s="4" t="s">
        <v>29</v>
      </c>
      <c r="F329" s="4" t="s">
        <v>325</v>
      </c>
      <c r="H329" s="6">
        <v>0</v>
      </c>
      <c r="L329" s="29"/>
    </row>
    <row r="330" spans="1:12" outlineLevel="2" x14ac:dyDescent="0.3">
      <c r="A330" s="5" t="s">
        <v>498</v>
      </c>
      <c r="B330" s="4" t="s">
        <v>26</v>
      </c>
      <c r="C330" s="4" t="s">
        <v>291</v>
      </c>
      <c r="D330" s="4" t="s">
        <v>324</v>
      </c>
      <c r="E330" s="4" t="s">
        <v>326</v>
      </c>
      <c r="F330" s="4" t="s">
        <v>327</v>
      </c>
      <c r="G330" s="6">
        <v>2450.37</v>
      </c>
      <c r="H330" s="6">
        <v>2483.91</v>
      </c>
      <c r="L330" s="29"/>
    </row>
    <row r="331" spans="1:12" outlineLevel="2" x14ac:dyDescent="0.3">
      <c r="A331" s="5" t="s">
        <v>498</v>
      </c>
      <c r="B331" s="4" t="s">
        <v>26</v>
      </c>
      <c r="C331" s="4" t="s">
        <v>291</v>
      </c>
      <c r="D331" s="4" t="s">
        <v>324</v>
      </c>
      <c r="E331" s="4" t="s">
        <v>59</v>
      </c>
      <c r="F331" s="4" t="s">
        <v>330</v>
      </c>
      <c r="G331" s="6">
        <v>101264.76</v>
      </c>
      <c r="H331" s="6">
        <v>75700.490000000005</v>
      </c>
      <c r="L331" s="29"/>
    </row>
    <row r="332" spans="1:12" outlineLevel="2" x14ac:dyDescent="0.3">
      <c r="A332" s="5" t="s">
        <v>498</v>
      </c>
      <c r="B332" s="4" t="s">
        <v>26</v>
      </c>
      <c r="C332" s="4" t="s">
        <v>99</v>
      </c>
      <c r="D332" s="4" t="s">
        <v>469</v>
      </c>
      <c r="E332" s="4" t="s">
        <v>59</v>
      </c>
      <c r="F332" s="4" t="s">
        <v>470</v>
      </c>
      <c r="G332" s="6">
        <v>62414.64</v>
      </c>
      <c r="H332" s="6">
        <v>58504.32</v>
      </c>
      <c r="L332" s="29"/>
    </row>
    <row r="333" spans="1:12" outlineLevel="2" x14ac:dyDescent="0.3">
      <c r="A333" s="5" t="s">
        <v>498</v>
      </c>
      <c r="B333" s="4" t="s">
        <v>26</v>
      </c>
      <c r="C333" s="4" t="s">
        <v>106</v>
      </c>
      <c r="D333" s="4" t="s">
        <v>61</v>
      </c>
      <c r="E333" s="4" t="s">
        <v>59</v>
      </c>
      <c r="F333" s="4" t="s">
        <v>114</v>
      </c>
      <c r="G333" s="6">
        <v>39638.33</v>
      </c>
      <c r="H333" s="6">
        <v>70753.45</v>
      </c>
      <c r="L333" s="29"/>
    </row>
    <row r="334" spans="1:12" outlineLevel="2" x14ac:dyDescent="0.3">
      <c r="A334" s="5" t="s">
        <v>498</v>
      </c>
      <c r="B334" s="4" t="s">
        <v>26</v>
      </c>
      <c r="C334" s="4" t="s">
        <v>106</v>
      </c>
      <c r="D334" s="4" t="s">
        <v>115</v>
      </c>
      <c r="E334" s="4" t="s">
        <v>59</v>
      </c>
      <c r="F334" s="4" t="s">
        <v>116</v>
      </c>
      <c r="G334" s="6">
        <v>39403.65</v>
      </c>
      <c r="H334" s="6">
        <v>37245.800000000003</v>
      </c>
      <c r="L334" s="29"/>
    </row>
    <row r="335" spans="1:12" outlineLevel="2" x14ac:dyDescent="0.3">
      <c r="A335" s="5" t="s">
        <v>498</v>
      </c>
      <c r="B335" s="4" t="s">
        <v>26</v>
      </c>
      <c r="C335" s="4" t="s">
        <v>324</v>
      </c>
      <c r="D335" s="4" t="s">
        <v>362</v>
      </c>
      <c r="E335" s="4" t="s">
        <v>29</v>
      </c>
      <c r="F335" s="4" t="s">
        <v>363</v>
      </c>
      <c r="H335" s="6">
        <v>0</v>
      </c>
      <c r="L335" s="29"/>
    </row>
    <row r="336" spans="1:12" outlineLevel="2" x14ac:dyDescent="0.3">
      <c r="A336" s="5" t="s">
        <v>498</v>
      </c>
      <c r="B336" s="4" t="s">
        <v>26</v>
      </c>
      <c r="C336" s="4" t="s">
        <v>324</v>
      </c>
      <c r="D336" s="4" t="s">
        <v>362</v>
      </c>
      <c r="E336" s="4" t="s">
        <v>59</v>
      </c>
      <c r="F336" s="4" t="s">
        <v>364</v>
      </c>
      <c r="G336" s="6">
        <v>41787.1</v>
      </c>
      <c r="H336" s="6">
        <v>60275.61</v>
      </c>
      <c r="L336" s="29"/>
    </row>
    <row r="337" spans="1:12" outlineLevel="2" x14ac:dyDescent="0.3">
      <c r="A337" s="5" t="s">
        <v>498</v>
      </c>
      <c r="B337" s="4" t="s">
        <v>26</v>
      </c>
      <c r="C337" s="4" t="s">
        <v>61</v>
      </c>
      <c r="D337" s="4" t="s">
        <v>62</v>
      </c>
      <c r="E337" s="4" t="s">
        <v>63</v>
      </c>
      <c r="F337" s="4" t="s">
        <v>64</v>
      </c>
      <c r="G337" s="6">
        <v>68337.78</v>
      </c>
      <c r="H337" s="6">
        <v>68337.78</v>
      </c>
      <c r="L337" s="29"/>
    </row>
    <row r="338" spans="1:12" outlineLevel="2" x14ac:dyDescent="0.3">
      <c r="A338" s="5" t="s">
        <v>498</v>
      </c>
      <c r="B338" s="4" t="s">
        <v>26</v>
      </c>
      <c r="C338" s="4" t="s">
        <v>331</v>
      </c>
      <c r="D338" s="4" t="s">
        <v>367</v>
      </c>
      <c r="E338" s="4" t="s">
        <v>29</v>
      </c>
      <c r="F338" s="4" t="s">
        <v>368</v>
      </c>
      <c r="H338" s="6">
        <v>0</v>
      </c>
      <c r="L338" s="29"/>
    </row>
    <row r="339" spans="1:12" outlineLevel="2" x14ac:dyDescent="0.3">
      <c r="A339" s="5" t="s">
        <v>498</v>
      </c>
      <c r="B339" s="4" t="s">
        <v>26</v>
      </c>
      <c r="C339" s="4" t="s">
        <v>331</v>
      </c>
      <c r="D339" s="4" t="s">
        <v>367</v>
      </c>
      <c r="E339" s="4" t="s">
        <v>59</v>
      </c>
      <c r="F339" s="4" t="s">
        <v>371</v>
      </c>
      <c r="G339" s="6">
        <v>29444.87</v>
      </c>
      <c r="H339" s="6">
        <v>20692.759999999998</v>
      </c>
      <c r="L339" s="29"/>
    </row>
    <row r="340" spans="1:12" outlineLevel="1" x14ac:dyDescent="0.3">
      <c r="A340" s="9" t="s">
        <v>498</v>
      </c>
      <c r="B340" s="9"/>
      <c r="C340" s="9"/>
      <c r="D340" s="9"/>
      <c r="E340" s="9"/>
      <c r="F340" s="9"/>
      <c r="G340" s="10">
        <f>SUM(G318:G339)</f>
        <v>5043366.88</v>
      </c>
      <c r="H340" s="10">
        <f>SUM(H318:H339)</f>
        <v>4862309.540000001</v>
      </c>
      <c r="I340" s="11">
        <f>+G340-H340</f>
        <v>181057.33999999892</v>
      </c>
      <c r="J340" s="10">
        <f>+I340*0.8</f>
        <v>144845.87199999913</v>
      </c>
      <c r="K340" s="12">
        <v>700147.5400000005</v>
      </c>
      <c r="L340" s="30">
        <f>+J340-K340*0.8</f>
        <v>-415272.16000000131</v>
      </c>
    </row>
    <row r="341" spans="1:12" outlineLevel="2" x14ac:dyDescent="0.3">
      <c r="A341" s="5" t="s">
        <v>504</v>
      </c>
      <c r="B341" s="4" t="s">
        <v>21</v>
      </c>
      <c r="C341" s="4" t="s">
        <v>76</v>
      </c>
      <c r="D341" s="4" t="s">
        <v>77</v>
      </c>
      <c r="E341" s="4" t="s">
        <v>496</v>
      </c>
      <c r="F341" s="4" t="s">
        <v>497</v>
      </c>
      <c r="G341" s="6">
        <v>254210.53</v>
      </c>
      <c r="H341" s="6">
        <v>254210.53</v>
      </c>
      <c r="L341" s="29"/>
    </row>
    <row r="342" spans="1:12" outlineLevel="2" x14ac:dyDescent="0.3">
      <c r="A342" s="5" t="s">
        <v>504</v>
      </c>
      <c r="B342" s="4" t="s">
        <v>21</v>
      </c>
      <c r="C342" s="4" t="s">
        <v>76</v>
      </c>
      <c r="D342" s="4" t="s">
        <v>77</v>
      </c>
      <c r="E342" s="4" t="s">
        <v>80</v>
      </c>
      <c r="F342" s="4" t="s">
        <v>81</v>
      </c>
      <c r="G342" s="6">
        <v>18334135.16</v>
      </c>
      <c r="H342" s="6">
        <v>16473243.27</v>
      </c>
      <c r="L342" s="29"/>
    </row>
    <row r="343" spans="1:12" outlineLevel="2" x14ac:dyDescent="0.3">
      <c r="A343" s="5" t="s">
        <v>504</v>
      </c>
      <c r="B343" s="4" t="s">
        <v>21</v>
      </c>
      <c r="C343" s="4" t="s">
        <v>82</v>
      </c>
      <c r="D343" s="4" t="s">
        <v>83</v>
      </c>
      <c r="E343" s="4" t="s">
        <v>84</v>
      </c>
      <c r="F343" s="4" t="s">
        <v>85</v>
      </c>
      <c r="G343" s="6">
        <v>352928.94</v>
      </c>
      <c r="H343" s="6">
        <v>257535.97</v>
      </c>
      <c r="L343" s="29"/>
    </row>
    <row r="344" spans="1:12" outlineLevel="2" x14ac:dyDescent="0.3">
      <c r="A344" s="5" t="s">
        <v>504</v>
      </c>
      <c r="B344" s="4" t="s">
        <v>26</v>
      </c>
      <c r="C344" s="4" t="s">
        <v>190</v>
      </c>
      <c r="D344" s="4" t="s">
        <v>191</v>
      </c>
      <c r="E344" s="4" t="s">
        <v>192</v>
      </c>
      <c r="F344" s="4" t="s">
        <v>193</v>
      </c>
      <c r="G344" s="6">
        <v>14818.3</v>
      </c>
      <c r="H344" s="6">
        <v>21773.73</v>
      </c>
      <c r="L344" s="29"/>
    </row>
    <row r="345" spans="1:12" outlineLevel="2" x14ac:dyDescent="0.3">
      <c r="A345" s="5" t="s">
        <v>504</v>
      </c>
      <c r="B345" s="4" t="s">
        <v>26</v>
      </c>
      <c r="C345" s="4" t="s">
        <v>191</v>
      </c>
      <c r="D345" s="4" t="s">
        <v>194</v>
      </c>
      <c r="E345" s="4" t="s">
        <v>195</v>
      </c>
      <c r="F345" s="4" t="s">
        <v>196</v>
      </c>
      <c r="G345" s="6">
        <v>40051.54</v>
      </c>
      <c r="H345" s="6">
        <v>24245.87</v>
      </c>
      <c r="L345" s="29"/>
    </row>
    <row r="346" spans="1:12" outlineLevel="2" x14ac:dyDescent="0.3">
      <c r="A346" s="5" t="s">
        <v>504</v>
      </c>
      <c r="B346" s="4" t="s">
        <v>26</v>
      </c>
      <c r="C346" s="4" t="s">
        <v>191</v>
      </c>
      <c r="D346" s="4" t="s">
        <v>194</v>
      </c>
      <c r="E346" s="4" t="s">
        <v>197</v>
      </c>
      <c r="F346" s="4" t="s">
        <v>198</v>
      </c>
      <c r="G346" s="6">
        <v>73906.63</v>
      </c>
      <c r="H346" s="6">
        <v>69823</v>
      </c>
      <c r="L346" s="29"/>
    </row>
    <row r="347" spans="1:12" outlineLevel="2" x14ac:dyDescent="0.3">
      <c r="A347" s="5" t="s">
        <v>504</v>
      </c>
      <c r="B347" s="4" t="s">
        <v>26</v>
      </c>
      <c r="C347" s="4" t="s">
        <v>28</v>
      </c>
      <c r="D347" s="4" t="s">
        <v>202</v>
      </c>
      <c r="E347" s="4" t="s">
        <v>59</v>
      </c>
      <c r="F347" s="4" t="s">
        <v>206</v>
      </c>
      <c r="G347" s="6">
        <v>376928.46</v>
      </c>
      <c r="H347" s="6">
        <v>363936.23</v>
      </c>
      <c r="L347" s="29"/>
    </row>
    <row r="348" spans="1:12" outlineLevel="2" x14ac:dyDescent="0.3">
      <c r="A348" s="5" t="s">
        <v>504</v>
      </c>
      <c r="B348" s="4" t="s">
        <v>26</v>
      </c>
      <c r="C348" s="4" t="s">
        <v>194</v>
      </c>
      <c r="D348" s="4" t="s">
        <v>207</v>
      </c>
      <c r="E348" s="4" t="s">
        <v>29</v>
      </c>
      <c r="F348" s="4" t="s">
        <v>208</v>
      </c>
      <c r="H348" s="6">
        <v>0</v>
      </c>
      <c r="L348" s="29"/>
    </row>
    <row r="349" spans="1:12" outlineLevel="2" x14ac:dyDescent="0.3">
      <c r="A349" s="5" t="s">
        <v>504</v>
      </c>
      <c r="B349" s="4" t="s">
        <v>26</v>
      </c>
      <c r="C349" s="4" t="s">
        <v>194</v>
      </c>
      <c r="D349" s="4" t="s">
        <v>207</v>
      </c>
      <c r="E349" s="4" t="s">
        <v>209</v>
      </c>
      <c r="F349" s="4" t="s">
        <v>210</v>
      </c>
      <c r="G349" s="6">
        <v>13944.86</v>
      </c>
      <c r="H349" s="6">
        <v>17671.77</v>
      </c>
      <c r="L349" s="29"/>
    </row>
    <row r="350" spans="1:12" outlineLevel="2" x14ac:dyDescent="0.3">
      <c r="A350" s="5" t="s">
        <v>504</v>
      </c>
      <c r="B350" s="4" t="s">
        <v>26</v>
      </c>
      <c r="C350" s="4" t="s">
        <v>194</v>
      </c>
      <c r="D350" s="4" t="s">
        <v>207</v>
      </c>
      <c r="E350" s="4" t="s">
        <v>213</v>
      </c>
      <c r="F350" s="4" t="s">
        <v>214</v>
      </c>
      <c r="G350" s="6">
        <v>36912.21</v>
      </c>
      <c r="H350" s="6">
        <v>46470.63</v>
      </c>
      <c r="L350" s="29"/>
    </row>
    <row r="351" spans="1:12" outlineLevel="2" x14ac:dyDescent="0.3">
      <c r="A351" s="5" t="s">
        <v>504</v>
      </c>
      <c r="B351" s="4" t="s">
        <v>26</v>
      </c>
      <c r="C351" s="4" t="s">
        <v>194</v>
      </c>
      <c r="D351" s="4" t="s">
        <v>207</v>
      </c>
      <c r="E351" s="4" t="s">
        <v>59</v>
      </c>
      <c r="F351" s="4" t="s">
        <v>215</v>
      </c>
      <c r="G351" s="6">
        <v>111583.06</v>
      </c>
      <c r="H351" s="6">
        <v>108567.21</v>
      </c>
      <c r="L351" s="29"/>
    </row>
    <row r="352" spans="1:12" outlineLevel="2" x14ac:dyDescent="0.3">
      <c r="A352" s="5" t="s">
        <v>504</v>
      </c>
      <c r="B352" s="4" t="s">
        <v>26</v>
      </c>
      <c r="C352" s="4" t="s">
        <v>194</v>
      </c>
      <c r="D352" s="4" t="s">
        <v>86</v>
      </c>
      <c r="E352" s="4" t="s">
        <v>59</v>
      </c>
      <c r="F352" s="4" t="s">
        <v>461</v>
      </c>
      <c r="G352" s="6">
        <v>28123.67</v>
      </c>
      <c r="H352" s="6">
        <v>26554.560000000001</v>
      </c>
      <c r="L352" s="29"/>
    </row>
    <row r="353" spans="1:12" outlineLevel="2" x14ac:dyDescent="0.3">
      <c r="A353" s="5" t="s">
        <v>504</v>
      </c>
      <c r="B353" s="4" t="s">
        <v>26</v>
      </c>
      <c r="C353" s="4" t="s">
        <v>207</v>
      </c>
      <c r="D353" s="4" t="s">
        <v>259</v>
      </c>
      <c r="E353" s="4" t="s">
        <v>29</v>
      </c>
      <c r="F353" s="4" t="s">
        <v>260</v>
      </c>
      <c r="H353" s="6">
        <v>0</v>
      </c>
      <c r="L353" s="29"/>
    </row>
    <row r="354" spans="1:12" outlineLevel="2" x14ac:dyDescent="0.3">
      <c r="A354" s="5" t="s">
        <v>504</v>
      </c>
      <c r="B354" s="4" t="s">
        <v>26</v>
      </c>
      <c r="C354" s="4" t="s">
        <v>207</v>
      </c>
      <c r="D354" s="4" t="s">
        <v>259</v>
      </c>
      <c r="E354" s="4" t="s">
        <v>59</v>
      </c>
      <c r="F354" s="4" t="s">
        <v>261</v>
      </c>
      <c r="G354" s="6">
        <v>110449.73</v>
      </c>
      <c r="H354" s="6">
        <v>117898.11</v>
      </c>
      <c r="L354" s="29"/>
    </row>
    <row r="355" spans="1:12" outlineLevel="2" x14ac:dyDescent="0.3">
      <c r="A355" s="5" t="s">
        <v>504</v>
      </c>
      <c r="B355" s="4" t="s">
        <v>26</v>
      </c>
      <c r="C355" s="4" t="s">
        <v>207</v>
      </c>
      <c r="D355" s="4" t="s">
        <v>505</v>
      </c>
      <c r="E355" s="4" t="s">
        <v>29</v>
      </c>
      <c r="F355" s="4" t="s">
        <v>506</v>
      </c>
      <c r="H355" s="6">
        <v>0</v>
      </c>
      <c r="L355" s="29"/>
    </row>
    <row r="356" spans="1:12" outlineLevel="2" x14ac:dyDescent="0.3">
      <c r="A356" s="5" t="s">
        <v>504</v>
      </c>
      <c r="B356" s="4" t="s">
        <v>26</v>
      </c>
      <c r="C356" s="4" t="s">
        <v>207</v>
      </c>
      <c r="D356" s="4" t="s">
        <v>505</v>
      </c>
      <c r="E356" s="4" t="s">
        <v>59</v>
      </c>
      <c r="F356" s="4" t="s">
        <v>507</v>
      </c>
      <c r="G356" s="6">
        <v>70615.360000000001</v>
      </c>
      <c r="H356" s="6">
        <v>36719.800000000003</v>
      </c>
      <c r="L356" s="29"/>
    </row>
    <row r="357" spans="1:12" outlineLevel="2" x14ac:dyDescent="0.3">
      <c r="A357" s="5" t="s">
        <v>504</v>
      </c>
      <c r="B357" s="4" t="s">
        <v>26</v>
      </c>
      <c r="C357" s="4" t="s">
        <v>107</v>
      </c>
      <c r="D357" s="4" t="s">
        <v>262</v>
      </c>
      <c r="E357" s="4" t="s">
        <v>29</v>
      </c>
      <c r="F357" s="4" t="s">
        <v>263</v>
      </c>
      <c r="H357" s="6">
        <v>0</v>
      </c>
      <c r="L357" s="29"/>
    </row>
    <row r="358" spans="1:12" outlineLevel="2" x14ac:dyDescent="0.3">
      <c r="A358" s="5" t="s">
        <v>504</v>
      </c>
      <c r="B358" s="4" t="s">
        <v>26</v>
      </c>
      <c r="C358" s="4" t="s">
        <v>107</v>
      </c>
      <c r="D358" s="4" t="s">
        <v>262</v>
      </c>
      <c r="E358" s="4" t="s">
        <v>59</v>
      </c>
      <c r="F358" s="4" t="s">
        <v>264</v>
      </c>
      <c r="G358" s="6">
        <v>268236.13</v>
      </c>
      <c r="H358" s="6">
        <v>239535.68</v>
      </c>
      <c r="L358" s="29"/>
    </row>
    <row r="359" spans="1:12" outlineLevel="2" x14ac:dyDescent="0.3">
      <c r="A359" s="5" t="s">
        <v>504</v>
      </c>
      <c r="B359" s="4" t="s">
        <v>26</v>
      </c>
      <c r="C359" s="4" t="s">
        <v>107</v>
      </c>
      <c r="D359" s="4" t="s">
        <v>265</v>
      </c>
      <c r="E359" s="4" t="s">
        <v>59</v>
      </c>
      <c r="F359" s="4" t="s">
        <v>266</v>
      </c>
      <c r="G359" s="6">
        <v>10956.96</v>
      </c>
      <c r="H359" s="6">
        <v>26405.47</v>
      </c>
      <c r="L359" s="29"/>
    </row>
    <row r="360" spans="1:12" outlineLevel="2" x14ac:dyDescent="0.3">
      <c r="A360" s="5" t="s">
        <v>504</v>
      </c>
      <c r="B360" s="4" t="s">
        <v>26</v>
      </c>
      <c r="C360" s="4" t="s">
        <v>466</v>
      </c>
      <c r="D360" s="4" t="s">
        <v>98</v>
      </c>
      <c r="E360" s="4" t="s">
        <v>467</v>
      </c>
      <c r="F360" s="4" t="s">
        <v>468</v>
      </c>
      <c r="G360" s="6">
        <v>149794.73000000001</v>
      </c>
      <c r="H360" s="6">
        <v>164228.78</v>
      </c>
      <c r="L360" s="29"/>
    </row>
    <row r="361" spans="1:12" outlineLevel="2" x14ac:dyDescent="0.3">
      <c r="A361" s="5" t="s">
        <v>504</v>
      </c>
      <c r="B361" s="4" t="s">
        <v>26</v>
      </c>
      <c r="C361" s="4" t="s">
        <v>273</v>
      </c>
      <c r="D361" s="4" t="s">
        <v>274</v>
      </c>
      <c r="E361" s="4" t="s">
        <v>275</v>
      </c>
      <c r="F361" s="4" t="s">
        <v>276</v>
      </c>
      <c r="G361" s="6">
        <v>103.63</v>
      </c>
      <c r="L361" s="29"/>
    </row>
    <row r="362" spans="1:12" outlineLevel="2" x14ac:dyDescent="0.3">
      <c r="A362" s="5" t="s">
        <v>504</v>
      </c>
      <c r="B362" s="4" t="s">
        <v>26</v>
      </c>
      <c r="C362" s="4" t="s">
        <v>273</v>
      </c>
      <c r="D362" s="4" t="s">
        <v>274</v>
      </c>
      <c r="E362" s="4" t="s">
        <v>277</v>
      </c>
      <c r="F362" s="4" t="s">
        <v>278</v>
      </c>
      <c r="G362" s="6">
        <v>32809.599999999999</v>
      </c>
      <c r="H362" s="6">
        <v>38003.699999999997</v>
      </c>
      <c r="L362" s="29"/>
    </row>
    <row r="363" spans="1:12" outlineLevel="2" x14ac:dyDescent="0.3">
      <c r="A363" s="5" t="s">
        <v>504</v>
      </c>
      <c r="B363" s="4" t="s">
        <v>26</v>
      </c>
      <c r="C363" s="4" t="s">
        <v>273</v>
      </c>
      <c r="D363" s="4" t="s">
        <v>274</v>
      </c>
      <c r="E363" s="4" t="s">
        <v>279</v>
      </c>
      <c r="F363" s="4" t="s">
        <v>280</v>
      </c>
      <c r="G363" s="6">
        <v>1160138.99</v>
      </c>
      <c r="H363" s="6">
        <v>1136233.8600000001</v>
      </c>
      <c r="L363" s="29"/>
    </row>
    <row r="364" spans="1:12" outlineLevel="2" x14ac:dyDescent="0.3">
      <c r="A364" s="5" t="s">
        <v>504</v>
      </c>
      <c r="B364" s="4" t="s">
        <v>26</v>
      </c>
      <c r="C364" s="4" t="s">
        <v>287</v>
      </c>
      <c r="D364" s="4" t="s">
        <v>288</v>
      </c>
      <c r="E364" s="4" t="s">
        <v>29</v>
      </c>
      <c r="F364" s="4" t="s">
        <v>289</v>
      </c>
      <c r="H364" s="6">
        <v>0</v>
      </c>
      <c r="L364" s="29"/>
    </row>
    <row r="365" spans="1:12" outlineLevel="2" x14ac:dyDescent="0.3">
      <c r="A365" s="5" t="s">
        <v>504</v>
      </c>
      <c r="B365" s="4" t="s">
        <v>26</v>
      </c>
      <c r="C365" s="4" t="s">
        <v>287</v>
      </c>
      <c r="D365" s="4" t="s">
        <v>288</v>
      </c>
      <c r="E365" s="4" t="s">
        <v>59</v>
      </c>
      <c r="F365" s="4" t="s">
        <v>290</v>
      </c>
      <c r="G365" s="6">
        <v>161624.93</v>
      </c>
      <c r="H365" s="6">
        <v>193135.14</v>
      </c>
      <c r="L365" s="29"/>
    </row>
    <row r="366" spans="1:12" outlineLevel="2" x14ac:dyDescent="0.3">
      <c r="A366" s="5" t="s">
        <v>504</v>
      </c>
      <c r="B366" s="4" t="s">
        <v>26</v>
      </c>
      <c r="C366" s="4" t="s">
        <v>262</v>
      </c>
      <c r="D366" s="4" t="s">
        <v>291</v>
      </c>
      <c r="E366" s="4" t="s">
        <v>292</v>
      </c>
      <c r="F366" s="4" t="s">
        <v>293</v>
      </c>
      <c r="G366" s="6">
        <v>274414.89</v>
      </c>
      <c r="H366" s="6">
        <v>334233.33</v>
      </c>
      <c r="L366" s="29"/>
    </row>
    <row r="367" spans="1:12" outlineLevel="2" x14ac:dyDescent="0.3">
      <c r="A367" s="5" t="s">
        <v>504</v>
      </c>
      <c r="B367" s="4" t="s">
        <v>26</v>
      </c>
      <c r="C367" s="4" t="s">
        <v>262</v>
      </c>
      <c r="D367" s="4" t="s">
        <v>291</v>
      </c>
      <c r="E367" s="4" t="s">
        <v>29</v>
      </c>
      <c r="F367" s="4" t="s">
        <v>294</v>
      </c>
      <c r="H367" s="6">
        <v>0</v>
      </c>
      <c r="L367" s="29"/>
    </row>
    <row r="368" spans="1:12" outlineLevel="2" x14ac:dyDescent="0.3">
      <c r="A368" s="5" t="s">
        <v>504</v>
      </c>
      <c r="B368" s="4" t="s">
        <v>26</v>
      </c>
      <c r="C368" s="4" t="s">
        <v>262</v>
      </c>
      <c r="D368" s="4" t="s">
        <v>291</v>
      </c>
      <c r="E368" s="4" t="s">
        <v>295</v>
      </c>
      <c r="F368" s="4" t="s">
        <v>296</v>
      </c>
      <c r="G368" s="6">
        <v>388421.89</v>
      </c>
      <c r="H368" s="6">
        <v>415958.85</v>
      </c>
      <c r="L368" s="29"/>
    </row>
    <row r="369" spans="1:12" outlineLevel="2" x14ac:dyDescent="0.3">
      <c r="A369" s="5" t="s">
        <v>504</v>
      </c>
      <c r="B369" s="4" t="s">
        <v>26</v>
      </c>
      <c r="C369" s="4" t="s">
        <v>262</v>
      </c>
      <c r="D369" s="4" t="s">
        <v>291</v>
      </c>
      <c r="E369" s="4" t="s">
        <v>303</v>
      </c>
      <c r="F369" s="4" t="s">
        <v>304</v>
      </c>
      <c r="G369" s="6">
        <v>72019.19</v>
      </c>
      <c r="H369" s="6">
        <v>45897.78</v>
      </c>
      <c r="L369" s="29"/>
    </row>
    <row r="370" spans="1:12" outlineLevel="2" x14ac:dyDescent="0.3">
      <c r="A370" s="5" t="s">
        <v>504</v>
      </c>
      <c r="B370" s="4" t="s">
        <v>26</v>
      </c>
      <c r="C370" s="4" t="s">
        <v>262</v>
      </c>
      <c r="D370" s="4" t="s">
        <v>291</v>
      </c>
      <c r="E370" s="4" t="s">
        <v>59</v>
      </c>
      <c r="F370" s="4" t="s">
        <v>305</v>
      </c>
      <c r="G370" s="6">
        <v>217527.15</v>
      </c>
      <c r="H370" s="6">
        <v>218065.94</v>
      </c>
      <c r="L370" s="29"/>
    </row>
    <row r="371" spans="1:12" outlineLevel="2" x14ac:dyDescent="0.3">
      <c r="A371" s="5" t="s">
        <v>504</v>
      </c>
      <c r="B371" s="4" t="s">
        <v>26</v>
      </c>
      <c r="C371" s="4" t="s">
        <v>310</v>
      </c>
      <c r="D371" s="4" t="s">
        <v>311</v>
      </c>
      <c r="E371" s="4" t="s">
        <v>29</v>
      </c>
      <c r="F371" s="4" t="s">
        <v>312</v>
      </c>
      <c r="H371" s="6">
        <v>0</v>
      </c>
      <c r="L371" s="29"/>
    </row>
    <row r="372" spans="1:12" outlineLevel="2" x14ac:dyDescent="0.3">
      <c r="A372" s="5" t="s">
        <v>504</v>
      </c>
      <c r="B372" s="4" t="s">
        <v>26</v>
      </c>
      <c r="C372" s="4" t="s">
        <v>310</v>
      </c>
      <c r="D372" s="4" t="s">
        <v>311</v>
      </c>
      <c r="E372" s="4" t="s">
        <v>299</v>
      </c>
      <c r="F372" s="4" t="s">
        <v>508</v>
      </c>
      <c r="G372" s="6">
        <v>620.6</v>
      </c>
      <c r="H372" s="6">
        <v>169.28</v>
      </c>
      <c r="L372" s="29"/>
    </row>
    <row r="373" spans="1:12" outlineLevel="2" x14ac:dyDescent="0.3">
      <c r="A373" s="5" t="s">
        <v>504</v>
      </c>
      <c r="B373" s="4" t="s">
        <v>26</v>
      </c>
      <c r="C373" s="4" t="s">
        <v>310</v>
      </c>
      <c r="D373" s="4" t="s">
        <v>311</v>
      </c>
      <c r="E373" s="4" t="s">
        <v>301</v>
      </c>
      <c r="F373" s="4" t="s">
        <v>509</v>
      </c>
      <c r="G373" s="6">
        <v>40939.79</v>
      </c>
      <c r="H373" s="6">
        <v>36085.56</v>
      </c>
      <c r="L373" s="29"/>
    </row>
    <row r="374" spans="1:12" outlineLevel="2" x14ac:dyDescent="0.3">
      <c r="A374" s="5" t="s">
        <v>504</v>
      </c>
      <c r="B374" s="4" t="s">
        <v>26</v>
      </c>
      <c r="C374" s="4" t="s">
        <v>310</v>
      </c>
      <c r="D374" s="4" t="s">
        <v>311</v>
      </c>
      <c r="E374" s="4" t="s">
        <v>59</v>
      </c>
      <c r="F374" s="4" t="s">
        <v>313</v>
      </c>
      <c r="G374" s="6">
        <v>210740.39</v>
      </c>
      <c r="H374" s="6">
        <v>223059.5</v>
      </c>
      <c r="L374" s="29"/>
    </row>
    <row r="375" spans="1:12" outlineLevel="2" x14ac:dyDescent="0.3">
      <c r="A375" s="5" t="s">
        <v>504</v>
      </c>
      <c r="B375" s="4" t="s">
        <v>26</v>
      </c>
      <c r="C375" s="4" t="s">
        <v>102</v>
      </c>
      <c r="D375" s="4" t="s">
        <v>103</v>
      </c>
      <c r="E375" s="4" t="s">
        <v>104</v>
      </c>
      <c r="F375" s="4" t="s">
        <v>105</v>
      </c>
      <c r="G375" s="6">
        <v>197169.45</v>
      </c>
      <c r="H375" s="6">
        <v>152642.96</v>
      </c>
      <c r="L375" s="29"/>
    </row>
    <row r="376" spans="1:12" outlineLevel="2" x14ac:dyDescent="0.3">
      <c r="A376" s="5" t="s">
        <v>504</v>
      </c>
      <c r="B376" s="4" t="s">
        <v>26</v>
      </c>
      <c r="C376" s="4" t="s">
        <v>288</v>
      </c>
      <c r="D376" s="4" t="s">
        <v>321</v>
      </c>
      <c r="E376" s="4" t="s">
        <v>59</v>
      </c>
      <c r="F376" s="4" t="s">
        <v>323</v>
      </c>
      <c r="G376" s="6">
        <v>62201.97</v>
      </c>
      <c r="H376" s="6">
        <v>39859.919999999998</v>
      </c>
      <c r="L376" s="29"/>
    </row>
    <row r="377" spans="1:12" outlineLevel="2" x14ac:dyDescent="0.3">
      <c r="A377" s="5" t="s">
        <v>504</v>
      </c>
      <c r="B377" s="4" t="s">
        <v>26</v>
      </c>
      <c r="C377" s="4" t="s">
        <v>291</v>
      </c>
      <c r="D377" s="4" t="s">
        <v>324</v>
      </c>
      <c r="E377" s="4" t="s">
        <v>29</v>
      </c>
      <c r="F377" s="4" t="s">
        <v>325</v>
      </c>
      <c r="H377" s="6">
        <v>0</v>
      </c>
      <c r="L377" s="29"/>
    </row>
    <row r="378" spans="1:12" outlineLevel="2" x14ac:dyDescent="0.3">
      <c r="A378" s="5" t="s">
        <v>504</v>
      </c>
      <c r="B378" s="4" t="s">
        <v>26</v>
      </c>
      <c r="C378" s="4" t="s">
        <v>291</v>
      </c>
      <c r="D378" s="4" t="s">
        <v>324</v>
      </c>
      <c r="E378" s="4" t="s">
        <v>326</v>
      </c>
      <c r="F378" s="4" t="s">
        <v>327</v>
      </c>
      <c r="G378" s="6">
        <v>3675.55</v>
      </c>
      <c r="H378" s="6">
        <v>301.67</v>
      </c>
      <c r="L378" s="29"/>
    </row>
    <row r="379" spans="1:12" outlineLevel="2" x14ac:dyDescent="0.3">
      <c r="A379" s="5" t="s">
        <v>504</v>
      </c>
      <c r="B379" s="4" t="s">
        <v>26</v>
      </c>
      <c r="C379" s="4" t="s">
        <v>291</v>
      </c>
      <c r="D379" s="4" t="s">
        <v>324</v>
      </c>
      <c r="E379" s="4" t="s">
        <v>59</v>
      </c>
      <c r="F379" s="4" t="s">
        <v>330</v>
      </c>
      <c r="G379" s="6">
        <v>17667.02</v>
      </c>
      <c r="H379" s="6">
        <v>9334.51</v>
      </c>
      <c r="L379" s="29"/>
    </row>
    <row r="380" spans="1:12" outlineLevel="2" x14ac:dyDescent="0.3">
      <c r="A380" s="5" t="s">
        <v>504</v>
      </c>
      <c r="B380" s="4" t="s">
        <v>26</v>
      </c>
      <c r="C380" s="4" t="s">
        <v>106</v>
      </c>
      <c r="D380" s="4" t="s">
        <v>107</v>
      </c>
      <c r="E380" s="4" t="s">
        <v>59</v>
      </c>
      <c r="F380" s="4" t="s">
        <v>108</v>
      </c>
      <c r="G380" s="6">
        <v>15744.98</v>
      </c>
      <c r="H380" s="6">
        <v>17580.57</v>
      </c>
      <c r="L380" s="29"/>
    </row>
    <row r="381" spans="1:12" outlineLevel="2" x14ac:dyDescent="0.3">
      <c r="A381" s="5" t="s">
        <v>504</v>
      </c>
      <c r="B381" s="4" t="s">
        <v>26</v>
      </c>
      <c r="C381" s="4" t="s">
        <v>106</v>
      </c>
      <c r="D381" s="4" t="s">
        <v>109</v>
      </c>
      <c r="E381" s="4" t="s">
        <v>110</v>
      </c>
      <c r="F381" s="4" t="s">
        <v>111</v>
      </c>
      <c r="G381" s="6">
        <v>1388073.98</v>
      </c>
      <c r="H381" s="6">
        <v>1280723.3</v>
      </c>
      <c r="L381" s="29"/>
    </row>
    <row r="382" spans="1:12" outlineLevel="2" x14ac:dyDescent="0.3">
      <c r="A382" s="5" t="s">
        <v>504</v>
      </c>
      <c r="B382" s="4" t="s">
        <v>26</v>
      </c>
      <c r="C382" s="4" t="s">
        <v>106</v>
      </c>
      <c r="D382" s="4" t="s">
        <v>112</v>
      </c>
      <c r="E382" s="4" t="s">
        <v>110</v>
      </c>
      <c r="F382" s="4" t="s">
        <v>113</v>
      </c>
      <c r="G382" s="6">
        <v>1254481.1000000001</v>
      </c>
      <c r="H382" s="6">
        <v>1362478.07</v>
      </c>
      <c r="L382" s="29"/>
    </row>
    <row r="383" spans="1:12" outlineLevel="2" x14ac:dyDescent="0.3">
      <c r="A383" s="5" t="s">
        <v>504</v>
      </c>
      <c r="B383" s="4" t="s">
        <v>26</v>
      </c>
      <c r="C383" s="4" t="s">
        <v>106</v>
      </c>
      <c r="D383" s="4" t="s">
        <v>61</v>
      </c>
      <c r="E383" s="4" t="s">
        <v>59</v>
      </c>
      <c r="F383" s="4" t="s">
        <v>114</v>
      </c>
      <c r="G383" s="6">
        <v>173075.08</v>
      </c>
      <c r="H383" s="6">
        <v>208096.74</v>
      </c>
      <c r="L383" s="29"/>
    </row>
    <row r="384" spans="1:12" outlineLevel="2" x14ac:dyDescent="0.3">
      <c r="A384" s="5" t="s">
        <v>504</v>
      </c>
      <c r="B384" s="4" t="s">
        <v>26</v>
      </c>
      <c r="C384" s="4" t="s">
        <v>106</v>
      </c>
      <c r="D384" s="4" t="s">
        <v>115</v>
      </c>
      <c r="E384" s="4" t="s">
        <v>59</v>
      </c>
      <c r="F384" s="4" t="s">
        <v>116</v>
      </c>
      <c r="G384" s="6">
        <v>369173.24</v>
      </c>
      <c r="H384" s="6">
        <v>321423.15999999997</v>
      </c>
      <c r="L384" s="29"/>
    </row>
    <row r="385" spans="1:12" outlineLevel="2" x14ac:dyDescent="0.3">
      <c r="A385" s="5" t="s">
        <v>504</v>
      </c>
      <c r="B385" s="4" t="s">
        <v>26</v>
      </c>
      <c r="C385" s="4" t="s">
        <v>311</v>
      </c>
      <c r="D385" s="4" t="s">
        <v>331</v>
      </c>
      <c r="E385" s="4" t="s">
        <v>197</v>
      </c>
      <c r="F385" s="4" t="s">
        <v>332</v>
      </c>
      <c r="G385" s="6">
        <v>92141.93</v>
      </c>
      <c r="H385" s="6">
        <v>46014.94</v>
      </c>
      <c r="L385" s="29"/>
    </row>
    <row r="386" spans="1:12" outlineLevel="2" x14ac:dyDescent="0.3">
      <c r="A386" s="5" t="s">
        <v>504</v>
      </c>
      <c r="B386" s="4" t="s">
        <v>26</v>
      </c>
      <c r="C386" s="4" t="s">
        <v>333</v>
      </c>
      <c r="D386" s="4" t="s">
        <v>334</v>
      </c>
      <c r="E386" s="4" t="s">
        <v>335</v>
      </c>
      <c r="F386" s="4" t="s">
        <v>336</v>
      </c>
      <c r="G386" s="6">
        <v>31241.63</v>
      </c>
      <c r="H386" s="6">
        <v>34589.42</v>
      </c>
      <c r="L386" s="29"/>
    </row>
    <row r="387" spans="1:12" outlineLevel="2" x14ac:dyDescent="0.3">
      <c r="A387" s="5" t="s">
        <v>504</v>
      </c>
      <c r="B387" s="4" t="s">
        <v>26</v>
      </c>
      <c r="C387" s="4" t="s">
        <v>333</v>
      </c>
      <c r="D387" s="4" t="s">
        <v>334</v>
      </c>
      <c r="E387" s="4" t="s">
        <v>29</v>
      </c>
      <c r="F387" s="4" t="s">
        <v>337</v>
      </c>
      <c r="H387" s="6">
        <v>0</v>
      </c>
      <c r="L387" s="29"/>
    </row>
    <row r="388" spans="1:12" outlineLevel="2" x14ac:dyDescent="0.3">
      <c r="A388" s="5" t="s">
        <v>504</v>
      </c>
      <c r="B388" s="4" t="s">
        <v>26</v>
      </c>
      <c r="C388" s="4" t="s">
        <v>333</v>
      </c>
      <c r="D388" s="4" t="s">
        <v>334</v>
      </c>
      <c r="E388" s="4" t="s">
        <v>338</v>
      </c>
      <c r="F388" s="4" t="s">
        <v>339</v>
      </c>
      <c r="G388" s="6">
        <v>7892.61</v>
      </c>
      <c r="H388" s="6">
        <v>3329.38</v>
      </c>
      <c r="L388" s="29"/>
    </row>
    <row r="389" spans="1:12" outlineLevel="2" x14ac:dyDescent="0.3">
      <c r="A389" s="5" t="s">
        <v>504</v>
      </c>
      <c r="B389" s="4" t="s">
        <v>26</v>
      </c>
      <c r="C389" s="4" t="s">
        <v>333</v>
      </c>
      <c r="D389" s="4" t="s">
        <v>334</v>
      </c>
      <c r="E389" s="4" t="s">
        <v>471</v>
      </c>
      <c r="F389" s="4" t="s">
        <v>472</v>
      </c>
      <c r="G389" s="6">
        <v>1733.23</v>
      </c>
      <c r="H389" s="6">
        <v>109.7</v>
      </c>
      <c r="L389" s="29"/>
    </row>
    <row r="390" spans="1:12" outlineLevel="2" x14ac:dyDescent="0.3">
      <c r="A390" s="5" t="s">
        <v>504</v>
      </c>
      <c r="B390" s="4" t="s">
        <v>26</v>
      </c>
      <c r="C390" s="4" t="s">
        <v>333</v>
      </c>
      <c r="D390" s="4" t="s">
        <v>334</v>
      </c>
      <c r="E390" s="4" t="s">
        <v>340</v>
      </c>
      <c r="F390" s="4" t="s">
        <v>341</v>
      </c>
      <c r="G390" s="6">
        <v>2317.14</v>
      </c>
      <c r="H390" s="6">
        <v>191.82</v>
      </c>
      <c r="L390" s="29"/>
    </row>
    <row r="391" spans="1:12" outlineLevel="2" x14ac:dyDescent="0.3">
      <c r="A391" s="5" t="s">
        <v>504</v>
      </c>
      <c r="B391" s="4" t="s">
        <v>26</v>
      </c>
      <c r="C391" s="4" t="s">
        <v>333</v>
      </c>
      <c r="D391" s="4" t="s">
        <v>334</v>
      </c>
      <c r="E391" s="4" t="s">
        <v>473</v>
      </c>
      <c r="F391" s="4" t="s">
        <v>474</v>
      </c>
      <c r="G391" s="6">
        <v>3643.89</v>
      </c>
      <c r="H391" s="6">
        <v>2460.88</v>
      </c>
      <c r="L391" s="29"/>
    </row>
    <row r="392" spans="1:12" outlineLevel="2" x14ac:dyDescent="0.3">
      <c r="A392" s="5" t="s">
        <v>504</v>
      </c>
      <c r="B392" s="4" t="s">
        <v>26</v>
      </c>
      <c r="C392" s="4" t="s">
        <v>333</v>
      </c>
      <c r="D392" s="4" t="s">
        <v>334</v>
      </c>
      <c r="E392" s="4" t="s">
        <v>299</v>
      </c>
      <c r="F392" s="4" t="s">
        <v>475</v>
      </c>
      <c r="G392" s="6">
        <v>1034.51</v>
      </c>
      <c r="H392" s="6">
        <v>169.32</v>
      </c>
      <c r="L392" s="29"/>
    </row>
    <row r="393" spans="1:12" outlineLevel="2" x14ac:dyDescent="0.3">
      <c r="A393" s="5" t="s">
        <v>504</v>
      </c>
      <c r="B393" s="4" t="s">
        <v>26</v>
      </c>
      <c r="C393" s="4" t="s">
        <v>333</v>
      </c>
      <c r="D393" s="4" t="s">
        <v>334</v>
      </c>
      <c r="E393" s="4" t="s">
        <v>301</v>
      </c>
      <c r="F393" s="4" t="s">
        <v>476</v>
      </c>
      <c r="G393" s="6">
        <v>3619.46</v>
      </c>
      <c r="H393" s="6">
        <v>5365.99</v>
      </c>
      <c r="L393" s="29"/>
    </row>
    <row r="394" spans="1:12" outlineLevel="2" x14ac:dyDescent="0.3">
      <c r="A394" s="5" t="s">
        <v>504</v>
      </c>
      <c r="B394" s="4" t="s">
        <v>26</v>
      </c>
      <c r="C394" s="4" t="s">
        <v>333</v>
      </c>
      <c r="D394" s="4" t="s">
        <v>334</v>
      </c>
      <c r="E394" s="4" t="s">
        <v>59</v>
      </c>
      <c r="F394" s="4" t="s">
        <v>342</v>
      </c>
      <c r="G394" s="6">
        <v>356794.77</v>
      </c>
      <c r="H394" s="6">
        <v>331167.59999999998</v>
      </c>
      <c r="L394" s="29"/>
    </row>
    <row r="395" spans="1:12" outlineLevel="2" x14ac:dyDescent="0.3">
      <c r="A395" s="5" t="s">
        <v>504</v>
      </c>
      <c r="B395" s="4" t="s">
        <v>26</v>
      </c>
      <c r="C395" s="4" t="s">
        <v>343</v>
      </c>
      <c r="D395" s="4" t="s">
        <v>352</v>
      </c>
      <c r="E395" s="4" t="s">
        <v>104</v>
      </c>
      <c r="F395" s="4" t="s">
        <v>353</v>
      </c>
      <c r="G395" s="6">
        <v>155638.78</v>
      </c>
      <c r="H395" s="6">
        <v>155638.79</v>
      </c>
      <c r="L395" s="29"/>
    </row>
    <row r="396" spans="1:12" outlineLevel="2" x14ac:dyDescent="0.3">
      <c r="A396" s="5" t="s">
        <v>504</v>
      </c>
      <c r="B396" s="4" t="s">
        <v>26</v>
      </c>
      <c r="C396" s="4" t="s">
        <v>343</v>
      </c>
      <c r="D396" s="4" t="s">
        <v>354</v>
      </c>
      <c r="E396" s="4" t="s">
        <v>104</v>
      </c>
      <c r="F396" s="4" t="s">
        <v>355</v>
      </c>
      <c r="G396" s="6">
        <v>411364.51</v>
      </c>
      <c r="H396" s="6">
        <v>411364.54</v>
      </c>
      <c r="L396" s="29"/>
    </row>
    <row r="397" spans="1:12" outlineLevel="2" x14ac:dyDescent="0.3">
      <c r="A397" s="5" t="s">
        <v>504</v>
      </c>
      <c r="B397" s="4" t="s">
        <v>26</v>
      </c>
      <c r="C397" s="4" t="s">
        <v>343</v>
      </c>
      <c r="D397" s="4" t="s">
        <v>479</v>
      </c>
      <c r="E397" s="4" t="s">
        <v>59</v>
      </c>
      <c r="F397" s="4" t="s">
        <v>480</v>
      </c>
      <c r="G397" s="6">
        <v>643929.62</v>
      </c>
      <c r="H397" s="6">
        <v>824870.17</v>
      </c>
      <c r="L397" s="29"/>
    </row>
    <row r="398" spans="1:12" outlineLevel="2" x14ac:dyDescent="0.3">
      <c r="A398" s="5" t="s">
        <v>504</v>
      </c>
      <c r="B398" s="4" t="s">
        <v>26</v>
      </c>
      <c r="C398" s="4" t="s">
        <v>343</v>
      </c>
      <c r="D398" s="4" t="s">
        <v>481</v>
      </c>
      <c r="E398" s="4" t="s">
        <v>59</v>
      </c>
      <c r="F398" s="4" t="s">
        <v>482</v>
      </c>
      <c r="G398" s="6">
        <v>859996.06</v>
      </c>
      <c r="H398" s="6">
        <v>646801.17000000004</v>
      </c>
      <c r="L398" s="29"/>
    </row>
    <row r="399" spans="1:12" outlineLevel="2" x14ac:dyDescent="0.3">
      <c r="A399" s="5" t="s">
        <v>504</v>
      </c>
      <c r="B399" s="4" t="s">
        <v>26</v>
      </c>
      <c r="C399" s="4" t="s">
        <v>324</v>
      </c>
      <c r="D399" s="4" t="s">
        <v>362</v>
      </c>
      <c r="E399" s="4" t="s">
        <v>29</v>
      </c>
      <c r="F399" s="4" t="s">
        <v>363</v>
      </c>
      <c r="H399" s="6">
        <v>0</v>
      </c>
      <c r="L399" s="29"/>
    </row>
    <row r="400" spans="1:12" outlineLevel="2" x14ac:dyDescent="0.3">
      <c r="A400" s="5" t="s">
        <v>504</v>
      </c>
      <c r="B400" s="4" t="s">
        <v>26</v>
      </c>
      <c r="C400" s="4" t="s">
        <v>324</v>
      </c>
      <c r="D400" s="4" t="s">
        <v>362</v>
      </c>
      <c r="E400" s="4" t="s">
        <v>59</v>
      </c>
      <c r="F400" s="4" t="s">
        <v>364</v>
      </c>
      <c r="G400" s="6">
        <v>98236.27</v>
      </c>
      <c r="H400" s="6">
        <v>91457.63</v>
      </c>
      <c r="L400" s="29"/>
    </row>
    <row r="401" spans="1:12" outlineLevel="2" x14ac:dyDescent="0.3">
      <c r="A401" s="5" t="s">
        <v>504</v>
      </c>
      <c r="B401" s="4" t="s">
        <v>26</v>
      </c>
      <c r="C401" s="4" t="s">
        <v>61</v>
      </c>
      <c r="D401" s="4" t="s">
        <v>62</v>
      </c>
      <c r="E401" s="4" t="s">
        <v>63</v>
      </c>
      <c r="F401" s="4" t="s">
        <v>64</v>
      </c>
      <c r="G401" s="6">
        <v>68337.78</v>
      </c>
      <c r="H401" s="6">
        <v>68337.789999999994</v>
      </c>
      <c r="L401" s="29"/>
    </row>
    <row r="402" spans="1:12" outlineLevel="2" x14ac:dyDescent="0.3">
      <c r="A402" s="5" t="s">
        <v>504</v>
      </c>
      <c r="B402" s="4" t="s">
        <v>26</v>
      </c>
      <c r="C402" s="4" t="s">
        <v>331</v>
      </c>
      <c r="D402" s="4" t="s">
        <v>367</v>
      </c>
      <c r="E402" s="4" t="s">
        <v>29</v>
      </c>
      <c r="F402" s="4" t="s">
        <v>368</v>
      </c>
      <c r="H402" s="6">
        <v>0</v>
      </c>
      <c r="L402" s="29"/>
    </row>
    <row r="403" spans="1:12" outlineLevel="2" x14ac:dyDescent="0.3">
      <c r="A403" s="5" t="s">
        <v>504</v>
      </c>
      <c r="B403" s="4" t="s">
        <v>26</v>
      </c>
      <c r="C403" s="4" t="s">
        <v>331</v>
      </c>
      <c r="D403" s="4" t="s">
        <v>367</v>
      </c>
      <c r="E403" s="4" t="s">
        <v>59</v>
      </c>
      <c r="F403" s="4" t="s">
        <v>371</v>
      </c>
      <c r="G403" s="6">
        <v>327977.90000000002</v>
      </c>
      <c r="H403" s="6">
        <v>338987.65</v>
      </c>
      <c r="L403" s="29"/>
    </row>
    <row r="404" spans="1:12" outlineLevel="2" x14ac:dyDescent="0.3">
      <c r="A404" s="5" t="s">
        <v>504</v>
      </c>
      <c r="B404" s="4" t="s">
        <v>372</v>
      </c>
      <c r="C404" s="4" t="s">
        <v>83</v>
      </c>
      <c r="D404" s="4" t="s">
        <v>385</v>
      </c>
      <c r="E404" s="4" t="s">
        <v>379</v>
      </c>
      <c r="F404" s="4" t="s">
        <v>386</v>
      </c>
      <c r="G404" s="6">
        <v>93586.65</v>
      </c>
      <c r="H404" s="6">
        <v>94036.22</v>
      </c>
      <c r="L404" s="29"/>
    </row>
    <row r="405" spans="1:12" outlineLevel="2" x14ac:dyDescent="0.3">
      <c r="A405" s="5" t="s">
        <v>504</v>
      </c>
      <c r="B405" s="4" t="s">
        <v>372</v>
      </c>
      <c r="C405" s="4" t="s">
        <v>83</v>
      </c>
      <c r="D405" s="4" t="s">
        <v>385</v>
      </c>
      <c r="E405" s="4" t="s">
        <v>381</v>
      </c>
      <c r="F405" s="4" t="s">
        <v>387</v>
      </c>
      <c r="G405" s="6">
        <v>101282.13</v>
      </c>
      <c r="H405" s="6">
        <v>101169.95</v>
      </c>
      <c r="L405" s="29"/>
    </row>
    <row r="406" spans="1:12" outlineLevel="2" x14ac:dyDescent="0.3">
      <c r="A406" s="5" t="s">
        <v>504</v>
      </c>
      <c r="B406" s="4" t="s">
        <v>372</v>
      </c>
      <c r="C406" s="4" t="s">
        <v>83</v>
      </c>
      <c r="D406" s="4" t="s">
        <v>385</v>
      </c>
      <c r="E406" s="4" t="s">
        <v>383</v>
      </c>
      <c r="F406" s="4" t="s">
        <v>388</v>
      </c>
      <c r="L406" s="29"/>
    </row>
    <row r="407" spans="1:12" outlineLevel="2" x14ac:dyDescent="0.3">
      <c r="A407" s="5" t="s">
        <v>504</v>
      </c>
      <c r="B407" s="4" t="s">
        <v>372</v>
      </c>
      <c r="C407" s="4" t="s">
        <v>389</v>
      </c>
      <c r="D407" s="4" t="s">
        <v>485</v>
      </c>
      <c r="E407" s="4" t="s">
        <v>381</v>
      </c>
      <c r="F407" s="4" t="s">
        <v>486</v>
      </c>
      <c r="G407" s="6">
        <v>55163.41</v>
      </c>
      <c r="H407" s="6">
        <v>16507.68</v>
      </c>
      <c r="L407" s="29"/>
    </row>
    <row r="408" spans="1:12" outlineLevel="2" x14ac:dyDescent="0.3">
      <c r="A408" s="5" t="s">
        <v>504</v>
      </c>
      <c r="B408" s="4" t="s">
        <v>122</v>
      </c>
      <c r="C408" s="4" t="s">
        <v>423</v>
      </c>
      <c r="D408" s="4" t="s">
        <v>424</v>
      </c>
      <c r="E408" s="4" t="s">
        <v>80</v>
      </c>
      <c r="F408" s="4" t="s">
        <v>427</v>
      </c>
      <c r="G408" s="6">
        <v>8539.85</v>
      </c>
      <c r="H408" s="6">
        <v>9150.64</v>
      </c>
      <c r="L408" s="29"/>
    </row>
    <row r="409" spans="1:12" outlineLevel="2" x14ac:dyDescent="0.3">
      <c r="A409" s="5" t="s">
        <v>504</v>
      </c>
      <c r="B409" s="4" t="s">
        <v>122</v>
      </c>
      <c r="C409" s="4" t="s">
        <v>123</v>
      </c>
      <c r="D409" s="4" t="s">
        <v>124</v>
      </c>
      <c r="E409" s="4" t="s">
        <v>428</v>
      </c>
      <c r="F409" s="4" t="s">
        <v>429</v>
      </c>
      <c r="G409" s="6">
        <v>43302.32</v>
      </c>
      <c r="H409" s="6">
        <v>55120.78</v>
      </c>
      <c r="L409" s="29"/>
    </row>
    <row r="410" spans="1:12" outlineLevel="2" x14ac:dyDescent="0.3">
      <c r="A410" s="5" t="s">
        <v>504</v>
      </c>
      <c r="B410" s="4" t="s">
        <v>122</v>
      </c>
      <c r="C410" s="4" t="s">
        <v>123</v>
      </c>
      <c r="D410" s="4" t="s">
        <v>124</v>
      </c>
      <c r="E410" s="4" t="s">
        <v>430</v>
      </c>
      <c r="F410" s="4" t="s">
        <v>431</v>
      </c>
      <c r="G410" s="6">
        <v>36859.589999999997</v>
      </c>
      <c r="H410" s="6">
        <v>36091.5</v>
      </c>
      <c r="L410" s="29"/>
    </row>
    <row r="411" spans="1:12" outlineLevel="2" x14ac:dyDescent="0.3">
      <c r="A411" s="5" t="s">
        <v>504</v>
      </c>
      <c r="B411" s="4" t="s">
        <v>122</v>
      </c>
      <c r="C411" s="4" t="s">
        <v>123</v>
      </c>
      <c r="D411" s="4" t="s">
        <v>124</v>
      </c>
      <c r="E411" s="4" t="s">
        <v>432</v>
      </c>
      <c r="F411" s="4" t="s">
        <v>433</v>
      </c>
      <c r="G411" s="6">
        <v>189.94</v>
      </c>
      <c r="H411" s="6">
        <v>173.05</v>
      </c>
      <c r="L411" s="29"/>
    </row>
    <row r="412" spans="1:12" outlineLevel="2" x14ac:dyDescent="0.3">
      <c r="A412" s="5" t="s">
        <v>504</v>
      </c>
      <c r="B412" s="4" t="s">
        <v>122</v>
      </c>
      <c r="C412" s="4" t="s">
        <v>123</v>
      </c>
      <c r="D412" s="4" t="s">
        <v>124</v>
      </c>
      <c r="E412" s="4" t="s">
        <v>438</v>
      </c>
      <c r="F412" s="4" t="s">
        <v>439</v>
      </c>
      <c r="G412" s="6">
        <v>1405.19</v>
      </c>
      <c r="H412" s="6">
        <v>2874.01</v>
      </c>
      <c r="L412" s="29"/>
    </row>
    <row r="413" spans="1:12" outlineLevel="2" x14ac:dyDescent="0.3">
      <c r="A413" s="5" t="s">
        <v>504</v>
      </c>
      <c r="B413" s="4" t="s">
        <v>122</v>
      </c>
      <c r="C413" s="4" t="s">
        <v>123</v>
      </c>
      <c r="D413" s="4" t="s">
        <v>124</v>
      </c>
      <c r="E413" s="4" t="s">
        <v>440</v>
      </c>
      <c r="F413" s="4" t="s">
        <v>441</v>
      </c>
      <c r="G413" s="6">
        <v>92.11</v>
      </c>
      <c r="L413" s="29"/>
    </row>
    <row r="414" spans="1:12" outlineLevel="2" x14ac:dyDescent="0.3">
      <c r="A414" s="5" t="s">
        <v>504</v>
      </c>
      <c r="B414" s="4" t="s">
        <v>122</v>
      </c>
      <c r="C414" s="4" t="s">
        <v>123</v>
      </c>
      <c r="D414" s="4" t="s">
        <v>127</v>
      </c>
      <c r="E414" s="4" t="s">
        <v>129</v>
      </c>
      <c r="F414" s="4" t="s">
        <v>130</v>
      </c>
      <c r="G414" s="6">
        <v>111172.64</v>
      </c>
      <c r="H414" s="6">
        <v>120530.75</v>
      </c>
      <c r="L414" s="29"/>
    </row>
    <row r="415" spans="1:12" outlineLevel="2" x14ac:dyDescent="0.3">
      <c r="A415" s="5" t="s">
        <v>504</v>
      </c>
      <c r="B415" s="4" t="s">
        <v>65</v>
      </c>
      <c r="C415" s="4" t="s">
        <v>66</v>
      </c>
      <c r="D415" s="4" t="s">
        <v>451</v>
      </c>
      <c r="E415" s="4" t="s">
        <v>68</v>
      </c>
      <c r="F415" s="4" t="s">
        <v>452</v>
      </c>
      <c r="G415" s="6">
        <v>7374.87</v>
      </c>
      <c r="H415" s="6">
        <v>5559.17</v>
      </c>
      <c r="L415" s="29"/>
    </row>
    <row r="416" spans="1:12" outlineLevel="2" x14ac:dyDescent="0.3">
      <c r="A416" s="5" t="s">
        <v>504</v>
      </c>
      <c r="B416" s="4" t="s">
        <v>65</v>
      </c>
      <c r="C416" s="4" t="s">
        <v>66</v>
      </c>
      <c r="D416" s="4" t="s">
        <v>67</v>
      </c>
      <c r="E416" s="4" t="s">
        <v>68</v>
      </c>
      <c r="F416" s="4" t="s">
        <v>69</v>
      </c>
      <c r="G416" s="6">
        <v>56448.42</v>
      </c>
      <c r="H416" s="6">
        <v>23207.19</v>
      </c>
      <c r="L416" s="29"/>
    </row>
    <row r="417" spans="1:12" outlineLevel="1" x14ac:dyDescent="0.3">
      <c r="A417" s="9" t="s">
        <v>504</v>
      </c>
      <c r="B417" s="9"/>
      <c r="C417" s="9"/>
      <c r="D417" s="9"/>
      <c r="E417" s="9"/>
      <c r="F417" s="9"/>
      <c r="G417" s="10">
        <f>SUM(G341:G416)</f>
        <v>29869536.90000001</v>
      </c>
      <c r="H417" s="10">
        <f>SUM(H341:H416)</f>
        <v>27707382.180000011</v>
      </c>
      <c r="I417" s="11">
        <f>+G417-H417</f>
        <v>2162154.7199999988</v>
      </c>
      <c r="J417" s="10">
        <f>+I417*0.8</f>
        <v>1729723.7759999991</v>
      </c>
      <c r="K417" s="12">
        <v>4570147.4699997595</v>
      </c>
      <c r="L417" s="30">
        <f>+J417-K417*0.8</f>
        <v>-1926394.1999998088</v>
      </c>
    </row>
    <row r="418" spans="1:12" outlineLevel="2" x14ac:dyDescent="0.3">
      <c r="A418" s="5" t="s">
        <v>510</v>
      </c>
      <c r="B418" s="4" t="s">
        <v>21</v>
      </c>
      <c r="C418" s="4" t="s">
        <v>76</v>
      </c>
      <c r="D418" s="4" t="s">
        <v>77</v>
      </c>
      <c r="E418" s="4" t="s">
        <v>80</v>
      </c>
      <c r="F418" s="4" t="s">
        <v>81</v>
      </c>
      <c r="G418" s="6">
        <v>6047864.4100000001</v>
      </c>
      <c r="H418" s="6">
        <v>6081784.4500000002</v>
      </c>
      <c r="L418" s="29"/>
    </row>
    <row r="419" spans="1:12" outlineLevel="2" x14ac:dyDescent="0.3">
      <c r="A419" s="5" t="s">
        <v>510</v>
      </c>
      <c r="B419" s="4" t="s">
        <v>21</v>
      </c>
      <c r="C419" s="4" t="s">
        <v>82</v>
      </c>
      <c r="D419" s="4" t="s">
        <v>83</v>
      </c>
      <c r="E419" s="4" t="s">
        <v>84</v>
      </c>
      <c r="F419" s="4" t="s">
        <v>85</v>
      </c>
      <c r="G419" s="6">
        <v>716627.32</v>
      </c>
      <c r="H419" s="6">
        <v>638996.47999999998</v>
      </c>
      <c r="L419" s="29"/>
    </row>
    <row r="420" spans="1:12" outlineLevel="2" x14ac:dyDescent="0.3">
      <c r="A420" s="5" t="s">
        <v>510</v>
      </c>
      <c r="B420" s="4" t="s">
        <v>21</v>
      </c>
      <c r="C420" s="4" t="s">
        <v>499</v>
      </c>
      <c r="D420" s="4" t="s">
        <v>500</v>
      </c>
      <c r="E420" s="4" t="s">
        <v>84</v>
      </c>
      <c r="F420" s="4" t="s">
        <v>501</v>
      </c>
      <c r="G420" s="6">
        <v>137475.81</v>
      </c>
      <c r="H420" s="6">
        <v>203222.13</v>
      </c>
      <c r="L420" s="29"/>
    </row>
    <row r="421" spans="1:12" outlineLevel="2" x14ac:dyDescent="0.3">
      <c r="A421" s="5" t="s">
        <v>510</v>
      </c>
      <c r="B421" s="4" t="s">
        <v>26</v>
      </c>
      <c r="C421" s="4" t="s">
        <v>28</v>
      </c>
      <c r="D421" s="4" t="s">
        <v>202</v>
      </c>
      <c r="E421" s="4" t="s">
        <v>29</v>
      </c>
      <c r="F421" s="4" t="s">
        <v>203</v>
      </c>
      <c r="H421" s="6">
        <v>0</v>
      </c>
      <c r="L421" s="29"/>
    </row>
    <row r="422" spans="1:12" outlineLevel="2" x14ac:dyDescent="0.3">
      <c r="A422" s="5" t="s">
        <v>510</v>
      </c>
      <c r="B422" s="4" t="s">
        <v>26</v>
      </c>
      <c r="C422" s="4" t="s">
        <v>28</v>
      </c>
      <c r="D422" s="4" t="s">
        <v>202</v>
      </c>
      <c r="E422" s="4" t="s">
        <v>59</v>
      </c>
      <c r="F422" s="4" t="s">
        <v>206</v>
      </c>
      <c r="G422" s="6">
        <v>140378.91</v>
      </c>
      <c r="H422" s="6">
        <v>127130.08</v>
      </c>
      <c r="L422" s="29"/>
    </row>
    <row r="423" spans="1:12" outlineLevel="2" x14ac:dyDescent="0.3">
      <c r="A423" s="5" t="s">
        <v>510</v>
      </c>
      <c r="B423" s="4" t="s">
        <v>26</v>
      </c>
      <c r="C423" s="4" t="s">
        <v>194</v>
      </c>
      <c r="D423" s="4" t="s">
        <v>207</v>
      </c>
      <c r="E423" s="4" t="s">
        <v>29</v>
      </c>
      <c r="F423" s="4" t="s">
        <v>208</v>
      </c>
      <c r="H423" s="6">
        <v>0</v>
      </c>
      <c r="L423" s="29"/>
    </row>
    <row r="424" spans="1:12" outlineLevel="2" x14ac:dyDescent="0.3">
      <c r="A424" s="5" t="s">
        <v>510</v>
      </c>
      <c r="B424" s="4" t="s">
        <v>26</v>
      </c>
      <c r="C424" s="4" t="s">
        <v>194</v>
      </c>
      <c r="D424" s="4" t="s">
        <v>207</v>
      </c>
      <c r="E424" s="4" t="s">
        <v>209</v>
      </c>
      <c r="F424" s="4" t="s">
        <v>210</v>
      </c>
      <c r="G424" s="6">
        <v>12081.75</v>
      </c>
      <c r="H424" s="6">
        <v>8322.82</v>
      </c>
      <c r="L424" s="29"/>
    </row>
    <row r="425" spans="1:12" outlineLevel="2" x14ac:dyDescent="0.3">
      <c r="A425" s="5" t="s">
        <v>510</v>
      </c>
      <c r="B425" s="4" t="s">
        <v>26</v>
      </c>
      <c r="C425" s="4" t="s">
        <v>194</v>
      </c>
      <c r="D425" s="4" t="s">
        <v>207</v>
      </c>
      <c r="E425" s="4" t="s">
        <v>213</v>
      </c>
      <c r="F425" s="4" t="s">
        <v>214</v>
      </c>
      <c r="G425" s="6">
        <v>8414.4599999999991</v>
      </c>
      <c r="H425" s="6">
        <v>9347.7000000000007</v>
      </c>
      <c r="L425" s="29"/>
    </row>
    <row r="426" spans="1:12" outlineLevel="2" x14ac:dyDescent="0.3">
      <c r="A426" s="5" t="s">
        <v>510</v>
      </c>
      <c r="B426" s="4" t="s">
        <v>26</v>
      </c>
      <c r="C426" s="4" t="s">
        <v>194</v>
      </c>
      <c r="D426" s="4" t="s">
        <v>207</v>
      </c>
      <c r="E426" s="4" t="s">
        <v>59</v>
      </c>
      <c r="F426" s="4" t="s">
        <v>215</v>
      </c>
      <c r="G426" s="6">
        <v>50553.51</v>
      </c>
      <c r="H426" s="6">
        <v>44153.32</v>
      </c>
      <c r="L426" s="29"/>
    </row>
    <row r="427" spans="1:12" outlineLevel="2" x14ac:dyDescent="0.3">
      <c r="A427" s="5" t="s">
        <v>510</v>
      </c>
      <c r="B427" s="4" t="s">
        <v>26</v>
      </c>
      <c r="C427" s="4" t="s">
        <v>194</v>
      </c>
      <c r="D427" s="4" t="s">
        <v>86</v>
      </c>
      <c r="E427" s="4" t="s">
        <v>29</v>
      </c>
      <c r="F427" s="4" t="s">
        <v>511</v>
      </c>
      <c r="H427" s="6">
        <v>0</v>
      </c>
      <c r="L427" s="29"/>
    </row>
    <row r="428" spans="1:12" outlineLevel="2" x14ac:dyDescent="0.3">
      <c r="A428" s="5" t="s">
        <v>510</v>
      </c>
      <c r="B428" s="4" t="s">
        <v>26</v>
      </c>
      <c r="C428" s="4" t="s">
        <v>194</v>
      </c>
      <c r="D428" s="4" t="s">
        <v>86</v>
      </c>
      <c r="E428" s="4" t="s">
        <v>59</v>
      </c>
      <c r="F428" s="4" t="s">
        <v>461</v>
      </c>
      <c r="G428" s="6">
        <v>5636.7</v>
      </c>
      <c r="H428" s="6">
        <v>3445.87</v>
      </c>
      <c r="L428" s="29"/>
    </row>
    <row r="429" spans="1:12" outlineLevel="2" x14ac:dyDescent="0.3">
      <c r="A429" s="5" t="s">
        <v>510</v>
      </c>
      <c r="B429" s="4" t="s">
        <v>26</v>
      </c>
      <c r="C429" s="4" t="s">
        <v>207</v>
      </c>
      <c r="D429" s="4" t="s">
        <v>259</v>
      </c>
      <c r="E429" s="4" t="s">
        <v>29</v>
      </c>
      <c r="F429" s="4" t="s">
        <v>260</v>
      </c>
      <c r="H429" s="6">
        <v>0</v>
      </c>
      <c r="L429" s="29"/>
    </row>
    <row r="430" spans="1:12" outlineLevel="2" x14ac:dyDescent="0.3">
      <c r="A430" s="5" t="s">
        <v>510</v>
      </c>
      <c r="B430" s="4" t="s">
        <v>26</v>
      </c>
      <c r="C430" s="4" t="s">
        <v>207</v>
      </c>
      <c r="D430" s="4" t="s">
        <v>259</v>
      </c>
      <c r="E430" s="4" t="s">
        <v>59</v>
      </c>
      <c r="F430" s="4" t="s">
        <v>261</v>
      </c>
      <c r="G430" s="6">
        <v>96233.279999999999</v>
      </c>
      <c r="H430" s="6">
        <v>75652.320000000007</v>
      </c>
      <c r="L430" s="29"/>
    </row>
    <row r="431" spans="1:12" outlineLevel="2" x14ac:dyDescent="0.3">
      <c r="A431" s="5" t="s">
        <v>510</v>
      </c>
      <c r="B431" s="4" t="s">
        <v>26</v>
      </c>
      <c r="C431" s="4" t="s">
        <v>107</v>
      </c>
      <c r="D431" s="4" t="s">
        <v>262</v>
      </c>
      <c r="E431" s="4" t="s">
        <v>59</v>
      </c>
      <c r="F431" s="4" t="s">
        <v>264</v>
      </c>
      <c r="G431" s="6">
        <v>189106.85</v>
      </c>
      <c r="H431" s="6">
        <v>174400.92</v>
      </c>
      <c r="L431" s="29"/>
    </row>
    <row r="432" spans="1:12" outlineLevel="2" x14ac:dyDescent="0.3">
      <c r="A432" s="5" t="s">
        <v>510</v>
      </c>
      <c r="B432" s="4" t="s">
        <v>26</v>
      </c>
      <c r="C432" s="4" t="s">
        <v>287</v>
      </c>
      <c r="D432" s="4" t="s">
        <v>288</v>
      </c>
      <c r="E432" s="4" t="s">
        <v>29</v>
      </c>
      <c r="F432" s="4" t="s">
        <v>289</v>
      </c>
      <c r="H432" s="6">
        <v>0</v>
      </c>
      <c r="L432" s="29"/>
    </row>
    <row r="433" spans="1:12" outlineLevel="2" x14ac:dyDescent="0.3">
      <c r="A433" s="5" t="s">
        <v>510</v>
      </c>
      <c r="B433" s="4" t="s">
        <v>26</v>
      </c>
      <c r="C433" s="4" t="s">
        <v>287</v>
      </c>
      <c r="D433" s="4" t="s">
        <v>288</v>
      </c>
      <c r="E433" s="4" t="s">
        <v>59</v>
      </c>
      <c r="F433" s="4" t="s">
        <v>290</v>
      </c>
      <c r="G433" s="6">
        <v>83372</v>
      </c>
      <c r="H433" s="6">
        <v>108555.64</v>
      </c>
      <c r="L433" s="29"/>
    </row>
    <row r="434" spans="1:12" outlineLevel="2" x14ac:dyDescent="0.3">
      <c r="A434" s="5" t="s">
        <v>510</v>
      </c>
      <c r="B434" s="4" t="s">
        <v>26</v>
      </c>
      <c r="C434" s="4" t="s">
        <v>262</v>
      </c>
      <c r="D434" s="4" t="s">
        <v>291</v>
      </c>
      <c r="E434" s="4" t="s">
        <v>29</v>
      </c>
      <c r="F434" s="4" t="s">
        <v>294</v>
      </c>
      <c r="H434" s="6">
        <v>0</v>
      </c>
      <c r="L434" s="29"/>
    </row>
    <row r="435" spans="1:12" outlineLevel="2" x14ac:dyDescent="0.3">
      <c r="A435" s="5" t="s">
        <v>510</v>
      </c>
      <c r="B435" s="4" t="s">
        <v>26</v>
      </c>
      <c r="C435" s="4" t="s">
        <v>262</v>
      </c>
      <c r="D435" s="4" t="s">
        <v>291</v>
      </c>
      <c r="E435" s="4" t="s">
        <v>303</v>
      </c>
      <c r="F435" s="4" t="s">
        <v>304</v>
      </c>
      <c r="G435" s="6">
        <v>22478.400000000001</v>
      </c>
      <c r="H435" s="6">
        <v>28447.51</v>
      </c>
      <c r="L435" s="29"/>
    </row>
    <row r="436" spans="1:12" outlineLevel="2" x14ac:dyDescent="0.3">
      <c r="A436" s="5" t="s">
        <v>510</v>
      </c>
      <c r="B436" s="4" t="s">
        <v>26</v>
      </c>
      <c r="C436" s="4" t="s">
        <v>262</v>
      </c>
      <c r="D436" s="4" t="s">
        <v>291</v>
      </c>
      <c r="E436" s="4" t="s">
        <v>59</v>
      </c>
      <c r="F436" s="4" t="s">
        <v>305</v>
      </c>
      <c r="G436" s="6">
        <v>92631.53</v>
      </c>
      <c r="H436" s="6">
        <v>120127.66</v>
      </c>
      <c r="L436" s="29"/>
    </row>
    <row r="437" spans="1:12" outlineLevel="2" x14ac:dyDescent="0.3">
      <c r="A437" s="5" t="s">
        <v>510</v>
      </c>
      <c r="B437" s="4" t="s">
        <v>26</v>
      </c>
      <c r="C437" s="4" t="s">
        <v>267</v>
      </c>
      <c r="D437" s="4" t="s">
        <v>106</v>
      </c>
      <c r="E437" s="4" t="s">
        <v>29</v>
      </c>
      <c r="F437" s="4" t="s">
        <v>308</v>
      </c>
      <c r="H437" s="6">
        <v>0</v>
      </c>
      <c r="L437" s="29"/>
    </row>
    <row r="438" spans="1:12" outlineLevel="2" x14ac:dyDescent="0.3">
      <c r="A438" s="5" t="s">
        <v>510</v>
      </c>
      <c r="B438" s="4" t="s">
        <v>26</v>
      </c>
      <c r="C438" s="4" t="s">
        <v>267</v>
      </c>
      <c r="D438" s="4" t="s">
        <v>106</v>
      </c>
      <c r="E438" s="4" t="s">
        <v>59</v>
      </c>
      <c r="F438" s="4" t="s">
        <v>309</v>
      </c>
      <c r="G438" s="6">
        <v>39866.5</v>
      </c>
      <c r="H438" s="6">
        <v>47151.65</v>
      </c>
      <c r="L438" s="29"/>
    </row>
    <row r="439" spans="1:12" outlineLevel="2" x14ac:dyDescent="0.3">
      <c r="A439" s="5" t="s">
        <v>510</v>
      </c>
      <c r="B439" s="4" t="s">
        <v>26</v>
      </c>
      <c r="C439" s="4" t="s">
        <v>310</v>
      </c>
      <c r="D439" s="4" t="s">
        <v>311</v>
      </c>
      <c r="E439" s="4" t="s">
        <v>29</v>
      </c>
      <c r="F439" s="4" t="s">
        <v>312</v>
      </c>
      <c r="H439" s="6">
        <v>0</v>
      </c>
      <c r="L439" s="29"/>
    </row>
    <row r="440" spans="1:12" outlineLevel="2" x14ac:dyDescent="0.3">
      <c r="A440" s="5" t="s">
        <v>510</v>
      </c>
      <c r="B440" s="4" t="s">
        <v>26</v>
      </c>
      <c r="C440" s="4" t="s">
        <v>310</v>
      </c>
      <c r="D440" s="4" t="s">
        <v>311</v>
      </c>
      <c r="E440" s="4" t="s">
        <v>59</v>
      </c>
      <c r="F440" s="4" t="s">
        <v>313</v>
      </c>
      <c r="G440" s="6">
        <v>55131.01</v>
      </c>
      <c r="H440" s="6">
        <v>51762.93</v>
      </c>
      <c r="L440" s="29"/>
    </row>
    <row r="441" spans="1:12" outlineLevel="2" x14ac:dyDescent="0.3">
      <c r="A441" s="5" t="s">
        <v>510</v>
      </c>
      <c r="B441" s="4" t="s">
        <v>26</v>
      </c>
      <c r="C441" s="4" t="s">
        <v>102</v>
      </c>
      <c r="D441" s="4" t="s">
        <v>103</v>
      </c>
      <c r="E441" s="4" t="s">
        <v>104</v>
      </c>
      <c r="F441" s="4" t="s">
        <v>105</v>
      </c>
      <c r="G441" s="6">
        <v>63305.41</v>
      </c>
      <c r="H441" s="6">
        <v>43686.22</v>
      </c>
      <c r="L441" s="29"/>
    </row>
    <row r="442" spans="1:12" outlineLevel="2" x14ac:dyDescent="0.3">
      <c r="A442" s="5" t="s">
        <v>510</v>
      </c>
      <c r="B442" s="4" t="s">
        <v>26</v>
      </c>
      <c r="C442" s="4" t="s">
        <v>288</v>
      </c>
      <c r="D442" s="4" t="s">
        <v>321</v>
      </c>
      <c r="E442" s="4" t="s">
        <v>29</v>
      </c>
      <c r="F442" s="4" t="s">
        <v>322</v>
      </c>
      <c r="H442" s="6">
        <v>0</v>
      </c>
      <c r="L442" s="29"/>
    </row>
    <row r="443" spans="1:12" outlineLevel="2" x14ac:dyDescent="0.3">
      <c r="A443" s="5" t="s">
        <v>510</v>
      </c>
      <c r="B443" s="4" t="s">
        <v>26</v>
      </c>
      <c r="C443" s="4" t="s">
        <v>288</v>
      </c>
      <c r="D443" s="4" t="s">
        <v>321</v>
      </c>
      <c r="E443" s="4" t="s">
        <v>59</v>
      </c>
      <c r="F443" s="4" t="s">
        <v>323</v>
      </c>
      <c r="G443" s="6">
        <v>46199.89</v>
      </c>
      <c r="H443" s="6">
        <v>24455.57</v>
      </c>
      <c r="L443" s="29"/>
    </row>
    <row r="444" spans="1:12" outlineLevel="2" x14ac:dyDescent="0.3">
      <c r="A444" s="5" t="s">
        <v>510</v>
      </c>
      <c r="B444" s="4" t="s">
        <v>26</v>
      </c>
      <c r="C444" s="4" t="s">
        <v>106</v>
      </c>
      <c r="D444" s="4" t="s">
        <v>107</v>
      </c>
      <c r="E444" s="4" t="s">
        <v>59</v>
      </c>
      <c r="F444" s="4" t="s">
        <v>108</v>
      </c>
      <c r="G444" s="6">
        <v>6967.75</v>
      </c>
      <c r="H444" s="6">
        <v>5029.54</v>
      </c>
      <c r="L444" s="29"/>
    </row>
    <row r="445" spans="1:12" outlineLevel="2" x14ac:dyDescent="0.3">
      <c r="A445" s="5" t="s">
        <v>510</v>
      </c>
      <c r="B445" s="4" t="s">
        <v>26</v>
      </c>
      <c r="C445" s="4" t="s">
        <v>106</v>
      </c>
      <c r="D445" s="4" t="s">
        <v>112</v>
      </c>
      <c r="E445" s="4" t="s">
        <v>110</v>
      </c>
      <c r="F445" s="4" t="s">
        <v>113</v>
      </c>
      <c r="G445" s="6">
        <v>270096.17</v>
      </c>
      <c r="H445" s="6">
        <v>388927.55</v>
      </c>
      <c r="L445" s="29"/>
    </row>
    <row r="446" spans="1:12" outlineLevel="2" x14ac:dyDescent="0.3">
      <c r="A446" s="5" t="s">
        <v>510</v>
      </c>
      <c r="B446" s="4" t="s">
        <v>26</v>
      </c>
      <c r="C446" s="4" t="s">
        <v>106</v>
      </c>
      <c r="D446" s="4" t="s">
        <v>61</v>
      </c>
      <c r="E446" s="4" t="s">
        <v>59</v>
      </c>
      <c r="F446" s="4" t="s">
        <v>114</v>
      </c>
      <c r="G446" s="6">
        <v>123392.22</v>
      </c>
      <c r="H446" s="6">
        <v>158503.5</v>
      </c>
      <c r="L446" s="29"/>
    </row>
    <row r="447" spans="1:12" outlineLevel="2" x14ac:dyDescent="0.3">
      <c r="A447" s="5" t="s">
        <v>510</v>
      </c>
      <c r="B447" s="4" t="s">
        <v>26</v>
      </c>
      <c r="C447" s="4" t="s">
        <v>106</v>
      </c>
      <c r="D447" s="4" t="s">
        <v>115</v>
      </c>
      <c r="E447" s="4" t="s">
        <v>59</v>
      </c>
      <c r="F447" s="4" t="s">
        <v>116</v>
      </c>
      <c r="G447" s="6">
        <v>273258.92</v>
      </c>
      <c r="H447" s="6">
        <v>220234.52</v>
      </c>
      <c r="L447" s="29"/>
    </row>
    <row r="448" spans="1:12" outlineLevel="2" x14ac:dyDescent="0.3">
      <c r="A448" s="5" t="s">
        <v>510</v>
      </c>
      <c r="B448" s="4" t="s">
        <v>26</v>
      </c>
      <c r="C448" s="4" t="s">
        <v>333</v>
      </c>
      <c r="D448" s="4" t="s">
        <v>334</v>
      </c>
      <c r="E448" s="4" t="s">
        <v>335</v>
      </c>
      <c r="F448" s="4" t="s">
        <v>336</v>
      </c>
      <c r="G448" s="6">
        <v>49435.72</v>
      </c>
      <c r="H448" s="6">
        <v>40677.910000000003</v>
      </c>
      <c r="L448" s="29"/>
    </row>
    <row r="449" spans="1:12" outlineLevel="2" x14ac:dyDescent="0.3">
      <c r="A449" s="5" t="s">
        <v>510</v>
      </c>
      <c r="B449" s="4" t="s">
        <v>26</v>
      </c>
      <c r="C449" s="4" t="s">
        <v>333</v>
      </c>
      <c r="D449" s="4" t="s">
        <v>334</v>
      </c>
      <c r="E449" s="4" t="s">
        <v>29</v>
      </c>
      <c r="F449" s="4" t="s">
        <v>337</v>
      </c>
      <c r="H449" s="6">
        <v>0</v>
      </c>
      <c r="L449" s="29"/>
    </row>
    <row r="450" spans="1:12" outlineLevel="2" x14ac:dyDescent="0.3">
      <c r="A450" s="5" t="s">
        <v>510</v>
      </c>
      <c r="B450" s="4" t="s">
        <v>26</v>
      </c>
      <c r="C450" s="4" t="s">
        <v>333</v>
      </c>
      <c r="D450" s="4" t="s">
        <v>334</v>
      </c>
      <c r="E450" s="4" t="s">
        <v>338</v>
      </c>
      <c r="F450" s="4" t="s">
        <v>339</v>
      </c>
      <c r="G450" s="6">
        <v>2748.83</v>
      </c>
      <c r="H450" s="6">
        <v>4255.03</v>
      </c>
      <c r="L450" s="29"/>
    </row>
    <row r="451" spans="1:12" outlineLevel="2" x14ac:dyDescent="0.3">
      <c r="A451" s="5" t="s">
        <v>510</v>
      </c>
      <c r="B451" s="4" t="s">
        <v>26</v>
      </c>
      <c r="C451" s="4" t="s">
        <v>333</v>
      </c>
      <c r="D451" s="4" t="s">
        <v>334</v>
      </c>
      <c r="E451" s="4" t="s">
        <v>340</v>
      </c>
      <c r="F451" s="4" t="s">
        <v>341</v>
      </c>
      <c r="G451" s="6">
        <v>19.690000000000001</v>
      </c>
      <c r="H451" s="6">
        <v>37.64</v>
      </c>
      <c r="L451" s="29"/>
    </row>
    <row r="452" spans="1:12" outlineLevel="2" x14ac:dyDescent="0.3">
      <c r="A452" s="5" t="s">
        <v>510</v>
      </c>
      <c r="B452" s="4" t="s">
        <v>26</v>
      </c>
      <c r="C452" s="4" t="s">
        <v>333</v>
      </c>
      <c r="D452" s="4" t="s">
        <v>334</v>
      </c>
      <c r="E452" s="4" t="s">
        <v>299</v>
      </c>
      <c r="F452" s="4" t="s">
        <v>475</v>
      </c>
      <c r="G452" s="6">
        <v>85732.32</v>
      </c>
      <c r="H452" s="6">
        <v>64182.2</v>
      </c>
      <c r="L452" s="29"/>
    </row>
    <row r="453" spans="1:12" outlineLevel="2" x14ac:dyDescent="0.3">
      <c r="A453" s="5" t="s">
        <v>510</v>
      </c>
      <c r="B453" s="4" t="s">
        <v>26</v>
      </c>
      <c r="C453" s="4" t="s">
        <v>333</v>
      </c>
      <c r="D453" s="4" t="s">
        <v>334</v>
      </c>
      <c r="E453" s="4" t="s">
        <v>301</v>
      </c>
      <c r="F453" s="4" t="s">
        <v>476</v>
      </c>
      <c r="G453" s="6">
        <v>34606.129999999997</v>
      </c>
      <c r="H453" s="6">
        <v>33401.83</v>
      </c>
      <c r="L453" s="29"/>
    </row>
    <row r="454" spans="1:12" outlineLevel="2" x14ac:dyDescent="0.3">
      <c r="A454" s="5" t="s">
        <v>510</v>
      </c>
      <c r="B454" s="4" t="s">
        <v>26</v>
      </c>
      <c r="C454" s="4" t="s">
        <v>333</v>
      </c>
      <c r="D454" s="4" t="s">
        <v>334</v>
      </c>
      <c r="E454" s="4" t="s">
        <v>59</v>
      </c>
      <c r="F454" s="4" t="s">
        <v>342</v>
      </c>
      <c r="G454" s="6">
        <v>163534.18</v>
      </c>
      <c r="H454" s="6">
        <v>164326.76999999999</v>
      </c>
      <c r="L454" s="29"/>
    </row>
    <row r="455" spans="1:12" outlineLevel="2" x14ac:dyDescent="0.3">
      <c r="A455" s="5" t="s">
        <v>510</v>
      </c>
      <c r="B455" s="4" t="s">
        <v>26</v>
      </c>
      <c r="C455" s="4" t="s">
        <v>343</v>
      </c>
      <c r="D455" s="4" t="s">
        <v>352</v>
      </c>
      <c r="E455" s="4" t="s">
        <v>104</v>
      </c>
      <c r="F455" s="4" t="s">
        <v>353</v>
      </c>
      <c r="G455" s="6">
        <v>62255.51</v>
      </c>
      <c r="H455" s="6">
        <v>62255.5</v>
      </c>
      <c r="L455" s="29"/>
    </row>
    <row r="456" spans="1:12" outlineLevel="2" x14ac:dyDescent="0.3">
      <c r="A456" s="5" t="s">
        <v>510</v>
      </c>
      <c r="B456" s="4" t="s">
        <v>26</v>
      </c>
      <c r="C456" s="4" t="s">
        <v>343</v>
      </c>
      <c r="D456" s="4" t="s">
        <v>354</v>
      </c>
      <c r="E456" s="4" t="s">
        <v>104</v>
      </c>
      <c r="F456" s="4" t="s">
        <v>355</v>
      </c>
      <c r="G456" s="6">
        <v>164544.25</v>
      </c>
      <c r="H456" s="6">
        <v>164544.26999999999</v>
      </c>
      <c r="L456" s="29"/>
    </row>
    <row r="457" spans="1:12" outlineLevel="2" x14ac:dyDescent="0.3">
      <c r="A457" s="5" t="s">
        <v>510</v>
      </c>
      <c r="B457" s="4" t="s">
        <v>26</v>
      </c>
      <c r="C457" s="4" t="s">
        <v>343</v>
      </c>
      <c r="D457" s="4" t="s">
        <v>479</v>
      </c>
      <c r="E457" s="4" t="s">
        <v>59</v>
      </c>
      <c r="F457" s="4" t="s">
        <v>480</v>
      </c>
      <c r="G457" s="6">
        <v>368208.54</v>
      </c>
      <c r="H457" s="6">
        <v>380272.18</v>
      </c>
      <c r="L457" s="29"/>
    </row>
    <row r="458" spans="1:12" outlineLevel="2" x14ac:dyDescent="0.3">
      <c r="A458" s="5" t="s">
        <v>510</v>
      </c>
      <c r="B458" s="4" t="s">
        <v>26</v>
      </c>
      <c r="C458" s="4" t="s">
        <v>343</v>
      </c>
      <c r="D458" s="4" t="s">
        <v>481</v>
      </c>
      <c r="E458" s="4" t="s">
        <v>59</v>
      </c>
      <c r="F458" s="4" t="s">
        <v>482</v>
      </c>
      <c r="G458" s="6">
        <v>313469.62</v>
      </c>
      <c r="H458" s="6">
        <v>347553.35</v>
      </c>
      <c r="L458" s="29"/>
    </row>
    <row r="459" spans="1:12" outlineLevel="2" x14ac:dyDescent="0.3">
      <c r="A459" s="5" t="s">
        <v>510</v>
      </c>
      <c r="B459" s="4" t="s">
        <v>26</v>
      </c>
      <c r="C459" s="4" t="s">
        <v>61</v>
      </c>
      <c r="D459" s="4" t="s">
        <v>62</v>
      </c>
      <c r="E459" s="4" t="s">
        <v>63</v>
      </c>
      <c r="F459" s="4" t="s">
        <v>64</v>
      </c>
      <c r="G459" s="6">
        <v>68337.78</v>
      </c>
      <c r="H459" s="6">
        <v>68337.78</v>
      </c>
      <c r="L459" s="29"/>
    </row>
    <row r="460" spans="1:12" outlineLevel="2" x14ac:dyDescent="0.3">
      <c r="A460" s="5" t="s">
        <v>510</v>
      </c>
      <c r="B460" s="4" t="s">
        <v>26</v>
      </c>
      <c r="C460" s="4" t="s">
        <v>331</v>
      </c>
      <c r="D460" s="4" t="s">
        <v>273</v>
      </c>
      <c r="E460" s="4" t="s">
        <v>29</v>
      </c>
      <c r="F460" s="4" t="s">
        <v>365</v>
      </c>
      <c r="H460" s="6">
        <v>0</v>
      </c>
      <c r="L460" s="29"/>
    </row>
    <row r="461" spans="1:12" outlineLevel="2" x14ac:dyDescent="0.3">
      <c r="A461" s="5" t="s">
        <v>510</v>
      </c>
      <c r="B461" s="4" t="s">
        <v>26</v>
      </c>
      <c r="C461" s="4" t="s">
        <v>331</v>
      </c>
      <c r="D461" s="4" t="s">
        <v>273</v>
      </c>
      <c r="E461" s="4" t="s">
        <v>59</v>
      </c>
      <c r="F461" s="4" t="s">
        <v>366</v>
      </c>
      <c r="G461" s="6">
        <v>106108.26</v>
      </c>
      <c r="H461" s="6">
        <v>101088.84</v>
      </c>
      <c r="L461" s="29"/>
    </row>
    <row r="462" spans="1:12" outlineLevel="2" x14ac:dyDescent="0.3">
      <c r="A462" s="5" t="s">
        <v>510</v>
      </c>
      <c r="B462" s="4" t="s">
        <v>372</v>
      </c>
      <c r="C462" s="4" t="s">
        <v>83</v>
      </c>
      <c r="D462" s="4" t="s">
        <v>385</v>
      </c>
      <c r="E462" s="4" t="s">
        <v>379</v>
      </c>
      <c r="F462" s="4" t="s">
        <v>386</v>
      </c>
      <c r="G462" s="6">
        <v>58333.29</v>
      </c>
      <c r="H462" s="6">
        <v>58547.83</v>
      </c>
      <c r="L462" s="29"/>
    </row>
    <row r="463" spans="1:12" outlineLevel="2" x14ac:dyDescent="0.3">
      <c r="A463" s="5" t="s">
        <v>510</v>
      </c>
      <c r="B463" s="4" t="s">
        <v>372</v>
      </c>
      <c r="C463" s="4" t="s">
        <v>83</v>
      </c>
      <c r="D463" s="4" t="s">
        <v>385</v>
      </c>
      <c r="E463" s="4" t="s">
        <v>381</v>
      </c>
      <c r="F463" s="4" t="s">
        <v>387</v>
      </c>
      <c r="G463" s="6">
        <v>70520.570000000007</v>
      </c>
      <c r="H463" s="6">
        <v>57426.37</v>
      </c>
      <c r="L463" s="29"/>
    </row>
    <row r="464" spans="1:12" outlineLevel="2" x14ac:dyDescent="0.3">
      <c r="A464" s="5" t="s">
        <v>510</v>
      </c>
      <c r="B464" s="4" t="s">
        <v>372</v>
      </c>
      <c r="C464" s="4" t="s">
        <v>83</v>
      </c>
      <c r="D464" s="4" t="s">
        <v>385</v>
      </c>
      <c r="E464" s="4" t="s">
        <v>383</v>
      </c>
      <c r="F464" s="4" t="s">
        <v>388</v>
      </c>
      <c r="L464" s="29"/>
    </row>
    <row r="465" spans="1:12" outlineLevel="2" x14ac:dyDescent="0.3">
      <c r="A465" s="5" t="s">
        <v>510</v>
      </c>
      <c r="B465" s="4" t="s">
        <v>122</v>
      </c>
      <c r="C465" s="4" t="s">
        <v>423</v>
      </c>
      <c r="D465" s="4" t="s">
        <v>424</v>
      </c>
      <c r="E465" s="4" t="s">
        <v>425</v>
      </c>
      <c r="F465" s="4" t="s">
        <v>426</v>
      </c>
      <c r="G465" s="6">
        <v>3279.84</v>
      </c>
      <c r="H465" s="6">
        <v>2474.0100000000002</v>
      </c>
      <c r="L465" s="29"/>
    </row>
    <row r="466" spans="1:12" outlineLevel="2" x14ac:dyDescent="0.3">
      <c r="A466" s="5" t="s">
        <v>510</v>
      </c>
      <c r="B466" s="4" t="s">
        <v>122</v>
      </c>
      <c r="C466" s="4" t="s">
        <v>423</v>
      </c>
      <c r="D466" s="4" t="s">
        <v>424</v>
      </c>
      <c r="E466" s="4" t="s">
        <v>80</v>
      </c>
      <c r="F466" s="4" t="s">
        <v>427</v>
      </c>
      <c r="G466" s="6">
        <v>102122.57</v>
      </c>
      <c r="H466" s="6">
        <v>111308.8</v>
      </c>
      <c r="L466" s="29"/>
    </row>
    <row r="467" spans="1:12" outlineLevel="2" x14ac:dyDescent="0.3">
      <c r="A467" s="5" t="s">
        <v>510</v>
      </c>
      <c r="B467" s="4" t="s">
        <v>122</v>
      </c>
      <c r="C467" s="4" t="s">
        <v>123</v>
      </c>
      <c r="D467" s="4" t="s">
        <v>124</v>
      </c>
      <c r="E467" s="4" t="s">
        <v>428</v>
      </c>
      <c r="F467" s="4" t="s">
        <v>429</v>
      </c>
      <c r="G467" s="6">
        <v>6959.3</v>
      </c>
      <c r="H467" s="6">
        <v>6786.36</v>
      </c>
      <c r="L467" s="29"/>
    </row>
    <row r="468" spans="1:12" outlineLevel="2" x14ac:dyDescent="0.3">
      <c r="A468" s="5" t="s">
        <v>510</v>
      </c>
      <c r="B468" s="4" t="s">
        <v>122</v>
      </c>
      <c r="C468" s="4" t="s">
        <v>123</v>
      </c>
      <c r="D468" s="4" t="s">
        <v>124</v>
      </c>
      <c r="E468" s="4" t="s">
        <v>430</v>
      </c>
      <c r="F468" s="4" t="s">
        <v>431</v>
      </c>
      <c r="G468" s="6">
        <v>2047.75</v>
      </c>
      <c r="H468" s="6">
        <v>1573.56</v>
      </c>
      <c r="L468" s="29"/>
    </row>
    <row r="469" spans="1:12" outlineLevel="2" x14ac:dyDescent="0.3">
      <c r="A469" s="5" t="s">
        <v>510</v>
      </c>
      <c r="B469" s="4" t="s">
        <v>122</v>
      </c>
      <c r="C469" s="4" t="s">
        <v>123</v>
      </c>
      <c r="D469" s="4" t="s">
        <v>124</v>
      </c>
      <c r="E469" s="4" t="s">
        <v>432</v>
      </c>
      <c r="F469" s="4" t="s">
        <v>433</v>
      </c>
      <c r="G469" s="6">
        <v>253.25</v>
      </c>
      <c r="H469" s="6">
        <v>103.06</v>
      </c>
      <c r="L469" s="29"/>
    </row>
    <row r="470" spans="1:12" outlineLevel="2" x14ac:dyDescent="0.3">
      <c r="A470" s="5" t="s">
        <v>510</v>
      </c>
      <c r="B470" s="4" t="s">
        <v>122</v>
      </c>
      <c r="C470" s="4" t="s">
        <v>123</v>
      </c>
      <c r="D470" s="4" t="s">
        <v>124</v>
      </c>
      <c r="E470" s="4" t="s">
        <v>438</v>
      </c>
      <c r="F470" s="4" t="s">
        <v>439</v>
      </c>
      <c r="G470" s="6">
        <v>54.05</v>
      </c>
      <c r="H470" s="6">
        <v>185.3</v>
      </c>
      <c r="L470" s="29"/>
    </row>
    <row r="471" spans="1:12" outlineLevel="2" x14ac:dyDescent="0.3">
      <c r="A471" s="5" t="s">
        <v>510</v>
      </c>
      <c r="B471" s="4" t="s">
        <v>122</v>
      </c>
      <c r="C471" s="4" t="s">
        <v>123</v>
      </c>
      <c r="D471" s="4" t="s">
        <v>124</v>
      </c>
      <c r="E471" s="4" t="s">
        <v>440</v>
      </c>
      <c r="F471" s="4" t="s">
        <v>441</v>
      </c>
      <c r="G471" s="6">
        <v>92.11</v>
      </c>
      <c r="L471" s="29"/>
    </row>
    <row r="472" spans="1:12" outlineLevel="2" x14ac:dyDescent="0.3">
      <c r="A472" s="5" t="s">
        <v>510</v>
      </c>
      <c r="B472" s="4" t="s">
        <v>122</v>
      </c>
      <c r="C472" s="4" t="s">
        <v>123</v>
      </c>
      <c r="D472" s="4" t="s">
        <v>124</v>
      </c>
      <c r="E472" s="4" t="s">
        <v>442</v>
      </c>
      <c r="F472" s="4" t="s">
        <v>443</v>
      </c>
      <c r="G472" s="6">
        <v>160.04</v>
      </c>
      <c r="L472" s="29"/>
    </row>
    <row r="473" spans="1:12" outlineLevel="2" x14ac:dyDescent="0.3">
      <c r="A473" s="5" t="s">
        <v>510</v>
      </c>
      <c r="B473" s="4" t="s">
        <v>65</v>
      </c>
      <c r="C473" s="4" t="s">
        <v>66</v>
      </c>
      <c r="D473" s="4" t="s">
        <v>451</v>
      </c>
      <c r="E473" s="4" t="s">
        <v>68</v>
      </c>
      <c r="F473" s="4" t="s">
        <v>452</v>
      </c>
      <c r="G473" s="6">
        <v>5682.97</v>
      </c>
      <c r="H473" s="6">
        <v>3704.4</v>
      </c>
      <c r="L473" s="29"/>
    </row>
    <row r="474" spans="1:12" outlineLevel="2" x14ac:dyDescent="0.3">
      <c r="A474" s="5" t="s">
        <v>510</v>
      </c>
      <c r="B474" s="4" t="s">
        <v>65</v>
      </c>
      <c r="C474" s="4" t="s">
        <v>66</v>
      </c>
      <c r="D474" s="4" t="s">
        <v>67</v>
      </c>
      <c r="E474" s="4" t="s">
        <v>68</v>
      </c>
      <c r="F474" s="4" t="s">
        <v>69</v>
      </c>
      <c r="G474" s="6">
        <v>24802</v>
      </c>
      <c r="H474" s="6">
        <v>9404.33</v>
      </c>
      <c r="L474" s="29"/>
    </row>
    <row r="475" spans="1:12" outlineLevel="1" x14ac:dyDescent="0.3">
      <c r="A475" s="9" t="s">
        <v>510</v>
      </c>
      <c r="B475" s="9"/>
      <c r="C475" s="9"/>
      <c r="D475" s="9"/>
      <c r="E475" s="9"/>
      <c r="F475" s="9"/>
      <c r="G475" s="10">
        <f>SUM(G418:G474)</f>
        <v>10174381.369999999</v>
      </c>
      <c r="H475" s="10">
        <f>SUM(H418:H474)</f>
        <v>10245785.699999999</v>
      </c>
      <c r="I475" s="11">
        <f>+G475-H475</f>
        <v>-71404.330000000075</v>
      </c>
      <c r="J475" s="10">
        <f>+I475*0.8</f>
        <v>-57123.464000000065</v>
      </c>
      <c r="K475" s="13">
        <v>3048084.1899999389</v>
      </c>
      <c r="L475" s="30">
        <f>+J475-K475*0.8</f>
        <v>-2495590.8159999512</v>
      </c>
    </row>
    <row r="476" spans="1:12" outlineLevel="2" x14ac:dyDescent="0.3">
      <c r="A476" s="5" t="s">
        <v>512</v>
      </c>
      <c r="B476" s="4" t="s">
        <v>21</v>
      </c>
      <c r="C476" s="4" t="s">
        <v>76</v>
      </c>
      <c r="D476" s="4" t="s">
        <v>77</v>
      </c>
      <c r="E476" s="4" t="s">
        <v>80</v>
      </c>
      <c r="F476" s="4" t="s">
        <v>81</v>
      </c>
      <c r="G476" s="6">
        <v>16860688.370000001</v>
      </c>
      <c r="H476" s="6">
        <v>14162074.369999999</v>
      </c>
      <c r="L476" s="29"/>
    </row>
    <row r="477" spans="1:12" outlineLevel="2" x14ac:dyDescent="0.3">
      <c r="A477" s="5" t="s">
        <v>512</v>
      </c>
      <c r="B477" s="4" t="s">
        <v>21</v>
      </c>
      <c r="C477" s="4" t="s">
        <v>82</v>
      </c>
      <c r="D477" s="4" t="s">
        <v>83</v>
      </c>
      <c r="E477" s="4" t="s">
        <v>84</v>
      </c>
      <c r="F477" s="4" t="s">
        <v>85</v>
      </c>
      <c r="G477" s="6">
        <v>359876.49</v>
      </c>
      <c r="H477" s="6">
        <v>326718.13</v>
      </c>
      <c r="L477" s="29"/>
    </row>
    <row r="478" spans="1:12" outlineLevel="2" x14ac:dyDescent="0.3">
      <c r="A478" s="5" t="s">
        <v>512</v>
      </c>
      <c r="B478" s="4" t="s">
        <v>26</v>
      </c>
      <c r="C478" s="4" t="s">
        <v>191</v>
      </c>
      <c r="D478" s="4" t="s">
        <v>194</v>
      </c>
      <c r="E478" s="4" t="s">
        <v>195</v>
      </c>
      <c r="F478" s="4" t="s">
        <v>196</v>
      </c>
      <c r="G478" s="6">
        <v>32299.63</v>
      </c>
      <c r="L478" s="29"/>
    </row>
    <row r="479" spans="1:12" outlineLevel="2" x14ac:dyDescent="0.3">
      <c r="A479" s="5" t="s">
        <v>512</v>
      </c>
      <c r="B479" s="4" t="s">
        <v>26</v>
      </c>
      <c r="C479" s="4" t="s">
        <v>191</v>
      </c>
      <c r="D479" s="4" t="s">
        <v>194</v>
      </c>
      <c r="E479" s="4" t="s">
        <v>197</v>
      </c>
      <c r="F479" s="4" t="s">
        <v>198</v>
      </c>
      <c r="G479" s="6">
        <v>77796.45</v>
      </c>
      <c r="H479" s="6">
        <v>69465.34</v>
      </c>
      <c r="L479" s="29"/>
    </row>
    <row r="480" spans="1:12" outlineLevel="2" x14ac:dyDescent="0.3">
      <c r="A480" s="5" t="s">
        <v>512</v>
      </c>
      <c r="B480" s="4" t="s">
        <v>26</v>
      </c>
      <c r="C480" s="4" t="s">
        <v>27</v>
      </c>
      <c r="D480" s="4" t="s">
        <v>221</v>
      </c>
      <c r="E480" s="4" t="s">
        <v>29</v>
      </c>
      <c r="F480" s="4" t="s">
        <v>459</v>
      </c>
      <c r="H480" s="6">
        <v>0</v>
      </c>
      <c r="L480" s="29"/>
    </row>
    <row r="481" spans="1:12" outlineLevel="2" x14ac:dyDescent="0.3">
      <c r="A481" s="5" t="s">
        <v>512</v>
      </c>
      <c r="B481" s="4" t="s">
        <v>26</v>
      </c>
      <c r="C481" s="4" t="s">
        <v>27</v>
      </c>
      <c r="D481" s="4" t="s">
        <v>221</v>
      </c>
      <c r="E481" s="4" t="s">
        <v>59</v>
      </c>
      <c r="F481" s="4" t="s">
        <v>460</v>
      </c>
      <c r="G481" s="6">
        <v>32878.39</v>
      </c>
      <c r="H481" s="6">
        <v>43624.57</v>
      </c>
      <c r="L481" s="29"/>
    </row>
    <row r="482" spans="1:12" outlineLevel="2" x14ac:dyDescent="0.3">
      <c r="A482" s="5" t="s">
        <v>512</v>
      </c>
      <c r="B482" s="4" t="s">
        <v>26</v>
      </c>
      <c r="C482" s="4" t="s">
        <v>28</v>
      </c>
      <c r="D482" s="4" t="s">
        <v>202</v>
      </c>
      <c r="E482" s="4" t="s">
        <v>59</v>
      </c>
      <c r="F482" s="4" t="s">
        <v>206</v>
      </c>
      <c r="G482" s="6">
        <v>248462.17</v>
      </c>
      <c r="H482" s="6">
        <v>277172.23</v>
      </c>
      <c r="L482" s="29"/>
    </row>
    <row r="483" spans="1:12" outlineLevel="2" x14ac:dyDescent="0.3">
      <c r="A483" s="5" t="s">
        <v>512</v>
      </c>
      <c r="B483" s="4" t="s">
        <v>26</v>
      </c>
      <c r="C483" s="4" t="s">
        <v>194</v>
      </c>
      <c r="D483" s="4" t="s">
        <v>207</v>
      </c>
      <c r="E483" s="4" t="s">
        <v>29</v>
      </c>
      <c r="F483" s="4" t="s">
        <v>208</v>
      </c>
      <c r="H483" s="6">
        <v>0</v>
      </c>
      <c r="L483" s="29"/>
    </row>
    <row r="484" spans="1:12" outlineLevel="2" x14ac:dyDescent="0.3">
      <c r="A484" s="5" t="s">
        <v>512</v>
      </c>
      <c r="B484" s="4" t="s">
        <v>26</v>
      </c>
      <c r="C484" s="4" t="s">
        <v>194</v>
      </c>
      <c r="D484" s="4" t="s">
        <v>207</v>
      </c>
      <c r="E484" s="4" t="s">
        <v>209</v>
      </c>
      <c r="F484" s="4" t="s">
        <v>210</v>
      </c>
      <c r="G484" s="6">
        <v>11283.18</v>
      </c>
      <c r="H484" s="6">
        <v>13536.53</v>
      </c>
      <c r="L484" s="29"/>
    </row>
    <row r="485" spans="1:12" outlineLevel="2" x14ac:dyDescent="0.3">
      <c r="A485" s="5" t="s">
        <v>512</v>
      </c>
      <c r="B485" s="4" t="s">
        <v>26</v>
      </c>
      <c r="C485" s="4" t="s">
        <v>194</v>
      </c>
      <c r="D485" s="4" t="s">
        <v>207</v>
      </c>
      <c r="E485" s="4" t="s">
        <v>211</v>
      </c>
      <c r="F485" s="4" t="s">
        <v>212</v>
      </c>
      <c r="G485" s="6">
        <v>5168.12</v>
      </c>
      <c r="H485" s="6">
        <v>4546.95</v>
      </c>
      <c r="L485" s="29"/>
    </row>
    <row r="486" spans="1:12" outlineLevel="2" x14ac:dyDescent="0.3">
      <c r="A486" s="5" t="s">
        <v>512</v>
      </c>
      <c r="B486" s="4" t="s">
        <v>26</v>
      </c>
      <c r="C486" s="4" t="s">
        <v>194</v>
      </c>
      <c r="D486" s="4" t="s">
        <v>207</v>
      </c>
      <c r="E486" s="4" t="s">
        <v>213</v>
      </c>
      <c r="F486" s="4" t="s">
        <v>214</v>
      </c>
      <c r="G486" s="6">
        <v>22256.51</v>
      </c>
      <c r="H486" s="6">
        <v>19912.349999999999</v>
      </c>
      <c r="L486" s="29"/>
    </row>
    <row r="487" spans="1:12" outlineLevel="2" x14ac:dyDescent="0.3">
      <c r="A487" s="5" t="s">
        <v>512</v>
      </c>
      <c r="B487" s="4" t="s">
        <v>26</v>
      </c>
      <c r="C487" s="4" t="s">
        <v>194</v>
      </c>
      <c r="D487" s="4" t="s">
        <v>207</v>
      </c>
      <c r="E487" s="4" t="s">
        <v>59</v>
      </c>
      <c r="F487" s="4" t="s">
        <v>215</v>
      </c>
      <c r="G487" s="6">
        <v>52507.6</v>
      </c>
      <c r="H487" s="6">
        <v>53795.68</v>
      </c>
      <c r="L487" s="29"/>
    </row>
    <row r="488" spans="1:12" outlineLevel="2" x14ac:dyDescent="0.3">
      <c r="A488" s="5" t="s">
        <v>512</v>
      </c>
      <c r="B488" s="4" t="s">
        <v>26</v>
      </c>
      <c r="C488" s="4" t="s">
        <v>207</v>
      </c>
      <c r="D488" s="4" t="s">
        <v>259</v>
      </c>
      <c r="E488" s="4" t="s">
        <v>29</v>
      </c>
      <c r="F488" s="4" t="s">
        <v>260</v>
      </c>
      <c r="H488" s="6">
        <v>0</v>
      </c>
      <c r="L488" s="29"/>
    </row>
    <row r="489" spans="1:12" outlineLevel="2" x14ac:dyDescent="0.3">
      <c r="A489" s="5" t="s">
        <v>512</v>
      </c>
      <c r="B489" s="4" t="s">
        <v>26</v>
      </c>
      <c r="C489" s="4" t="s">
        <v>207</v>
      </c>
      <c r="D489" s="4" t="s">
        <v>259</v>
      </c>
      <c r="E489" s="4" t="s">
        <v>59</v>
      </c>
      <c r="F489" s="4" t="s">
        <v>261</v>
      </c>
      <c r="G489" s="6">
        <v>118137.7</v>
      </c>
      <c r="H489" s="6">
        <v>75696.929999999993</v>
      </c>
      <c r="L489" s="29"/>
    </row>
    <row r="490" spans="1:12" outlineLevel="2" x14ac:dyDescent="0.3">
      <c r="A490" s="5" t="s">
        <v>512</v>
      </c>
      <c r="B490" s="4" t="s">
        <v>26</v>
      </c>
      <c r="C490" s="4" t="s">
        <v>107</v>
      </c>
      <c r="D490" s="4" t="s">
        <v>262</v>
      </c>
      <c r="E490" s="4" t="s">
        <v>29</v>
      </c>
      <c r="F490" s="4" t="s">
        <v>263</v>
      </c>
      <c r="H490" s="6">
        <v>0</v>
      </c>
      <c r="L490" s="29"/>
    </row>
    <row r="491" spans="1:12" outlineLevel="2" x14ac:dyDescent="0.3">
      <c r="A491" s="5" t="s">
        <v>512</v>
      </c>
      <c r="B491" s="4" t="s">
        <v>26</v>
      </c>
      <c r="C491" s="4" t="s">
        <v>107</v>
      </c>
      <c r="D491" s="4" t="s">
        <v>262</v>
      </c>
      <c r="E491" s="4" t="s">
        <v>59</v>
      </c>
      <c r="F491" s="4" t="s">
        <v>264</v>
      </c>
      <c r="G491" s="6">
        <v>241410.33</v>
      </c>
      <c r="H491" s="6">
        <v>173323.71</v>
      </c>
      <c r="L491" s="29"/>
    </row>
    <row r="492" spans="1:12" outlineLevel="2" x14ac:dyDescent="0.3">
      <c r="A492" s="5" t="s">
        <v>512</v>
      </c>
      <c r="B492" s="4" t="s">
        <v>26</v>
      </c>
      <c r="C492" s="4" t="s">
        <v>273</v>
      </c>
      <c r="D492" s="4" t="s">
        <v>274</v>
      </c>
      <c r="E492" s="4" t="s">
        <v>275</v>
      </c>
      <c r="F492" s="4" t="s">
        <v>276</v>
      </c>
      <c r="G492" s="6">
        <v>176167.44</v>
      </c>
      <c r="H492" s="6">
        <v>64713.84</v>
      </c>
      <c r="L492" s="29"/>
    </row>
    <row r="493" spans="1:12" outlineLevel="2" x14ac:dyDescent="0.3">
      <c r="A493" s="5" t="s">
        <v>512</v>
      </c>
      <c r="B493" s="4" t="s">
        <v>26</v>
      </c>
      <c r="C493" s="4" t="s">
        <v>273</v>
      </c>
      <c r="D493" s="4" t="s">
        <v>274</v>
      </c>
      <c r="E493" s="4" t="s">
        <v>277</v>
      </c>
      <c r="F493" s="4" t="s">
        <v>278</v>
      </c>
      <c r="G493" s="6">
        <v>53901.48</v>
      </c>
      <c r="H493" s="6">
        <v>44828.28</v>
      </c>
      <c r="L493" s="29"/>
    </row>
    <row r="494" spans="1:12" outlineLevel="2" x14ac:dyDescent="0.3">
      <c r="A494" s="5" t="s">
        <v>512</v>
      </c>
      <c r="B494" s="4" t="s">
        <v>26</v>
      </c>
      <c r="C494" s="4" t="s">
        <v>273</v>
      </c>
      <c r="D494" s="4" t="s">
        <v>274</v>
      </c>
      <c r="E494" s="4" t="s">
        <v>279</v>
      </c>
      <c r="F494" s="4" t="s">
        <v>280</v>
      </c>
      <c r="G494" s="6">
        <v>411826.01</v>
      </c>
      <c r="H494" s="6">
        <v>630967.77</v>
      </c>
      <c r="L494" s="29"/>
    </row>
    <row r="495" spans="1:12" outlineLevel="2" x14ac:dyDescent="0.3">
      <c r="A495" s="5" t="s">
        <v>512</v>
      </c>
      <c r="B495" s="4" t="s">
        <v>26</v>
      </c>
      <c r="C495" s="4" t="s">
        <v>273</v>
      </c>
      <c r="D495" s="4" t="s">
        <v>274</v>
      </c>
      <c r="E495" s="4" t="s">
        <v>281</v>
      </c>
      <c r="F495" s="4" t="s">
        <v>282</v>
      </c>
      <c r="G495" s="6">
        <v>54.63</v>
      </c>
      <c r="L495" s="29"/>
    </row>
    <row r="496" spans="1:12" outlineLevel="2" x14ac:dyDescent="0.3">
      <c r="A496" s="5" t="s">
        <v>512</v>
      </c>
      <c r="B496" s="4" t="s">
        <v>26</v>
      </c>
      <c r="C496" s="4" t="s">
        <v>273</v>
      </c>
      <c r="D496" s="4" t="s">
        <v>274</v>
      </c>
      <c r="E496" s="4" t="s">
        <v>283</v>
      </c>
      <c r="F496" s="4" t="s">
        <v>284</v>
      </c>
      <c r="G496" s="6">
        <v>74.959999999999994</v>
      </c>
      <c r="L496" s="29"/>
    </row>
    <row r="497" spans="1:12" outlineLevel="2" x14ac:dyDescent="0.3">
      <c r="A497" s="5" t="s">
        <v>512</v>
      </c>
      <c r="B497" s="4" t="s">
        <v>26</v>
      </c>
      <c r="C497" s="4" t="s">
        <v>287</v>
      </c>
      <c r="D497" s="4" t="s">
        <v>288</v>
      </c>
      <c r="E497" s="4" t="s">
        <v>29</v>
      </c>
      <c r="F497" s="4" t="s">
        <v>289</v>
      </c>
      <c r="H497" s="6">
        <v>0</v>
      </c>
      <c r="L497" s="29"/>
    </row>
    <row r="498" spans="1:12" outlineLevel="2" x14ac:dyDescent="0.3">
      <c r="A498" s="5" t="s">
        <v>512</v>
      </c>
      <c r="B498" s="4" t="s">
        <v>26</v>
      </c>
      <c r="C498" s="4" t="s">
        <v>287</v>
      </c>
      <c r="D498" s="4" t="s">
        <v>288</v>
      </c>
      <c r="E498" s="4" t="s">
        <v>59</v>
      </c>
      <c r="F498" s="4" t="s">
        <v>290</v>
      </c>
      <c r="G498" s="6">
        <v>76827.570000000007</v>
      </c>
      <c r="H498" s="6">
        <v>58416.12</v>
      </c>
      <c r="L498" s="29"/>
    </row>
    <row r="499" spans="1:12" outlineLevel="2" x14ac:dyDescent="0.3">
      <c r="A499" s="5" t="s">
        <v>512</v>
      </c>
      <c r="B499" s="4" t="s">
        <v>26</v>
      </c>
      <c r="C499" s="4" t="s">
        <v>267</v>
      </c>
      <c r="D499" s="4" t="s">
        <v>106</v>
      </c>
      <c r="E499" s="4" t="s">
        <v>29</v>
      </c>
      <c r="F499" s="4" t="s">
        <v>308</v>
      </c>
      <c r="H499" s="6">
        <v>0</v>
      </c>
      <c r="L499" s="29"/>
    </row>
    <row r="500" spans="1:12" outlineLevel="2" x14ac:dyDescent="0.3">
      <c r="A500" s="5" t="s">
        <v>512</v>
      </c>
      <c r="B500" s="4" t="s">
        <v>26</v>
      </c>
      <c r="C500" s="4" t="s">
        <v>267</v>
      </c>
      <c r="D500" s="4" t="s">
        <v>106</v>
      </c>
      <c r="E500" s="4" t="s">
        <v>59</v>
      </c>
      <c r="F500" s="4" t="s">
        <v>309</v>
      </c>
      <c r="G500" s="6">
        <v>86666.31</v>
      </c>
      <c r="H500" s="6">
        <v>93490.49</v>
      </c>
      <c r="L500" s="29"/>
    </row>
    <row r="501" spans="1:12" outlineLevel="2" x14ac:dyDescent="0.3">
      <c r="A501" s="5" t="s">
        <v>512</v>
      </c>
      <c r="B501" s="4" t="s">
        <v>26</v>
      </c>
      <c r="C501" s="4" t="s">
        <v>310</v>
      </c>
      <c r="D501" s="4" t="s">
        <v>311</v>
      </c>
      <c r="E501" s="4" t="s">
        <v>29</v>
      </c>
      <c r="F501" s="4" t="s">
        <v>312</v>
      </c>
      <c r="H501" s="6">
        <v>0</v>
      </c>
      <c r="L501" s="29"/>
    </row>
    <row r="502" spans="1:12" outlineLevel="2" x14ac:dyDescent="0.3">
      <c r="A502" s="5" t="s">
        <v>512</v>
      </c>
      <c r="B502" s="4" t="s">
        <v>26</v>
      </c>
      <c r="C502" s="4" t="s">
        <v>310</v>
      </c>
      <c r="D502" s="4" t="s">
        <v>311</v>
      </c>
      <c r="E502" s="4" t="s">
        <v>59</v>
      </c>
      <c r="F502" s="4" t="s">
        <v>313</v>
      </c>
      <c r="G502" s="6">
        <v>205762.57</v>
      </c>
      <c r="H502" s="6">
        <v>170436.4</v>
      </c>
      <c r="L502" s="29"/>
    </row>
    <row r="503" spans="1:12" outlineLevel="2" x14ac:dyDescent="0.3">
      <c r="A503" s="5" t="s">
        <v>512</v>
      </c>
      <c r="B503" s="4" t="s">
        <v>26</v>
      </c>
      <c r="C503" s="4" t="s">
        <v>270</v>
      </c>
      <c r="D503" s="4" t="s">
        <v>314</v>
      </c>
      <c r="E503" s="4" t="s">
        <v>59</v>
      </c>
      <c r="F503" s="4" t="s">
        <v>316</v>
      </c>
      <c r="G503" s="6">
        <v>20234.5</v>
      </c>
      <c r="H503" s="6">
        <v>4436</v>
      </c>
      <c r="L503" s="29"/>
    </row>
    <row r="504" spans="1:12" outlineLevel="2" x14ac:dyDescent="0.3">
      <c r="A504" s="5" t="s">
        <v>512</v>
      </c>
      <c r="B504" s="4" t="s">
        <v>26</v>
      </c>
      <c r="C504" s="4" t="s">
        <v>102</v>
      </c>
      <c r="D504" s="4" t="s">
        <v>103</v>
      </c>
      <c r="E504" s="4" t="s">
        <v>104</v>
      </c>
      <c r="F504" s="4" t="s">
        <v>105</v>
      </c>
      <c r="G504" s="6">
        <v>135002.57</v>
      </c>
      <c r="H504" s="6">
        <v>140167.38</v>
      </c>
      <c r="L504" s="29"/>
    </row>
    <row r="505" spans="1:12" outlineLevel="2" x14ac:dyDescent="0.3">
      <c r="A505" s="5" t="s">
        <v>512</v>
      </c>
      <c r="B505" s="4" t="s">
        <v>26</v>
      </c>
      <c r="C505" s="4" t="s">
        <v>288</v>
      </c>
      <c r="D505" s="4" t="s">
        <v>321</v>
      </c>
      <c r="E505" s="4" t="s">
        <v>59</v>
      </c>
      <c r="F505" s="4" t="s">
        <v>323</v>
      </c>
      <c r="G505" s="6">
        <v>83999.8</v>
      </c>
      <c r="H505" s="6">
        <v>63301.78</v>
      </c>
      <c r="L505" s="29"/>
    </row>
    <row r="506" spans="1:12" outlineLevel="2" x14ac:dyDescent="0.3">
      <c r="A506" s="5" t="s">
        <v>512</v>
      </c>
      <c r="B506" s="4" t="s">
        <v>26</v>
      </c>
      <c r="C506" s="4" t="s">
        <v>106</v>
      </c>
      <c r="D506" s="4" t="s">
        <v>109</v>
      </c>
      <c r="E506" s="4" t="s">
        <v>110</v>
      </c>
      <c r="F506" s="4" t="s">
        <v>111</v>
      </c>
      <c r="G506" s="6">
        <v>618711.92000000004</v>
      </c>
      <c r="H506" s="6">
        <v>687414.84</v>
      </c>
      <c r="L506" s="29"/>
    </row>
    <row r="507" spans="1:12" outlineLevel="2" x14ac:dyDescent="0.3">
      <c r="A507" s="5" t="s">
        <v>512</v>
      </c>
      <c r="B507" s="4" t="s">
        <v>26</v>
      </c>
      <c r="C507" s="4" t="s">
        <v>106</v>
      </c>
      <c r="D507" s="4" t="s">
        <v>112</v>
      </c>
      <c r="E507" s="4" t="s">
        <v>110</v>
      </c>
      <c r="F507" s="4" t="s">
        <v>113</v>
      </c>
      <c r="G507" s="6">
        <v>654215.92000000004</v>
      </c>
      <c r="H507" s="6">
        <v>677341.41</v>
      </c>
      <c r="L507" s="29"/>
    </row>
    <row r="508" spans="1:12" outlineLevel="2" x14ac:dyDescent="0.3">
      <c r="A508" s="5" t="s">
        <v>512</v>
      </c>
      <c r="B508" s="4" t="s">
        <v>26</v>
      </c>
      <c r="C508" s="4" t="s">
        <v>106</v>
      </c>
      <c r="D508" s="4" t="s">
        <v>61</v>
      </c>
      <c r="E508" s="4" t="s">
        <v>59</v>
      </c>
      <c r="F508" s="4" t="s">
        <v>114</v>
      </c>
      <c r="G508" s="6">
        <v>77111.429999999993</v>
      </c>
      <c r="H508" s="6">
        <v>111054.86</v>
      </c>
      <c r="L508" s="29"/>
    </row>
    <row r="509" spans="1:12" outlineLevel="2" x14ac:dyDescent="0.3">
      <c r="A509" s="5" t="s">
        <v>512</v>
      </c>
      <c r="B509" s="4" t="s">
        <v>26</v>
      </c>
      <c r="C509" s="4" t="s">
        <v>106</v>
      </c>
      <c r="D509" s="4" t="s">
        <v>115</v>
      </c>
      <c r="E509" s="4" t="s">
        <v>59</v>
      </c>
      <c r="F509" s="4" t="s">
        <v>116</v>
      </c>
      <c r="G509" s="6">
        <v>405869.02</v>
      </c>
      <c r="H509" s="6">
        <v>398187.05</v>
      </c>
      <c r="L509" s="29"/>
    </row>
    <row r="510" spans="1:12" outlineLevel="2" x14ac:dyDescent="0.3">
      <c r="A510" s="5" t="s">
        <v>512</v>
      </c>
      <c r="B510" s="4" t="s">
        <v>26</v>
      </c>
      <c r="C510" s="4" t="s">
        <v>333</v>
      </c>
      <c r="D510" s="4" t="s">
        <v>334</v>
      </c>
      <c r="E510" s="4" t="s">
        <v>335</v>
      </c>
      <c r="F510" s="4" t="s">
        <v>336</v>
      </c>
      <c r="G510" s="6">
        <v>93726.61</v>
      </c>
      <c r="H510" s="6">
        <v>82408.83</v>
      </c>
      <c r="L510" s="29"/>
    </row>
    <row r="511" spans="1:12" outlineLevel="2" x14ac:dyDescent="0.3">
      <c r="A511" s="5" t="s">
        <v>512</v>
      </c>
      <c r="B511" s="4" t="s">
        <v>26</v>
      </c>
      <c r="C511" s="4" t="s">
        <v>333</v>
      </c>
      <c r="D511" s="4" t="s">
        <v>334</v>
      </c>
      <c r="E511" s="4" t="s">
        <v>29</v>
      </c>
      <c r="F511" s="4" t="s">
        <v>337</v>
      </c>
      <c r="H511" s="6">
        <v>0</v>
      </c>
      <c r="L511" s="29"/>
    </row>
    <row r="512" spans="1:12" outlineLevel="2" x14ac:dyDescent="0.3">
      <c r="A512" s="5" t="s">
        <v>512</v>
      </c>
      <c r="B512" s="4" t="s">
        <v>26</v>
      </c>
      <c r="C512" s="4" t="s">
        <v>333</v>
      </c>
      <c r="D512" s="4" t="s">
        <v>334</v>
      </c>
      <c r="E512" s="4" t="s">
        <v>338</v>
      </c>
      <c r="F512" s="4" t="s">
        <v>339</v>
      </c>
      <c r="G512" s="6">
        <v>6655.76</v>
      </c>
      <c r="H512" s="6">
        <v>9851.0300000000007</v>
      </c>
      <c r="L512" s="29"/>
    </row>
    <row r="513" spans="1:12" outlineLevel="2" x14ac:dyDescent="0.3">
      <c r="A513" s="5" t="s">
        <v>512</v>
      </c>
      <c r="B513" s="4" t="s">
        <v>26</v>
      </c>
      <c r="C513" s="4" t="s">
        <v>333</v>
      </c>
      <c r="D513" s="4" t="s">
        <v>334</v>
      </c>
      <c r="E513" s="4" t="s">
        <v>471</v>
      </c>
      <c r="F513" s="4" t="s">
        <v>472</v>
      </c>
      <c r="G513" s="6">
        <v>22.28</v>
      </c>
      <c r="L513" s="29"/>
    </row>
    <row r="514" spans="1:12" outlineLevel="2" x14ac:dyDescent="0.3">
      <c r="A514" s="5" t="s">
        <v>512</v>
      </c>
      <c r="B514" s="4" t="s">
        <v>26</v>
      </c>
      <c r="C514" s="4" t="s">
        <v>333</v>
      </c>
      <c r="D514" s="4" t="s">
        <v>334</v>
      </c>
      <c r="E514" s="4" t="s">
        <v>340</v>
      </c>
      <c r="F514" s="4" t="s">
        <v>341</v>
      </c>
      <c r="G514" s="6">
        <v>785.47</v>
      </c>
      <c r="H514" s="6">
        <v>31.97</v>
      </c>
      <c r="L514" s="29"/>
    </row>
    <row r="515" spans="1:12" outlineLevel="2" x14ac:dyDescent="0.3">
      <c r="A515" s="5" t="s">
        <v>512</v>
      </c>
      <c r="B515" s="4" t="s">
        <v>26</v>
      </c>
      <c r="C515" s="4" t="s">
        <v>333</v>
      </c>
      <c r="D515" s="4" t="s">
        <v>334</v>
      </c>
      <c r="E515" s="4" t="s">
        <v>473</v>
      </c>
      <c r="F515" s="4" t="s">
        <v>474</v>
      </c>
      <c r="G515" s="6">
        <v>4221.67</v>
      </c>
      <c r="H515" s="6">
        <v>5378.62</v>
      </c>
      <c r="L515" s="29"/>
    </row>
    <row r="516" spans="1:12" outlineLevel="2" x14ac:dyDescent="0.3">
      <c r="A516" s="5" t="s">
        <v>512</v>
      </c>
      <c r="B516" s="4" t="s">
        <v>26</v>
      </c>
      <c r="C516" s="4" t="s">
        <v>333</v>
      </c>
      <c r="D516" s="4" t="s">
        <v>334</v>
      </c>
      <c r="E516" s="4" t="s">
        <v>299</v>
      </c>
      <c r="F516" s="4" t="s">
        <v>475</v>
      </c>
      <c r="G516" s="6">
        <v>35575.24</v>
      </c>
      <c r="H516" s="6">
        <v>58872.14</v>
      </c>
      <c r="L516" s="29"/>
    </row>
    <row r="517" spans="1:12" outlineLevel="2" x14ac:dyDescent="0.3">
      <c r="A517" s="5" t="s">
        <v>512</v>
      </c>
      <c r="B517" s="4" t="s">
        <v>26</v>
      </c>
      <c r="C517" s="4" t="s">
        <v>333</v>
      </c>
      <c r="D517" s="4" t="s">
        <v>334</v>
      </c>
      <c r="E517" s="4" t="s">
        <v>301</v>
      </c>
      <c r="F517" s="4" t="s">
        <v>476</v>
      </c>
      <c r="G517" s="6">
        <v>31213.37</v>
      </c>
      <c r="H517" s="6">
        <v>49898.15</v>
      </c>
      <c r="L517" s="29"/>
    </row>
    <row r="518" spans="1:12" outlineLevel="2" x14ac:dyDescent="0.3">
      <c r="A518" s="5" t="s">
        <v>512</v>
      </c>
      <c r="B518" s="4" t="s">
        <v>26</v>
      </c>
      <c r="C518" s="4" t="s">
        <v>333</v>
      </c>
      <c r="D518" s="4" t="s">
        <v>334</v>
      </c>
      <c r="E518" s="4" t="s">
        <v>59</v>
      </c>
      <c r="F518" s="4" t="s">
        <v>342</v>
      </c>
      <c r="G518" s="6">
        <v>334297.59000000003</v>
      </c>
      <c r="H518" s="6">
        <v>257833.69</v>
      </c>
      <c r="L518" s="29"/>
    </row>
    <row r="519" spans="1:12" outlineLevel="2" x14ac:dyDescent="0.3">
      <c r="A519" s="5" t="s">
        <v>512</v>
      </c>
      <c r="B519" s="4" t="s">
        <v>26</v>
      </c>
      <c r="C519" s="4" t="s">
        <v>343</v>
      </c>
      <c r="D519" s="4" t="s">
        <v>352</v>
      </c>
      <c r="E519" s="4" t="s">
        <v>104</v>
      </c>
      <c r="F519" s="4" t="s">
        <v>353</v>
      </c>
      <c r="G519" s="6">
        <v>124511.02</v>
      </c>
      <c r="H519" s="6">
        <v>124511</v>
      </c>
      <c r="L519" s="29"/>
    </row>
    <row r="520" spans="1:12" outlineLevel="2" x14ac:dyDescent="0.3">
      <c r="A520" s="5" t="s">
        <v>512</v>
      </c>
      <c r="B520" s="4" t="s">
        <v>26</v>
      </c>
      <c r="C520" s="4" t="s">
        <v>343</v>
      </c>
      <c r="D520" s="4" t="s">
        <v>354</v>
      </c>
      <c r="E520" s="4" t="s">
        <v>104</v>
      </c>
      <c r="F520" s="4" t="s">
        <v>355</v>
      </c>
      <c r="G520" s="6">
        <v>287952.7</v>
      </c>
      <c r="H520" s="6">
        <v>287952.71000000002</v>
      </c>
      <c r="L520" s="29"/>
    </row>
    <row r="521" spans="1:12" outlineLevel="2" x14ac:dyDescent="0.3">
      <c r="A521" s="5" t="s">
        <v>512</v>
      </c>
      <c r="B521" s="4" t="s">
        <v>26</v>
      </c>
      <c r="C521" s="4" t="s">
        <v>343</v>
      </c>
      <c r="D521" s="4" t="s">
        <v>479</v>
      </c>
      <c r="E521" s="4" t="s">
        <v>59</v>
      </c>
      <c r="F521" s="4" t="s">
        <v>480</v>
      </c>
      <c r="G521" s="6">
        <v>407409.96</v>
      </c>
      <c r="H521" s="6">
        <v>445490.2</v>
      </c>
      <c r="L521" s="29"/>
    </row>
    <row r="522" spans="1:12" outlineLevel="2" x14ac:dyDescent="0.3">
      <c r="A522" s="5" t="s">
        <v>512</v>
      </c>
      <c r="B522" s="4" t="s">
        <v>26</v>
      </c>
      <c r="C522" s="4" t="s">
        <v>343</v>
      </c>
      <c r="D522" s="4" t="s">
        <v>481</v>
      </c>
      <c r="E522" s="4" t="s">
        <v>59</v>
      </c>
      <c r="F522" s="4" t="s">
        <v>482</v>
      </c>
      <c r="G522" s="6">
        <v>886740.37</v>
      </c>
      <c r="H522" s="6">
        <v>750960.17</v>
      </c>
      <c r="L522" s="29"/>
    </row>
    <row r="523" spans="1:12" outlineLevel="2" x14ac:dyDescent="0.3">
      <c r="A523" s="5" t="s">
        <v>512</v>
      </c>
      <c r="B523" s="4" t="s">
        <v>26</v>
      </c>
      <c r="C523" s="4" t="s">
        <v>324</v>
      </c>
      <c r="D523" s="4" t="s">
        <v>362</v>
      </c>
      <c r="E523" s="4" t="s">
        <v>29</v>
      </c>
      <c r="F523" s="4" t="s">
        <v>363</v>
      </c>
      <c r="H523" s="6">
        <v>0</v>
      </c>
      <c r="L523" s="29"/>
    </row>
    <row r="524" spans="1:12" outlineLevel="2" x14ac:dyDescent="0.3">
      <c r="A524" s="5" t="s">
        <v>512</v>
      </c>
      <c r="B524" s="4" t="s">
        <v>26</v>
      </c>
      <c r="C524" s="4" t="s">
        <v>324</v>
      </c>
      <c r="D524" s="4" t="s">
        <v>362</v>
      </c>
      <c r="E524" s="4" t="s">
        <v>59</v>
      </c>
      <c r="F524" s="4" t="s">
        <v>364</v>
      </c>
      <c r="G524" s="6">
        <v>9299.85</v>
      </c>
      <c r="H524" s="6">
        <v>21377.119999999999</v>
      </c>
      <c r="L524" s="29"/>
    </row>
    <row r="525" spans="1:12" outlineLevel="2" x14ac:dyDescent="0.3">
      <c r="A525" s="5" t="s">
        <v>512</v>
      </c>
      <c r="B525" s="4" t="s">
        <v>26</v>
      </c>
      <c r="C525" s="4" t="s">
        <v>469</v>
      </c>
      <c r="D525" s="4" t="s">
        <v>513</v>
      </c>
      <c r="E525" s="4" t="s">
        <v>59</v>
      </c>
      <c r="F525" s="4" t="s">
        <v>514</v>
      </c>
      <c r="G525" s="6">
        <v>230080.87</v>
      </c>
      <c r="H525" s="6">
        <v>237784</v>
      </c>
      <c r="L525" s="29"/>
    </row>
    <row r="526" spans="1:12" outlineLevel="2" x14ac:dyDescent="0.3">
      <c r="A526" s="5" t="s">
        <v>512</v>
      </c>
      <c r="B526" s="4" t="s">
        <v>26</v>
      </c>
      <c r="C526" s="4" t="s">
        <v>61</v>
      </c>
      <c r="D526" s="4" t="s">
        <v>62</v>
      </c>
      <c r="E526" s="4" t="s">
        <v>63</v>
      </c>
      <c r="F526" s="4" t="s">
        <v>64</v>
      </c>
      <c r="G526" s="6">
        <v>34168.89</v>
      </c>
      <c r="H526" s="6">
        <v>34168.879999999997</v>
      </c>
      <c r="L526" s="29"/>
    </row>
    <row r="527" spans="1:12" outlineLevel="2" x14ac:dyDescent="0.3">
      <c r="A527" s="5" t="s">
        <v>512</v>
      </c>
      <c r="B527" s="4" t="s">
        <v>26</v>
      </c>
      <c r="C527" s="4" t="s">
        <v>331</v>
      </c>
      <c r="D527" s="4" t="s">
        <v>273</v>
      </c>
      <c r="E527" s="4" t="s">
        <v>59</v>
      </c>
      <c r="F527" s="4" t="s">
        <v>366</v>
      </c>
      <c r="G527" s="6">
        <v>93199.53</v>
      </c>
      <c r="H527" s="6">
        <v>90043.55</v>
      </c>
      <c r="L527" s="29"/>
    </row>
    <row r="528" spans="1:12" outlineLevel="2" x14ac:dyDescent="0.3">
      <c r="A528" s="5" t="s">
        <v>512</v>
      </c>
      <c r="B528" s="4" t="s">
        <v>372</v>
      </c>
      <c r="C528" s="4" t="s">
        <v>83</v>
      </c>
      <c r="D528" s="4" t="s">
        <v>385</v>
      </c>
      <c r="E528" s="4" t="s">
        <v>379</v>
      </c>
      <c r="F528" s="4" t="s">
        <v>386</v>
      </c>
      <c r="G528" s="6">
        <v>65382.720000000001</v>
      </c>
      <c r="H528" s="6">
        <v>70903.460000000006</v>
      </c>
      <c r="L528" s="29"/>
    </row>
    <row r="529" spans="1:12" outlineLevel="2" x14ac:dyDescent="0.3">
      <c r="A529" s="5" t="s">
        <v>512</v>
      </c>
      <c r="B529" s="4" t="s">
        <v>372</v>
      </c>
      <c r="C529" s="4" t="s">
        <v>83</v>
      </c>
      <c r="D529" s="4" t="s">
        <v>385</v>
      </c>
      <c r="E529" s="4" t="s">
        <v>381</v>
      </c>
      <c r="F529" s="4" t="s">
        <v>387</v>
      </c>
      <c r="G529" s="6">
        <v>92617.26</v>
      </c>
      <c r="H529" s="6">
        <v>82419.490000000005</v>
      </c>
      <c r="L529" s="29"/>
    </row>
    <row r="530" spans="1:12" outlineLevel="2" x14ac:dyDescent="0.3">
      <c r="A530" s="5" t="s">
        <v>512</v>
      </c>
      <c r="B530" s="4" t="s">
        <v>372</v>
      </c>
      <c r="C530" s="4" t="s">
        <v>83</v>
      </c>
      <c r="D530" s="4" t="s">
        <v>385</v>
      </c>
      <c r="E530" s="4" t="s">
        <v>383</v>
      </c>
      <c r="F530" s="4" t="s">
        <v>388</v>
      </c>
      <c r="L530" s="29"/>
    </row>
    <row r="531" spans="1:12" outlineLevel="2" x14ac:dyDescent="0.3">
      <c r="A531" s="5" t="s">
        <v>512</v>
      </c>
      <c r="B531" s="4" t="s">
        <v>122</v>
      </c>
      <c r="C531" s="4" t="s">
        <v>423</v>
      </c>
      <c r="D531" s="4" t="s">
        <v>424</v>
      </c>
      <c r="E531" s="4" t="s">
        <v>80</v>
      </c>
      <c r="F531" s="4" t="s">
        <v>427</v>
      </c>
      <c r="G531" s="6">
        <v>75450.559999999998</v>
      </c>
      <c r="H531" s="6">
        <v>73791.509999999995</v>
      </c>
      <c r="L531" s="29"/>
    </row>
    <row r="532" spans="1:12" outlineLevel="2" x14ac:dyDescent="0.3">
      <c r="A532" s="5" t="s">
        <v>512</v>
      </c>
      <c r="B532" s="4" t="s">
        <v>122</v>
      </c>
      <c r="C532" s="4" t="s">
        <v>123</v>
      </c>
      <c r="D532" s="4" t="s">
        <v>124</v>
      </c>
      <c r="E532" s="4" t="s">
        <v>428</v>
      </c>
      <c r="F532" s="4" t="s">
        <v>429</v>
      </c>
      <c r="G532" s="6">
        <v>23842.05</v>
      </c>
      <c r="H532" s="6">
        <v>27200.7</v>
      </c>
      <c r="L532" s="29"/>
    </row>
    <row r="533" spans="1:12" outlineLevel="2" x14ac:dyDescent="0.3">
      <c r="A533" s="5" t="s">
        <v>512</v>
      </c>
      <c r="B533" s="4" t="s">
        <v>122</v>
      </c>
      <c r="C533" s="4" t="s">
        <v>123</v>
      </c>
      <c r="D533" s="4" t="s">
        <v>124</v>
      </c>
      <c r="E533" s="4" t="s">
        <v>430</v>
      </c>
      <c r="F533" s="4" t="s">
        <v>431</v>
      </c>
      <c r="G533" s="6">
        <v>10238.780000000001</v>
      </c>
      <c r="H533" s="6">
        <v>6635.14</v>
      </c>
      <c r="L533" s="29"/>
    </row>
    <row r="534" spans="1:12" outlineLevel="2" x14ac:dyDescent="0.3">
      <c r="A534" s="5" t="s">
        <v>512</v>
      </c>
      <c r="B534" s="4" t="s">
        <v>122</v>
      </c>
      <c r="C534" s="4" t="s">
        <v>123</v>
      </c>
      <c r="D534" s="4" t="s">
        <v>124</v>
      </c>
      <c r="E534" s="4" t="s">
        <v>432</v>
      </c>
      <c r="F534" s="4" t="s">
        <v>433</v>
      </c>
      <c r="G534" s="6">
        <v>221.59</v>
      </c>
      <c r="H534" s="6">
        <v>103.06</v>
      </c>
      <c r="L534" s="29"/>
    </row>
    <row r="535" spans="1:12" outlineLevel="2" x14ac:dyDescent="0.3">
      <c r="A535" s="5" t="s">
        <v>512</v>
      </c>
      <c r="B535" s="4" t="s">
        <v>122</v>
      </c>
      <c r="C535" s="4" t="s">
        <v>123</v>
      </c>
      <c r="D535" s="4" t="s">
        <v>124</v>
      </c>
      <c r="E535" s="4" t="s">
        <v>438</v>
      </c>
      <c r="F535" s="4" t="s">
        <v>439</v>
      </c>
      <c r="G535" s="6">
        <v>108.09</v>
      </c>
      <c r="H535" s="6">
        <v>556.52</v>
      </c>
      <c r="L535" s="29"/>
    </row>
    <row r="536" spans="1:12" outlineLevel="2" x14ac:dyDescent="0.3">
      <c r="A536" s="5" t="s">
        <v>512</v>
      </c>
      <c r="B536" s="4" t="s">
        <v>122</v>
      </c>
      <c r="C536" s="4" t="s">
        <v>123</v>
      </c>
      <c r="D536" s="4" t="s">
        <v>124</v>
      </c>
      <c r="E536" s="4" t="s">
        <v>440</v>
      </c>
      <c r="F536" s="4" t="s">
        <v>441</v>
      </c>
      <c r="G536" s="6">
        <v>92.11</v>
      </c>
      <c r="L536" s="29"/>
    </row>
    <row r="537" spans="1:12" outlineLevel="2" x14ac:dyDescent="0.3">
      <c r="A537" s="5" t="s">
        <v>512</v>
      </c>
      <c r="B537" s="4" t="s">
        <v>65</v>
      </c>
      <c r="C537" s="4" t="s">
        <v>66</v>
      </c>
      <c r="D537" s="4" t="s">
        <v>451</v>
      </c>
      <c r="E537" s="4" t="s">
        <v>68</v>
      </c>
      <c r="F537" s="4" t="s">
        <v>452</v>
      </c>
      <c r="G537" s="6">
        <v>10835.14</v>
      </c>
      <c r="H537" s="6">
        <v>5686.49</v>
      </c>
      <c r="L537" s="29"/>
    </row>
    <row r="538" spans="1:12" outlineLevel="2" x14ac:dyDescent="0.3">
      <c r="A538" s="5" t="s">
        <v>512</v>
      </c>
      <c r="B538" s="4" t="s">
        <v>65</v>
      </c>
      <c r="C538" s="4" t="s">
        <v>66</v>
      </c>
      <c r="D538" s="4" t="s">
        <v>67</v>
      </c>
      <c r="E538" s="4" t="s">
        <v>68</v>
      </c>
      <c r="F538" s="4" t="s">
        <v>69</v>
      </c>
      <c r="G538" s="6">
        <v>64959.85</v>
      </c>
      <c r="H538" s="6">
        <v>31159.27</v>
      </c>
      <c r="L538" s="29"/>
    </row>
    <row r="539" spans="1:12" outlineLevel="1" x14ac:dyDescent="0.3">
      <c r="A539" s="9" t="s">
        <v>512</v>
      </c>
      <c r="B539" s="9"/>
      <c r="C539" s="9"/>
      <c r="D539" s="9"/>
      <c r="E539" s="9"/>
      <c r="F539" s="9"/>
      <c r="G539" s="10">
        <f>SUM(G476:G538)</f>
        <v>23992800.400000017</v>
      </c>
      <c r="H539" s="10">
        <f>SUM(H476:H538)</f>
        <v>21119640.709999997</v>
      </c>
      <c r="I539" s="11">
        <f>+G539-H539</f>
        <v>2873159.69000002</v>
      </c>
      <c r="J539" s="10">
        <f>+I539*0.8</f>
        <v>2298527.7520000162</v>
      </c>
      <c r="K539" s="12">
        <v>5135115.5699999854</v>
      </c>
      <c r="L539" s="30">
        <f>+J539-K539*0.8</f>
        <v>-1809564.7039999724</v>
      </c>
    </row>
    <row r="540" spans="1:12" outlineLevel="2" x14ac:dyDescent="0.3">
      <c r="A540" s="5" t="s">
        <v>515</v>
      </c>
      <c r="B540" s="4" t="s">
        <v>21</v>
      </c>
      <c r="C540" s="4" t="s">
        <v>179</v>
      </c>
      <c r="D540" s="4" t="s">
        <v>173</v>
      </c>
      <c r="E540" s="4" t="s">
        <v>24</v>
      </c>
      <c r="F540" s="4" t="s">
        <v>491</v>
      </c>
      <c r="G540" s="6">
        <v>3362879.67</v>
      </c>
      <c r="H540" s="6">
        <v>2867170.52</v>
      </c>
      <c r="L540" s="29"/>
    </row>
    <row r="541" spans="1:12" outlineLevel="2" x14ac:dyDescent="0.3">
      <c r="A541" s="5" t="s">
        <v>515</v>
      </c>
      <c r="B541" s="4" t="s">
        <v>21</v>
      </c>
      <c r="C541" s="4" t="s">
        <v>179</v>
      </c>
      <c r="D541" s="4" t="s">
        <v>173</v>
      </c>
      <c r="E541" s="4" t="s">
        <v>180</v>
      </c>
      <c r="F541" s="4" t="s">
        <v>181</v>
      </c>
      <c r="G541" s="6">
        <v>626774.46</v>
      </c>
      <c r="H541" s="6">
        <v>433059.07</v>
      </c>
      <c r="L541" s="29"/>
    </row>
    <row r="542" spans="1:12" outlineLevel="2" x14ac:dyDescent="0.3">
      <c r="A542" s="5" t="s">
        <v>515</v>
      </c>
      <c r="B542" s="4" t="s">
        <v>21</v>
      </c>
      <c r="C542" s="4" t="s">
        <v>179</v>
      </c>
      <c r="D542" s="4" t="s">
        <v>173</v>
      </c>
      <c r="E542" s="4" t="s">
        <v>492</v>
      </c>
      <c r="F542" s="4" t="s">
        <v>493</v>
      </c>
      <c r="G542" s="6">
        <v>44769.599999999999</v>
      </c>
      <c r="H542" s="6">
        <v>58109.7</v>
      </c>
      <c r="L542" s="29"/>
    </row>
    <row r="543" spans="1:12" outlineLevel="2" x14ac:dyDescent="0.3">
      <c r="A543" s="5" t="s">
        <v>515</v>
      </c>
      <c r="B543" s="4" t="s">
        <v>21</v>
      </c>
      <c r="C543" s="4" t="s">
        <v>179</v>
      </c>
      <c r="D543" s="4" t="s">
        <v>173</v>
      </c>
      <c r="E543" s="4" t="s">
        <v>494</v>
      </c>
      <c r="F543" s="4" t="s">
        <v>495</v>
      </c>
      <c r="G543" s="6">
        <v>5969.28</v>
      </c>
      <c r="H543" s="6">
        <v>7275.45</v>
      </c>
      <c r="L543" s="29"/>
    </row>
    <row r="544" spans="1:12" outlineLevel="2" x14ac:dyDescent="0.3">
      <c r="A544" s="5" t="s">
        <v>515</v>
      </c>
      <c r="B544" s="4" t="s">
        <v>21</v>
      </c>
      <c r="C544" s="4" t="s">
        <v>82</v>
      </c>
      <c r="D544" s="4" t="s">
        <v>83</v>
      </c>
      <c r="E544" s="4" t="s">
        <v>84</v>
      </c>
      <c r="F544" s="4" t="s">
        <v>85</v>
      </c>
      <c r="G544" s="6">
        <v>169113.76</v>
      </c>
      <c r="H544" s="6">
        <v>87449.42</v>
      </c>
      <c r="L544" s="29"/>
    </row>
    <row r="545" spans="1:12" outlineLevel="2" x14ac:dyDescent="0.3">
      <c r="A545" s="5" t="s">
        <v>515</v>
      </c>
      <c r="B545" s="4" t="s">
        <v>26</v>
      </c>
      <c r="C545" s="4" t="s">
        <v>99</v>
      </c>
      <c r="D545" s="4" t="s">
        <v>469</v>
      </c>
      <c r="E545" s="4" t="s">
        <v>59</v>
      </c>
      <c r="F545" s="4" t="s">
        <v>470</v>
      </c>
      <c r="G545" s="6">
        <v>204471.51</v>
      </c>
      <c r="H545" s="6">
        <v>202782.94</v>
      </c>
      <c r="L545" s="29"/>
    </row>
    <row r="546" spans="1:12" outlineLevel="2" x14ac:dyDescent="0.3">
      <c r="A546" s="5" t="s">
        <v>515</v>
      </c>
      <c r="B546" s="4" t="s">
        <v>122</v>
      </c>
      <c r="C546" s="4" t="s">
        <v>448</v>
      </c>
      <c r="D546" s="4" t="s">
        <v>449</v>
      </c>
      <c r="E546" s="4" t="s">
        <v>59</v>
      </c>
      <c r="F546" s="4" t="s">
        <v>450</v>
      </c>
      <c r="G546" s="6">
        <v>21447.78</v>
      </c>
      <c r="H546" s="6">
        <v>19689.59</v>
      </c>
      <c r="L546" s="29"/>
    </row>
    <row r="547" spans="1:12" outlineLevel="1" x14ac:dyDescent="0.3">
      <c r="A547" s="9" t="s">
        <v>515</v>
      </c>
      <c r="B547" s="9"/>
      <c r="C547" s="9"/>
      <c r="D547" s="9"/>
      <c r="E547" s="9"/>
      <c r="F547" s="9"/>
      <c r="G547" s="10">
        <f>SUM(G540:G546)</f>
        <v>4435426.0599999996</v>
      </c>
      <c r="H547" s="10">
        <f>SUM(H540:H546)</f>
        <v>3675536.69</v>
      </c>
      <c r="I547" s="11">
        <f>+G547-H547</f>
        <v>759889.36999999965</v>
      </c>
      <c r="J547" s="10">
        <f>+I547*0.8</f>
        <v>607911.49599999969</v>
      </c>
      <c r="K547" s="12">
        <v>262848.0199999999</v>
      </c>
      <c r="L547" s="30">
        <f>+J547-K547*0.8</f>
        <v>397633.07999999973</v>
      </c>
    </row>
    <row r="548" spans="1:12" outlineLevel="2" x14ac:dyDescent="0.3">
      <c r="A548" s="5" t="s">
        <v>516</v>
      </c>
      <c r="B548" s="4" t="s">
        <v>21</v>
      </c>
      <c r="C548" s="4" t="s">
        <v>76</v>
      </c>
      <c r="D548" s="4" t="s">
        <v>77</v>
      </c>
      <c r="E548" s="4" t="s">
        <v>80</v>
      </c>
      <c r="F548" s="4" t="s">
        <v>81</v>
      </c>
      <c r="G548" s="6">
        <v>11032162.16</v>
      </c>
      <c r="H548" s="6">
        <v>11198155.52</v>
      </c>
      <c r="L548" s="29"/>
    </row>
    <row r="549" spans="1:12" outlineLevel="2" x14ac:dyDescent="0.3">
      <c r="A549" s="5" t="s">
        <v>516</v>
      </c>
      <c r="B549" s="4" t="s">
        <v>21</v>
      </c>
      <c r="C549" s="4" t="s">
        <v>82</v>
      </c>
      <c r="D549" s="4" t="s">
        <v>83</v>
      </c>
      <c r="E549" s="4" t="s">
        <v>84</v>
      </c>
      <c r="F549" s="4" t="s">
        <v>85</v>
      </c>
      <c r="G549" s="6">
        <v>378618.44</v>
      </c>
      <c r="H549" s="6">
        <v>134315.44</v>
      </c>
      <c r="L549" s="29"/>
    </row>
    <row r="550" spans="1:12" outlineLevel="2" x14ac:dyDescent="0.3">
      <c r="A550" s="5" t="s">
        <v>516</v>
      </c>
      <c r="B550" s="4" t="s">
        <v>26</v>
      </c>
      <c r="C550" s="4" t="s">
        <v>28</v>
      </c>
      <c r="D550" s="4" t="s">
        <v>202</v>
      </c>
      <c r="E550" s="4" t="s">
        <v>59</v>
      </c>
      <c r="F550" s="4" t="s">
        <v>206</v>
      </c>
      <c r="G550" s="6">
        <v>56468.67</v>
      </c>
      <c r="H550" s="6">
        <v>35432.9</v>
      </c>
      <c r="L550" s="29"/>
    </row>
    <row r="551" spans="1:12" outlineLevel="2" x14ac:dyDescent="0.3">
      <c r="A551" s="5" t="s">
        <v>516</v>
      </c>
      <c r="B551" s="4" t="s">
        <v>26</v>
      </c>
      <c r="C551" s="4" t="s">
        <v>86</v>
      </c>
      <c r="D551" s="4" t="s">
        <v>87</v>
      </c>
      <c r="E551" s="4" t="s">
        <v>59</v>
      </c>
      <c r="F551" s="4" t="s">
        <v>95</v>
      </c>
      <c r="G551" s="6">
        <v>20533.78</v>
      </c>
      <c r="H551" s="6">
        <v>22143.83</v>
      </c>
      <c r="L551" s="29"/>
    </row>
    <row r="552" spans="1:12" outlineLevel="2" x14ac:dyDescent="0.3">
      <c r="A552" s="5" t="s">
        <v>516</v>
      </c>
      <c r="B552" s="4" t="s">
        <v>26</v>
      </c>
      <c r="C552" s="4" t="s">
        <v>86</v>
      </c>
      <c r="D552" s="4" t="s">
        <v>87</v>
      </c>
      <c r="E552" s="4" t="s">
        <v>96</v>
      </c>
      <c r="F552" s="4" t="s">
        <v>97</v>
      </c>
      <c r="G552" s="6">
        <v>508187.99</v>
      </c>
      <c r="H552" s="6">
        <v>442397.96</v>
      </c>
      <c r="L552" s="29"/>
    </row>
    <row r="553" spans="1:12" outlineLevel="2" x14ac:dyDescent="0.3">
      <c r="A553" s="5" t="s">
        <v>516</v>
      </c>
      <c r="B553" s="4" t="s">
        <v>26</v>
      </c>
      <c r="C553" s="4" t="s">
        <v>107</v>
      </c>
      <c r="D553" s="4" t="s">
        <v>262</v>
      </c>
      <c r="E553" s="4" t="s">
        <v>29</v>
      </c>
      <c r="F553" s="4" t="s">
        <v>263</v>
      </c>
      <c r="H553" s="6">
        <v>0</v>
      </c>
      <c r="L553" s="29"/>
    </row>
    <row r="554" spans="1:12" outlineLevel="2" x14ac:dyDescent="0.3">
      <c r="A554" s="5" t="s">
        <v>516</v>
      </c>
      <c r="B554" s="4" t="s">
        <v>26</v>
      </c>
      <c r="C554" s="4" t="s">
        <v>107</v>
      </c>
      <c r="D554" s="4" t="s">
        <v>262</v>
      </c>
      <c r="E554" s="4" t="s">
        <v>59</v>
      </c>
      <c r="F554" s="4" t="s">
        <v>264</v>
      </c>
      <c r="G554" s="6">
        <v>322241.03000000003</v>
      </c>
      <c r="H554" s="6">
        <v>265624.15000000002</v>
      </c>
      <c r="L554" s="29"/>
    </row>
    <row r="555" spans="1:12" outlineLevel="2" x14ac:dyDescent="0.3">
      <c r="A555" s="5" t="s">
        <v>516</v>
      </c>
      <c r="B555" s="4" t="s">
        <v>26</v>
      </c>
      <c r="C555" s="4" t="s">
        <v>102</v>
      </c>
      <c r="D555" s="4" t="s">
        <v>103</v>
      </c>
      <c r="E555" s="4" t="s">
        <v>104</v>
      </c>
      <c r="F555" s="4" t="s">
        <v>105</v>
      </c>
      <c r="G555" s="6">
        <v>35537.19</v>
      </c>
      <c r="H555" s="6">
        <v>10803.22</v>
      </c>
      <c r="L555" s="29"/>
    </row>
    <row r="556" spans="1:12" outlineLevel="2" x14ac:dyDescent="0.3">
      <c r="A556" s="5" t="s">
        <v>516</v>
      </c>
      <c r="B556" s="4" t="s">
        <v>26</v>
      </c>
      <c r="C556" s="4" t="s">
        <v>291</v>
      </c>
      <c r="D556" s="4" t="s">
        <v>324</v>
      </c>
      <c r="E556" s="4" t="s">
        <v>29</v>
      </c>
      <c r="F556" s="4" t="s">
        <v>325</v>
      </c>
      <c r="H556" s="6">
        <v>0</v>
      </c>
      <c r="L556" s="29"/>
    </row>
    <row r="557" spans="1:12" outlineLevel="2" x14ac:dyDescent="0.3">
      <c r="A557" s="5" t="s">
        <v>516</v>
      </c>
      <c r="B557" s="4" t="s">
        <v>26</v>
      </c>
      <c r="C557" s="4" t="s">
        <v>291</v>
      </c>
      <c r="D557" s="4" t="s">
        <v>324</v>
      </c>
      <c r="E557" s="4" t="s">
        <v>326</v>
      </c>
      <c r="F557" s="4" t="s">
        <v>327</v>
      </c>
      <c r="G557" s="6">
        <v>9499.0300000000007</v>
      </c>
      <c r="H557" s="6">
        <v>15207.89</v>
      </c>
      <c r="L557" s="29"/>
    </row>
    <row r="558" spans="1:12" outlineLevel="2" x14ac:dyDescent="0.3">
      <c r="A558" s="5" t="s">
        <v>516</v>
      </c>
      <c r="B558" s="4" t="s">
        <v>26</v>
      </c>
      <c r="C558" s="4" t="s">
        <v>291</v>
      </c>
      <c r="D558" s="4" t="s">
        <v>324</v>
      </c>
      <c r="E558" s="4" t="s">
        <v>328</v>
      </c>
      <c r="F558" s="4" t="s">
        <v>329</v>
      </c>
      <c r="G558" s="6">
        <v>5905.1</v>
      </c>
      <c r="H558" s="6">
        <v>7273.95</v>
      </c>
      <c r="L558" s="29"/>
    </row>
    <row r="559" spans="1:12" outlineLevel="2" x14ac:dyDescent="0.3">
      <c r="A559" s="5" t="s">
        <v>516</v>
      </c>
      <c r="B559" s="4" t="s">
        <v>26</v>
      </c>
      <c r="C559" s="4" t="s">
        <v>291</v>
      </c>
      <c r="D559" s="4" t="s">
        <v>324</v>
      </c>
      <c r="E559" s="4" t="s">
        <v>59</v>
      </c>
      <c r="F559" s="4" t="s">
        <v>330</v>
      </c>
      <c r="G559" s="6">
        <v>841774.88</v>
      </c>
      <c r="H559" s="6">
        <v>674780.67</v>
      </c>
      <c r="L559" s="29"/>
    </row>
    <row r="560" spans="1:12" outlineLevel="2" x14ac:dyDescent="0.3">
      <c r="A560" s="5" t="s">
        <v>516</v>
      </c>
      <c r="B560" s="4" t="s">
        <v>26</v>
      </c>
      <c r="C560" s="4" t="s">
        <v>106</v>
      </c>
      <c r="D560" s="4" t="s">
        <v>112</v>
      </c>
      <c r="E560" s="4" t="s">
        <v>110</v>
      </c>
      <c r="F560" s="4" t="s">
        <v>113</v>
      </c>
      <c r="G560" s="6">
        <v>488695.67</v>
      </c>
      <c r="H560" s="6">
        <v>535867.99</v>
      </c>
      <c r="L560" s="29"/>
    </row>
    <row r="561" spans="1:12" outlineLevel="2" x14ac:dyDescent="0.3">
      <c r="A561" s="5" t="s">
        <v>516</v>
      </c>
      <c r="B561" s="4" t="s">
        <v>26</v>
      </c>
      <c r="C561" s="4" t="s">
        <v>106</v>
      </c>
      <c r="D561" s="4" t="s">
        <v>61</v>
      </c>
      <c r="E561" s="4" t="s">
        <v>59</v>
      </c>
      <c r="F561" s="4" t="s">
        <v>114</v>
      </c>
      <c r="G561" s="6">
        <v>21834.14</v>
      </c>
      <c r="H561" s="6">
        <v>24294.46</v>
      </c>
      <c r="L561" s="29"/>
    </row>
    <row r="562" spans="1:12" outlineLevel="2" x14ac:dyDescent="0.3">
      <c r="A562" s="5" t="s">
        <v>516</v>
      </c>
      <c r="B562" s="4" t="s">
        <v>26</v>
      </c>
      <c r="C562" s="4" t="s">
        <v>106</v>
      </c>
      <c r="D562" s="4" t="s">
        <v>115</v>
      </c>
      <c r="E562" s="4" t="s">
        <v>59</v>
      </c>
      <c r="F562" s="4" t="s">
        <v>116</v>
      </c>
      <c r="G562" s="6">
        <v>94310.97</v>
      </c>
      <c r="H562" s="6">
        <v>81332.44</v>
      </c>
      <c r="L562" s="29"/>
    </row>
    <row r="563" spans="1:12" outlineLevel="2" x14ac:dyDescent="0.3">
      <c r="A563" s="5" t="s">
        <v>516</v>
      </c>
      <c r="B563" s="4" t="s">
        <v>26</v>
      </c>
      <c r="C563" s="4" t="s">
        <v>343</v>
      </c>
      <c r="D563" s="4" t="s">
        <v>344</v>
      </c>
      <c r="E563" s="4" t="s">
        <v>59</v>
      </c>
      <c r="F563" s="4" t="s">
        <v>345</v>
      </c>
      <c r="G563" s="6">
        <v>193269.66</v>
      </c>
      <c r="H563" s="6">
        <v>147543.9</v>
      </c>
      <c r="L563" s="29"/>
    </row>
    <row r="564" spans="1:12" outlineLevel="2" x14ac:dyDescent="0.3">
      <c r="A564" s="5" t="s">
        <v>516</v>
      </c>
      <c r="B564" s="4" t="s">
        <v>26</v>
      </c>
      <c r="C564" s="4" t="s">
        <v>61</v>
      </c>
      <c r="D564" s="4" t="s">
        <v>62</v>
      </c>
      <c r="E564" s="4" t="s">
        <v>63</v>
      </c>
      <c r="F564" s="4" t="s">
        <v>64</v>
      </c>
      <c r="G564" s="6">
        <v>68337.78</v>
      </c>
      <c r="H564" s="6">
        <v>68337.78</v>
      </c>
      <c r="L564" s="29"/>
    </row>
    <row r="565" spans="1:12" outlineLevel="2" x14ac:dyDescent="0.3">
      <c r="A565" s="5" t="s">
        <v>516</v>
      </c>
      <c r="B565" s="4" t="s">
        <v>26</v>
      </c>
      <c r="C565" s="4" t="s">
        <v>331</v>
      </c>
      <c r="D565" s="4" t="s">
        <v>273</v>
      </c>
      <c r="E565" s="4" t="s">
        <v>59</v>
      </c>
      <c r="F565" s="4" t="s">
        <v>366</v>
      </c>
      <c r="G565" s="6">
        <v>171401.44</v>
      </c>
      <c r="H565" s="6">
        <v>150071.79999999999</v>
      </c>
      <c r="L565" s="29"/>
    </row>
    <row r="566" spans="1:12" outlineLevel="1" x14ac:dyDescent="0.3">
      <c r="A566" s="9" t="s">
        <v>516</v>
      </c>
      <c r="B566" s="9"/>
      <c r="C566" s="9"/>
      <c r="D566" s="9"/>
      <c r="E566" s="9"/>
      <c r="F566" s="9"/>
      <c r="G566" s="10">
        <f>SUM(G548:G565)</f>
        <v>14248777.929999998</v>
      </c>
      <c r="H566" s="10">
        <f>SUM(H548:H565)</f>
        <v>13813583.900000002</v>
      </c>
      <c r="I566" s="11">
        <f>+G566-H566</f>
        <v>435194.0299999956</v>
      </c>
      <c r="J566" s="10">
        <f>+I566*0.8</f>
        <v>348155.22399999649</v>
      </c>
      <c r="K566" s="12">
        <v>7051587.9800000275</v>
      </c>
      <c r="L566" s="30">
        <f>+J566-K566*0.8</f>
        <v>-5293115.1600000253</v>
      </c>
    </row>
    <row r="567" spans="1:12" outlineLevel="2" x14ac:dyDescent="0.3">
      <c r="A567" s="5" t="s">
        <v>517</v>
      </c>
      <c r="B567" s="4" t="s">
        <v>21</v>
      </c>
      <c r="C567" s="4" t="s">
        <v>518</v>
      </c>
      <c r="D567" s="4" t="s">
        <v>519</v>
      </c>
      <c r="E567" s="4" t="s">
        <v>24</v>
      </c>
      <c r="F567" s="4" t="s">
        <v>520</v>
      </c>
      <c r="G567" s="6">
        <v>1129379.82</v>
      </c>
      <c r="H567" s="6">
        <v>1253908.94</v>
      </c>
      <c r="L567" s="29"/>
    </row>
    <row r="568" spans="1:12" outlineLevel="2" x14ac:dyDescent="0.3">
      <c r="A568" s="5" t="s">
        <v>517</v>
      </c>
      <c r="B568" s="4" t="s">
        <v>21</v>
      </c>
      <c r="C568" s="4" t="s">
        <v>499</v>
      </c>
      <c r="D568" s="4" t="s">
        <v>500</v>
      </c>
      <c r="E568" s="4" t="s">
        <v>84</v>
      </c>
      <c r="F568" s="4" t="s">
        <v>501</v>
      </c>
      <c r="G568" s="6">
        <v>434910.86</v>
      </c>
      <c r="H568" s="6">
        <v>336983.94</v>
      </c>
      <c r="L568" s="29"/>
    </row>
    <row r="569" spans="1:12" outlineLevel="2" x14ac:dyDescent="0.3">
      <c r="A569" s="5" t="s">
        <v>517</v>
      </c>
      <c r="B569" s="4" t="s">
        <v>26</v>
      </c>
      <c r="C569" s="4" t="s">
        <v>288</v>
      </c>
      <c r="D569" s="4" t="s">
        <v>321</v>
      </c>
      <c r="E569" s="4" t="s">
        <v>59</v>
      </c>
      <c r="F569" s="4" t="s">
        <v>323</v>
      </c>
      <c r="G569" s="6">
        <v>6141.36</v>
      </c>
      <c r="H569" s="6">
        <v>8627.66</v>
      </c>
      <c r="L569" s="29"/>
    </row>
    <row r="570" spans="1:12" outlineLevel="2" x14ac:dyDescent="0.3">
      <c r="A570" s="5" t="s">
        <v>517</v>
      </c>
      <c r="B570" s="4" t="s">
        <v>65</v>
      </c>
      <c r="C570" s="4" t="s">
        <v>66</v>
      </c>
      <c r="D570" s="4" t="s">
        <v>67</v>
      </c>
      <c r="E570" s="4" t="s">
        <v>68</v>
      </c>
      <c r="F570" s="4" t="s">
        <v>69</v>
      </c>
      <c r="G570" s="6">
        <v>29727.200000000001</v>
      </c>
      <c r="H570" s="6">
        <v>14847.82</v>
      </c>
      <c r="L570" s="29"/>
    </row>
    <row r="571" spans="1:12" outlineLevel="1" x14ac:dyDescent="0.3">
      <c r="A571" s="9" t="s">
        <v>517</v>
      </c>
      <c r="B571" s="9"/>
      <c r="C571" s="9"/>
      <c r="D571" s="9"/>
      <c r="E571" s="9"/>
      <c r="F571" s="9"/>
      <c r="G571" s="10">
        <f>SUM(G567:G570)</f>
        <v>1600159.2400000002</v>
      </c>
      <c r="H571" s="10">
        <f>SUM(H567:H570)</f>
        <v>1614368.3599999999</v>
      </c>
      <c r="I571" s="11">
        <f>+G571-H571</f>
        <v>-14209.119999999646</v>
      </c>
      <c r="J571" s="10">
        <f>+I571*0.8</f>
        <v>-11367.295999999718</v>
      </c>
      <c r="K571" s="13">
        <v>34472.9</v>
      </c>
      <c r="L571" s="30">
        <f>+J571-K571*0.8</f>
        <v>-38945.615999999718</v>
      </c>
    </row>
    <row r="572" spans="1:12" outlineLevel="2" x14ac:dyDescent="0.3">
      <c r="A572" s="5" t="s">
        <v>521</v>
      </c>
      <c r="B572" s="4" t="s">
        <v>21</v>
      </c>
      <c r="C572" s="4" t="s">
        <v>179</v>
      </c>
      <c r="D572" s="4" t="s">
        <v>173</v>
      </c>
      <c r="E572" s="4" t="s">
        <v>24</v>
      </c>
      <c r="F572" s="4" t="s">
        <v>491</v>
      </c>
      <c r="G572" s="6">
        <v>4349247.46</v>
      </c>
      <c r="H572" s="6">
        <v>3978970.7</v>
      </c>
      <c r="L572" s="29"/>
    </row>
    <row r="573" spans="1:12" outlineLevel="2" x14ac:dyDescent="0.3">
      <c r="A573" s="5" t="s">
        <v>521</v>
      </c>
      <c r="B573" s="4" t="s">
        <v>21</v>
      </c>
      <c r="C573" s="4" t="s">
        <v>179</v>
      </c>
      <c r="D573" s="4" t="s">
        <v>173</v>
      </c>
      <c r="E573" s="4" t="s">
        <v>180</v>
      </c>
      <c r="F573" s="4" t="s">
        <v>181</v>
      </c>
      <c r="G573" s="6">
        <v>155201.29</v>
      </c>
      <c r="H573" s="6">
        <v>25209.040000000001</v>
      </c>
      <c r="L573" s="29"/>
    </row>
    <row r="574" spans="1:12" outlineLevel="2" x14ac:dyDescent="0.3">
      <c r="A574" s="5" t="s">
        <v>521</v>
      </c>
      <c r="B574" s="4" t="s">
        <v>21</v>
      </c>
      <c r="C574" s="4" t="s">
        <v>179</v>
      </c>
      <c r="D574" s="4" t="s">
        <v>173</v>
      </c>
      <c r="E574" s="4" t="s">
        <v>492</v>
      </c>
      <c r="F574" s="4" t="s">
        <v>493</v>
      </c>
      <c r="G574" s="6">
        <v>223848.02</v>
      </c>
      <c r="H574" s="6">
        <v>178677.78</v>
      </c>
      <c r="L574" s="29"/>
    </row>
    <row r="575" spans="1:12" outlineLevel="2" x14ac:dyDescent="0.3">
      <c r="A575" s="5" t="s">
        <v>521</v>
      </c>
      <c r="B575" s="4" t="s">
        <v>21</v>
      </c>
      <c r="C575" s="4" t="s">
        <v>179</v>
      </c>
      <c r="D575" s="4" t="s">
        <v>173</v>
      </c>
      <c r="E575" s="4" t="s">
        <v>494</v>
      </c>
      <c r="F575" s="4" t="s">
        <v>495</v>
      </c>
      <c r="G575" s="6">
        <v>7461.6</v>
      </c>
      <c r="H575" s="6">
        <v>8207.25</v>
      </c>
      <c r="L575" s="29"/>
    </row>
    <row r="576" spans="1:12" outlineLevel="2" x14ac:dyDescent="0.3">
      <c r="A576" s="5" t="s">
        <v>521</v>
      </c>
      <c r="B576" s="4" t="s">
        <v>21</v>
      </c>
      <c r="C576" s="4" t="s">
        <v>82</v>
      </c>
      <c r="D576" s="4" t="s">
        <v>83</v>
      </c>
      <c r="E576" s="4" t="s">
        <v>84</v>
      </c>
      <c r="F576" s="4" t="s">
        <v>85</v>
      </c>
      <c r="G576" s="6">
        <v>241146.26</v>
      </c>
      <c r="H576" s="6">
        <v>324597.86</v>
      </c>
      <c r="L576" s="29"/>
    </row>
    <row r="577" spans="1:12" outlineLevel="2" x14ac:dyDescent="0.3">
      <c r="A577" s="5" t="s">
        <v>521</v>
      </c>
      <c r="B577" s="4" t="s">
        <v>26</v>
      </c>
      <c r="C577" s="4" t="s">
        <v>99</v>
      </c>
      <c r="D577" s="4" t="s">
        <v>469</v>
      </c>
      <c r="E577" s="4" t="s">
        <v>59</v>
      </c>
      <c r="F577" s="4" t="s">
        <v>470</v>
      </c>
      <c r="G577" s="6">
        <v>334795.59000000003</v>
      </c>
      <c r="H577" s="6">
        <v>281941.07</v>
      </c>
      <c r="L577" s="29"/>
    </row>
    <row r="578" spans="1:12" outlineLevel="2" x14ac:dyDescent="0.3">
      <c r="A578" s="5" t="s">
        <v>521</v>
      </c>
      <c r="B578" s="4" t="s">
        <v>26</v>
      </c>
      <c r="C578" s="4" t="s">
        <v>61</v>
      </c>
      <c r="D578" s="4" t="s">
        <v>62</v>
      </c>
      <c r="E578" s="4" t="s">
        <v>63</v>
      </c>
      <c r="F578" s="4" t="s">
        <v>64</v>
      </c>
      <c r="G578" s="6">
        <v>34168.89</v>
      </c>
      <c r="H578" s="6">
        <v>34168.879999999997</v>
      </c>
      <c r="L578" s="29"/>
    </row>
    <row r="579" spans="1:12" outlineLevel="1" x14ac:dyDescent="0.3">
      <c r="A579" s="9" t="s">
        <v>521</v>
      </c>
      <c r="B579" s="9"/>
      <c r="C579" s="9"/>
      <c r="D579" s="9"/>
      <c r="E579" s="9"/>
      <c r="F579" s="9"/>
      <c r="G579" s="10">
        <f>SUM(G572:G578)</f>
        <v>5345869.1099999985</v>
      </c>
      <c r="H579" s="10">
        <f>SUM(H572:H578)</f>
        <v>4831772.58</v>
      </c>
      <c r="I579" s="11">
        <f>+G579-H579</f>
        <v>514096.5299999984</v>
      </c>
      <c r="J579" s="10">
        <f>+I579*0.8</f>
        <v>411277.22399999877</v>
      </c>
      <c r="K579" s="12">
        <v>293517.60999999987</v>
      </c>
      <c r="L579" s="30">
        <f>+J579-K579*0.8</f>
        <v>176463.13599999886</v>
      </c>
    </row>
    <row r="580" spans="1:12" outlineLevel="2" x14ac:dyDescent="0.3">
      <c r="A580" s="5" t="s">
        <v>522</v>
      </c>
      <c r="B580" s="4" t="s">
        <v>21</v>
      </c>
      <c r="C580" s="4" t="s">
        <v>76</v>
      </c>
      <c r="D580" s="4" t="s">
        <v>77</v>
      </c>
      <c r="E580" s="4" t="s">
        <v>80</v>
      </c>
      <c r="F580" s="4" t="s">
        <v>81</v>
      </c>
      <c r="G580" s="6">
        <v>6349851.5199999996</v>
      </c>
      <c r="H580" s="6">
        <v>6196363.0199999996</v>
      </c>
      <c r="L580" s="29"/>
    </row>
    <row r="581" spans="1:12" outlineLevel="2" x14ac:dyDescent="0.3">
      <c r="A581" s="5" t="s">
        <v>522</v>
      </c>
      <c r="B581" s="4" t="s">
        <v>21</v>
      </c>
      <c r="C581" s="4" t="s">
        <v>82</v>
      </c>
      <c r="D581" s="4" t="s">
        <v>83</v>
      </c>
      <c r="E581" s="4" t="s">
        <v>84</v>
      </c>
      <c r="F581" s="4" t="s">
        <v>85</v>
      </c>
      <c r="G581" s="6">
        <v>311896.03000000003</v>
      </c>
      <c r="H581" s="6">
        <v>345038.99</v>
      </c>
      <c r="L581" s="29"/>
    </row>
    <row r="582" spans="1:12" outlineLevel="2" x14ac:dyDescent="0.3">
      <c r="A582" s="5" t="s">
        <v>522</v>
      </c>
      <c r="B582" s="4" t="s">
        <v>26</v>
      </c>
      <c r="C582" s="4" t="s">
        <v>28</v>
      </c>
      <c r="D582" s="4" t="s">
        <v>202</v>
      </c>
      <c r="E582" s="4" t="s">
        <v>59</v>
      </c>
      <c r="F582" s="4" t="s">
        <v>206</v>
      </c>
      <c r="G582" s="6">
        <v>112937.35</v>
      </c>
      <c r="H582" s="6">
        <v>106379.37</v>
      </c>
      <c r="L582" s="29"/>
    </row>
    <row r="583" spans="1:12" outlineLevel="2" x14ac:dyDescent="0.3">
      <c r="A583" s="5" t="s">
        <v>522</v>
      </c>
      <c r="B583" s="4" t="s">
        <v>26</v>
      </c>
      <c r="C583" s="4" t="s">
        <v>194</v>
      </c>
      <c r="D583" s="4" t="s">
        <v>207</v>
      </c>
      <c r="E583" s="4" t="s">
        <v>29</v>
      </c>
      <c r="F583" s="4" t="s">
        <v>208</v>
      </c>
      <c r="H583" s="6">
        <v>0</v>
      </c>
      <c r="L583" s="29"/>
    </row>
    <row r="584" spans="1:12" outlineLevel="2" x14ac:dyDescent="0.3">
      <c r="A584" s="5" t="s">
        <v>522</v>
      </c>
      <c r="B584" s="4" t="s">
        <v>26</v>
      </c>
      <c r="C584" s="4" t="s">
        <v>194</v>
      </c>
      <c r="D584" s="4" t="s">
        <v>207</v>
      </c>
      <c r="E584" s="4" t="s">
        <v>209</v>
      </c>
      <c r="F584" s="4" t="s">
        <v>210</v>
      </c>
      <c r="G584" s="6">
        <v>5152.62</v>
      </c>
      <c r="H584" s="6">
        <v>1979.57</v>
      </c>
      <c r="L584" s="29"/>
    </row>
    <row r="585" spans="1:12" outlineLevel="2" x14ac:dyDescent="0.3">
      <c r="A585" s="5" t="s">
        <v>522</v>
      </c>
      <c r="B585" s="4" t="s">
        <v>26</v>
      </c>
      <c r="C585" s="4" t="s">
        <v>194</v>
      </c>
      <c r="D585" s="4" t="s">
        <v>207</v>
      </c>
      <c r="E585" s="4" t="s">
        <v>211</v>
      </c>
      <c r="F585" s="4" t="s">
        <v>212</v>
      </c>
      <c r="G585" s="6">
        <v>807.4</v>
      </c>
      <c r="H585" s="6">
        <v>1363.78</v>
      </c>
      <c r="L585" s="29"/>
    </row>
    <row r="586" spans="1:12" outlineLevel="2" x14ac:dyDescent="0.3">
      <c r="A586" s="5" t="s">
        <v>522</v>
      </c>
      <c r="B586" s="4" t="s">
        <v>26</v>
      </c>
      <c r="C586" s="4" t="s">
        <v>194</v>
      </c>
      <c r="D586" s="4" t="s">
        <v>207</v>
      </c>
      <c r="E586" s="4" t="s">
        <v>213</v>
      </c>
      <c r="F586" s="4" t="s">
        <v>214</v>
      </c>
      <c r="G586" s="6">
        <v>17642.57</v>
      </c>
      <c r="H586" s="6">
        <v>18376.78</v>
      </c>
      <c r="L586" s="29"/>
    </row>
    <row r="587" spans="1:12" outlineLevel="2" x14ac:dyDescent="0.3">
      <c r="A587" s="5" t="s">
        <v>522</v>
      </c>
      <c r="B587" s="4" t="s">
        <v>26</v>
      </c>
      <c r="C587" s="4" t="s">
        <v>194</v>
      </c>
      <c r="D587" s="4" t="s">
        <v>207</v>
      </c>
      <c r="E587" s="4" t="s">
        <v>59</v>
      </c>
      <c r="F587" s="4" t="s">
        <v>215</v>
      </c>
      <c r="G587" s="6">
        <v>58055.38</v>
      </c>
      <c r="H587" s="6">
        <v>68442.45</v>
      </c>
      <c r="L587" s="29"/>
    </row>
    <row r="588" spans="1:12" outlineLevel="2" x14ac:dyDescent="0.3">
      <c r="A588" s="5" t="s">
        <v>522</v>
      </c>
      <c r="B588" s="4" t="s">
        <v>26</v>
      </c>
      <c r="C588" s="4" t="s">
        <v>194</v>
      </c>
      <c r="D588" s="4" t="s">
        <v>86</v>
      </c>
      <c r="E588" s="4" t="s">
        <v>59</v>
      </c>
      <c r="F588" s="4" t="s">
        <v>461</v>
      </c>
      <c r="G588" s="6">
        <v>19682.009999999998</v>
      </c>
      <c r="H588" s="6">
        <v>17305.11</v>
      </c>
      <c r="L588" s="29"/>
    </row>
    <row r="589" spans="1:12" outlineLevel="2" x14ac:dyDescent="0.3">
      <c r="A589" s="5" t="s">
        <v>522</v>
      </c>
      <c r="B589" s="4" t="s">
        <v>26</v>
      </c>
      <c r="C589" s="4" t="s">
        <v>207</v>
      </c>
      <c r="D589" s="4" t="s">
        <v>259</v>
      </c>
      <c r="E589" s="4" t="s">
        <v>29</v>
      </c>
      <c r="F589" s="4" t="s">
        <v>260</v>
      </c>
      <c r="H589" s="6">
        <v>0</v>
      </c>
      <c r="L589" s="29"/>
    </row>
    <row r="590" spans="1:12" outlineLevel="2" x14ac:dyDescent="0.3">
      <c r="A590" s="5" t="s">
        <v>522</v>
      </c>
      <c r="B590" s="4" t="s">
        <v>26</v>
      </c>
      <c r="C590" s="4" t="s">
        <v>207</v>
      </c>
      <c r="D590" s="4" t="s">
        <v>259</v>
      </c>
      <c r="E590" s="4" t="s">
        <v>59</v>
      </c>
      <c r="F590" s="4" t="s">
        <v>261</v>
      </c>
      <c r="G590" s="6">
        <v>81353.33</v>
      </c>
      <c r="H590" s="6">
        <v>83811</v>
      </c>
      <c r="L590" s="29"/>
    </row>
    <row r="591" spans="1:12" outlineLevel="2" x14ac:dyDescent="0.3">
      <c r="A591" s="5" t="s">
        <v>522</v>
      </c>
      <c r="B591" s="4" t="s">
        <v>26</v>
      </c>
      <c r="C591" s="4" t="s">
        <v>207</v>
      </c>
      <c r="D591" s="4" t="s">
        <v>505</v>
      </c>
      <c r="E591" s="4" t="s">
        <v>29</v>
      </c>
      <c r="F591" s="4" t="s">
        <v>506</v>
      </c>
      <c r="H591" s="6">
        <v>0</v>
      </c>
      <c r="L591" s="29"/>
    </row>
    <row r="592" spans="1:12" outlineLevel="2" x14ac:dyDescent="0.3">
      <c r="A592" s="5" t="s">
        <v>522</v>
      </c>
      <c r="B592" s="4" t="s">
        <v>26</v>
      </c>
      <c r="C592" s="4" t="s">
        <v>207</v>
      </c>
      <c r="D592" s="4" t="s">
        <v>505</v>
      </c>
      <c r="E592" s="4" t="s">
        <v>59</v>
      </c>
      <c r="F592" s="4" t="s">
        <v>507</v>
      </c>
      <c r="G592" s="6">
        <v>31834.28</v>
      </c>
      <c r="H592" s="6">
        <v>8080.99</v>
      </c>
      <c r="L592" s="29"/>
    </row>
    <row r="593" spans="1:12" outlineLevel="2" x14ac:dyDescent="0.3">
      <c r="A593" s="5" t="s">
        <v>522</v>
      </c>
      <c r="B593" s="4" t="s">
        <v>26</v>
      </c>
      <c r="C593" s="4" t="s">
        <v>107</v>
      </c>
      <c r="D593" s="4" t="s">
        <v>262</v>
      </c>
      <c r="E593" s="4" t="s">
        <v>29</v>
      </c>
      <c r="F593" s="4" t="s">
        <v>263</v>
      </c>
      <c r="H593" s="6">
        <v>0</v>
      </c>
      <c r="L593" s="29"/>
    </row>
    <row r="594" spans="1:12" outlineLevel="2" x14ac:dyDescent="0.3">
      <c r="A594" s="5" t="s">
        <v>522</v>
      </c>
      <c r="B594" s="4" t="s">
        <v>26</v>
      </c>
      <c r="C594" s="4" t="s">
        <v>107</v>
      </c>
      <c r="D594" s="4" t="s">
        <v>262</v>
      </c>
      <c r="E594" s="4" t="s">
        <v>59</v>
      </c>
      <c r="F594" s="4" t="s">
        <v>264</v>
      </c>
      <c r="G594" s="6">
        <v>156551.85</v>
      </c>
      <c r="H594" s="6">
        <v>152914.67000000001</v>
      </c>
      <c r="L594" s="29"/>
    </row>
    <row r="595" spans="1:12" outlineLevel="2" x14ac:dyDescent="0.3">
      <c r="A595" s="5" t="s">
        <v>522</v>
      </c>
      <c r="B595" s="4" t="s">
        <v>26</v>
      </c>
      <c r="C595" s="4" t="s">
        <v>273</v>
      </c>
      <c r="D595" s="4" t="s">
        <v>274</v>
      </c>
      <c r="E595" s="4" t="s">
        <v>275</v>
      </c>
      <c r="F595" s="4" t="s">
        <v>276</v>
      </c>
      <c r="G595" s="6">
        <v>120415.62</v>
      </c>
      <c r="H595" s="6">
        <v>150372.69</v>
      </c>
      <c r="L595" s="29"/>
    </row>
    <row r="596" spans="1:12" outlineLevel="2" x14ac:dyDescent="0.3">
      <c r="A596" s="5" t="s">
        <v>522</v>
      </c>
      <c r="B596" s="4" t="s">
        <v>26</v>
      </c>
      <c r="C596" s="4" t="s">
        <v>273</v>
      </c>
      <c r="D596" s="4" t="s">
        <v>274</v>
      </c>
      <c r="E596" s="4" t="s">
        <v>277</v>
      </c>
      <c r="F596" s="4" t="s">
        <v>278</v>
      </c>
      <c r="G596" s="6">
        <v>35153.14</v>
      </c>
      <c r="H596" s="6">
        <v>52412.71</v>
      </c>
      <c r="L596" s="29"/>
    </row>
    <row r="597" spans="1:12" outlineLevel="2" x14ac:dyDescent="0.3">
      <c r="A597" s="5" t="s">
        <v>522</v>
      </c>
      <c r="B597" s="4" t="s">
        <v>26</v>
      </c>
      <c r="C597" s="4" t="s">
        <v>273</v>
      </c>
      <c r="D597" s="4" t="s">
        <v>274</v>
      </c>
      <c r="E597" s="4" t="s">
        <v>279</v>
      </c>
      <c r="F597" s="4" t="s">
        <v>280</v>
      </c>
      <c r="G597" s="6">
        <v>1040200.32</v>
      </c>
      <c r="H597" s="6">
        <v>1025141.44</v>
      </c>
      <c r="L597" s="29"/>
    </row>
    <row r="598" spans="1:12" outlineLevel="2" x14ac:dyDescent="0.3">
      <c r="A598" s="5" t="s">
        <v>522</v>
      </c>
      <c r="B598" s="4" t="s">
        <v>26</v>
      </c>
      <c r="C598" s="4" t="s">
        <v>287</v>
      </c>
      <c r="D598" s="4" t="s">
        <v>288</v>
      </c>
      <c r="E598" s="4" t="s">
        <v>29</v>
      </c>
      <c r="F598" s="4" t="s">
        <v>289</v>
      </c>
      <c r="H598" s="6">
        <v>0</v>
      </c>
      <c r="L598" s="29"/>
    </row>
    <row r="599" spans="1:12" outlineLevel="2" x14ac:dyDescent="0.3">
      <c r="A599" s="5" t="s">
        <v>522</v>
      </c>
      <c r="B599" s="4" t="s">
        <v>26</v>
      </c>
      <c r="C599" s="4" t="s">
        <v>287</v>
      </c>
      <c r="D599" s="4" t="s">
        <v>288</v>
      </c>
      <c r="E599" s="4" t="s">
        <v>59</v>
      </c>
      <c r="F599" s="4" t="s">
        <v>290</v>
      </c>
      <c r="G599" s="6">
        <v>20280.009999999998</v>
      </c>
      <c r="H599" s="6">
        <v>7002.33</v>
      </c>
      <c r="L599" s="29"/>
    </row>
    <row r="600" spans="1:12" outlineLevel="2" x14ac:dyDescent="0.3">
      <c r="A600" s="5" t="s">
        <v>522</v>
      </c>
      <c r="B600" s="4" t="s">
        <v>26</v>
      </c>
      <c r="C600" s="4" t="s">
        <v>267</v>
      </c>
      <c r="D600" s="4" t="s">
        <v>106</v>
      </c>
      <c r="E600" s="4" t="s">
        <v>29</v>
      </c>
      <c r="F600" s="4" t="s">
        <v>308</v>
      </c>
      <c r="H600" s="6">
        <v>0</v>
      </c>
      <c r="L600" s="29"/>
    </row>
    <row r="601" spans="1:12" outlineLevel="2" x14ac:dyDescent="0.3">
      <c r="A601" s="5" t="s">
        <v>522</v>
      </c>
      <c r="B601" s="4" t="s">
        <v>26</v>
      </c>
      <c r="C601" s="4" t="s">
        <v>267</v>
      </c>
      <c r="D601" s="4" t="s">
        <v>106</v>
      </c>
      <c r="E601" s="4" t="s">
        <v>59</v>
      </c>
      <c r="F601" s="4" t="s">
        <v>309</v>
      </c>
      <c r="G601" s="6">
        <v>17332.52</v>
      </c>
      <c r="H601" s="6">
        <v>7643.98</v>
      </c>
      <c r="L601" s="29"/>
    </row>
    <row r="602" spans="1:12" outlineLevel="2" x14ac:dyDescent="0.3">
      <c r="A602" s="5" t="s">
        <v>522</v>
      </c>
      <c r="B602" s="4" t="s">
        <v>26</v>
      </c>
      <c r="C602" s="4" t="s">
        <v>102</v>
      </c>
      <c r="D602" s="4" t="s">
        <v>103</v>
      </c>
      <c r="E602" s="4" t="s">
        <v>104</v>
      </c>
      <c r="F602" s="4" t="s">
        <v>105</v>
      </c>
      <c r="G602" s="6">
        <v>58519.6</v>
      </c>
      <c r="H602" s="6">
        <v>95327.41</v>
      </c>
      <c r="L602" s="29"/>
    </row>
    <row r="603" spans="1:12" outlineLevel="2" x14ac:dyDescent="0.3">
      <c r="A603" s="5" t="s">
        <v>522</v>
      </c>
      <c r="B603" s="4" t="s">
        <v>26</v>
      </c>
      <c r="C603" s="4" t="s">
        <v>288</v>
      </c>
      <c r="D603" s="4" t="s">
        <v>321</v>
      </c>
      <c r="E603" s="4" t="s">
        <v>59</v>
      </c>
      <c r="F603" s="4" t="s">
        <v>323</v>
      </c>
      <c r="G603" s="6">
        <v>17081.47</v>
      </c>
      <c r="H603" s="6">
        <v>6916.51</v>
      </c>
      <c r="L603" s="29"/>
    </row>
    <row r="604" spans="1:12" outlineLevel="2" x14ac:dyDescent="0.3">
      <c r="A604" s="5" t="s">
        <v>522</v>
      </c>
      <c r="B604" s="4" t="s">
        <v>26</v>
      </c>
      <c r="C604" s="4" t="s">
        <v>106</v>
      </c>
      <c r="D604" s="4" t="s">
        <v>107</v>
      </c>
      <c r="E604" s="4" t="s">
        <v>59</v>
      </c>
      <c r="F604" s="4" t="s">
        <v>108</v>
      </c>
      <c r="G604" s="6">
        <v>22768.48</v>
      </c>
      <c r="H604" s="6">
        <v>17824.96</v>
      </c>
      <c r="L604" s="29"/>
    </row>
    <row r="605" spans="1:12" outlineLevel="2" x14ac:dyDescent="0.3">
      <c r="A605" s="5" t="s">
        <v>522</v>
      </c>
      <c r="B605" s="4" t="s">
        <v>26</v>
      </c>
      <c r="C605" s="4" t="s">
        <v>106</v>
      </c>
      <c r="D605" s="4" t="s">
        <v>112</v>
      </c>
      <c r="E605" s="4" t="s">
        <v>110</v>
      </c>
      <c r="F605" s="4" t="s">
        <v>113</v>
      </c>
      <c r="G605" s="6">
        <v>382717.36</v>
      </c>
      <c r="H605" s="6">
        <v>359668.6</v>
      </c>
      <c r="L605" s="29"/>
    </row>
    <row r="606" spans="1:12" outlineLevel="2" x14ac:dyDescent="0.3">
      <c r="A606" s="5" t="s">
        <v>522</v>
      </c>
      <c r="B606" s="4" t="s">
        <v>26</v>
      </c>
      <c r="C606" s="4" t="s">
        <v>106</v>
      </c>
      <c r="D606" s="4" t="s">
        <v>61</v>
      </c>
      <c r="E606" s="4" t="s">
        <v>59</v>
      </c>
      <c r="F606" s="4" t="s">
        <v>114</v>
      </c>
      <c r="G606" s="6">
        <v>93986.49</v>
      </c>
      <c r="H606" s="6">
        <v>128892.28</v>
      </c>
      <c r="L606" s="29"/>
    </row>
    <row r="607" spans="1:12" outlineLevel="2" x14ac:dyDescent="0.3">
      <c r="A607" s="5" t="s">
        <v>522</v>
      </c>
      <c r="B607" s="4" t="s">
        <v>26</v>
      </c>
      <c r="C607" s="4" t="s">
        <v>106</v>
      </c>
      <c r="D607" s="4" t="s">
        <v>115</v>
      </c>
      <c r="E607" s="4" t="s">
        <v>59</v>
      </c>
      <c r="F607" s="4" t="s">
        <v>116</v>
      </c>
      <c r="G607" s="6">
        <v>216061.62</v>
      </c>
      <c r="H607" s="6">
        <v>178070.23</v>
      </c>
      <c r="L607" s="29"/>
    </row>
    <row r="608" spans="1:12" outlineLevel="2" x14ac:dyDescent="0.3">
      <c r="A608" s="5" t="s">
        <v>522</v>
      </c>
      <c r="B608" s="4" t="s">
        <v>26</v>
      </c>
      <c r="C608" s="4" t="s">
        <v>333</v>
      </c>
      <c r="D608" s="4" t="s">
        <v>334</v>
      </c>
      <c r="E608" s="4" t="s">
        <v>29</v>
      </c>
      <c r="F608" s="4" t="s">
        <v>337</v>
      </c>
      <c r="H608" s="6">
        <v>0</v>
      </c>
      <c r="L608" s="29"/>
    </row>
    <row r="609" spans="1:12" outlineLevel="2" x14ac:dyDescent="0.3">
      <c r="A609" s="5" t="s">
        <v>522</v>
      </c>
      <c r="B609" s="4" t="s">
        <v>26</v>
      </c>
      <c r="C609" s="4" t="s">
        <v>333</v>
      </c>
      <c r="D609" s="4" t="s">
        <v>334</v>
      </c>
      <c r="E609" s="4" t="s">
        <v>338</v>
      </c>
      <c r="F609" s="4" t="s">
        <v>339</v>
      </c>
      <c r="G609" s="6">
        <v>5301.5</v>
      </c>
      <c r="H609" s="6">
        <v>2732.12</v>
      </c>
      <c r="L609" s="29"/>
    </row>
    <row r="610" spans="1:12" outlineLevel="2" x14ac:dyDescent="0.3">
      <c r="A610" s="5" t="s">
        <v>522</v>
      </c>
      <c r="B610" s="4" t="s">
        <v>26</v>
      </c>
      <c r="C610" s="4" t="s">
        <v>333</v>
      </c>
      <c r="D610" s="4" t="s">
        <v>334</v>
      </c>
      <c r="E610" s="4" t="s">
        <v>471</v>
      </c>
      <c r="F610" s="4" t="s">
        <v>472</v>
      </c>
      <c r="G610" s="6">
        <v>1111.94</v>
      </c>
      <c r="H610" s="6">
        <v>1174.42</v>
      </c>
      <c r="L610" s="29"/>
    </row>
    <row r="611" spans="1:12" outlineLevel="2" x14ac:dyDescent="0.3">
      <c r="A611" s="5" t="s">
        <v>522</v>
      </c>
      <c r="B611" s="4" t="s">
        <v>26</v>
      </c>
      <c r="C611" s="4" t="s">
        <v>333</v>
      </c>
      <c r="D611" s="4" t="s">
        <v>334</v>
      </c>
      <c r="E611" s="4" t="s">
        <v>340</v>
      </c>
      <c r="F611" s="4" t="s">
        <v>341</v>
      </c>
      <c r="G611" s="6">
        <v>5890.81</v>
      </c>
      <c r="H611" s="6">
        <v>2280.2399999999998</v>
      </c>
      <c r="L611" s="29"/>
    </row>
    <row r="612" spans="1:12" outlineLevel="2" x14ac:dyDescent="0.3">
      <c r="A612" s="5" t="s">
        <v>522</v>
      </c>
      <c r="B612" s="4" t="s">
        <v>26</v>
      </c>
      <c r="C612" s="4" t="s">
        <v>333</v>
      </c>
      <c r="D612" s="4" t="s">
        <v>334</v>
      </c>
      <c r="E612" s="4" t="s">
        <v>59</v>
      </c>
      <c r="F612" s="4" t="s">
        <v>342</v>
      </c>
      <c r="G612" s="6">
        <v>187638.87</v>
      </c>
      <c r="H612" s="6">
        <v>102638.2</v>
      </c>
      <c r="L612" s="29"/>
    </row>
    <row r="613" spans="1:12" outlineLevel="2" x14ac:dyDescent="0.3">
      <c r="A613" s="5" t="s">
        <v>522</v>
      </c>
      <c r="B613" s="4" t="s">
        <v>26</v>
      </c>
      <c r="C613" s="4" t="s">
        <v>343</v>
      </c>
      <c r="D613" s="4" t="s">
        <v>352</v>
      </c>
      <c r="E613" s="4" t="s">
        <v>104</v>
      </c>
      <c r="F613" s="4" t="s">
        <v>353</v>
      </c>
      <c r="G613" s="6">
        <v>62255.51</v>
      </c>
      <c r="H613" s="6">
        <v>62255.5</v>
      </c>
      <c r="L613" s="29"/>
    </row>
    <row r="614" spans="1:12" outlineLevel="2" x14ac:dyDescent="0.3">
      <c r="A614" s="5" t="s">
        <v>522</v>
      </c>
      <c r="B614" s="4" t="s">
        <v>26</v>
      </c>
      <c r="C614" s="4" t="s">
        <v>343</v>
      </c>
      <c r="D614" s="4" t="s">
        <v>354</v>
      </c>
      <c r="E614" s="4" t="s">
        <v>104</v>
      </c>
      <c r="F614" s="4" t="s">
        <v>355</v>
      </c>
      <c r="G614" s="6">
        <v>123408.39</v>
      </c>
      <c r="H614" s="6">
        <v>123408.42</v>
      </c>
      <c r="L614" s="29"/>
    </row>
    <row r="615" spans="1:12" outlineLevel="2" x14ac:dyDescent="0.3">
      <c r="A615" s="5" t="s">
        <v>522</v>
      </c>
      <c r="B615" s="4" t="s">
        <v>26</v>
      </c>
      <c r="C615" s="4" t="s">
        <v>343</v>
      </c>
      <c r="D615" s="4" t="s">
        <v>479</v>
      </c>
      <c r="E615" s="4" t="s">
        <v>59</v>
      </c>
      <c r="F615" s="4" t="s">
        <v>480</v>
      </c>
      <c r="G615" s="6">
        <v>194279.41</v>
      </c>
      <c r="H615" s="6">
        <v>181175.51</v>
      </c>
      <c r="L615" s="29"/>
    </row>
    <row r="616" spans="1:12" outlineLevel="2" x14ac:dyDescent="0.3">
      <c r="A616" s="5" t="s">
        <v>522</v>
      </c>
      <c r="B616" s="4" t="s">
        <v>26</v>
      </c>
      <c r="C616" s="4" t="s">
        <v>343</v>
      </c>
      <c r="D616" s="4" t="s">
        <v>481</v>
      </c>
      <c r="E616" s="4" t="s">
        <v>59</v>
      </c>
      <c r="F616" s="4" t="s">
        <v>482</v>
      </c>
      <c r="G616" s="6">
        <v>277376.55</v>
      </c>
      <c r="H616" s="6">
        <v>233640.06</v>
      </c>
      <c r="L616" s="29"/>
    </row>
    <row r="617" spans="1:12" outlineLevel="2" x14ac:dyDescent="0.3">
      <c r="A617" s="5" t="s">
        <v>522</v>
      </c>
      <c r="B617" s="4" t="s">
        <v>26</v>
      </c>
      <c r="C617" s="4" t="s">
        <v>324</v>
      </c>
      <c r="D617" s="4" t="s">
        <v>362</v>
      </c>
      <c r="E617" s="4" t="s">
        <v>29</v>
      </c>
      <c r="F617" s="4" t="s">
        <v>363</v>
      </c>
      <c r="H617" s="6">
        <v>0</v>
      </c>
      <c r="L617" s="29"/>
    </row>
    <row r="618" spans="1:12" outlineLevel="2" x14ac:dyDescent="0.3">
      <c r="A618" s="5" t="s">
        <v>522</v>
      </c>
      <c r="B618" s="4" t="s">
        <v>26</v>
      </c>
      <c r="C618" s="4" t="s">
        <v>324</v>
      </c>
      <c r="D618" s="4" t="s">
        <v>362</v>
      </c>
      <c r="E618" s="4" t="s">
        <v>59</v>
      </c>
      <c r="F618" s="4" t="s">
        <v>364</v>
      </c>
      <c r="G618" s="6">
        <v>16081.38</v>
      </c>
      <c r="H618" s="6">
        <v>8915.67</v>
      </c>
      <c r="L618" s="29"/>
    </row>
    <row r="619" spans="1:12" outlineLevel="2" x14ac:dyDescent="0.3">
      <c r="A619" s="5" t="s">
        <v>522</v>
      </c>
      <c r="B619" s="4" t="s">
        <v>26</v>
      </c>
      <c r="C619" s="4" t="s">
        <v>61</v>
      </c>
      <c r="D619" s="4" t="s">
        <v>62</v>
      </c>
      <c r="E619" s="4" t="s">
        <v>63</v>
      </c>
      <c r="F619" s="4" t="s">
        <v>64</v>
      </c>
      <c r="G619" s="6">
        <v>68337.78</v>
      </c>
      <c r="H619" s="6">
        <v>68337.789999999994</v>
      </c>
      <c r="L619" s="29"/>
    </row>
    <row r="620" spans="1:12" outlineLevel="2" x14ac:dyDescent="0.3">
      <c r="A620" s="5" t="s">
        <v>522</v>
      </c>
      <c r="B620" s="4" t="s">
        <v>26</v>
      </c>
      <c r="C620" s="4" t="s">
        <v>331</v>
      </c>
      <c r="D620" s="4" t="s">
        <v>273</v>
      </c>
      <c r="E620" s="4" t="s">
        <v>59</v>
      </c>
      <c r="F620" s="4" t="s">
        <v>366</v>
      </c>
      <c r="G620" s="6">
        <v>81318.14</v>
      </c>
      <c r="H620" s="6">
        <v>82979.25</v>
      </c>
      <c r="L620" s="29"/>
    </row>
    <row r="621" spans="1:12" outlineLevel="2" x14ac:dyDescent="0.3">
      <c r="A621" s="5" t="s">
        <v>522</v>
      </c>
      <c r="B621" s="4" t="s">
        <v>372</v>
      </c>
      <c r="C621" s="4" t="s">
        <v>83</v>
      </c>
      <c r="D621" s="4" t="s">
        <v>385</v>
      </c>
      <c r="E621" s="4" t="s">
        <v>379</v>
      </c>
      <c r="F621" s="4" t="s">
        <v>386</v>
      </c>
      <c r="G621" s="6">
        <v>38520.36</v>
      </c>
      <c r="H621" s="6">
        <v>38188.79</v>
      </c>
      <c r="L621" s="29"/>
    </row>
    <row r="622" spans="1:12" outlineLevel="2" x14ac:dyDescent="0.3">
      <c r="A622" s="5" t="s">
        <v>522</v>
      </c>
      <c r="B622" s="4" t="s">
        <v>372</v>
      </c>
      <c r="C622" s="4" t="s">
        <v>83</v>
      </c>
      <c r="D622" s="4" t="s">
        <v>385</v>
      </c>
      <c r="E622" s="4" t="s">
        <v>381</v>
      </c>
      <c r="F622" s="4" t="s">
        <v>387</v>
      </c>
      <c r="G622" s="6">
        <v>43170.19</v>
      </c>
      <c r="H622" s="6">
        <v>39184</v>
      </c>
      <c r="L622" s="29"/>
    </row>
    <row r="623" spans="1:12" outlineLevel="2" x14ac:dyDescent="0.3">
      <c r="A623" s="5" t="s">
        <v>522</v>
      </c>
      <c r="B623" s="4" t="s">
        <v>372</v>
      </c>
      <c r="C623" s="4" t="s">
        <v>83</v>
      </c>
      <c r="D623" s="4" t="s">
        <v>385</v>
      </c>
      <c r="E623" s="4" t="s">
        <v>383</v>
      </c>
      <c r="F623" s="4" t="s">
        <v>388</v>
      </c>
      <c r="L623" s="29"/>
    </row>
    <row r="624" spans="1:12" outlineLevel="2" x14ac:dyDescent="0.3">
      <c r="A624" s="5" t="s">
        <v>522</v>
      </c>
      <c r="B624" s="4" t="s">
        <v>122</v>
      </c>
      <c r="C624" s="4" t="s">
        <v>423</v>
      </c>
      <c r="D624" s="4" t="s">
        <v>424</v>
      </c>
      <c r="E624" s="4" t="s">
        <v>425</v>
      </c>
      <c r="F624" s="4" t="s">
        <v>426</v>
      </c>
      <c r="G624" s="6">
        <v>7711.26</v>
      </c>
      <c r="H624" s="6">
        <v>6547.38</v>
      </c>
      <c r="L624" s="29"/>
    </row>
    <row r="625" spans="1:12" outlineLevel="2" x14ac:dyDescent="0.3">
      <c r="A625" s="5" t="s">
        <v>522</v>
      </c>
      <c r="B625" s="4" t="s">
        <v>122</v>
      </c>
      <c r="C625" s="4" t="s">
        <v>423</v>
      </c>
      <c r="D625" s="4" t="s">
        <v>424</v>
      </c>
      <c r="E625" s="4" t="s">
        <v>80</v>
      </c>
      <c r="F625" s="4" t="s">
        <v>427</v>
      </c>
      <c r="G625" s="6">
        <v>144173.04</v>
      </c>
      <c r="H625" s="6">
        <v>154501.19</v>
      </c>
      <c r="L625" s="29"/>
    </row>
    <row r="626" spans="1:12" outlineLevel="2" x14ac:dyDescent="0.3">
      <c r="A626" s="5" t="s">
        <v>522</v>
      </c>
      <c r="B626" s="4" t="s">
        <v>65</v>
      </c>
      <c r="C626" s="4" t="s">
        <v>66</v>
      </c>
      <c r="D626" s="4" t="s">
        <v>451</v>
      </c>
      <c r="E626" s="4" t="s">
        <v>68</v>
      </c>
      <c r="F626" s="4" t="s">
        <v>452</v>
      </c>
      <c r="G626" s="6">
        <v>6415.24</v>
      </c>
      <c r="H626" s="6">
        <v>4903.59</v>
      </c>
      <c r="L626" s="29"/>
    </row>
    <row r="627" spans="1:12" outlineLevel="2" x14ac:dyDescent="0.3">
      <c r="A627" s="5" t="s">
        <v>522</v>
      </c>
      <c r="B627" s="4" t="s">
        <v>65</v>
      </c>
      <c r="C627" s="4" t="s">
        <v>66</v>
      </c>
      <c r="D627" s="4" t="s">
        <v>67</v>
      </c>
      <c r="E627" s="4" t="s">
        <v>68</v>
      </c>
      <c r="F627" s="4" t="s">
        <v>69</v>
      </c>
      <c r="G627" s="6">
        <v>33389.32</v>
      </c>
      <c r="H627" s="6">
        <v>8159.59</v>
      </c>
      <c r="L627" s="29"/>
    </row>
    <row r="628" spans="1:12" outlineLevel="1" x14ac:dyDescent="0.3">
      <c r="A628" s="9" t="s">
        <v>522</v>
      </c>
      <c r="B628" s="9"/>
      <c r="C628" s="9"/>
      <c r="D628" s="9"/>
      <c r="E628" s="9"/>
      <c r="F628" s="9"/>
      <c r="G628" s="10">
        <f>SUM(G580:G627)</f>
        <v>10466660.659999998</v>
      </c>
      <c r="H628" s="10">
        <f>SUM(H580:H627)</f>
        <v>10150350.59</v>
      </c>
      <c r="I628" s="11">
        <f>+G628-H628</f>
        <v>316310.06999999844</v>
      </c>
      <c r="J628" s="10">
        <f>+I628*0.8</f>
        <v>253048.05599999876</v>
      </c>
      <c r="K628" s="12">
        <v>2895015.1899999417</v>
      </c>
      <c r="L628" s="30">
        <f>+J628-K628*0.8</f>
        <v>-2062964.095999955</v>
      </c>
    </row>
    <row r="629" spans="1:12" outlineLevel="2" x14ac:dyDescent="0.3">
      <c r="A629" s="5" t="s">
        <v>523</v>
      </c>
      <c r="B629" s="4" t="s">
        <v>21</v>
      </c>
      <c r="C629" s="4" t="s">
        <v>172</v>
      </c>
      <c r="D629" s="4" t="s">
        <v>173</v>
      </c>
      <c r="E629" s="4" t="s">
        <v>174</v>
      </c>
      <c r="F629" s="4" t="s">
        <v>175</v>
      </c>
      <c r="G629" s="6">
        <v>593566.12</v>
      </c>
      <c r="H629" s="6">
        <v>1052453.92</v>
      </c>
      <c r="L629" s="29"/>
    </row>
    <row r="630" spans="1:12" outlineLevel="2" x14ac:dyDescent="0.3">
      <c r="A630" s="5" t="s">
        <v>523</v>
      </c>
      <c r="B630" s="4" t="s">
        <v>21</v>
      </c>
      <c r="C630" s="4" t="s">
        <v>179</v>
      </c>
      <c r="D630" s="4" t="s">
        <v>173</v>
      </c>
      <c r="E630" s="4" t="s">
        <v>24</v>
      </c>
      <c r="F630" s="4" t="s">
        <v>491</v>
      </c>
      <c r="G630" s="6">
        <v>12792850.710000001</v>
      </c>
      <c r="H630" s="6">
        <v>9922733.7899999991</v>
      </c>
      <c r="L630" s="29"/>
    </row>
    <row r="631" spans="1:12" outlineLevel="2" x14ac:dyDescent="0.3">
      <c r="A631" s="5" t="s">
        <v>523</v>
      </c>
      <c r="B631" s="4" t="s">
        <v>21</v>
      </c>
      <c r="C631" s="4" t="s">
        <v>179</v>
      </c>
      <c r="D631" s="4" t="s">
        <v>173</v>
      </c>
      <c r="E631" s="4" t="s">
        <v>180</v>
      </c>
      <c r="F631" s="4" t="s">
        <v>181</v>
      </c>
      <c r="G631" s="6">
        <v>784960.4</v>
      </c>
      <c r="H631" s="6">
        <v>70303.61</v>
      </c>
      <c r="L631" s="29"/>
    </row>
    <row r="632" spans="1:12" outlineLevel="2" x14ac:dyDescent="0.3">
      <c r="A632" s="5" t="s">
        <v>523</v>
      </c>
      <c r="B632" s="4" t="s">
        <v>21</v>
      </c>
      <c r="C632" s="4" t="s">
        <v>179</v>
      </c>
      <c r="D632" s="4" t="s">
        <v>173</v>
      </c>
      <c r="E632" s="4" t="s">
        <v>524</v>
      </c>
      <c r="F632" s="4" t="s">
        <v>525</v>
      </c>
      <c r="G632" s="6">
        <v>297400.19</v>
      </c>
      <c r="H632" s="6">
        <v>296333.18</v>
      </c>
      <c r="L632" s="29"/>
    </row>
    <row r="633" spans="1:12" outlineLevel="2" x14ac:dyDescent="0.3">
      <c r="A633" s="5" t="s">
        <v>523</v>
      </c>
      <c r="B633" s="4" t="s">
        <v>21</v>
      </c>
      <c r="C633" s="4" t="s">
        <v>179</v>
      </c>
      <c r="D633" s="4" t="s">
        <v>173</v>
      </c>
      <c r="E633" s="4" t="s">
        <v>492</v>
      </c>
      <c r="F633" s="4" t="s">
        <v>493</v>
      </c>
      <c r="G633" s="6">
        <v>101477.77</v>
      </c>
      <c r="H633" s="6">
        <v>81254.78</v>
      </c>
      <c r="L633" s="29"/>
    </row>
    <row r="634" spans="1:12" outlineLevel="2" x14ac:dyDescent="0.3">
      <c r="A634" s="5" t="s">
        <v>523</v>
      </c>
      <c r="B634" s="4" t="s">
        <v>21</v>
      </c>
      <c r="C634" s="4" t="s">
        <v>179</v>
      </c>
      <c r="D634" s="4" t="s">
        <v>173</v>
      </c>
      <c r="E634" s="4" t="s">
        <v>494</v>
      </c>
      <c r="F634" s="4" t="s">
        <v>495</v>
      </c>
      <c r="G634" s="6">
        <v>32831.040000000001</v>
      </c>
      <c r="H634" s="6">
        <v>29529.09</v>
      </c>
      <c r="L634" s="29"/>
    </row>
    <row r="635" spans="1:12" outlineLevel="2" x14ac:dyDescent="0.3">
      <c r="A635" s="5" t="s">
        <v>523</v>
      </c>
      <c r="B635" s="4" t="s">
        <v>21</v>
      </c>
      <c r="C635" s="4" t="s">
        <v>179</v>
      </c>
      <c r="D635" s="4" t="s">
        <v>173</v>
      </c>
      <c r="E635" s="4" t="s">
        <v>526</v>
      </c>
      <c r="F635" s="4" t="s">
        <v>527</v>
      </c>
      <c r="G635" s="6">
        <v>58467.14</v>
      </c>
      <c r="H635" s="6">
        <v>53969.65</v>
      </c>
      <c r="L635" s="29"/>
    </row>
    <row r="636" spans="1:12" outlineLevel="2" x14ac:dyDescent="0.3">
      <c r="A636" s="5" t="s">
        <v>523</v>
      </c>
      <c r="B636" s="4" t="s">
        <v>21</v>
      </c>
      <c r="C636" s="4" t="s">
        <v>82</v>
      </c>
      <c r="D636" s="4" t="s">
        <v>83</v>
      </c>
      <c r="E636" s="4" t="s">
        <v>84</v>
      </c>
      <c r="F636" s="4" t="s">
        <v>85</v>
      </c>
      <c r="G636" s="6">
        <v>294136.94</v>
      </c>
      <c r="H636" s="6">
        <v>204384.21</v>
      </c>
      <c r="L636" s="29"/>
    </row>
    <row r="637" spans="1:12" outlineLevel="2" x14ac:dyDescent="0.3">
      <c r="A637" s="5" t="s">
        <v>523</v>
      </c>
      <c r="B637" s="4" t="s">
        <v>26</v>
      </c>
      <c r="C637" s="4" t="s">
        <v>270</v>
      </c>
      <c r="D637" s="4" t="s">
        <v>314</v>
      </c>
      <c r="E637" s="4" t="s">
        <v>59</v>
      </c>
      <c r="F637" s="4" t="s">
        <v>316</v>
      </c>
      <c r="G637" s="6">
        <v>130003.41</v>
      </c>
      <c r="H637" s="6">
        <v>106912.38</v>
      </c>
      <c r="L637" s="29"/>
    </row>
    <row r="638" spans="1:12" outlineLevel="2" x14ac:dyDescent="0.3">
      <c r="A638" s="5" t="s">
        <v>523</v>
      </c>
      <c r="B638" s="4" t="s">
        <v>26</v>
      </c>
      <c r="C638" s="4" t="s">
        <v>270</v>
      </c>
      <c r="D638" s="4" t="s">
        <v>319</v>
      </c>
      <c r="E638" s="4" t="s">
        <v>104</v>
      </c>
      <c r="F638" s="4" t="s">
        <v>320</v>
      </c>
      <c r="G638" s="6">
        <v>62282.09</v>
      </c>
      <c r="H638" s="6">
        <v>62282.1</v>
      </c>
      <c r="L638" s="29"/>
    </row>
    <row r="639" spans="1:12" outlineLevel="2" x14ac:dyDescent="0.3">
      <c r="A639" s="5" t="s">
        <v>523</v>
      </c>
      <c r="B639" s="4" t="s">
        <v>26</v>
      </c>
      <c r="C639" s="4" t="s">
        <v>99</v>
      </c>
      <c r="D639" s="4" t="s">
        <v>469</v>
      </c>
      <c r="E639" s="4" t="s">
        <v>59</v>
      </c>
      <c r="F639" s="4" t="s">
        <v>470</v>
      </c>
      <c r="G639" s="6">
        <v>1978558.82</v>
      </c>
      <c r="H639" s="6">
        <v>1903447.03</v>
      </c>
      <c r="L639" s="29"/>
    </row>
    <row r="640" spans="1:12" outlineLevel="2" x14ac:dyDescent="0.3">
      <c r="A640" s="5" t="s">
        <v>523</v>
      </c>
      <c r="B640" s="4" t="s">
        <v>26</v>
      </c>
      <c r="C640" s="4" t="s">
        <v>61</v>
      </c>
      <c r="D640" s="4" t="s">
        <v>62</v>
      </c>
      <c r="E640" s="4" t="s">
        <v>63</v>
      </c>
      <c r="F640" s="4" t="s">
        <v>64</v>
      </c>
      <c r="G640" s="6">
        <v>375857.81</v>
      </c>
      <c r="H640" s="6">
        <v>375857.79</v>
      </c>
      <c r="L640" s="29"/>
    </row>
    <row r="641" spans="1:12" outlineLevel="1" x14ac:dyDescent="0.3">
      <c r="A641" s="9" t="s">
        <v>523</v>
      </c>
      <c r="B641" s="9"/>
      <c r="C641" s="9"/>
      <c r="D641" s="9"/>
      <c r="E641" s="9"/>
      <c r="F641" s="9"/>
      <c r="G641" s="10">
        <f>SUM(G629:G640)</f>
        <v>17502392.439999998</v>
      </c>
      <c r="H641" s="10">
        <f>SUM(H629:H640)</f>
        <v>14159461.529999997</v>
      </c>
      <c r="I641" s="11">
        <f>+G641-H641</f>
        <v>3342930.91</v>
      </c>
      <c r="J641" s="10">
        <f>+I641*0.8</f>
        <v>2674344.7280000001</v>
      </c>
      <c r="K641" s="12">
        <v>391608.21999999974</v>
      </c>
      <c r="L641" s="30">
        <f>+J641-K641*0.8</f>
        <v>2361058.1520000002</v>
      </c>
    </row>
    <row r="642" spans="1:12" outlineLevel="2" x14ac:dyDescent="0.3">
      <c r="A642" s="5" t="s">
        <v>528</v>
      </c>
      <c r="B642" s="4" t="s">
        <v>21</v>
      </c>
      <c r="C642" s="4" t="s">
        <v>76</v>
      </c>
      <c r="D642" s="4" t="s">
        <v>77</v>
      </c>
      <c r="E642" s="4" t="s">
        <v>80</v>
      </c>
      <c r="F642" s="4" t="s">
        <v>81</v>
      </c>
      <c r="G642" s="6">
        <v>83466663.420000002</v>
      </c>
      <c r="H642" s="6">
        <v>74742864.540000007</v>
      </c>
      <c r="L642" s="29"/>
    </row>
    <row r="643" spans="1:12" outlineLevel="2" x14ac:dyDescent="0.3">
      <c r="A643" s="5" t="s">
        <v>528</v>
      </c>
      <c r="B643" s="4" t="s">
        <v>21</v>
      </c>
      <c r="C643" s="4" t="s">
        <v>141</v>
      </c>
      <c r="D643" s="4" t="s">
        <v>142</v>
      </c>
      <c r="E643" s="4" t="s">
        <v>143</v>
      </c>
      <c r="F643" s="4" t="s">
        <v>144</v>
      </c>
      <c r="G643" s="6">
        <v>10756.4</v>
      </c>
      <c r="H643" s="6">
        <v>6311.25</v>
      </c>
      <c r="L643" s="29"/>
    </row>
    <row r="644" spans="1:12" outlineLevel="2" x14ac:dyDescent="0.3">
      <c r="A644" s="5" t="s">
        <v>528</v>
      </c>
      <c r="B644" s="4" t="s">
        <v>21</v>
      </c>
      <c r="C644" s="4" t="s">
        <v>141</v>
      </c>
      <c r="D644" s="4" t="s">
        <v>142</v>
      </c>
      <c r="E644" s="4" t="s">
        <v>145</v>
      </c>
      <c r="F644" s="4" t="s">
        <v>146</v>
      </c>
      <c r="G644" s="6">
        <v>1253565.3600000001</v>
      </c>
      <c r="H644" s="6">
        <v>1012469.31</v>
      </c>
      <c r="L644" s="29"/>
    </row>
    <row r="645" spans="1:12" outlineLevel="2" x14ac:dyDescent="0.3">
      <c r="A645" s="5" t="s">
        <v>528</v>
      </c>
      <c r="B645" s="4" t="s">
        <v>21</v>
      </c>
      <c r="C645" s="4" t="s">
        <v>157</v>
      </c>
      <c r="D645" s="4" t="s">
        <v>142</v>
      </c>
      <c r="E645" s="4" t="s">
        <v>158</v>
      </c>
      <c r="F645" s="4" t="s">
        <v>159</v>
      </c>
      <c r="G645" s="6">
        <v>19033.48</v>
      </c>
      <c r="H645" s="6">
        <v>32742.43</v>
      </c>
      <c r="L645" s="29"/>
    </row>
    <row r="646" spans="1:12" outlineLevel="2" x14ac:dyDescent="0.3">
      <c r="A646" s="5" t="s">
        <v>528</v>
      </c>
      <c r="B646" s="4" t="s">
        <v>21</v>
      </c>
      <c r="C646" s="4" t="s">
        <v>157</v>
      </c>
      <c r="D646" s="4" t="s">
        <v>142</v>
      </c>
      <c r="E646" s="4" t="s">
        <v>160</v>
      </c>
      <c r="F646" s="4" t="s">
        <v>161</v>
      </c>
      <c r="G646" s="6">
        <v>9484.18</v>
      </c>
      <c r="H646" s="6">
        <v>7825.64</v>
      </c>
      <c r="L646" s="29"/>
    </row>
    <row r="647" spans="1:12" outlineLevel="2" x14ac:dyDescent="0.3">
      <c r="A647" s="5" t="s">
        <v>528</v>
      </c>
      <c r="B647" s="4" t="s">
        <v>21</v>
      </c>
      <c r="C647" s="4" t="s">
        <v>157</v>
      </c>
      <c r="D647" s="4" t="s">
        <v>142</v>
      </c>
      <c r="E647" s="4" t="s">
        <v>162</v>
      </c>
      <c r="F647" s="4" t="s">
        <v>163</v>
      </c>
      <c r="G647" s="6">
        <v>7569.06</v>
      </c>
      <c r="H647" s="6">
        <v>8660.6200000000008</v>
      </c>
      <c r="L647" s="29"/>
    </row>
    <row r="648" spans="1:12" outlineLevel="2" x14ac:dyDescent="0.3">
      <c r="A648" s="5" t="s">
        <v>528</v>
      </c>
      <c r="B648" s="4" t="s">
        <v>21</v>
      </c>
      <c r="C648" s="4" t="s">
        <v>157</v>
      </c>
      <c r="D648" s="4" t="s">
        <v>142</v>
      </c>
      <c r="E648" s="4" t="s">
        <v>164</v>
      </c>
      <c r="F648" s="4" t="s">
        <v>165</v>
      </c>
      <c r="G648" s="6">
        <v>877.05</v>
      </c>
      <c r="H648" s="6">
        <v>1736.21</v>
      </c>
      <c r="L648" s="29"/>
    </row>
    <row r="649" spans="1:12" outlineLevel="2" x14ac:dyDescent="0.3">
      <c r="A649" s="5" t="s">
        <v>528</v>
      </c>
      <c r="B649" s="4" t="s">
        <v>21</v>
      </c>
      <c r="C649" s="4" t="s">
        <v>166</v>
      </c>
      <c r="D649" s="4" t="s">
        <v>136</v>
      </c>
      <c r="E649" s="4" t="s">
        <v>167</v>
      </c>
      <c r="F649" s="4" t="s">
        <v>168</v>
      </c>
      <c r="G649" s="6">
        <v>41913.64</v>
      </c>
      <c r="L649" s="29"/>
    </row>
    <row r="650" spans="1:12" outlineLevel="2" x14ac:dyDescent="0.3">
      <c r="A650" s="5" t="s">
        <v>528</v>
      </c>
      <c r="B650" s="4" t="s">
        <v>21</v>
      </c>
      <c r="C650" s="4" t="s">
        <v>179</v>
      </c>
      <c r="D650" s="4" t="s">
        <v>529</v>
      </c>
      <c r="E650" s="4" t="s">
        <v>84</v>
      </c>
      <c r="F650" s="4" t="s">
        <v>530</v>
      </c>
      <c r="G650" s="6">
        <v>2295442.92</v>
      </c>
      <c r="H650" s="6">
        <v>2132117.14</v>
      </c>
      <c r="L650" s="29"/>
    </row>
    <row r="651" spans="1:12" outlineLevel="2" x14ac:dyDescent="0.3">
      <c r="A651" s="5" t="s">
        <v>528</v>
      </c>
      <c r="B651" s="4" t="s">
        <v>21</v>
      </c>
      <c r="C651" s="4" t="s">
        <v>179</v>
      </c>
      <c r="D651" s="4" t="s">
        <v>173</v>
      </c>
      <c r="E651" s="4" t="s">
        <v>24</v>
      </c>
      <c r="F651" s="4" t="s">
        <v>491</v>
      </c>
      <c r="G651" s="6">
        <v>4271376.32</v>
      </c>
      <c r="H651" s="6">
        <v>3330119.51</v>
      </c>
      <c r="L651" s="29"/>
    </row>
    <row r="652" spans="1:12" outlineLevel="2" x14ac:dyDescent="0.3">
      <c r="A652" s="5" t="s">
        <v>528</v>
      </c>
      <c r="B652" s="4" t="s">
        <v>21</v>
      </c>
      <c r="C652" s="4" t="s">
        <v>179</v>
      </c>
      <c r="D652" s="4" t="s">
        <v>173</v>
      </c>
      <c r="E652" s="4" t="s">
        <v>180</v>
      </c>
      <c r="F652" s="4" t="s">
        <v>181</v>
      </c>
      <c r="G652" s="6">
        <v>70139.05</v>
      </c>
      <c r="L652" s="29"/>
    </row>
    <row r="653" spans="1:12" outlineLevel="2" x14ac:dyDescent="0.3">
      <c r="A653" s="5" t="s">
        <v>528</v>
      </c>
      <c r="B653" s="4" t="s">
        <v>21</v>
      </c>
      <c r="C653" s="4" t="s">
        <v>179</v>
      </c>
      <c r="D653" s="4" t="s">
        <v>173</v>
      </c>
      <c r="E653" s="4" t="s">
        <v>492</v>
      </c>
      <c r="F653" s="4" t="s">
        <v>493</v>
      </c>
      <c r="G653" s="6">
        <v>74616.009999999995</v>
      </c>
      <c r="H653" s="6">
        <v>131707.66</v>
      </c>
      <c r="L653" s="29"/>
    </row>
    <row r="654" spans="1:12" outlineLevel="2" x14ac:dyDescent="0.3">
      <c r="A654" s="5" t="s">
        <v>528</v>
      </c>
      <c r="B654" s="4" t="s">
        <v>21</v>
      </c>
      <c r="C654" s="4" t="s">
        <v>179</v>
      </c>
      <c r="D654" s="4" t="s">
        <v>173</v>
      </c>
      <c r="E654" s="4" t="s">
        <v>494</v>
      </c>
      <c r="F654" s="4" t="s">
        <v>495</v>
      </c>
      <c r="G654" s="6">
        <v>65662.09</v>
      </c>
      <c r="H654" s="6">
        <v>83329.86</v>
      </c>
      <c r="L654" s="29"/>
    </row>
    <row r="655" spans="1:12" outlineLevel="2" x14ac:dyDescent="0.3">
      <c r="A655" s="5" t="s">
        <v>528</v>
      </c>
      <c r="B655" s="4" t="s">
        <v>21</v>
      </c>
      <c r="C655" s="4" t="s">
        <v>82</v>
      </c>
      <c r="D655" s="4" t="s">
        <v>83</v>
      </c>
      <c r="E655" s="4" t="s">
        <v>84</v>
      </c>
      <c r="F655" s="4" t="s">
        <v>85</v>
      </c>
      <c r="G655" s="6">
        <v>790489.37</v>
      </c>
      <c r="H655" s="6">
        <v>824407.69</v>
      </c>
      <c r="L655" s="29"/>
    </row>
    <row r="656" spans="1:12" outlineLevel="2" x14ac:dyDescent="0.3">
      <c r="A656" s="5" t="s">
        <v>528</v>
      </c>
      <c r="B656" s="4" t="s">
        <v>26</v>
      </c>
      <c r="C656" s="4" t="s">
        <v>191</v>
      </c>
      <c r="D656" s="4" t="s">
        <v>194</v>
      </c>
      <c r="E656" s="4" t="s">
        <v>195</v>
      </c>
      <c r="F656" s="4" t="s">
        <v>196</v>
      </c>
      <c r="G656" s="6">
        <v>29069.66</v>
      </c>
      <c r="H656" s="6">
        <v>45039.28</v>
      </c>
      <c r="L656" s="29"/>
    </row>
    <row r="657" spans="1:12" outlineLevel="2" x14ac:dyDescent="0.3">
      <c r="A657" s="5" t="s">
        <v>528</v>
      </c>
      <c r="B657" s="4" t="s">
        <v>26</v>
      </c>
      <c r="C657" s="4" t="s">
        <v>191</v>
      </c>
      <c r="D657" s="4" t="s">
        <v>194</v>
      </c>
      <c r="E657" s="4" t="s">
        <v>197</v>
      </c>
      <c r="F657" s="4" t="s">
        <v>198</v>
      </c>
      <c r="G657" s="6">
        <v>394405.18</v>
      </c>
      <c r="H657" s="6">
        <v>365620.15</v>
      </c>
      <c r="L657" s="29"/>
    </row>
    <row r="658" spans="1:12" outlineLevel="2" x14ac:dyDescent="0.3">
      <c r="A658" s="5" t="s">
        <v>528</v>
      </c>
      <c r="B658" s="4" t="s">
        <v>26</v>
      </c>
      <c r="C658" s="4" t="s">
        <v>27</v>
      </c>
      <c r="D658" s="4" t="s">
        <v>28</v>
      </c>
      <c r="E658" s="4" t="s">
        <v>29</v>
      </c>
      <c r="F658" s="4" t="s">
        <v>30</v>
      </c>
      <c r="H658" s="6">
        <v>0</v>
      </c>
      <c r="L658" s="29"/>
    </row>
    <row r="659" spans="1:12" outlineLevel="2" x14ac:dyDescent="0.3">
      <c r="A659" s="5" t="s">
        <v>528</v>
      </c>
      <c r="B659" s="4" t="s">
        <v>26</v>
      </c>
      <c r="C659" s="4" t="s">
        <v>27</v>
      </c>
      <c r="D659" s="4" t="s">
        <v>28</v>
      </c>
      <c r="E659" s="4" t="s">
        <v>41</v>
      </c>
      <c r="F659" s="4" t="s">
        <v>42</v>
      </c>
      <c r="G659" s="6">
        <v>3138.89</v>
      </c>
      <c r="H659" s="6">
        <v>3092.22</v>
      </c>
      <c r="L659" s="29"/>
    </row>
    <row r="660" spans="1:12" outlineLevel="2" x14ac:dyDescent="0.3">
      <c r="A660" s="5" t="s">
        <v>528</v>
      </c>
      <c r="B660" s="4" t="s">
        <v>26</v>
      </c>
      <c r="C660" s="4" t="s">
        <v>27</v>
      </c>
      <c r="D660" s="4" t="s">
        <v>28</v>
      </c>
      <c r="E660" s="4" t="s">
        <v>43</v>
      </c>
      <c r="F660" s="4" t="s">
        <v>44</v>
      </c>
      <c r="G660" s="6">
        <v>37754.04</v>
      </c>
      <c r="H660" s="6">
        <v>39055.9</v>
      </c>
      <c r="L660" s="29"/>
    </row>
    <row r="661" spans="1:12" outlineLevel="2" x14ac:dyDescent="0.3">
      <c r="A661" s="5" t="s">
        <v>528</v>
      </c>
      <c r="B661" s="4" t="s">
        <v>26</v>
      </c>
      <c r="C661" s="4" t="s">
        <v>27</v>
      </c>
      <c r="D661" s="4" t="s">
        <v>28</v>
      </c>
      <c r="E661" s="4" t="s">
        <v>47</v>
      </c>
      <c r="F661" s="4" t="s">
        <v>48</v>
      </c>
      <c r="G661" s="6">
        <v>18089.509999999998</v>
      </c>
      <c r="H661" s="6">
        <v>18377.419999999998</v>
      </c>
      <c r="L661" s="29"/>
    </row>
    <row r="662" spans="1:12" outlineLevel="2" x14ac:dyDescent="0.3">
      <c r="A662" s="5" t="s">
        <v>528</v>
      </c>
      <c r="B662" s="4" t="s">
        <v>26</v>
      </c>
      <c r="C662" s="4" t="s">
        <v>27</v>
      </c>
      <c r="D662" s="4" t="s">
        <v>28</v>
      </c>
      <c r="E662" s="4" t="s">
        <v>49</v>
      </c>
      <c r="F662" s="4" t="s">
        <v>50</v>
      </c>
      <c r="G662" s="6">
        <v>19163.349999999999</v>
      </c>
      <c r="H662" s="6">
        <v>43117.53</v>
      </c>
      <c r="L662" s="29"/>
    </row>
    <row r="663" spans="1:12" outlineLevel="2" x14ac:dyDescent="0.3">
      <c r="A663" s="5" t="s">
        <v>528</v>
      </c>
      <c r="B663" s="4" t="s">
        <v>26</v>
      </c>
      <c r="C663" s="4" t="s">
        <v>27</v>
      </c>
      <c r="D663" s="4" t="s">
        <v>28</v>
      </c>
      <c r="E663" s="4" t="s">
        <v>51</v>
      </c>
      <c r="F663" s="4" t="s">
        <v>52</v>
      </c>
      <c r="G663" s="6">
        <v>11810.71</v>
      </c>
      <c r="H663" s="6">
        <v>23621.42</v>
      </c>
      <c r="L663" s="29"/>
    </row>
    <row r="664" spans="1:12" outlineLevel="2" x14ac:dyDescent="0.3">
      <c r="A664" s="5" t="s">
        <v>528</v>
      </c>
      <c r="B664" s="4" t="s">
        <v>26</v>
      </c>
      <c r="C664" s="4" t="s">
        <v>27</v>
      </c>
      <c r="D664" s="4" t="s">
        <v>28</v>
      </c>
      <c r="E664" s="4" t="s">
        <v>53</v>
      </c>
      <c r="F664" s="4" t="s">
        <v>54</v>
      </c>
      <c r="G664" s="6">
        <v>59465.18</v>
      </c>
      <c r="H664" s="6">
        <v>47572.14</v>
      </c>
      <c r="L664" s="29"/>
    </row>
    <row r="665" spans="1:12" outlineLevel="2" x14ac:dyDescent="0.3">
      <c r="A665" s="5" t="s">
        <v>528</v>
      </c>
      <c r="B665" s="4" t="s">
        <v>26</v>
      </c>
      <c r="C665" s="4" t="s">
        <v>27</v>
      </c>
      <c r="D665" s="4" t="s">
        <v>28</v>
      </c>
      <c r="E665" s="4" t="s">
        <v>55</v>
      </c>
      <c r="F665" s="4" t="s">
        <v>56</v>
      </c>
      <c r="G665" s="6">
        <v>3672.95</v>
      </c>
      <c r="L665" s="29"/>
    </row>
    <row r="666" spans="1:12" outlineLevel="2" x14ac:dyDescent="0.3">
      <c r="A666" s="5" t="s">
        <v>528</v>
      </c>
      <c r="B666" s="4" t="s">
        <v>26</v>
      </c>
      <c r="C666" s="4" t="s">
        <v>27</v>
      </c>
      <c r="D666" s="4" t="s">
        <v>28</v>
      </c>
      <c r="E666" s="4" t="s">
        <v>57</v>
      </c>
      <c r="F666" s="4" t="s">
        <v>58</v>
      </c>
      <c r="G666" s="6">
        <v>5443.61</v>
      </c>
      <c r="L666" s="29"/>
    </row>
    <row r="667" spans="1:12" outlineLevel="2" x14ac:dyDescent="0.3">
      <c r="A667" s="5" t="s">
        <v>528</v>
      </c>
      <c r="B667" s="4" t="s">
        <v>26</v>
      </c>
      <c r="C667" s="4" t="s">
        <v>27</v>
      </c>
      <c r="D667" s="4" t="s">
        <v>28</v>
      </c>
      <c r="E667" s="4" t="s">
        <v>59</v>
      </c>
      <c r="F667" s="4" t="s">
        <v>60</v>
      </c>
      <c r="G667" s="6">
        <v>645823.59</v>
      </c>
      <c r="H667" s="6">
        <v>385909.46</v>
      </c>
      <c r="L667" s="29"/>
    </row>
    <row r="668" spans="1:12" outlineLevel="2" x14ac:dyDescent="0.3">
      <c r="A668" s="5" t="s">
        <v>528</v>
      </c>
      <c r="B668" s="4" t="s">
        <v>26</v>
      </c>
      <c r="C668" s="4" t="s">
        <v>28</v>
      </c>
      <c r="D668" s="4" t="s">
        <v>202</v>
      </c>
      <c r="E668" s="4" t="s">
        <v>59</v>
      </c>
      <c r="F668" s="4" t="s">
        <v>206</v>
      </c>
      <c r="G668" s="6">
        <v>293637.11</v>
      </c>
      <c r="H668" s="6">
        <v>263548.14</v>
      </c>
      <c r="L668" s="29"/>
    </row>
    <row r="669" spans="1:12" outlineLevel="2" x14ac:dyDescent="0.3">
      <c r="A669" s="5" t="s">
        <v>528</v>
      </c>
      <c r="B669" s="4" t="s">
        <v>26</v>
      </c>
      <c r="C669" s="4" t="s">
        <v>194</v>
      </c>
      <c r="D669" s="4" t="s">
        <v>207</v>
      </c>
      <c r="E669" s="4" t="s">
        <v>29</v>
      </c>
      <c r="F669" s="4" t="s">
        <v>208</v>
      </c>
      <c r="H669" s="6">
        <v>0</v>
      </c>
      <c r="L669" s="29"/>
    </row>
    <row r="670" spans="1:12" outlineLevel="2" x14ac:dyDescent="0.3">
      <c r="A670" s="5" t="s">
        <v>528</v>
      </c>
      <c r="B670" s="4" t="s">
        <v>26</v>
      </c>
      <c r="C670" s="4" t="s">
        <v>194</v>
      </c>
      <c r="D670" s="4" t="s">
        <v>207</v>
      </c>
      <c r="E670" s="4" t="s">
        <v>209</v>
      </c>
      <c r="F670" s="4" t="s">
        <v>210</v>
      </c>
      <c r="G670" s="6">
        <v>41127.31</v>
      </c>
      <c r="H670" s="6">
        <v>36826.660000000003</v>
      </c>
      <c r="L670" s="29"/>
    </row>
    <row r="671" spans="1:12" outlineLevel="2" x14ac:dyDescent="0.3">
      <c r="A671" s="5" t="s">
        <v>528</v>
      </c>
      <c r="B671" s="4" t="s">
        <v>26</v>
      </c>
      <c r="C671" s="4" t="s">
        <v>194</v>
      </c>
      <c r="D671" s="4" t="s">
        <v>207</v>
      </c>
      <c r="E671" s="4" t="s">
        <v>211</v>
      </c>
      <c r="F671" s="4" t="s">
        <v>212</v>
      </c>
      <c r="G671" s="6">
        <v>57735.59</v>
      </c>
      <c r="H671" s="6">
        <v>53314.57</v>
      </c>
      <c r="L671" s="29"/>
    </row>
    <row r="672" spans="1:12" outlineLevel="2" x14ac:dyDescent="0.3">
      <c r="A672" s="5" t="s">
        <v>528</v>
      </c>
      <c r="B672" s="4" t="s">
        <v>26</v>
      </c>
      <c r="C672" s="4" t="s">
        <v>194</v>
      </c>
      <c r="D672" s="4" t="s">
        <v>207</v>
      </c>
      <c r="E672" s="4" t="s">
        <v>213</v>
      </c>
      <c r="F672" s="4" t="s">
        <v>214</v>
      </c>
      <c r="G672" s="6">
        <v>153355.22</v>
      </c>
      <c r="H672" s="6">
        <v>161660.35999999999</v>
      </c>
      <c r="L672" s="29"/>
    </row>
    <row r="673" spans="1:12" outlineLevel="2" x14ac:dyDescent="0.3">
      <c r="A673" s="5" t="s">
        <v>528</v>
      </c>
      <c r="B673" s="4" t="s">
        <v>26</v>
      </c>
      <c r="C673" s="4" t="s">
        <v>194</v>
      </c>
      <c r="D673" s="4" t="s">
        <v>207</v>
      </c>
      <c r="E673" s="4" t="s">
        <v>59</v>
      </c>
      <c r="F673" s="4" t="s">
        <v>215</v>
      </c>
      <c r="G673" s="6">
        <v>414030.21</v>
      </c>
      <c r="H673" s="6">
        <v>640971.31000000006</v>
      </c>
      <c r="L673" s="29"/>
    </row>
    <row r="674" spans="1:12" outlineLevel="2" x14ac:dyDescent="0.3">
      <c r="A674" s="5" t="s">
        <v>528</v>
      </c>
      <c r="B674" s="4" t="s">
        <v>26</v>
      </c>
      <c r="C674" s="4" t="s">
        <v>194</v>
      </c>
      <c r="D674" s="4" t="s">
        <v>86</v>
      </c>
      <c r="E674" s="4" t="s">
        <v>59</v>
      </c>
      <c r="F674" s="4" t="s">
        <v>461</v>
      </c>
      <c r="G674" s="6">
        <v>73840.820000000007</v>
      </c>
      <c r="H674" s="6">
        <v>122637.32</v>
      </c>
      <c r="L674" s="29"/>
    </row>
    <row r="675" spans="1:12" outlineLevel="2" x14ac:dyDescent="0.3">
      <c r="A675" s="5" t="s">
        <v>528</v>
      </c>
      <c r="B675" s="4" t="s">
        <v>26</v>
      </c>
      <c r="C675" s="4" t="s">
        <v>194</v>
      </c>
      <c r="D675" s="4" t="s">
        <v>466</v>
      </c>
      <c r="E675" s="4" t="s">
        <v>59</v>
      </c>
      <c r="F675" s="4" t="s">
        <v>531</v>
      </c>
      <c r="G675" s="6">
        <v>247248.71</v>
      </c>
      <c r="H675" s="6">
        <v>173166.52</v>
      </c>
      <c r="L675" s="29"/>
    </row>
    <row r="676" spans="1:12" outlineLevel="2" x14ac:dyDescent="0.3">
      <c r="A676" s="5" t="s">
        <v>528</v>
      </c>
      <c r="B676" s="4" t="s">
        <v>26</v>
      </c>
      <c r="C676" s="4" t="s">
        <v>194</v>
      </c>
      <c r="D676" s="4" t="s">
        <v>216</v>
      </c>
      <c r="E676" s="4" t="s">
        <v>217</v>
      </c>
      <c r="F676" s="4" t="s">
        <v>218</v>
      </c>
      <c r="G676" s="6">
        <v>2349.3000000000002</v>
      </c>
      <c r="H676" s="6">
        <v>3875.92</v>
      </c>
      <c r="L676" s="29"/>
    </row>
    <row r="677" spans="1:12" outlineLevel="2" x14ac:dyDescent="0.3">
      <c r="A677" s="5" t="s">
        <v>528</v>
      </c>
      <c r="B677" s="4" t="s">
        <v>26</v>
      </c>
      <c r="C677" s="4" t="s">
        <v>194</v>
      </c>
      <c r="D677" s="4" t="s">
        <v>216</v>
      </c>
      <c r="E677" s="4" t="s">
        <v>219</v>
      </c>
      <c r="F677" s="4" t="s">
        <v>220</v>
      </c>
      <c r="G677" s="6">
        <v>10121.709999999999</v>
      </c>
      <c r="H677" s="6">
        <v>9447.9500000000007</v>
      </c>
      <c r="L677" s="29"/>
    </row>
    <row r="678" spans="1:12" outlineLevel="2" x14ac:dyDescent="0.3">
      <c r="A678" s="5" t="s">
        <v>528</v>
      </c>
      <c r="B678" s="4" t="s">
        <v>26</v>
      </c>
      <c r="C678" s="4" t="s">
        <v>221</v>
      </c>
      <c r="D678" s="4" t="s">
        <v>222</v>
      </c>
      <c r="E678" s="4" t="s">
        <v>96</v>
      </c>
      <c r="F678" s="4" t="s">
        <v>223</v>
      </c>
      <c r="G678" s="6">
        <v>151933.82999999999</v>
      </c>
      <c r="H678" s="6">
        <v>33500.879999999997</v>
      </c>
      <c r="L678" s="29"/>
    </row>
    <row r="679" spans="1:12" outlineLevel="2" x14ac:dyDescent="0.3">
      <c r="A679" s="5" t="s">
        <v>528</v>
      </c>
      <c r="B679" s="4" t="s">
        <v>26</v>
      </c>
      <c r="C679" s="4" t="s">
        <v>202</v>
      </c>
      <c r="D679" s="4" t="s">
        <v>224</v>
      </c>
      <c r="E679" s="4" t="s">
        <v>29</v>
      </c>
      <c r="F679" s="4" t="s">
        <v>225</v>
      </c>
      <c r="H679" s="6">
        <v>0</v>
      </c>
      <c r="L679" s="29"/>
    </row>
    <row r="680" spans="1:12" outlineLevel="2" x14ac:dyDescent="0.3">
      <c r="A680" s="5" t="s">
        <v>528</v>
      </c>
      <c r="B680" s="4" t="s">
        <v>26</v>
      </c>
      <c r="C680" s="4" t="s">
        <v>202</v>
      </c>
      <c r="D680" s="4" t="s">
        <v>224</v>
      </c>
      <c r="E680" s="4" t="s">
        <v>59</v>
      </c>
      <c r="F680" s="4" t="s">
        <v>258</v>
      </c>
      <c r="G680" s="6">
        <v>69441.58</v>
      </c>
      <c r="H680" s="6">
        <v>160264.79</v>
      </c>
      <c r="L680" s="29"/>
    </row>
    <row r="681" spans="1:12" outlineLevel="2" x14ac:dyDescent="0.3">
      <c r="A681" s="5" t="s">
        <v>528</v>
      </c>
      <c r="B681" s="4" t="s">
        <v>26</v>
      </c>
      <c r="C681" s="4" t="s">
        <v>207</v>
      </c>
      <c r="D681" s="4" t="s">
        <v>259</v>
      </c>
      <c r="E681" s="4" t="s">
        <v>29</v>
      </c>
      <c r="F681" s="4" t="s">
        <v>260</v>
      </c>
      <c r="H681" s="6">
        <v>0</v>
      </c>
      <c r="L681" s="29"/>
    </row>
    <row r="682" spans="1:12" outlineLevel="2" x14ac:dyDescent="0.3">
      <c r="A682" s="5" t="s">
        <v>528</v>
      </c>
      <c r="B682" s="4" t="s">
        <v>26</v>
      </c>
      <c r="C682" s="4" t="s">
        <v>207</v>
      </c>
      <c r="D682" s="4" t="s">
        <v>259</v>
      </c>
      <c r="E682" s="4" t="s">
        <v>59</v>
      </c>
      <c r="F682" s="4" t="s">
        <v>261</v>
      </c>
      <c r="G682" s="6">
        <v>176813.06</v>
      </c>
      <c r="H682" s="6">
        <v>136118.46</v>
      </c>
      <c r="L682" s="29"/>
    </row>
    <row r="683" spans="1:12" outlineLevel="2" x14ac:dyDescent="0.3">
      <c r="A683" s="5" t="s">
        <v>528</v>
      </c>
      <c r="B683" s="4" t="s">
        <v>26</v>
      </c>
      <c r="C683" s="4" t="s">
        <v>86</v>
      </c>
      <c r="D683" s="4" t="s">
        <v>87</v>
      </c>
      <c r="E683" s="4" t="s">
        <v>462</v>
      </c>
      <c r="F683" s="4" t="s">
        <v>463</v>
      </c>
      <c r="G683" s="6">
        <v>385617.93</v>
      </c>
      <c r="H683" s="6">
        <v>366306.65</v>
      </c>
      <c r="L683" s="29"/>
    </row>
    <row r="684" spans="1:12" outlineLevel="2" x14ac:dyDescent="0.3">
      <c r="A684" s="5" t="s">
        <v>528</v>
      </c>
      <c r="B684" s="4" t="s">
        <v>26</v>
      </c>
      <c r="C684" s="4" t="s">
        <v>86</v>
      </c>
      <c r="D684" s="4" t="s">
        <v>87</v>
      </c>
      <c r="E684" s="4" t="s">
        <v>464</v>
      </c>
      <c r="F684" s="4" t="s">
        <v>465</v>
      </c>
      <c r="G684" s="6">
        <v>537861.09</v>
      </c>
      <c r="H684" s="6">
        <v>552857.79</v>
      </c>
      <c r="L684" s="29"/>
    </row>
    <row r="685" spans="1:12" outlineLevel="2" x14ac:dyDescent="0.3">
      <c r="A685" s="5" t="s">
        <v>528</v>
      </c>
      <c r="B685" s="4" t="s">
        <v>26</v>
      </c>
      <c r="C685" s="4" t="s">
        <v>86</v>
      </c>
      <c r="D685" s="4" t="s">
        <v>87</v>
      </c>
      <c r="E685" s="4" t="s">
        <v>59</v>
      </c>
      <c r="F685" s="4" t="s">
        <v>95</v>
      </c>
      <c r="G685" s="6">
        <v>84492.87</v>
      </c>
      <c r="H685" s="6">
        <v>99090.71</v>
      </c>
      <c r="L685" s="29"/>
    </row>
    <row r="686" spans="1:12" outlineLevel="2" x14ac:dyDescent="0.3">
      <c r="A686" s="5" t="s">
        <v>528</v>
      </c>
      <c r="B686" s="4" t="s">
        <v>26</v>
      </c>
      <c r="C686" s="4" t="s">
        <v>86</v>
      </c>
      <c r="D686" s="4" t="s">
        <v>87</v>
      </c>
      <c r="E686" s="4" t="s">
        <v>96</v>
      </c>
      <c r="F686" s="4" t="s">
        <v>97</v>
      </c>
      <c r="G686" s="6">
        <v>29910</v>
      </c>
      <c r="H686" s="6">
        <v>26948.32</v>
      </c>
      <c r="L686" s="29"/>
    </row>
    <row r="687" spans="1:12" outlineLevel="2" x14ac:dyDescent="0.3">
      <c r="A687" s="5" t="s">
        <v>528</v>
      </c>
      <c r="B687" s="4" t="s">
        <v>26</v>
      </c>
      <c r="C687" s="4" t="s">
        <v>107</v>
      </c>
      <c r="D687" s="4" t="s">
        <v>262</v>
      </c>
      <c r="E687" s="4" t="s">
        <v>29</v>
      </c>
      <c r="F687" s="4" t="s">
        <v>263</v>
      </c>
      <c r="H687" s="6">
        <v>0</v>
      </c>
      <c r="L687" s="29"/>
    </row>
    <row r="688" spans="1:12" outlineLevel="2" x14ac:dyDescent="0.3">
      <c r="A688" s="5" t="s">
        <v>528</v>
      </c>
      <c r="B688" s="4" t="s">
        <v>26</v>
      </c>
      <c r="C688" s="4" t="s">
        <v>107</v>
      </c>
      <c r="D688" s="4" t="s">
        <v>262</v>
      </c>
      <c r="E688" s="4" t="s">
        <v>59</v>
      </c>
      <c r="F688" s="4" t="s">
        <v>264</v>
      </c>
      <c r="G688" s="6">
        <v>403957.57</v>
      </c>
      <c r="H688" s="6">
        <v>260531.99</v>
      </c>
      <c r="L688" s="29"/>
    </row>
    <row r="689" spans="1:12" outlineLevel="2" x14ac:dyDescent="0.3">
      <c r="A689" s="5" t="s">
        <v>528</v>
      </c>
      <c r="B689" s="4" t="s">
        <v>26</v>
      </c>
      <c r="C689" s="4" t="s">
        <v>107</v>
      </c>
      <c r="D689" s="4" t="s">
        <v>265</v>
      </c>
      <c r="E689" s="4" t="s">
        <v>59</v>
      </c>
      <c r="F689" s="4" t="s">
        <v>266</v>
      </c>
      <c r="G689" s="6">
        <v>110792.51</v>
      </c>
      <c r="H689" s="6">
        <v>10586.7</v>
      </c>
      <c r="L689" s="29"/>
    </row>
    <row r="690" spans="1:12" outlineLevel="2" x14ac:dyDescent="0.3">
      <c r="A690" s="5" t="s">
        <v>528</v>
      </c>
      <c r="B690" s="4" t="s">
        <v>26</v>
      </c>
      <c r="C690" s="4" t="s">
        <v>222</v>
      </c>
      <c r="D690" s="4" t="s">
        <v>267</v>
      </c>
      <c r="E690" s="4" t="s">
        <v>59</v>
      </c>
      <c r="F690" s="4" t="s">
        <v>269</v>
      </c>
      <c r="G690" s="6">
        <v>526045.56000000006</v>
      </c>
      <c r="H690" s="6">
        <v>631151.31999999995</v>
      </c>
      <c r="L690" s="29"/>
    </row>
    <row r="691" spans="1:12" outlineLevel="2" x14ac:dyDescent="0.3">
      <c r="A691" s="5" t="s">
        <v>528</v>
      </c>
      <c r="B691" s="4" t="s">
        <v>26</v>
      </c>
      <c r="C691" s="4" t="s">
        <v>259</v>
      </c>
      <c r="D691" s="4" t="s">
        <v>270</v>
      </c>
      <c r="E691" s="4" t="s">
        <v>59</v>
      </c>
      <c r="F691" s="4" t="s">
        <v>272</v>
      </c>
      <c r="G691" s="6">
        <v>8261.44</v>
      </c>
      <c r="H691" s="6">
        <v>417.16</v>
      </c>
      <c r="L691" s="29"/>
    </row>
    <row r="692" spans="1:12" outlineLevel="2" x14ac:dyDescent="0.3">
      <c r="A692" s="5" t="s">
        <v>528</v>
      </c>
      <c r="B692" s="4" t="s">
        <v>26</v>
      </c>
      <c r="C692" s="4" t="s">
        <v>273</v>
      </c>
      <c r="D692" s="4" t="s">
        <v>274</v>
      </c>
      <c r="E692" s="4" t="s">
        <v>275</v>
      </c>
      <c r="F692" s="4" t="s">
        <v>276</v>
      </c>
      <c r="G692" s="6">
        <v>87461.95</v>
      </c>
      <c r="H692" s="6">
        <v>80966.53</v>
      </c>
      <c r="L692" s="29"/>
    </row>
    <row r="693" spans="1:12" outlineLevel="2" x14ac:dyDescent="0.3">
      <c r="A693" s="5" t="s">
        <v>528</v>
      </c>
      <c r="B693" s="4" t="s">
        <v>26</v>
      </c>
      <c r="C693" s="4" t="s">
        <v>273</v>
      </c>
      <c r="D693" s="4" t="s">
        <v>274</v>
      </c>
      <c r="E693" s="4" t="s">
        <v>277</v>
      </c>
      <c r="F693" s="4" t="s">
        <v>278</v>
      </c>
      <c r="G693" s="6">
        <v>122405.03</v>
      </c>
      <c r="H693" s="6">
        <v>176429.05</v>
      </c>
      <c r="L693" s="29"/>
    </row>
    <row r="694" spans="1:12" outlineLevel="2" x14ac:dyDescent="0.3">
      <c r="A694" s="5" t="s">
        <v>528</v>
      </c>
      <c r="B694" s="4" t="s">
        <v>26</v>
      </c>
      <c r="C694" s="4" t="s">
        <v>273</v>
      </c>
      <c r="D694" s="4" t="s">
        <v>274</v>
      </c>
      <c r="E694" s="4" t="s">
        <v>279</v>
      </c>
      <c r="F694" s="4" t="s">
        <v>280</v>
      </c>
      <c r="G694" s="6">
        <v>2325218.2400000002</v>
      </c>
      <c r="H694" s="6">
        <v>2473076.84</v>
      </c>
      <c r="L694" s="29"/>
    </row>
    <row r="695" spans="1:12" outlineLevel="2" x14ac:dyDescent="0.3">
      <c r="A695" s="5" t="s">
        <v>528</v>
      </c>
      <c r="B695" s="4" t="s">
        <v>26</v>
      </c>
      <c r="C695" s="4" t="s">
        <v>273</v>
      </c>
      <c r="D695" s="4" t="s">
        <v>274</v>
      </c>
      <c r="E695" s="4" t="s">
        <v>281</v>
      </c>
      <c r="F695" s="4" t="s">
        <v>282</v>
      </c>
      <c r="G695" s="6">
        <v>120644.11</v>
      </c>
      <c r="H695" s="6">
        <v>150300.96</v>
      </c>
      <c r="L695" s="29"/>
    </row>
    <row r="696" spans="1:12" outlineLevel="2" x14ac:dyDescent="0.3">
      <c r="A696" s="5" t="s">
        <v>528</v>
      </c>
      <c r="B696" s="4" t="s">
        <v>26</v>
      </c>
      <c r="C696" s="4" t="s">
        <v>273</v>
      </c>
      <c r="D696" s="4" t="s">
        <v>274</v>
      </c>
      <c r="E696" s="4" t="s">
        <v>283</v>
      </c>
      <c r="F696" s="4" t="s">
        <v>284</v>
      </c>
      <c r="G696" s="6">
        <v>451882.23</v>
      </c>
      <c r="H696" s="6">
        <v>354548.16</v>
      </c>
      <c r="L696" s="29"/>
    </row>
    <row r="697" spans="1:12" outlineLevel="2" x14ac:dyDescent="0.3">
      <c r="A697" s="5" t="s">
        <v>528</v>
      </c>
      <c r="B697" s="4" t="s">
        <v>26</v>
      </c>
      <c r="C697" s="4" t="s">
        <v>287</v>
      </c>
      <c r="D697" s="4" t="s">
        <v>288</v>
      </c>
      <c r="E697" s="4" t="s">
        <v>29</v>
      </c>
      <c r="F697" s="4" t="s">
        <v>289</v>
      </c>
      <c r="H697" s="6">
        <v>0</v>
      </c>
      <c r="L697" s="29"/>
    </row>
    <row r="698" spans="1:12" outlineLevel="2" x14ac:dyDescent="0.3">
      <c r="A698" s="5" t="s">
        <v>528</v>
      </c>
      <c r="B698" s="4" t="s">
        <v>26</v>
      </c>
      <c r="C698" s="4" t="s">
        <v>287</v>
      </c>
      <c r="D698" s="4" t="s">
        <v>288</v>
      </c>
      <c r="E698" s="4" t="s">
        <v>59</v>
      </c>
      <c r="F698" s="4" t="s">
        <v>290</v>
      </c>
      <c r="G698" s="6">
        <v>394832.1</v>
      </c>
      <c r="H698" s="6">
        <v>362448.82</v>
      </c>
      <c r="L698" s="29"/>
    </row>
    <row r="699" spans="1:12" outlineLevel="2" x14ac:dyDescent="0.3">
      <c r="A699" s="5" t="s">
        <v>528</v>
      </c>
      <c r="B699" s="4" t="s">
        <v>26</v>
      </c>
      <c r="C699" s="4" t="s">
        <v>262</v>
      </c>
      <c r="D699" s="4" t="s">
        <v>291</v>
      </c>
      <c r="E699" s="4" t="s">
        <v>292</v>
      </c>
      <c r="F699" s="4" t="s">
        <v>293</v>
      </c>
      <c r="G699" s="6">
        <v>471169.43</v>
      </c>
      <c r="H699" s="6">
        <v>595994.85</v>
      </c>
      <c r="L699" s="29"/>
    </row>
    <row r="700" spans="1:12" outlineLevel="2" x14ac:dyDescent="0.3">
      <c r="A700" s="5" t="s">
        <v>528</v>
      </c>
      <c r="B700" s="4" t="s">
        <v>26</v>
      </c>
      <c r="C700" s="4" t="s">
        <v>262</v>
      </c>
      <c r="D700" s="4" t="s">
        <v>291</v>
      </c>
      <c r="E700" s="4" t="s">
        <v>29</v>
      </c>
      <c r="F700" s="4" t="s">
        <v>294</v>
      </c>
      <c r="H700" s="6">
        <v>0</v>
      </c>
      <c r="L700" s="29"/>
    </row>
    <row r="701" spans="1:12" outlineLevel="2" x14ac:dyDescent="0.3">
      <c r="A701" s="5" t="s">
        <v>528</v>
      </c>
      <c r="B701" s="4" t="s">
        <v>26</v>
      </c>
      <c r="C701" s="4" t="s">
        <v>262</v>
      </c>
      <c r="D701" s="4" t="s">
        <v>291</v>
      </c>
      <c r="E701" s="4" t="s">
        <v>295</v>
      </c>
      <c r="F701" s="4" t="s">
        <v>296</v>
      </c>
      <c r="G701" s="6">
        <v>1080199.3500000001</v>
      </c>
      <c r="H701" s="6">
        <v>1328881.07</v>
      </c>
      <c r="L701" s="29"/>
    </row>
    <row r="702" spans="1:12" outlineLevel="2" x14ac:dyDescent="0.3">
      <c r="A702" s="5" t="s">
        <v>528</v>
      </c>
      <c r="B702" s="4" t="s">
        <v>26</v>
      </c>
      <c r="C702" s="4" t="s">
        <v>262</v>
      </c>
      <c r="D702" s="4" t="s">
        <v>291</v>
      </c>
      <c r="E702" s="4" t="s">
        <v>303</v>
      </c>
      <c r="F702" s="4" t="s">
        <v>304</v>
      </c>
      <c r="G702" s="6">
        <v>51075.8</v>
      </c>
      <c r="H702" s="6">
        <v>28851.91</v>
      </c>
      <c r="L702" s="29"/>
    </row>
    <row r="703" spans="1:12" outlineLevel="2" x14ac:dyDescent="0.3">
      <c r="A703" s="5" t="s">
        <v>528</v>
      </c>
      <c r="B703" s="4" t="s">
        <v>26</v>
      </c>
      <c r="C703" s="4" t="s">
        <v>262</v>
      </c>
      <c r="D703" s="4" t="s">
        <v>291</v>
      </c>
      <c r="E703" s="4" t="s">
        <v>59</v>
      </c>
      <c r="F703" s="4" t="s">
        <v>305</v>
      </c>
      <c r="G703" s="6">
        <v>276222.99</v>
      </c>
      <c r="H703" s="6">
        <v>364995.6</v>
      </c>
      <c r="L703" s="29"/>
    </row>
    <row r="704" spans="1:12" outlineLevel="2" x14ac:dyDescent="0.3">
      <c r="A704" s="5" t="s">
        <v>528</v>
      </c>
      <c r="B704" s="4" t="s">
        <v>26</v>
      </c>
      <c r="C704" s="4" t="s">
        <v>98</v>
      </c>
      <c r="D704" s="4" t="s">
        <v>99</v>
      </c>
      <c r="E704" s="4" t="s">
        <v>100</v>
      </c>
      <c r="F704" s="4" t="s">
        <v>101</v>
      </c>
      <c r="G704" s="6">
        <v>778267.01</v>
      </c>
      <c r="H704" s="6">
        <v>1121388.95</v>
      </c>
      <c r="L704" s="29"/>
    </row>
    <row r="705" spans="1:12" outlineLevel="2" x14ac:dyDescent="0.3">
      <c r="A705" s="5" t="s">
        <v>528</v>
      </c>
      <c r="B705" s="4" t="s">
        <v>26</v>
      </c>
      <c r="C705" s="4" t="s">
        <v>267</v>
      </c>
      <c r="D705" s="4" t="s">
        <v>106</v>
      </c>
      <c r="E705" s="4" t="s">
        <v>29</v>
      </c>
      <c r="F705" s="4" t="s">
        <v>308</v>
      </c>
      <c r="H705" s="6">
        <v>0</v>
      </c>
      <c r="L705" s="29"/>
    </row>
    <row r="706" spans="1:12" outlineLevel="2" x14ac:dyDescent="0.3">
      <c r="A706" s="5" t="s">
        <v>528</v>
      </c>
      <c r="B706" s="4" t="s">
        <v>26</v>
      </c>
      <c r="C706" s="4" t="s">
        <v>267</v>
      </c>
      <c r="D706" s="4" t="s">
        <v>106</v>
      </c>
      <c r="E706" s="4" t="s">
        <v>59</v>
      </c>
      <c r="F706" s="4" t="s">
        <v>309</v>
      </c>
      <c r="G706" s="6">
        <v>196732.51</v>
      </c>
      <c r="H706" s="6">
        <v>187830.39999999999</v>
      </c>
      <c r="L706" s="29"/>
    </row>
    <row r="707" spans="1:12" outlineLevel="2" x14ac:dyDescent="0.3">
      <c r="A707" s="5" t="s">
        <v>528</v>
      </c>
      <c r="B707" s="4" t="s">
        <v>26</v>
      </c>
      <c r="C707" s="4" t="s">
        <v>310</v>
      </c>
      <c r="D707" s="4" t="s">
        <v>311</v>
      </c>
      <c r="E707" s="4" t="s">
        <v>29</v>
      </c>
      <c r="F707" s="4" t="s">
        <v>312</v>
      </c>
      <c r="H707" s="6">
        <v>0</v>
      </c>
      <c r="L707" s="29"/>
    </row>
    <row r="708" spans="1:12" outlineLevel="2" x14ac:dyDescent="0.3">
      <c r="A708" s="5" t="s">
        <v>528</v>
      </c>
      <c r="B708" s="4" t="s">
        <v>26</v>
      </c>
      <c r="C708" s="4" t="s">
        <v>310</v>
      </c>
      <c r="D708" s="4" t="s">
        <v>311</v>
      </c>
      <c r="E708" s="4" t="s">
        <v>59</v>
      </c>
      <c r="F708" s="4" t="s">
        <v>313</v>
      </c>
      <c r="G708" s="6">
        <v>457948.77</v>
      </c>
      <c r="H708" s="6">
        <v>404162.44</v>
      </c>
      <c r="L708" s="29"/>
    </row>
    <row r="709" spans="1:12" outlineLevel="2" x14ac:dyDescent="0.3">
      <c r="A709" s="5" t="s">
        <v>528</v>
      </c>
      <c r="B709" s="4" t="s">
        <v>26</v>
      </c>
      <c r="C709" s="4" t="s">
        <v>270</v>
      </c>
      <c r="D709" s="4" t="s">
        <v>314</v>
      </c>
      <c r="E709" s="4" t="s">
        <v>59</v>
      </c>
      <c r="F709" s="4" t="s">
        <v>316</v>
      </c>
      <c r="G709" s="6">
        <v>180761.54</v>
      </c>
      <c r="H709" s="6">
        <v>112966.51</v>
      </c>
      <c r="L709" s="29"/>
    </row>
    <row r="710" spans="1:12" outlineLevel="2" x14ac:dyDescent="0.3">
      <c r="A710" s="5" t="s">
        <v>528</v>
      </c>
      <c r="B710" s="4" t="s">
        <v>26</v>
      </c>
      <c r="C710" s="4" t="s">
        <v>270</v>
      </c>
      <c r="D710" s="4" t="s">
        <v>319</v>
      </c>
      <c r="E710" s="4" t="s">
        <v>104</v>
      </c>
      <c r="F710" s="4" t="s">
        <v>320</v>
      </c>
      <c r="G710" s="6">
        <v>62282.09</v>
      </c>
      <c r="H710" s="6">
        <v>62282.1</v>
      </c>
      <c r="L710" s="29"/>
    </row>
    <row r="711" spans="1:12" outlineLevel="2" x14ac:dyDescent="0.3">
      <c r="A711" s="5" t="s">
        <v>528</v>
      </c>
      <c r="B711" s="4" t="s">
        <v>26</v>
      </c>
      <c r="C711" s="4" t="s">
        <v>102</v>
      </c>
      <c r="D711" s="4" t="s">
        <v>103</v>
      </c>
      <c r="E711" s="4" t="s">
        <v>104</v>
      </c>
      <c r="F711" s="4" t="s">
        <v>105</v>
      </c>
      <c r="G711" s="6">
        <v>358991.17</v>
      </c>
      <c r="H711" s="6">
        <v>555857.44999999995</v>
      </c>
      <c r="L711" s="29"/>
    </row>
    <row r="712" spans="1:12" outlineLevel="2" x14ac:dyDescent="0.3">
      <c r="A712" s="5" t="s">
        <v>528</v>
      </c>
      <c r="B712" s="4" t="s">
        <v>26</v>
      </c>
      <c r="C712" s="4" t="s">
        <v>288</v>
      </c>
      <c r="D712" s="4" t="s">
        <v>321</v>
      </c>
      <c r="E712" s="4" t="s">
        <v>59</v>
      </c>
      <c r="F712" s="4" t="s">
        <v>323</v>
      </c>
      <c r="G712" s="6">
        <v>332891.21000000002</v>
      </c>
      <c r="H712" s="6">
        <v>266003.40999999997</v>
      </c>
      <c r="L712" s="29"/>
    </row>
    <row r="713" spans="1:12" outlineLevel="2" x14ac:dyDescent="0.3">
      <c r="A713" s="5" t="s">
        <v>528</v>
      </c>
      <c r="B713" s="4" t="s">
        <v>26</v>
      </c>
      <c r="C713" s="4" t="s">
        <v>291</v>
      </c>
      <c r="D713" s="4" t="s">
        <v>324</v>
      </c>
      <c r="E713" s="4" t="s">
        <v>29</v>
      </c>
      <c r="F713" s="4" t="s">
        <v>325</v>
      </c>
      <c r="H713" s="6">
        <v>0</v>
      </c>
      <c r="L713" s="29"/>
    </row>
    <row r="714" spans="1:12" outlineLevel="2" x14ac:dyDescent="0.3">
      <c r="A714" s="5" t="s">
        <v>528</v>
      </c>
      <c r="B714" s="4" t="s">
        <v>26</v>
      </c>
      <c r="C714" s="4" t="s">
        <v>291</v>
      </c>
      <c r="D714" s="4" t="s">
        <v>324</v>
      </c>
      <c r="E714" s="4" t="s">
        <v>326</v>
      </c>
      <c r="F714" s="4" t="s">
        <v>327</v>
      </c>
      <c r="G714" s="6">
        <v>1470.86</v>
      </c>
      <c r="H714" s="6">
        <v>2110.67</v>
      </c>
      <c r="L714" s="29"/>
    </row>
    <row r="715" spans="1:12" outlineLevel="2" x14ac:dyDescent="0.3">
      <c r="A715" s="5" t="s">
        <v>528</v>
      </c>
      <c r="B715" s="4" t="s">
        <v>26</v>
      </c>
      <c r="C715" s="4" t="s">
        <v>291</v>
      </c>
      <c r="D715" s="4" t="s">
        <v>324</v>
      </c>
      <c r="E715" s="4" t="s">
        <v>59</v>
      </c>
      <c r="F715" s="4" t="s">
        <v>330</v>
      </c>
      <c r="G715" s="6">
        <v>283396.65000000002</v>
      </c>
      <c r="H715" s="6">
        <v>197343.7</v>
      </c>
      <c r="L715" s="29"/>
    </row>
    <row r="716" spans="1:12" outlineLevel="2" x14ac:dyDescent="0.3">
      <c r="A716" s="5" t="s">
        <v>528</v>
      </c>
      <c r="B716" s="4" t="s">
        <v>26</v>
      </c>
      <c r="C716" s="4" t="s">
        <v>99</v>
      </c>
      <c r="D716" s="4" t="s">
        <v>469</v>
      </c>
      <c r="E716" s="4" t="s">
        <v>59</v>
      </c>
      <c r="F716" s="4" t="s">
        <v>470</v>
      </c>
      <c r="G716" s="6">
        <v>205249.24</v>
      </c>
      <c r="H716" s="6">
        <v>178541.01</v>
      </c>
      <c r="L716" s="29"/>
    </row>
    <row r="717" spans="1:12" outlineLevel="2" x14ac:dyDescent="0.3">
      <c r="A717" s="5" t="s">
        <v>528</v>
      </c>
      <c r="B717" s="4" t="s">
        <v>26</v>
      </c>
      <c r="C717" s="4" t="s">
        <v>106</v>
      </c>
      <c r="D717" s="4" t="s">
        <v>107</v>
      </c>
      <c r="E717" s="4" t="s">
        <v>59</v>
      </c>
      <c r="F717" s="4" t="s">
        <v>108</v>
      </c>
      <c r="G717" s="6">
        <v>48782.47</v>
      </c>
      <c r="H717" s="6">
        <v>44679.02</v>
      </c>
      <c r="L717" s="29"/>
    </row>
    <row r="718" spans="1:12" outlineLevel="2" x14ac:dyDescent="0.3">
      <c r="A718" s="5" t="s">
        <v>528</v>
      </c>
      <c r="B718" s="4" t="s">
        <v>26</v>
      </c>
      <c r="C718" s="4" t="s">
        <v>106</v>
      </c>
      <c r="D718" s="4" t="s">
        <v>109</v>
      </c>
      <c r="E718" s="4" t="s">
        <v>110</v>
      </c>
      <c r="F718" s="4" t="s">
        <v>111</v>
      </c>
      <c r="G718" s="6">
        <v>1259586.07</v>
      </c>
      <c r="H718" s="6">
        <v>1431148.47</v>
      </c>
      <c r="L718" s="29"/>
    </row>
    <row r="719" spans="1:12" outlineLevel="2" x14ac:dyDescent="0.3">
      <c r="A719" s="5" t="s">
        <v>528</v>
      </c>
      <c r="B719" s="4" t="s">
        <v>26</v>
      </c>
      <c r="C719" s="4" t="s">
        <v>106</v>
      </c>
      <c r="D719" s="4" t="s">
        <v>112</v>
      </c>
      <c r="E719" s="4" t="s">
        <v>110</v>
      </c>
      <c r="F719" s="4" t="s">
        <v>113</v>
      </c>
      <c r="G719" s="6">
        <v>1765059.07</v>
      </c>
      <c r="H719" s="6">
        <v>2069076.68</v>
      </c>
      <c r="L719" s="29"/>
    </row>
    <row r="720" spans="1:12" outlineLevel="2" x14ac:dyDescent="0.3">
      <c r="A720" s="5" t="s">
        <v>528</v>
      </c>
      <c r="B720" s="4" t="s">
        <v>26</v>
      </c>
      <c r="C720" s="4" t="s">
        <v>106</v>
      </c>
      <c r="D720" s="4" t="s">
        <v>61</v>
      </c>
      <c r="E720" s="4" t="s">
        <v>59</v>
      </c>
      <c r="F720" s="4" t="s">
        <v>114</v>
      </c>
      <c r="G720" s="6">
        <v>84822.57</v>
      </c>
      <c r="H720" s="6">
        <v>151115.42000000001</v>
      </c>
      <c r="L720" s="29"/>
    </row>
    <row r="721" spans="1:12" outlineLevel="2" x14ac:dyDescent="0.3">
      <c r="A721" s="5" t="s">
        <v>528</v>
      </c>
      <c r="B721" s="4" t="s">
        <v>26</v>
      </c>
      <c r="C721" s="4" t="s">
        <v>106</v>
      </c>
      <c r="D721" s="4" t="s">
        <v>115</v>
      </c>
      <c r="E721" s="4" t="s">
        <v>59</v>
      </c>
      <c r="F721" s="4" t="s">
        <v>116</v>
      </c>
      <c r="G721" s="6">
        <v>1002841.66</v>
      </c>
      <c r="H721" s="6">
        <v>863947.87</v>
      </c>
      <c r="L721" s="29"/>
    </row>
    <row r="722" spans="1:12" outlineLevel="2" x14ac:dyDescent="0.3">
      <c r="A722" s="5" t="s">
        <v>528</v>
      </c>
      <c r="B722" s="4" t="s">
        <v>26</v>
      </c>
      <c r="C722" s="4" t="s">
        <v>106</v>
      </c>
      <c r="D722" s="4" t="s">
        <v>117</v>
      </c>
      <c r="E722" s="4" t="s">
        <v>118</v>
      </c>
      <c r="F722" s="4" t="s">
        <v>119</v>
      </c>
      <c r="G722" s="6">
        <v>455956.47</v>
      </c>
      <c r="H722" s="6">
        <v>526314.48</v>
      </c>
      <c r="L722" s="29"/>
    </row>
    <row r="723" spans="1:12" outlineLevel="2" x14ac:dyDescent="0.3">
      <c r="A723" s="5" t="s">
        <v>528</v>
      </c>
      <c r="B723" s="4" t="s">
        <v>26</v>
      </c>
      <c r="C723" s="4" t="s">
        <v>311</v>
      </c>
      <c r="D723" s="4" t="s">
        <v>331</v>
      </c>
      <c r="E723" s="4" t="s">
        <v>197</v>
      </c>
      <c r="F723" s="4" t="s">
        <v>332</v>
      </c>
      <c r="G723" s="6">
        <v>280051.38</v>
      </c>
      <c r="H723" s="6">
        <v>107079.84</v>
      </c>
      <c r="L723" s="29"/>
    </row>
    <row r="724" spans="1:12" outlineLevel="2" x14ac:dyDescent="0.3">
      <c r="A724" s="5" t="s">
        <v>528</v>
      </c>
      <c r="B724" s="4" t="s">
        <v>26</v>
      </c>
      <c r="C724" s="4" t="s">
        <v>333</v>
      </c>
      <c r="D724" s="4" t="s">
        <v>334</v>
      </c>
      <c r="E724" s="4" t="s">
        <v>335</v>
      </c>
      <c r="F724" s="4" t="s">
        <v>336</v>
      </c>
      <c r="G724" s="6">
        <v>46727.78</v>
      </c>
      <c r="H724" s="6">
        <v>72786.490000000005</v>
      </c>
      <c r="L724" s="29"/>
    </row>
    <row r="725" spans="1:12" outlineLevel="2" x14ac:dyDescent="0.3">
      <c r="A725" s="5" t="s">
        <v>528</v>
      </c>
      <c r="B725" s="4" t="s">
        <v>26</v>
      </c>
      <c r="C725" s="4" t="s">
        <v>333</v>
      </c>
      <c r="D725" s="4" t="s">
        <v>334</v>
      </c>
      <c r="E725" s="4" t="s">
        <v>29</v>
      </c>
      <c r="F725" s="4" t="s">
        <v>337</v>
      </c>
      <c r="H725" s="6">
        <v>0</v>
      </c>
      <c r="L725" s="29"/>
    </row>
    <row r="726" spans="1:12" outlineLevel="2" x14ac:dyDescent="0.3">
      <c r="A726" s="5" t="s">
        <v>528</v>
      </c>
      <c r="B726" s="4" t="s">
        <v>26</v>
      </c>
      <c r="C726" s="4" t="s">
        <v>333</v>
      </c>
      <c r="D726" s="4" t="s">
        <v>334</v>
      </c>
      <c r="E726" s="4" t="s">
        <v>338</v>
      </c>
      <c r="F726" s="4" t="s">
        <v>339</v>
      </c>
      <c r="G726" s="6">
        <v>1668.66</v>
      </c>
      <c r="H726" s="6">
        <v>2390.1799999999998</v>
      </c>
      <c r="L726" s="29"/>
    </row>
    <row r="727" spans="1:12" outlineLevel="2" x14ac:dyDescent="0.3">
      <c r="A727" s="5" t="s">
        <v>528</v>
      </c>
      <c r="B727" s="4" t="s">
        <v>26</v>
      </c>
      <c r="C727" s="4" t="s">
        <v>333</v>
      </c>
      <c r="D727" s="4" t="s">
        <v>334</v>
      </c>
      <c r="E727" s="4" t="s">
        <v>473</v>
      </c>
      <c r="F727" s="4" t="s">
        <v>474</v>
      </c>
      <c r="G727" s="6">
        <v>155.15</v>
      </c>
      <c r="H727" s="6">
        <v>743.58</v>
      </c>
      <c r="L727" s="29"/>
    </row>
    <row r="728" spans="1:12" outlineLevel="2" x14ac:dyDescent="0.3">
      <c r="A728" s="5" t="s">
        <v>528</v>
      </c>
      <c r="B728" s="4" t="s">
        <v>26</v>
      </c>
      <c r="C728" s="4" t="s">
        <v>333</v>
      </c>
      <c r="D728" s="4" t="s">
        <v>334</v>
      </c>
      <c r="E728" s="4" t="s">
        <v>299</v>
      </c>
      <c r="F728" s="4" t="s">
        <v>475</v>
      </c>
      <c r="G728" s="6">
        <v>74872.84</v>
      </c>
      <c r="H728" s="6">
        <v>90658.53</v>
      </c>
      <c r="L728" s="29"/>
    </row>
    <row r="729" spans="1:12" outlineLevel="2" x14ac:dyDescent="0.3">
      <c r="A729" s="5" t="s">
        <v>528</v>
      </c>
      <c r="B729" s="4" t="s">
        <v>26</v>
      </c>
      <c r="C729" s="4" t="s">
        <v>333</v>
      </c>
      <c r="D729" s="4" t="s">
        <v>334</v>
      </c>
      <c r="E729" s="4" t="s">
        <v>301</v>
      </c>
      <c r="F729" s="4" t="s">
        <v>476</v>
      </c>
      <c r="G729" s="6">
        <v>129372.57</v>
      </c>
      <c r="H729" s="6">
        <v>122717.62</v>
      </c>
      <c r="L729" s="29"/>
    </row>
    <row r="730" spans="1:12" outlineLevel="2" x14ac:dyDescent="0.3">
      <c r="A730" s="5" t="s">
        <v>528</v>
      </c>
      <c r="B730" s="4" t="s">
        <v>26</v>
      </c>
      <c r="C730" s="4" t="s">
        <v>333</v>
      </c>
      <c r="D730" s="4" t="s">
        <v>334</v>
      </c>
      <c r="E730" s="4" t="s">
        <v>59</v>
      </c>
      <c r="F730" s="4" t="s">
        <v>342</v>
      </c>
      <c r="G730" s="6">
        <v>729364.6</v>
      </c>
      <c r="H730" s="6">
        <v>636926.85</v>
      </c>
      <c r="L730" s="29"/>
    </row>
    <row r="731" spans="1:12" outlineLevel="2" x14ac:dyDescent="0.3">
      <c r="A731" s="5" t="s">
        <v>528</v>
      </c>
      <c r="B731" s="4" t="s">
        <v>26</v>
      </c>
      <c r="C731" s="4" t="s">
        <v>343</v>
      </c>
      <c r="D731" s="4" t="s">
        <v>352</v>
      </c>
      <c r="E731" s="4" t="s">
        <v>104</v>
      </c>
      <c r="F731" s="4" t="s">
        <v>353</v>
      </c>
      <c r="G731" s="6">
        <v>326841.44</v>
      </c>
      <c r="H731" s="6">
        <v>326841.42</v>
      </c>
      <c r="L731" s="29"/>
    </row>
    <row r="732" spans="1:12" outlineLevel="2" x14ac:dyDescent="0.3">
      <c r="A732" s="5" t="s">
        <v>528</v>
      </c>
      <c r="B732" s="4" t="s">
        <v>26</v>
      </c>
      <c r="C732" s="4" t="s">
        <v>343</v>
      </c>
      <c r="D732" s="4" t="s">
        <v>354</v>
      </c>
      <c r="E732" s="4" t="s">
        <v>104</v>
      </c>
      <c r="F732" s="4" t="s">
        <v>355</v>
      </c>
      <c r="G732" s="6">
        <v>863865.21</v>
      </c>
      <c r="H732" s="6">
        <v>863865.22</v>
      </c>
      <c r="L732" s="29"/>
    </row>
    <row r="733" spans="1:12" outlineLevel="2" x14ac:dyDescent="0.3">
      <c r="A733" s="5" t="s">
        <v>528</v>
      </c>
      <c r="B733" s="4" t="s">
        <v>26</v>
      </c>
      <c r="C733" s="4" t="s">
        <v>343</v>
      </c>
      <c r="D733" s="4" t="s">
        <v>479</v>
      </c>
      <c r="E733" s="4" t="s">
        <v>59</v>
      </c>
      <c r="F733" s="4" t="s">
        <v>480</v>
      </c>
      <c r="G733" s="6">
        <v>1928562.03</v>
      </c>
      <c r="H733" s="6">
        <v>1973473.06</v>
      </c>
      <c r="L733" s="29"/>
    </row>
    <row r="734" spans="1:12" outlineLevel="2" x14ac:dyDescent="0.3">
      <c r="A734" s="5" t="s">
        <v>528</v>
      </c>
      <c r="B734" s="4" t="s">
        <v>26</v>
      </c>
      <c r="C734" s="4" t="s">
        <v>343</v>
      </c>
      <c r="D734" s="4" t="s">
        <v>481</v>
      </c>
      <c r="E734" s="4" t="s">
        <v>59</v>
      </c>
      <c r="F734" s="4" t="s">
        <v>482</v>
      </c>
      <c r="G734" s="6">
        <v>1772290.29</v>
      </c>
      <c r="H734" s="6">
        <v>1417012.77</v>
      </c>
      <c r="L734" s="29"/>
    </row>
    <row r="735" spans="1:12" outlineLevel="2" x14ac:dyDescent="0.3">
      <c r="A735" s="5" t="s">
        <v>528</v>
      </c>
      <c r="B735" s="4" t="s">
        <v>26</v>
      </c>
      <c r="C735" s="4" t="s">
        <v>324</v>
      </c>
      <c r="D735" s="4" t="s">
        <v>362</v>
      </c>
      <c r="E735" s="4" t="s">
        <v>29</v>
      </c>
      <c r="F735" s="4" t="s">
        <v>363</v>
      </c>
      <c r="H735" s="6">
        <v>0</v>
      </c>
      <c r="L735" s="29"/>
    </row>
    <row r="736" spans="1:12" outlineLevel="2" x14ac:dyDescent="0.3">
      <c r="A736" s="5" t="s">
        <v>528</v>
      </c>
      <c r="B736" s="4" t="s">
        <v>26</v>
      </c>
      <c r="C736" s="4" t="s">
        <v>324</v>
      </c>
      <c r="D736" s="4" t="s">
        <v>362</v>
      </c>
      <c r="E736" s="4" t="s">
        <v>59</v>
      </c>
      <c r="F736" s="4" t="s">
        <v>364</v>
      </c>
      <c r="G736" s="6">
        <v>354511.2</v>
      </c>
      <c r="H736" s="6">
        <v>272147.26</v>
      </c>
      <c r="L736" s="29"/>
    </row>
    <row r="737" spans="1:12" outlineLevel="2" x14ac:dyDescent="0.3">
      <c r="A737" s="5" t="s">
        <v>528</v>
      </c>
      <c r="B737" s="4" t="s">
        <v>26</v>
      </c>
      <c r="C737" s="4" t="s">
        <v>61</v>
      </c>
      <c r="D737" s="4" t="s">
        <v>62</v>
      </c>
      <c r="E737" s="4" t="s">
        <v>63</v>
      </c>
      <c r="F737" s="4" t="s">
        <v>64</v>
      </c>
      <c r="G737" s="6">
        <v>580871.16</v>
      </c>
      <c r="H737" s="6">
        <v>580871.14</v>
      </c>
      <c r="L737" s="29"/>
    </row>
    <row r="738" spans="1:12" outlineLevel="2" x14ac:dyDescent="0.3">
      <c r="A738" s="5" t="s">
        <v>528</v>
      </c>
      <c r="B738" s="4" t="s">
        <v>26</v>
      </c>
      <c r="C738" s="4" t="s">
        <v>331</v>
      </c>
      <c r="D738" s="4" t="s">
        <v>273</v>
      </c>
      <c r="E738" s="4" t="s">
        <v>59</v>
      </c>
      <c r="F738" s="4" t="s">
        <v>366</v>
      </c>
      <c r="G738" s="6">
        <v>214251.8</v>
      </c>
      <c r="H738" s="6">
        <v>207206.45</v>
      </c>
      <c r="L738" s="29"/>
    </row>
    <row r="739" spans="1:12" outlineLevel="2" x14ac:dyDescent="0.3">
      <c r="A739" s="5" t="s">
        <v>528</v>
      </c>
      <c r="B739" s="4" t="s">
        <v>26</v>
      </c>
      <c r="C739" s="4" t="s">
        <v>331</v>
      </c>
      <c r="D739" s="4" t="s">
        <v>367</v>
      </c>
      <c r="E739" s="4" t="s">
        <v>29</v>
      </c>
      <c r="F739" s="4" t="s">
        <v>368</v>
      </c>
      <c r="H739" s="6">
        <v>0</v>
      </c>
      <c r="L739" s="29"/>
    </row>
    <row r="740" spans="1:12" outlineLevel="2" x14ac:dyDescent="0.3">
      <c r="A740" s="5" t="s">
        <v>528</v>
      </c>
      <c r="B740" s="4" t="s">
        <v>26</v>
      </c>
      <c r="C740" s="4" t="s">
        <v>331</v>
      </c>
      <c r="D740" s="4" t="s">
        <v>367</v>
      </c>
      <c r="E740" s="4" t="s">
        <v>369</v>
      </c>
      <c r="F740" s="4" t="s">
        <v>370</v>
      </c>
      <c r="G740" s="6">
        <v>92322.4</v>
      </c>
      <c r="H740" s="6">
        <v>92600.3</v>
      </c>
      <c r="L740" s="29"/>
    </row>
    <row r="741" spans="1:12" outlineLevel="2" x14ac:dyDescent="0.3">
      <c r="A741" s="5" t="s">
        <v>528</v>
      </c>
      <c r="B741" s="4" t="s">
        <v>26</v>
      </c>
      <c r="C741" s="4" t="s">
        <v>331</v>
      </c>
      <c r="D741" s="4" t="s">
        <v>367</v>
      </c>
      <c r="E741" s="4" t="s">
        <v>59</v>
      </c>
      <c r="F741" s="4" t="s">
        <v>371</v>
      </c>
      <c r="G741" s="6">
        <v>352402.11</v>
      </c>
      <c r="H741" s="6">
        <v>485870.45</v>
      </c>
      <c r="L741" s="29"/>
    </row>
    <row r="742" spans="1:12" outlineLevel="2" x14ac:dyDescent="0.3">
      <c r="A742" s="5" t="s">
        <v>528</v>
      </c>
      <c r="B742" s="4" t="s">
        <v>372</v>
      </c>
      <c r="C742" s="4" t="s">
        <v>83</v>
      </c>
      <c r="D742" s="4" t="s">
        <v>385</v>
      </c>
      <c r="E742" s="4" t="s">
        <v>379</v>
      </c>
      <c r="F742" s="4" t="s">
        <v>386</v>
      </c>
      <c r="G742" s="6">
        <v>95274.69</v>
      </c>
      <c r="H742" s="6">
        <v>94663.23</v>
      </c>
      <c r="L742" s="29"/>
    </row>
    <row r="743" spans="1:12" outlineLevel="2" x14ac:dyDescent="0.3">
      <c r="A743" s="5" t="s">
        <v>528</v>
      </c>
      <c r="B743" s="4" t="s">
        <v>372</v>
      </c>
      <c r="C743" s="4" t="s">
        <v>83</v>
      </c>
      <c r="D743" s="4" t="s">
        <v>385</v>
      </c>
      <c r="E743" s="4" t="s">
        <v>381</v>
      </c>
      <c r="F743" s="4" t="s">
        <v>387</v>
      </c>
      <c r="G743" s="6">
        <v>117335.85</v>
      </c>
      <c r="H743" s="6">
        <v>83633.81</v>
      </c>
      <c r="L743" s="29"/>
    </row>
    <row r="744" spans="1:12" outlineLevel="2" x14ac:dyDescent="0.3">
      <c r="A744" s="5" t="s">
        <v>528</v>
      </c>
      <c r="B744" s="4" t="s">
        <v>372</v>
      </c>
      <c r="C744" s="4" t="s">
        <v>83</v>
      </c>
      <c r="D744" s="4" t="s">
        <v>385</v>
      </c>
      <c r="E744" s="4" t="s">
        <v>383</v>
      </c>
      <c r="F744" s="4" t="s">
        <v>388</v>
      </c>
      <c r="L744" s="29"/>
    </row>
    <row r="745" spans="1:12" outlineLevel="2" x14ac:dyDescent="0.3">
      <c r="A745" s="5" t="s">
        <v>528</v>
      </c>
      <c r="B745" s="4" t="s">
        <v>372</v>
      </c>
      <c r="C745" s="4" t="s">
        <v>398</v>
      </c>
      <c r="D745" s="4" t="s">
        <v>399</v>
      </c>
      <c r="E745" s="4" t="s">
        <v>104</v>
      </c>
      <c r="F745" s="4" t="s">
        <v>400</v>
      </c>
      <c r="G745" s="6">
        <v>20800.78</v>
      </c>
      <c r="H745" s="6">
        <v>20800.77</v>
      </c>
      <c r="L745" s="29"/>
    </row>
    <row r="746" spans="1:12" outlineLevel="2" x14ac:dyDescent="0.3">
      <c r="A746" s="5" t="s">
        <v>528</v>
      </c>
      <c r="B746" s="4" t="s">
        <v>122</v>
      </c>
      <c r="C746" s="4" t="s">
        <v>123</v>
      </c>
      <c r="D746" s="4" t="s">
        <v>124</v>
      </c>
      <c r="E746" s="4" t="s">
        <v>428</v>
      </c>
      <c r="F746" s="4" t="s">
        <v>429</v>
      </c>
      <c r="G746" s="6">
        <v>4510.66</v>
      </c>
      <c r="H746" s="6">
        <v>13814.4</v>
      </c>
      <c r="L746" s="29"/>
    </row>
    <row r="747" spans="1:12" outlineLevel="2" x14ac:dyDescent="0.3">
      <c r="A747" s="5" t="s">
        <v>528</v>
      </c>
      <c r="B747" s="4" t="s">
        <v>122</v>
      </c>
      <c r="C747" s="4" t="s">
        <v>123</v>
      </c>
      <c r="D747" s="4" t="s">
        <v>124</v>
      </c>
      <c r="E747" s="4" t="s">
        <v>430</v>
      </c>
      <c r="F747" s="4" t="s">
        <v>431</v>
      </c>
      <c r="G747" s="6">
        <v>4467.83</v>
      </c>
      <c r="H747" s="6">
        <v>9138.32</v>
      </c>
      <c r="L747" s="29"/>
    </row>
    <row r="748" spans="1:12" outlineLevel="2" x14ac:dyDescent="0.3">
      <c r="A748" s="5" t="s">
        <v>528</v>
      </c>
      <c r="B748" s="4" t="s">
        <v>122</v>
      </c>
      <c r="C748" s="4" t="s">
        <v>123</v>
      </c>
      <c r="D748" s="4" t="s">
        <v>124</v>
      </c>
      <c r="E748" s="4" t="s">
        <v>432</v>
      </c>
      <c r="F748" s="4" t="s">
        <v>433</v>
      </c>
      <c r="G748" s="6">
        <v>31.66</v>
      </c>
      <c r="L748" s="29"/>
    </row>
    <row r="749" spans="1:12" outlineLevel="2" x14ac:dyDescent="0.3">
      <c r="A749" s="5" t="s">
        <v>528</v>
      </c>
      <c r="B749" s="4" t="s">
        <v>122</v>
      </c>
      <c r="C749" s="4" t="s">
        <v>123</v>
      </c>
      <c r="D749" s="4" t="s">
        <v>124</v>
      </c>
      <c r="E749" s="4" t="s">
        <v>125</v>
      </c>
      <c r="F749" s="4" t="s">
        <v>126</v>
      </c>
      <c r="G749" s="6">
        <v>109688.78</v>
      </c>
      <c r="H749" s="6">
        <v>145365.23000000001</v>
      </c>
      <c r="L749" s="29"/>
    </row>
    <row r="750" spans="1:12" outlineLevel="2" x14ac:dyDescent="0.3">
      <c r="A750" s="5" t="s">
        <v>528</v>
      </c>
      <c r="B750" s="4" t="s">
        <v>122</v>
      </c>
      <c r="C750" s="4" t="s">
        <v>123</v>
      </c>
      <c r="D750" s="4" t="s">
        <v>124</v>
      </c>
      <c r="E750" s="4" t="s">
        <v>438</v>
      </c>
      <c r="F750" s="4" t="s">
        <v>439</v>
      </c>
      <c r="G750" s="6">
        <v>270.23</v>
      </c>
      <c r="H750" s="6">
        <v>1670.18</v>
      </c>
      <c r="L750" s="29"/>
    </row>
    <row r="751" spans="1:12" outlineLevel="2" x14ac:dyDescent="0.3">
      <c r="A751" s="5" t="s">
        <v>528</v>
      </c>
      <c r="B751" s="4" t="s">
        <v>122</v>
      </c>
      <c r="C751" s="4" t="s">
        <v>123</v>
      </c>
      <c r="D751" s="4" t="s">
        <v>124</v>
      </c>
      <c r="E751" s="4" t="s">
        <v>440</v>
      </c>
      <c r="F751" s="4" t="s">
        <v>441</v>
      </c>
      <c r="G751" s="6">
        <v>92.11</v>
      </c>
      <c r="L751" s="29"/>
    </row>
    <row r="752" spans="1:12" outlineLevel="2" x14ac:dyDescent="0.3">
      <c r="A752" s="5" t="s">
        <v>528</v>
      </c>
      <c r="B752" s="4" t="s">
        <v>122</v>
      </c>
      <c r="C752" s="4" t="s">
        <v>123</v>
      </c>
      <c r="D752" s="4" t="s">
        <v>127</v>
      </c>
      <c r="E752" s="4" t="s">
        <v>129</v>
      </c>
      <c r="F752" s="4" t="s">
        <v>130</v>
      </c>
      <c r="G752" s="6">
        <v>119952.52</v>
      </c>
      <c r="H752" s="6">
        <v>172992.5</v>
      </c>
      <c r="L752" s="29"/>
    </row>
    <row r="753" spans="1:12" outlineLevel="2" x14ac:dyDescent="0.3">
      <c r="A753" s="5" t="s">
        <v>528</v>
      </c>
      <c r="B753" s="4" t="s">
        <v>122</v>
      </c>
      <c r="C753" s="4" t="s">
        <v>123</v>
      </c>
      <c r="D753" s="4" t="s">
        <v>127</v>
      </c>
      <c r="E753" s="4" t="s">
        <v>131</v>
      </c>
      <c r="F753" s="4" t="s">
        <v>132</v>
      </c>
      <c r="G753" s="6">
        <v>1215177.95</v>
      </c>
      <c r="H753" s="6">
        <v>2234574.0699999998</v>
      </c>
      <c r="L753" s="29"/>
    </row>
    <row r="754" spans="1:12" outlineLevel="2" x14ac:dyDescent="0.3">
      <c r="A754" s="5" t="s">
        <v>528</v>
      </c>
      <c r="B754" s="4" t="s">
        <v>65</v>
      </c>
      <c r="C754" s="4" t="s">
        <v>66</v>
      </c>
      <c r="D754" s="4" t="s">
        <v>451</v>
      </c>
      <c r="E754" s="4" t="s">
        <v>68</v>
      </c>
      <c r="F754" s="4" t="s">
        <v>452</v>
      </c>
      <c r="G754" s="6">
        <v>15532.79</v>
      </c>
      <c r="H754" s="6">
        <v>10892.88</v>
      </c>
      <c r="L754" s="29"/>
    </row>
    <row r="755" spans="1:12" outlineLevel="2" x14ac:dyDescent="0.3">
      <c r="A755" s="5" t="s">
        <v>528</v>
      </c>
      <c r="B755" s="4" t="s">
        <v>65</v>
      </c>
      <c r="C755" s="4" t="s">
        <v>66</v>
      </c>
      <c r="D755" s="4" t="s">
        <v>453</v>
      </c>
      <c r="E755" s="4" t="s">
        <v>24</v>
      </c>
      <c r="F755" s="4" t="s">
        <v>454</v>
      </c>
      <c r="G755" s="6">
        <v>3495.42</v>
      </c>
      <c r="H755" s="6">
        <v>2359.02</v>
      </c>
      <c r="L755" s="29"/>
    </row>
    <row r="756" spans="1:12" outlineLevel="2" x14ac:dyDescent="0.3">
      <c r="A756" s="5" t="s">
        <v>528</v>
      </c>
      <c r="B756" s="4" t="s">
        <v>65</v>
      </c>
      <c r="C756" s="4" t="s">
        <v>66</v>
      </c>
      <c r="D756" s="4" t="s">
        <v>67</v>
      </c>
      <c r="E756" s="4" t="s">
        <v>68</v>
      </c>
      <c r="F756" s="4" t="s">
        <v>69</v>
      </c>
      <c r="G756" s="6">
        <v>88599.93</v>
      </c>
      <c r="H756" s="6">
        <v>58537.61</v>
      </c>
      <c r="L756" s="29"/>
    </row>
    <row r="757" spans="1:12" outlineLevel="1" x14ac:dyDescent="0.3">
      <c r="A757" s="9" t="s">
        <v>528</v>
      </c>
      <c r="B757" s="9"/>
      <c r="C757" s="9"/>
      <c r="D757" s="9"/>
      <c r="E757" s="9"/>
      <c r="F757" s="9"/>
      <c r="G757" s="10">
        <f>SUM(G642:G756)</f>
        <v>119783510.84999999</v>
      </c>
      <c r="H757" s="10">
        <f>SUM(H642:H756)</f>
        <v>111221816.44999999</v>
      </c>
      <c r="I757" s="11">
        <f>+G757-H757</f>
        <v>8561694.400000006</v>
      </c>
      <c r="J757" s="10">
        <f>+I757*0.8</f>
        <v>6849355.5200000051</v>
      </c>
      <c r="K757" s="12">
        <v>23167031.039988562</v>
      </c>
      <c r="L757" s="30">
        <f>+J757-K757*0.8</f>
        <v>-11684269.311990844</v>
      </c>
    </row>
    <row r="758" spans="1:12" outlineLevel="2" x14ac:dyDescent="0.3">
      <c r="A758" s="5" t="s">
        <v>532</v>
      </c>
      <c r="B758" s="4" t="s">
        <v>21</v>
      </c>
      <c r="C758" s="4" t="s">
        <v>76</v>
      </c>
      <c r="D758" s="4" t="s">
        <v>77</v>
      </c>
      <c r="E758" s="4" t="s">
        <v>80</v>
      </c>
      <c r="F758" s="4" t="s">
        <v>81</v>
      </c>
      <c r="G758" s="6">
        <v>9276443.5399999991</v>
      </c>
      <c r="H758" s="6">
        <v>9560754.0999999996</v>
      </c>
      <c r="L758" s="29"/>
    </row>
    <row r="759" spans="1:12" outlineLevel="2" x14ac:dyDescent="0.3">
      <c r="A759" s="5" t="s">
        <v>532</v>
      </c>
      <c r="B759" s="4" t="s">
        <v>21</v>
      </c>
      <c r="C759" s="4" t="s">
        <v>82</v>
      </c>
      <c r="D759" s="4" t="s">
        <v>83</v>
      </c>
      <c r="E759" s="4" t="s">
        <v>84</v>
      </c>
      <c r="F759" s="4" t="s">
        <v>85</v>
      </c>
      <c r="G759" s="6">
        <v>199458.19</v>
      </c>
      <c r="H759" s="6">
        <v>116939.63</v>
      </c>
      <c r="L759" s="29"/>
    </row>
    <row r="760" spans="1:12" outlineLevel="2" x14ac:dyDescent="0.3">
      <c r="A760" s="5" t="s">
        <v>532</v>
      </c>
      <c r="B760" s="4" t="s">
        <v>21</v>
      </c>
      <c r="C760" s="4" t="s">
        <v>499</v>
      </c>
      <c r="D760" s="4" t="s">
        <v>500</v>
      </c>
      <c r="E760" s="4" t="s">
        <v>84</v>
      </c>
      <c r="F760" s="4" t="s">
        <v>501</v>
      </c>
      <c r="G760" s="6">
        <v>1045263.12</v>
      </c>
      <c r="H760" s="6">
        <v>765957.67</v>
      </c>
      <c r="L760" s="29"/>
    </row>
    <row r="761" spans="1:12" outlineLevel="2" x14ac:dyDescent="0.3">
      <c r="A761" s="5" t="s">
        <v>532</v>
      </c>
      <c r="B761" s="4" t="s">
        <v>26</v>
      </c>
      <c r="C761" s="4" t="s">
        <v>28</v>
      </c>
      <c r="D761" s="4" t="s">
        <v>202</v>
      </c>
      <c r="E761" s="4" t="s">
        <v>59</v>
      </c>
      <c r="F761" s="4" t="s">
        <v>206</v>
      </c>
      <c r="G761" s="6">
        <v>118861.96</v>
      </c>
      <c r="H761" s="6">
        <v>134639.18</v>
      </c>
      <c r="L761" s="29"/>
    </row>
    <row r="762" spans="1:12" outlineLevel="2" x14ac:dyDescent="0.3">
      <c r="A762" s="5" t="s">
        <v>532</v>
      </c>
      <c r="B762" s="4" t="s">
        <v>26</v>
      </c>
      <c r="C762" s="4" t="s">
        <v>194</v>
      </c>
      <c r="D762" s="4" t="s">
        <v>207</v>
      </c>
      <c r="E762" s="4" t="s">
        <v>29</v>
      </c>
      <c r="F762" s="4" t="s">
        <v>208</v>
      </c>
      <c r="H762" s="6">
        <v>0</v>
      </c>
      <c r="L762" s="29"/>
    </row>
    <row r="763" spans="1:12" outlineLevel="2" x14ac:dyDescent="0.3">
      <c r="A763" s="5" t="s">
        <v>532</v>
      </c>
      <c r="B763" s="4" t="s">
        <v>26</v>
      </c>
      <c r="C763" s="4" t="s">
        <v>194</v>
      </c>
      <c r="D763" s="4" t="s">
        <v>207</v>
      </c>
      <c r="E763" s="4" t="s">
        <v>209</v>
      </c>
      <c r="F763" s="4" t="s">
        <v>210</v>
      </c>
      <c r="G763" s="6">
        <v>1244.26</v>
      </c>
      <c r="H763" s="6">
        <v>1506.6</v>
      </c>
      <c r="L763" s="29"/>
    </row>
    <row r="764" spans="1:12" outlineLevel="2" x14ac:dyDescent="0.3">
      <c r="A764" s="5" t="s">
        <v>532</v>
      </c>
      <c r="B764" s="4" t="s">
        <v>26</v>
      </c>
      <c r="C764" s="4" t="s">
        <v>194</v>
      </c>
      <c r="D764" s="4" t="s">
        <v>207</v>
      </c>
      <c r="E764" s="4" t="s">
        <v>211</v>
      </c>
      <c r="F764" s="4" t="s">
        <v>212</v>
      </c>
      <c r="G764" s="6">
        <v>5163.04</v>
      </c>
      <c r="H764" s="6">
        <v>5862.81</v>
      </c>
      <c r="L764" s="29"/>
    </row>
    <row r="765" spans="1:12" outlineLevel="2" x14ac:dyDescent="0.3">
      <c r="A765" s="5" t="s">
        <v>532</v>
      </c>
      <c r="B765" s="4" t="s">
        <v>26</v>
      </c>
      <c r="C765" s="4" t="s">
        <v>194</v>
      </c>
      <c r="D765" s="4" t="s">
        <v>207</v>
      </c>
      <c r="E765" s="4" t="s">
        <v>213</v>
      </c>
      <c r="F765" s="4" t="s">
        <v>214</v>
      </c>
      <c r="G765" s="6">
        <v>14655.58</v>
      </c>
      <c r="H765" s="6">
        <v>16180.48</v>
      </c>
      <c r="L765" s="29"/>
    </row>
    <row r="766" spans="1:12" outlineLevel="2" x14ac:dyDescent="0.3">
      <c r="A766" s="5" t="s">
        <v>532</v>
      </c>
      <c r="B766" s="4" t="s">
        <v>26</v>
      </c>
      <c r="C766" s="4" t="s">
        <v>194</v>
      </c>
      <c r="D766" s="4" t="s">
        <v>207</v>
      </c>
      <c r="E766" s="4" t="s">
        <v>59</v>
      </c>
      <c r="F766" s="4" t="s">
        <v>215</v>
      </c>
      <c r="G766" s="6">
        <v>76771.34</v>
      </c>
      <c r="H766" s="6">
        <v>104589.91</v>
      </c>
      <c r="L766" s="29"/>
    </row>
    <row r="767" spans="1:12" outlineLevel="2" x14ac:dyDescent="0.3">
      <c r="A767" s="5" t="s">
        <v>532</v>
      </c>
      <c r="B767" s="4" t="s">
        <v>26</v>
      </c>
      <c r="C767" s="4" t="s">
        <v>194</v>
      </c>
      <c r="D767" s="4" t="s">
        <v>86</v>
      </c>
      <c r="E767" s="4" t="s">
        <v>59</v>
      </c>
      <c r="F767" s="4" t="s">
        <v>461</v>
      </c>
      <c r="G767" s="6">
        <v>15970.92</v>
      </c>
      <c r="H767" s="6">
        <v>17006.89</v>
      </c>
      <c r="L767" s="29"/>
    </row>
    <row r="768" spans="1:12" outlineLevel="2" x14ac:dyDescent="0.3">
      <c r="A768" s="5" t="s">
        <v>532</v>
      </c>
      <c r="B768" s="4" t="s">
        <v>26</v>
      </c>
      <c r="C768" s="4" t="s">
        <v>207</v>
      </c>
      <c r="D768" s="4" t="s">
        <v>259</v>
      </c>
      <c r="E768" s="4" t="s">
        <v>29</v>
      </c>
      <c r="F768" s="4" t="s">
        <v>260</v>
      </c>
      <c r="H768" s="6">
        <v>0</v>
      </c>
      <c r="L768" s="29"/>
    </row>
    <row r="769" spans="1:12" outlineLevel="2" x14ac:dyDescent="0.3">
      <c r="A769" s="5" t="s">
        <v>532</v>
      </c>
      <c r="B769" s="4" t="s">
        <v>26</v>
      </c>
      <c r="C769" s="4" t="s">
        <v>207</v>
      </c>
      <c r="D769" s="4" t="s">
        <v>259</v>
      </c>
      <c r="E769" s="4" t="s">
        <v>59</v>
      </c>
      <c r="F769" s="4" t="s">
        <v>261</v>
      </c>
      <c r="G769" s="6">
        <v>57563.93</v>
      </c>
      <c r="H769" s="6">
        <v>39929.160000000003</v>
      </c>
      <c r="L769" s="29"/>
    </row>
    <row r="770" spans="1:12" outlineLevel="2" x14ac:dyDescent="0.3">
      <c r="A770" s="5" t="s">
        <v>532</v>
      </c>
      <c r="B770" s="4" t="s">
        <v>26</v>
      </c>
      <c r="C770" s="4" t="s">
        <v>86</v>
      </c>
      <c r="D770" s="4" t="s">
        <v>87</v>
      </c>
      <c r="E770" s="4" t="s">
        <v>59</v>
      </c>
      <c r="F770" s="4" t="s">
        <v>95</v>
      </c>
      <c r="G770" s="6">
        <v>662.61</v>
      </c>
      <c r="H770" s="6">
        <v>704.58</v>
      </c>
      <c r="L770" s="29"/>
    </row>
    <row r="771" spans="1:12" outlineLevel="2" x14ac:dyDescent="0.3">
      <c r="A771" s="5" t="s">
        <v>532</v>
      </c>
      <c r="B771" s="4" t="s">
        <v>26</v>
      </c>
      <c r="C771" s="4" t="s">
        <v>107</v>
      </c>
      <c r="D771" s="4" t="s">
        <v>262</v>
      </c>
      <c r="E771" s="4" t="s">
        <v>29</v>
      </c>
      <c r="F771" s="4" t="s">
        <v>263</v>
      </c>
      <c r="H771" s="6">
        <v>0</v>
      </c>
      <c r="L771" s="29"/>
    </row>
    <row r="772" spans="1:12" outlineLevel="2" x14ac:dyDescent="0.3">
      <c r="A772" s="5" t="s">
        <v>532</v>
      </c>
      <c r="B772" s="4" t="s">
        <v>26</v>
      </c>
      <c r="C772" s="4" t="s">
        <v>107</v>
      </c>
      <c r="D772" s="4" t="s">
        <v>262</v>
      </c>
      <c r="E772" s="4" t="s">
        <v>59</v>
      </c>
      <c r="F772" s="4" t="s">
        <v>264</v>
      </c>
      <c r="G772" s="6">
        <v>156870.76</v>
      </c>
      <c r="H772" s="6">
        <v>120544.9</v>
      </c>
      <c r="L772" s="29"/>
    </row>
    <row r="773" spans="1:12" outlineLevel="2" x14ac:dyDescent="0.3">
      <c r="A773" s="5" t="s">
        <v>532</v>
      </c>
      <c r="B773" s="4" t="s">
        <v>26</v>
      </c>
      <c r="C773" s="4" t="s">
        <v>107</v>
      </c>
      <c r="D773" s="4" t="s">
        <v>265</v>
      </c>
      <c r="E773" s="4" t="s">
        <v>59</v>
      </c>
      <c r="F773" s="4" t="s">
        <v>266</v>
      </c>
      <c r="G773" s="6">
        <v>53136.03</v>
      </c>
      <c r="H773" s="6">
        <v>84938.52</v>
      </c>
      <c r="L773" s="29"/>
    </row>
    <row r="774" spans="1:12" outlineLevel="2" x14ac:dyDescent="0.3">
      <c r="A774" s="5" t="s">
        <v>532</v>
      </c>
      <c r="B774" s="4" t="s">
        <v>26</v>
      </c>
      <c r="C774" s="4" t="s">
        <v>273</v>
      </c>
      <c r="D774" s="4" t="s">
        <v>274</v>
      </c>
      <c r="E774" s="4" t="s">
        <v>275</v>
      </c>
      <c r="F774" s="4" t="s">
        <v>276</v>
      </c>
      <c r="G774" s="6">
        <v>66529.11</v>
      </c>
      <c r="H774" s="6">
        <v>33027.26</v>
      </c>
      <c r="L774" s="29"/>
    </row>
    <row r="775" spans="1:12" outlineLevel="2" x14ac:dyDescent="0.3">
      <c r="A775" s="5" t="s">
        <v>532</v>
      </c>
      <c r="B775" s="4" t="s">
        <v>26</v>
      </c>
      <c r="C775" s="4" t="s">
        <v>273</v>
      </c>
      <c r="D775" s="4" t="s">
        <v>274</v>
      </c>
      <c r="E775" s="4" t="s">
        <v>277</v>
      </c>
      <c r="F775" s="4" t="s">
        <v>278</v>
      </c>
      <c r="G775" s="6">
        <v>77156.63</v>
      </c>
      <c r="H775" s="6">
        <v>87880.73</v>
      </c>
      <c r="L775" s="29"/>
    </row>
    <row r="776" spans="1:12" outlineLevel="2" x14ac:dyDescent="0.3">
      <c r="A776" s="5" t="s">
        <v>532</v>
      </c>
      <c r="B776" s="4" t="s">
        <v>26</v>
      </c>
      <c r="C776" s="4" t="s">
        <v>273</v>
      </c>
      <c r="D776" s="4" t="s">
        <v>274</v>
      </c>
      <c r="E776" s="4" t="s">
        <v>279</v>
      </c>
      <c r="F776" s="4" t="s">
        <v>280</v>
      </c>
      <c r="G776" s="6">
        <v>1121440.24</v>
      </c>
      <c r="H776" s="6">
        <v>1256301.3999999999</v>
      </c>
      <c r="L776" s="29"/>
    </row>
    <row r="777" spans="1:12" outlineLevel="2" x14ac:dyDescent="0.3">
      <c r="A777" s="5" t="s">
        <v>532</v>
      </c>
      <c r="B777" s="4" t="s">
        <v>26</v>
      </c>
      <c r="C777" s="4" t="s">
        <v>287</v>
      </c>
      <c r="D777" s="4" t="s">
        <v>288</v>
      </c>
      <c r="E777" s="4" t="s">
        <v>29</v>
      </c>
      <c r="F777" s="4" t="s">
        <v>289</v>
      </c>
      <c r="H777" s="6">
        <v>0</v>
      </c>
      <c r="L777" s="29"/>
    </row>
    <row r="778" spans="1:12" outlineLevel="2" x14ac:dyDescent="0.3">
      <c r="A778" s="5" t="s">
        <v>532</v>
      </c>
      <c r="B778" s="4" t="s">
        <v>26</v>
      </c>
      <c r="C778" s="4" t="s">
        <v>287</v>
      </c>
      <c r="D778" s="4" t="s">
        <v>288</v>
      </c>
      <c r="E778" s="4" t="s">
        <v>59</v>
      </c>
      <c r="F778" s="4" t="s">
        <v>290</v>
      </c>
      <c r="G778" s="6">
        <v>46821.440000000002</v>
      </c>
      <c r="H778" s="6">
        <v>40841.22</v>
      </c>
      <c r="L778" s="29"/>
    </row>
    <row r="779" spans="1:12" outlineLevel="2" x14ac:dyDescent="0.3">
      <c r="A779" s="5" t="s">
        <v>532</v>
      </c>
      <c r="B779" s="4" t="s">
        <v>26</v>
      </c>
      <c r="C779" s="4" t="s">
        <v>262</v>
      </c>
      <c r="D779" s="4" t="s">
        <v>291</v>
      </c>
      <c r="E779" s="4" t="s">
        <v>292</v>
      </c>
      <c r="F779" s="4" t="s">
        <v>293</v>
      </c>
      <c r="G779" s="6">
        <v>133926.73000000001</v>
      </c>
      <c r="H779" s="6">
        <v>78958.600000000006</v>
      </c>
      <c r="L779" s="29"/>
    </row>
    <row r="780" spans="1:12" outlineLevel="2" x14ac:dyDescent="0.3">
      <c r="A780" s="5" t="s">
        <v>532</v>
      </c>
      <c r="B780" s="4" t="s">
        <v>26</v>
      </c>
      <c r="C780" s="4" t="s">
        <v>262</v>
      </c>
      <c r="D780" s="4" t="s">
        <v>291</v>
      </c>
      <c r="E780" s="4" t="s">
        <v>29</v>
      </c>
      <c r="F780" s="4" t="s">
        <v>294</v>
      </c>
      <c r="H780" s="6">
        <v>0</v>
      </c>
      <c r="L780" s="29"/>
    </row>
    <row r="781" spans="1:12" outlineLevel="2" x14ac:dyDescent="0.3">
      <c r="A781" s="5" t="s">
        <v>532</v>
      </c>
      <c r="B781" s="4" t="s">
        <v>26</v>
      </c>
      <c r="C781" s="4" t="s">
        <v>262</v>
      </c>
      <c r="D781" s="4" t="s">
        <v>291</v>
      </c>
      <c r="E781" s="4" t="s">
        <v>59</v>
      </c>
      <c r="F781" s="4" t="s">
        <v>305</v>
      </c>
      <c r="G781" s="6">
        <v>88771.45</v>
      </c>
      <c r="H781" s="6">
        <v>93183.8</v>
      </c>
      <c r="L781" s="29"/>
    </row>
    <row r="782" spans="1:12" outlineLevel="2" x14ac:dyDescent="0.3">
      <c r="A782" s="5" t="s">
        <v>532</v>
      </c>
      <c r="B782" s="4" t="s">
        <v>26</v>
      </c>
      <c r="C782" s="4" t="s">
        <v>267</v>
      </c>
      <c r="D782" s="4" t="s">
        <v>106</v>
      </c>
      <c r="E782" s="4" t="s">
        <v>29</v>
      </c>
      <c r="F782" s="4" t="s">
        <v>308</v>
      </c>
      <c r="H782" s="6">
        <v>0</v>
      </c>
      <c r="L782" s="29"/>
    </row>
    <row r="783" spans="1:12" outlineLevel="2" x14ac:dyDescent="0.3">
      <c r="A783" s="5" t="s">
        <v>532</v>
      </c>
      <c r="B783" s="4" t="s">
        <v>26</v>
      </c>
      <c r="C783" s="4" t="s">
        <v>267</v>
      </c>
      <c r="D783" s="4" t="s">
        <v>106</v>
      </c>
      <c r="E783" s="4" t="s">
        <v>59</v>
      </c>
      <c r="F783" s="4" t="s">
        <v>309</v>
      </c>
      <c r="G783" s="6">
        <v>10989.29</v>
      </c>
      <c r="H783" s="6">
        <v>18795.560000000001</v>
      </c>
      <c r="L783" s="29"/>
    </row>
    <row r="784" spans="1:12" outlineLevel="2" x14ac:dyDescent="0.3">
      <c r="A784" s="5" t="s">
        <v>532</v>
      </c>
      <c r="B784" s="4" t="s">
        <v>26</v>
      </c>
      <c r="C784" s="4" t="s">
        <v>310</v>
      </c>
      <c r="D784" s="4" t="s">
        <v>311</v>
      </c>
      <c r="E784" s="4" t="s">
        <v>29</v>
      </c>
      <c r="F784" s="4" t="s">
        <v>312</v>
      </c>
      <c r="H784" s="6">
        <v>0</v>
      </c>
      <c r="L784" s="29"/>
    </row>
    <row r="785" spans="1:12" outlineLevel="2" x14ac:dyDescent="0.3">
      <c r="A785" s="5" t="s">
        <v>532</v>
      </c>
      <c r="B785" s="4" t="s">
        <v>26</v>
      </c>
      <c r="C785" s="4" t="s">
        <v>310</v>
      </c>
      <c r="D785" s="4" t="s">
        <v>311</v>
      </c>
      <c r="E785" s="4" t="s">
        <v>59</v>
      </c>
      <c r="F785" s="4" t="s">
        <v>313</v>
      </c>
      <c r="G785" s="6">
        <v>72732.039999999994</v>
      </c>
      <c r="H785" s="6">
        <v>63702.19</v>
      </c>
      <c r="L785" s="29"/>
    </row>
    <row r="786" spans="1:12" outlineLevel="2" x14ac:dyDescent="0.3">
      <c r="A786" s="5" t="s">
        <v>532</v>
      </c>
      <c r="B786" s="4" t="s">
        <v>26</v>
      </c>
      <c r="C786" s="4" t="s">
        <v>102</v>
      </c>
      <c r="D786" s="4" t="s">
        <v>103</v>
      </c>
      <c r="E786" s="4" t="s">
        <v>104</v>
      </c>
      <c r="F786" s="4" t="s">
        <v>105</v>
      </c>
      <c r="G786" s="6">
        <v>69070.33</v>
      </c>
      <c r="H786" s="6">
        <v>76192.679999999993</v>
      </c>
      <c r="L786" s="29"/>
    </row>
    <row r="787" spans="1:12" outlineLevel="2" x14ac:dyDescent="0.3">
      <c r="A787" s="5" t="s">
        <v>532</v>
      </c>
      <c r="B787" s="4" t="s">
        <v>26</v>
      </c>
      <c r="C787" s="4" t="s">
        <v>288</v>
      </c>
      <c r="D787" s="4" t="s">
        <v>321</v>
      </c>
      <c r="E787" s="4" t="s">
        <v>59</v>
      </c>
      <c r="F787" s="4" t="s">
        <v>323</v>
      </c>
      <c r="G787" s="6">
        <v>68207.839999999997</v>
      </c>
      <c r="H787" s="6">
        <v>43159.98</v>
      </c>
      <c r="L787" s="29"/>
    </row>
    <row r="788" spans="1:12" outlineLevel="2" x14ac:dyDescent="0.3">
      <c r="A788" s="5" t="s">
        <v>532</v>
      </c>
      <c r="B788" s="4" t="s">
        <v>26</v>
      </c>
      <c r="C788" s="4" t="s">
        <v>106</v>
      </c>
      <c r="D788" s="4" t="s">
        <v>107</v>
      </c>
      <c r="E788" s="4" t="s">
        <v>59</v>
      </c>
      <c r="F788" s="4" t="s">
        <v>108</v>
      </c>
      <c r="G788" s="6">
        <v>9958.44</v>
      </c>
      <c r="H788" s="6">
        <v>9059.07</v>
      </c>
      <c r="L788" s="29"/>
    </row>
    <row r="789" spans="1:12" outlineLevel="2" x14ac:dyDescent="0.3">
      <c r="A789" s="5" t="s">
        <v>532</v>
      </c>
      <c r="B789" s="4" t="s">
        <v>26</v>
      </c>
      <c r="C789" s="4" t="s">
        <v>106</v>
      </c>
      <c r="D789" s="4" t="s">
        <v>109</v>
      </c>
      <c r="E789" s="4" t="s">
        <v>110</v>
      </c>
      <c r="F789" s="4" t="s">
        <v>111</v>
      </c>
      <c r="G789" s="6">
        <v>744693.45</v>
      </c>
      <c r="H789" s="6">
        <v>804474.25</v>
      </c>
      <c r="L789" s="29"/>
    </row>
    <row r="790" spans="1:12" outlineLevel="2" x14ac:dyDescent="0.3">
      <c r="A790" s="5" t="s">
        <v>532</v>
      </c>
      <c r="B790" s="4" t="s">
        <v>26</v>
      </c>
      <c r="C790" s="4" t="s">
        <v>106</v>
      </c>
      <c r="D790" s="4" t="s">
        <v>112</v>
      </c>
      <c r="E790" s="4" t="s">
        <v>110</v>
      </c>
      <c r="F790" s="4" t="s">
        <v>113</v>
      </c>
      <c r="G790" s="6">
        <v>449399.7</v>
      </c>
      <c r="H790" s="6">
        <v>492127.62</v>
      </c>
      <c r="L790" s="29"/>
    </row>
    <row r="791" spans="1:12" outlineLevel="2" x14ac:dyDescent="0.3">
      <c r="A791" s="5" t="s">
        <v>532</v>
      </c>
      <c r="B791" s="4" t="s">
        <v>26</v>
      </c>
      <c r="C791" s="4" t="s">
        <v>106</v>
      </c>
      <c r="D791" s="4" t="s">
        <v>61</v>
      </c>
      <c r="E791" s="4" t="s">
        <v>59</v>
      </c>
      <c r="F791" s="4" t="s">
        <v>114</v>
      </c>
      <c r="G791" s="6">
        <v>116268.64</v>
      </c>
      <c r="H791" s="6">
        <v>146661.95000000001</v>
      </c>
      <c r="L791" s="29"/>
    </row>
    <row r="792" spans="1:12" outlineLevel="2" x14ac:dyDescent="0.3">
      <c r="A792" s="5" t="s">
        <v>532</v>
      </c>
      <c r="B792" s="4" t="s">
        <v>26</v>
      </c>
      <c r="C792" s="4" t="s">
        <v>106</v>
      </c>
      <c r="D792" s="4" t="s">
        <v>115</v>
      </c>
      <c r="E792" s="4" t="s">
        <v>59</v>
      </c>
      <c r="F792" s="4" t="s">
        <v>116</v>
      </c>
      <c r="G792" s="6">
        <v>268711.44</v>
      </c>
      <c r="H792" s="6">
        <v>210018.58</v>
      </c>
      <c r="L792" s="29"/>
    </row>
    <row r="793" spans="1:12" outlineLevel="2" x14ac:dyDescent="0.3">
      <c r="A793" s="5" t="s">
        <v>532</v>
      </c>
      <c r="B793" s="4" t="s">
        <v>26</v>
      </c>
      <c r="C793" s="4" t="s">
        <v>333</v>
      </c>
      <c r="D793" s="4" t="s">
        <v>334</v>
      </c>
      <c r="E793" s="4" t="s">
        <v>29</v>
      </c>
      <c r="F793" s="4" t="s">
        <v>337</v>
      </c>
      <c r="H793" s="6">
        <v>0</v>
      </c>
      <c r="L793" s="29"/>
    </row>
    <row r="794" spans="1:12" outlineLevel="2" x14ac:dyDescent="0.3">
      <c r="A794" s="5" t="s">
        <v>532</v>
      </c>
      <c r="B794" s="4" t="s">
        <v>26</v>
      </c>
      <c r="C794" s="4" t="s">
        <v>333</v>
      </c>
      <c r="D794" s="4" t="s">
        <v>334</v>
      </c>
      <c r="E794" s="4" t="s">
        <v>338</v>
      </c>
      <c r="F794" s="4" t="s">
        <v>339</v>
      </c>
      <c r="G794" s="6">
        <v>5104.41</v>
      </c>
      <c r="H794" s="6">
        <v>4050.64</v>
      </c>
      <c r="L794" s="29"/>
    </row>
    <row r="795" spans="1:12" outlineLevel="2" x14ac:dyDescent="0.3">
      <c r="A795" s="5" t="s">
        <v>532</v>
      </c>
      <c r="B795" s="4" t="s">
        <v>26</v>
      </c>
      <c r="C795" s="4" t="s">
        <v>333</v>
      </c>
      <c r="D795" s="4" t="s">
        <v>334</v>
      </c>
      <c r="E795" s="4" t="s">
        <v>59</v>
      </c>
      <c r="F795" s="4" t="s">
        <v>342</v>
      </c>
      <c r="G795" s="6">
        <v>305700.24</v>
      </c>
      <c r="H795" s="6">
        <v>297818.84000000003</v>
      </c>
      <c r="L795" s="29"/>
    </row>
    <row r="796" spans="1:12" outlineLevel="2" x14ac:dyDescent="0.3">
      <c r="A796" s="5" t="s">
        <v>532</v>
      </c>
      <c r="B796" s="4" t="s">
        <v>26</v>
      </c>
      <c r="C796" s="4" t="s">
        <v>343</v>
      </c>
      <c r="D796" s="4" t="s">
        <v>344</v>
      </c>
      <c r="E796" s="4" t="s">
        <v>59</v>
      </c>
      <c r="F796" s="4" t="s">
        <v>345</v>
      </c>
      <c r="G796" s="6">
        <v>223924.7</v>
      </c>
      <c r="H796" s="6">
        <v>205564.73</v>
      </c>
      <c r="L796" s="29"/>
    </row>
    <row r="797" spans="1:12" outlineLevel="2" x14ac:dyDescent="0.3">
      <c r="A797" s="5" t="s">
        <v>532</v>
      </c>
      <c r="B797" s="4" t="s">
        <v>26</v>
      </c>
      <c r="C797" s="4" t="s">
        <v>343</v>
      </c>
      <c r="D797" s="4" t="s">
        <v>346</v>
      </c>
      <c r="E797" s="4" t="s">
        <v>59</v>
      </c>
      <c r="F797" s="4" t="s">
        <v>347</v>
      </c>
      <c r="G797" s="6">
        <v>483803.16</v>
      </c>
      <c r="H797" s="6">
        <v>464045.49</v>
      </c>
      <c r="L797" s="29"/>
    </row>
    <row r="798" spans="1:12" outlineLevel="2" x14ac:dyDescent="0.3">
      <c r="A798" s="5" t="s">
        <v>532</v>
      </c>
      <c r="B798" s="4" t="s">
        <v>26</v>
      </c>
      <c r="C798" s="4" t="s">
        <v>61</v>
      </c>
      <c r="D798" s="4" t="s">
        <v>62</v>
      </c>
      <c r="E798" s="4" t="s">
        <v>63</v>
      </c>
      <c r="F798" s="4" t="s">
        <v>64</v>
      </c>
      <c r="G798" s="6">
        <v>136675.57</v>
      </c>
      <c r="H798" s="6">
        <v>136675.57999999999</v>
      </c>
      <c r="L798" s="29"/>
    </row>
    <row r="799" spans="1:12" outlineLevel="2" x14ac:dyDescent="0.3">
      <c r="A799" s="5" t="s">
        <v>532</v>
      </c>
      <c r="B799" s="4" t="s">
        <v>26</v>
      </c>
      <c r="C799" s="4" t="s">
        <v>331</v>
      </c>
      <c r="D799" s="4" t="s">
        <v>273</v>
      </c>
      <c r="E799" s="4" t="s">
        <v>59</v>
      </c>
      <c r="F799" s="4" t="s">
        <v>366</v>
      </c>
      <c r="G799" s="6">
        <v>133867.69</v>
      </c>
      <c r="H799" s="6">
        <v>135369.79999999999</v>
      </c>
      <c r="L799" s="29"/>
    </row>
    <row r="800" spans="1:12" outlineLevel="2" x14ac:dyDescent="0.3">
      <c r="A800" s="5" t="s">
        <v>532</v>
      </c>
      <c r="B800" s="4" t="s">
        <v>372</v>
      </c>
      <c r="C800" s="4" t="s">
        <v>83</v>
      </c>
      <c r="D800" s="4" t="s">
        <v>385</v>
      </c>
      <c r="E800" s="4" t="s">
        <v>379</v>
      </c>
      <c r="F800" s="4" t="s">
        <v>386</v>
      </c>
      <c r="G800" s="6">
        <v>44840.18</v>
      </c>
      <c r="H800" s="6">
        <v>44881.63</v>
      </c>
      <c r="L800" s="29"/>
    </row>
    <row r="801" spans="1:12" outlineLevel="2" x14ac:dyDescent="0.3">
      <c r="A801" s="5" t="s">
        <v>532</v>
      </c>
      <c r="B801" s="4" t="s">
        <v>372</v>
      </c>
      <c r="C801" s="4" t="s">
        <v>83</v>
      </c>
      <c r="D801" s="4" t="s">
        <v>385</v>
      </c>
      <c r="E801" s="4" t="s">
        <v>381</v>
      </c>
      <c r="F801" s="4" t="s">
        <v>387</v>
      </c>
      <c r="G801" s="6">
        <v>46962.68</v>
      </c>
      <c r="H801" s="6">
        <v>50438.49</v>
      </c>
      <c r="L801" s="29"/>
    </row>
    <row r="802" spans="1:12" outlineLevel="2" x14ac:dyDescent="0.3">
      <c r="A802" s="5" t="s">
        <v>532</v>
      </c>
      <c r="B802" s="4" t="s">
        <v>372</v>
      </c>
      <c r="C802" s="4" t="s">
        <v>83</v>
      </c>
      <c r="D802" s="4" t="s">
        <v>385</v>
      </c>
      <c r="E802" s="4" t="s">
        <v>383</v>
      </c>
      <c r="F802" s="4" t="s">
        <v>388</v>
      </c>
      <c r="L802" s="29"/>
    </row>
    <row r="803" spans="1:12" outlineLevel="2" x14ac:dyDescent="0.3">
      <c r="A803" s="5" t="s">
        <v>532</v>
      </c>
      <c r="B803" s="4" t="s">
        <v>372</v>
      </c>
      <c r="C803" s="4" t="s">
        <v>533</v>
      </c>
      <c r="D803" s="4" t="s">
        <v>534</v>
      </c>
      <c r="E803" s="4" t="s">
        <v>104</v>
      </c>
      <c r="F803" s="4" t="s">
        <v>535</v>
      </c>
      <c r="G803" s="6">
        <v>217271.75</v>
      </c>
      <c r="H803" s="6">
        <v>218315.57</v>
      </c>
      <c r="L803" s="29"/>
    </row>
    <row r="804" spans="1:12" outlineLevel="2" x14ac:dyDescent="0.3">
      <c r="A804" s="5" t="s">
        <v>532</v>
      </c>
      <c r="B804" s="4" t="s">
        <v>122</v>
      </c>
      <c r="C804" s="4" t="s">
        <v>423</v>
      </c>
      <c r="D804" s="4" t="s">
        <v>424</v>
      </c>
      <c r="E804" s="4" t="s">
        <v>425</v>
      </c>
      <c r="F804" s="4" t="s">
        <v>426</v>
      </c>
      <c r="G804" s="6">
        <v>16909.38</v>
      </c>
      <c r="H804" s="6">
        <v>20666.73</v>
      </c>
      <c r="L804" s="29"/>
    </row>
    <row r="805" spans="1:12" outlineLevel="2" x14ac:dyDescent="0.3">
      <c r="A805" s="5" t="s">
        <v>532</v>
      </c>
      <c r="B805" s="4" t="s">
        <v>122</v>
      </c>
      <c r="C805" s="4" t="s">
        <v>423</v>
      </c>
      <c r="D805" s="4" t="s">
        <v>424</v>
      </c>
      <c r="E805" s="4" t="s">
        <v>80</v>
      </c>
      <c r="F805" s="4" t="s">
        <v>427</v>
      </c>
      <c r="G805" s="6">
        <v>136964.16</v>
      </c>
      <c r="H805" s="6">
        <v>151913.76999999999</v>
      </c>
      <c r="L805" s="29"/>
    </row>
    <row r="806" spans="1:12" outlineLevel="2" x14ac:dyDescent="0.3">
      <c r="A806" s="5" t="s">
        <v>532</v>
      </c>
      <c r="B806" s="4" t="s">
        <v>122</v>
      </c>
      <c r="C806" s="4" t="s">
        <v>123</v>
      </c>
      <c r="D806" s="4" t="s">
        <v>124</v>
      </c>
      <c r="E806" s="4" t="s">
        <v>428</v>
      </c>
      <c r="F806" s="4" t="s">
        <v>429</v>
      </c>
      <c r="G806" s="6">
        <v>39564.910000000003</v>
      </c>
      <c r="H806" s="6">
        <v>47226.74</v>
      </c>
      <c r="L806" s="29"/>
    </row>
    <row r="807" spans="1:12" outlineLevel="2" x14ac:dyDescent="0.3">
      <c r="A807" s="5" t="s">
        <v>532</v>
      </c>
      <c r="B807" s="4" t="s">
        <v>122</v>
      </c>
      <c r="C807" s="4" t="s">
        <v>123</v>
      </c>
      <c r="D807" s="4" t="s">
        <v>124</v>
      </c>
      <c r="E807" s="4" t="s">
        <v>430</v>
      </c>
      <c r="F807" s="4" t="s">
        <v>431</v>
      </c>
      <c r="G807" s="6">
        <v>11169.57</v>
      </c>
      <c r="H807" s="6">
        <v>12987.74</v>
      </c>
      <c r="L807" s="29"/>
    </row>
    <row r="808" spans="1:12" outlineLevel="2" x14ac:dyDescent="0.3">
      <c r="A808" s="5" t="s">
        <v>532</v>
      </c>
      <c r="B808" s="4" t="s">
        <v>122</v>
      </c>
      <c r="C808" s="4" t="s">
        <v>123</v>
      </c>
      <c r="D808" s="4" t="s">
        <v>124</v>
      </c>
      <c r="E808" s="4" t="s">
        <v>432</v>
      </c>
      <c r="F808" s="4" t="s">
        <v>433</v>
      </c>
      <c r="G808" s="6">
        <v>284.89999999999998</v>
      </c>
      <c r="H808" s="6">
        <v>215.35</v>
      </c>
      <c r="L808" s="29"/>
    </row>
    <row r="809" spans="1:12" outlineLevel="2" x14ac:dyDescent="0.3">
      <c r="A809" s="5" t="s">
        <v>532</v>
      </c>
      <c r="B809" s="4" t="s">
        <v>122</v>
      </c>
      <c r="C809" s="4" t="s">
        <v>123</v>
      </c>
      <c r="D809" s="4" t="s">
        <v>124</v>
      </c>
      <c r="E809" s="4" t="s">
        <v>438</v>
      </c>
      <c r="F809" s="4" t="s">
        <v>439</v>
      </c>
      <c r="G809" s="6">
        <v>1243.05</v>
      </c>
      <c r="H809" s="6">
        <v>2041.4</v>
      </c>
      <c r="L809" s="29"/>
    </row>
    <row r="810" spans="1:12" outlineLevel="2" x14ac:dyDescent="0.3">
      <c r="A810" s="5" t="s">
        <v>532</v>
      </c>
      <c r="B810" s="4" t="s">
        <v>122</v>
      </c>
      <c r="C810" s="4" t="s">
        <v>123</v>
      </c>
      <c r="D810" s="4" t="s">
        <v>124</v>
      </c>
      <c r="E810" s="4" t="s">
        <v>440</v>
      </c>
      <c r="F810" s="4" t="s">
        <v>441</v>
      </c>
      <c r="G810" s="6">
        <v>92.11</v>
      </c>
      <c r="L810" s="29"/>
    </row>
    <row r="811" spans="1:12" outlineLevel="2" x14ac:dyDescent="0.3">
      <c r="A811" s="5" t="s">
        <v>532</v>
      </c>
      <c r="B811" s="4" t="s">
        <v>122</v>
      </c>
      <c r="C811" s="4" t="s">
        <v>123</v>
      </c>
      <c r="D811" s="4" t="s">
        <v>127</v>
      </c>
      <c r="E811" s="4" t="s">
        <v>129</v>
      </c>
      <c r="F811" s="4" t="s">
        <v>130</v>
      </c>
      <c r="G811" s="6">
        <v>93056.19</v>
      </c>
      <c r="H811" s="6">
        <v>118439.16</v>
      </c>
      <c r="L811" s="29"/>
    </row>
    <row r="812" spans="1:12" outlineLevel="2" x14ac:dyDescent="0.3">
      <c r="A812" s="5" t="s">
        <v>532</v>
      </c>
      <c r="B812" s="4" t="s">
        <v>65</v>
      </c>
      <c r="C812" s="4" t="s">
        <v>66</v>
      </c>
      <c r="D812" s="4" t="s">
        <v>451</v>
      </c>
      <c r="E812" s="4" t="s">
        <v>68</v>
      </c>
      <c r="F812" s="4" t="s">
        <v>452</v>
      </c>
      <c r="G812" s="6">
        <v>9218.6200000000008</v>
      </c>
      <c r="H812" s="6">
        <v>7649.8</v>
      </c>
      <c r="L812" s="29"/>
    </row>
    <row r="813" spans="1:12" outlineLevel="2" x14ac:dyDescent="0.3">
      <c r="A813" s="5" t="s">
        <v>532</v>
      </c>
      <c r="B813" s="4" t="s">
        <v>65</v>
      </c>
      <c r="C813" s="4" t="s">
        <v>66</v>
      </c>
      <c r="D813" s="4" t="s">
        <v>67</v>
      </c>
      <c r="E813" s="4" t="s">
        <v>68</v>
      </c>
      <c r="F813" s="4" t="s">
        <v>69</v>
      </c>
      <c r="G813" s="6">
        <v>33793.24</v>
      </c>
      <c r="H813" s="6">
        <v>13325.81</v>
      </c>
      <c r="L813" s="29"/>
    </row>
    <row r="814" spans="1:12" outlineLevel="1" x14ac:dyDescent="0.3">
      <c r="A814" s="9" t="s">
        <v>532</v>
      </c>
      <c r="B814" s="9"/>
      <c r="C814" s="9"/>
      <c r="D814" s="9"/>
      <c r="E814" s="9"/>
      <c r="F814" s="9"/>
      <c r="G814" s="10">
        <f>SUM(G758:G813)</f>
        <v>16307188.559999991</v>
      </c>
      <c r="H814" s="10">
        <f>SUM(H758:H813)</f>
        <v>16355566.590000007</v>
      </c>
      <c r="I814" s="11">
        <f>+G814-H814</f>
        <v>-48378.030000016093</v>
      </c>
      <c r="J814" s="10">
        <f>+I814*0.8</f>
        <v>-38702.424000012878</v>
      </c>
      <c r="K814" s="13">
        <v>5641392.9800000936</v>
      </c>
      <c r="L814" s="30">
        <f>+J814-K814*0.8</f>
        <v>-4551816.8080000877</v>
      </c>
    </row>
    <row r="815" spans="1:12" outlineLevel="2" x14ac:dyDescent="0.3">
      <c r="A815" s="5" t="s">
        <v>536</v>
      </c>
      <c r="B815" s="4" t="s">
        <v>21</v>
      </c>
      <c r="C815" s="4" t="s">
        <v>76</v>
      </c>
      <c r="D815" s="4" t="s">
        <v>77</v>
      </c>
      <c r="E815" s="4" t="s">
        <v>80</v>
      </c>
      <c r="F815" s="4" t="s">
        <v>81</v>
      </c>
      <c r="G815" s="6">
        <v>19598303.23</v>
      </c>
      <c r="H815" s="6">
        <v>18953605.93</v>
      </c>
      <c r="L815" s="29"/>
    </row>
    <row r="816" spans="1:12" outlineLevel="2" x14ac:dyDescent="0.3">
      <c r="A816" s="5" t="s">
        <v>536</v>
      </c>
      <c r="B816" s="4" t="s">
        <v>21</v>
      </c>
      <c r="C816" s="4" t="s">
        <v>82</v>
      </c>
      <c r="D816" s="4" t="s">
        <v>83</v>
      </c>
      <c r="E816" s="4" t="s">
        <v>84</v>
      </c>
      <c r="F816" s="4" t="s">
        <v>85</v>
      </c>
      <c r="G816" s="6">
        <v>528976.51</v>
      </c>
      <c r="H816" s="6">
        <v>379276.38</v>
      </c>
      <c r="L816" s="29"/>
    </row>
    <row r="817" spans="1:12" outlineLevel="2" x14ac:dyDescent="0.3">
      <c r="A817" s="5" t="s">
        <v>536</v>
      </c>
      <c r="B817" s="4" t="s">
        <v>21</v>
      </c>
      <c r="C817" s="4" t="s">
        <v>499</v>
      </c>
      <c r="D817" s="4" t="s">
        <v>500</v>
      </c>
      <c r="E817" s="4" t="s">
        <v>84</v>
      </c>
      <c r="F817" s="4" t="s">
        <v>501</v>
      </c>
      <c r="G817" s="6">
        <v>435448.23</v>
      </c>
      <c r="H817" s="6">
        <v>419296.11</v>
      </c>
      <c r="L817" s="29"/>
    </row>
    <row r="818" spans="1:12" outlineLevel="2" x14ac:dyDescent="0.3">
      <c r="A818" s="5" t="s">
        <v>536</v>
      </c>
      <c r="B818" s="4" t="s">
        <v>26</v>
      </c>
      <c r="C818" s="4" t="s">
        <v>27</v>
      </c>
      <c r="D818" s="4" t="s">
        <v>221</v>
      </c>
      <c r="E818" s="4" t="s">
        <v>29</v>
      </c>
      <c r="F818" s="4" t="s">
        <v>459</v>
      </c>
      <c r="H818" s="6">
        <v>0</v>
      </c>
      <c r="L818" s="29"/>
    </row>
    <row r="819" spans="1:12" outlineLevel="2" x14ac:dyDescent="0.3">
      <c r="A819" s="5" t="s">
        <v>536</v>
      </c>
      <c r="B819" s="4" t="s">
        <v>26</v>
      </c>
      <c r="C819" s="4" t="s">
        <v>27</v>
      </c>
      <c r="D819" s="4" t="s">
        <v>221</v>
      </c>
      <c r="E819" s="4" t="s">
        <v>59</v>
      </c>
      <c r="F819" s="4" t="s">
        <v>460</v>
      </c>
      <c r="G819" s="6">
        <v>35998.480000000003</v>
      </c>
      <c r="H819" s="6">
        <v>36459.18</v>
      </c>
      <c r="L819" s="29"/>
    </row>
    <row r="820" spans="1:12" outlineLevel="2" x14ac:dyDescent="0.3">
      <c r="A820" s="5" t="s">
        <v>536</v>
      </c>
      <c r="B820" s="4" t="s">
        <v>26</v>
      </c>
      <c r="C820" s="4" t="s">
        <v>28</v>
      </c>
      <c r="D820" s="4" t="s">
        <v>202</v>
      </c>
      <c r="E820" s="4" t="s">
        <v>29</v>
      </c>
      <c r="F820" s="4" t="s">
        <v>203</v>
      </c>
      <c r="H820" s="6">
        <v>0</v>
      </c>
      <c r="L820" s="29"/>
    </row>
    <row r="821" spans="1:12" outlineLevel="2" x14ac:dyDescent="0.3">
      <c r="A821" s="5" t="s">
        <v>536</v>
      </c>
      <c r="B821" s="4" t="s">
        <v>26</v>
      </c>
      <c r="C821" s="4" t="s">
        <v>28</v>
      </c>
      <c r="D821" s="4" t="s">
        <v>202</v>
      </c>
      <c r="E821" s="4" t="s">
        <v>59</v>
      </c>
      <c r="F821" s="4" t="s">
        <v>206</v>
      </c>
      <c r="G821" s="6">
        <v>179570.38</v>
      </c>
      <c r="H821" s="6">
        <v>177526.65</v>
      </c>
      <c r="L821" s="29"/>
    </row>
    <row r="822" spans="1:12" outlineLevel="2" x14ac:dyDescent="0.3">
      <c r="A822" s="5" t="s">
        <v>536</v>
      </c>
      <c r="B822" s="4" t="s">
        <v>26</v>
      </c>
      <c r="C822" s="4" t="s">
        <v>194</v>
      </c>
      <c r="D822" s="4" t="s">
        <v>207</v>
      </c>
      <c r="E822" s="4" t="s">
        <v>29</v>
      </c>
      <c r="F822" s="4" t="s">
        <v>208</v>
      </c>
      <c r="H822" s="6">
        <v>0</v>
      </c>
      <c r="L822" s="29"/>
    </row>
    <row r="823" spans="1:12" outlineLevel="2" x14ac:dyDescent="0.3">
      <c r="A823" s="5" t="s">
        <v>536</v>
      </c>
      <c r="B823" s="4" t="s">
        <v>26</v>
      </c>
      <c r="C823" s="4" t="s">
        <v>194</v>
      </c>
      <c r="D823" s="4" t="s">
        <v>207</v>
      </c>
      <c r="E823" s="4" t="s">
        <v>209</v>
      </c>
      <c r="F823" s="4" t="s">
        <v>210</v>
      </c>
      <c r="G823" s="6">
        <v>10841.87</v>
      </c>
      <c r="H823" s="6">
        <v>6054.95</v>
      </c>
      <c r="L823" s="29"/>
    </row>
    <row r="824" spans="1:12" outlineLevel="2" x14ac:dyDescent="0.3">
      <c r="A824" s="5" t="s">
        <v>536</v>
      </c>
      <c r="B824" s="4" t="s">
        <v>26</v>
      </c>
      <c r="C824" s="4" t="s">
        <v>194</v>
      </c>
      <c r="D824" s="4" t="s">
        <v>207</v>
      </c>
      <c r="E824" s="4" t="s">
        <v>211</v>
      </c>
      <c r="F824" s="4" t="s">
        <v>212</v>
      </c>
      <c r="G824" s="6">
        <v>5397.27</v>
      </c>
      <c r="H824" s="6">
        <v>2159.52</v>
      </c>
      <c r="L824" s="29"/>
    </row>
    <row r="825" spans="1:12" outlineLevel="2" x14ac:dyDescent="0.3">
      <c r="A825" s="5" t="s">
        <v>536</v>
      </c>
      <c r="B825" s="4" t="s">
        <v>26</v>
      </c>
      <c r="C825" s="4" t="s">
        <v>194</v>
      </c>
      <c r="D825" s="4" t="s">
        <v>207</v>
      </c>
      <c r="E825" s="4" t="s">
        <v>213</v>
      </c>
      <c r="F825" s="4" t="s">
        <v>214</v>
      </c>
      <c r="G825" s="6">
        <v>41526.15</v>
      </c>
      <c r="H825" s="6">
        <v>32572.959999999999</v>
      </c>
      <c r="L825" s="29"/>
    </row>
    <row r="826" spans="1:12" outlineLevel="2" x14ac:dyDescent="0.3">
      <c r="A826" s="5" t="s">
        <v>536</v>
      </c>
      <c r="B826" s="4" t="s">
        <v>26</v>
      </c>
      <c r="C826" s="4" t="s">
        <v>194</v>
      </c>
      <c r="D826" s="4" t="s">
        <v>207</v>
      </c>
      <c r="E826" s="4" t="s">
        <v>59</v>
      </c>
      <c r="F826" s="4" t="s">
        <v>215</v>
      </c>
      <c r="G826" s="6">
        <v>129724.37</v>
      </c>
      <c r="H826" s="6">
        <v>90020.62</v>
      </c>
      <c r="L826" s="29"/>
    </row>
    <row r="827" spans="1:12" outlineLevel="2" x14ac:dyDescent="0.3">
      <c r="A827" s="5" t="s">
        <v>536</v>
      </c>
      <c r="B827" s="4" t="s">
        <v>26</v>
      </c>
      <c r="C827" s="4" t="s">
        <v>194</v>
      </c>
      <c r="D827" s="4" t="s">
        <v>86</v>
      </c>
      <c r="E827" s="4" t="s">
        <v>29</v>
      </c>
      <c r="F827" s="4" t="s">
        <v>511</v>
      </c>
      <c r="H827" s="6">
        <v>0</v>
      </c>
      <c r="L827" s="29"/>
    </row>
    <row r="828" spans="1:12" outlineLevel="2" x14ac:dyDescent="0.3">
      <c r="A828" s="5" t="s">
        <v>536</v>
      </c>
      <c r="B828" s="4" t="s">
        <v>26</v>
      </c>
      <c r="C828" s="4" t="s">
        <v>194</v>
      </c>
      <c r="D828" s="4" t="s">
        <v>86</v>
      </c>
      <c r="E828" s="4" t="s">
        <v>59</v>
      </c>
      <c r="F828" s="4" t="s">
        <v>461</v>
      </c>
      <c r="G828" s="6">
        <v>25794.959999999999</v>
      </c>
      <c r="H828" s="6">
        <v>18740.09</v>
      </c>
      <c r="L828" s="29"/>
    </row>
    <row r="829" spans="1:12" outlineLevel="2" x14ac:dyDescent="0.3">
      <c r="A829" s="5" t="s">
        <v>536</v>
      </c>
      <c r="B829" s="4" t="s">
        <v>26</v>
      </c>
      <c r="C829" s="4" t="s">
        <v>202</v>
      </c>
      <c r="D829" s="4" t="s">
        <v>224</v>
      </c>
      <c r="E829" s="4" t="s">
        <v>29</v>
      </c>
      <c r="F829" s="4" t="s">
        <v>225</v>
      </c>
      <c r="H829" s="6">
        <v>0</v>
      </c>
      <c r="L829" s="29"/>
    </row>
    <row r="830" spans="1:12" outlineLevel="2" x14ac:dyDescent="0.3">
      <c r="A830" s="5" t="s">
        <v>536</v>
      </c>
      <c r="B830" s="4" t="s">
        <v>26</v>
      </c>
      <c r="C830" s="4" t="s">
        <v>202</v>
      </c>
      <c r="D830" s="4" t="s">
        <v>224</v>
      </c>
      <c r="E830" s="4" t="s">
        <v>59</v>
      </c>
      <c r="F830" s="4" t="s">
        <v>258</v>
      </c>
      <c r="G830" s="6">
        <v>100884.75</v>
      </c>
      <c r="H830" s="6">
        <v>47768.54</v>
      </c>
      <c r="L830" s="29"/>
    </row>
    <row r="831" spans="1:12" outlineLevel="2" x14ac:dyDescent="0.3">
      <c r="A831" s="5" t="s">
        <v>536</v>
      </c>
      <c r="B831" s="4" t="s">
        <v>26</v>
      </c>
      <c r="C831" s="4" t="s">
        <v>207</v>
      </c>
      <c r="D831" s="4" t="s">
        <v>259</v>
      </c>
      <c r="E831" s="4" t="s">
        <v>29</v>
      </c>
      <c r="F831" s="4" t="s">
        <v>260</v>
      </c>
      <c r="H831" s="6">
        <v>0</v>
      </c>
      <c r="L831" s="29"/>
    </row>
    <row r="832" spans="1:12" outlineLevel="2" x14ac:dyDescent="0.3">
      <c r="A832" s="5" t="s">
        <v>536</v>
      </c>
      <c r="B832" s="4" t="s">
        <v>26</v>
      </c>
      <c r="C832" s="4" t="s">
        <v>207</v>
      </c>
      <c r="D832" s="4" t="s">
        <v>259</v>
      </c>
      <c r="E832" s="4" t="s">
        <v>59</v>
      </c>
      <c r="F832" s="4" t="s">
        <v>261</v>
      </c>
      <c r="G832" s="6">
        <v>190604.76</v>
      </c>
      <c r="H832" s="6">
        <v>157220.9</v>
      </c>
      <c r="L832" s="29"/>
    </row>
    <row r="833" spans="1:12" outlineLevel="2" x14ac:dyDescent="0.3">
      <c r="A833" s="5" t="s">
        <v>536</v>
      </c>
      <c r="B833" s="4" t="s">
        <v>26</v>
      </c>
      <c r="C833" s="4" t="s">
        <v>107</v>
      </c>
      <c r="D833" s="4" t="s">
        <v>262</v>
      </c>
      <c r="E833" s="4" t="s">
        <v>29</v>
      </c>
      <c r="F833" s="4" t="s">
        <v>263</v>
      </c>
      <c r="H833" s="6">
        <v>0</v>
      </c>
      <c r="L833" s="29"/>
    </row>
    <row r="834" spans="1:12" outlineLevel="2" x14ac:dyDescent="0.3">
      <c r="A834" s="5" t="s">
        <v>536</v>
      </c>
      <c r="B834" s="4" t="s">
        <v>26</v>
      </c>
      <c r="C834" s="4" t="s">
        <v>107</v>
      </c>
      <c r="D834" s="4" t="s">
        <v>262</v>
      </c>
      <c r="E834" s="4" t="s">
        <v>59</v>
      </c>
      <c r="F834" s="4" t="s">
        <v>264</v>
      </c>
      <c r="G834" s="6">
        <v>220437.03</v>
      </c>
      <c r="H834" s="6">
        <v>180870.28</v>
      </c>
      <c r="L834" s="29"/>
    </row>
    <row r="835" spans="1:12" outlineLevel="2" x14ac:dyDescent="0.3">
      <c r="A835" s="5" t="s">
        <v>536</v>
      </c>
      <c r="B835" s="4" t="s">
        <v>26</v>
      </c>
      <c r="C835" s="4" t="s">
        <v>107</v>
      </c>
      <c r="D835" s="4" t="s">
        <v>265</v>
      </c>
      <c r="E835" s="4" t="s">
        <v>59</v>
      </c>
      <c r="F835" s="4" t="s">
        <v>266</v>
      </c>
      <c r="G835" s="6">
        <v>87057.01</v>
      </c>
      <c r="H835" s="6">
        <v>71727.899999999994</v>
      </c>
      <c r="L835" s="29"/>
    </row>
    <row r="836" spans="1:12" outlineLevel="2" x14ac:dyDescent="0.3">
      <c r="A836" s="5" t="s">
        <v>536</v>
      </c>
      <c r="B836" s="4" t="s">
        <v>26</v>
      </c>
      <c r="C836" s="4" t="s">
        <v>466</v>
      </c>
      <c r="D836" s="4" t="s">
        <v>98</v>
      </c>
      <c r="E836" s="4" t="s">
        <v>467</v>
      </c>
      <c r="F836" s="4" t="s">
        <v>468</v>
      </c>
      <c r="G836" s="6">
        <v>39818.589999999997</v>
      </c>
      <c r="H836" s="6">
        <v>32890.31</v>
      </c>
      <c r="L836" s="29"/>
    </row>
    <row r="837" spans="1:12" outlineLevel="2" x14ac:dyDescent="0.3">
      <c r="A837" s="5" t="s">
        <v>536</v>
      </c>
      <c r="B837" s="4" t="s">
        <v>26</v>
      </c>
      <c r="C837" s="4" t="s">
        <v>273</v>
      </c>
      <c r="D837" s="4" t="s">
        <v>274</v>
      </c>
      <c r="E837" s="4" t="s">
        <v>275</v>
      </c>
      <c r="F837" s="4" t="s">
        <v>276</v>
      </c>
      <c r="G837" s="6">
        <v>83316.83</v>
      </c>
      <c r="H837" s="6">
        <v>94990.33</v>
      </c>
      <c r="L837" s="29"/>
    </row>
    <row r="838" spans="1:12" outlineLevel="2" x14ac:dyDescent="0.3">
      <c r="A838" s="5" t="s">
        <v>536</v>
      </c>
      <c r="B838" s="4" t="s">
        <v>26</v>
      </c>
      <c r="C838" s="4" t="s">
        <v>273</v>
      </c>
      <c r="D838" s="4" t="s">
        <v>274</v>
      </c>
      <c r="E838" s="4" t="s">
        <v>277</v>
      </c>
      <c r="F838" s="4" t="s">
        <v>278</v>
      </c>
      <c r="G838" s="6">
        <v>124748.57</v>
      </c>
      <c r="H838" s="6">
        <v>89710.25</v>
      </c>
      <c r="L838" s="29"/>
    </row>
    <row r="839" spans="1:12" outlineLevel="2" x14ac:dyDescent="0.3">
      <c r="A839" s="5" t="s">
        <v>536</v>
      </c>
      <c r="B839" s="4" t="s">
        <v>26</v>
      </c>
      <c r="C839" s="4" t="s">
        <v>273</v>
      </c>
      <c r="D839" s="4" t="s">
        <v>274</v>
      </c>
      <c r="E839" s="4" t="s">
        <v>279</v>
      </c>
      <c r="F839" s="4" t="s">
        <v>280</v>
      </c>
      <c r="G839" s="6">
        <v>1573337.29</v>
      </c>
      <c r="H839" s="6">
        <v>1553317.95</v>
      </c>
      <c r="L839" s="29"/>
    </row>
    <row r="840" spans="1:12" outlineLevel="2" x14ac:dyDescent="0.3">
      <c r="A840" s="5" t="s">
        <v>536</v>
      </c>
      <c r="B840" s="4" t="s">
        <v>26</v>
      </c>
      <c r="C840" s="4" t="s">
        <v>273</v>
      </c>
      <c r="D840" s="4" t="s">
        <v>274</v>
      </c>
      <c r="E840" s="4" t="s">
        <v>281</v>
      </c>
      <c r="F840" s="4" t="s">
        <v>282</v>
      </c>
      <c r="G840" s="6">
        <v>39523.96</v>
      </c>
      <c r="H840" s="6">
        <v>68263.960000000006</v>
      </c>
      <c r="L840" s="29"/>
    </row>
    <row r="841" spans="1:12" outlineLevel="2" x14ac:dyDescent="0.3">
      <c r="A841" s="5" t="s">
        <v>536</v>
      </c>
      <c r="B841" s="4" t="s">
        <v>26</v>
      </c>
      <c r="C841" s="4" t="s">
        <v>273</v>
      </c>
      <c r="D841" s="4" t="s">
        <v>274</v>
      </c>
      <c r="E841" s="4" t="s">
        <v>283</v>
      </c>
      <c r="F841" s="4" t="s">
        <v>284</v>
      </c>
      <c r="G841" s="6">
        <v>56476.43</v>
      </c>
      <c r="H841" s="6">
        <v>51269.66</v>
      </c>
      <c r="L841" s="29"/>
    </row>
    <row r="842" spans="1:12" outlineLevel="2" x14ac:dyDescent="0.3">
      <c r="A842" s="5" t="s">
        <v>536</v>
      </c>
      <c r="B842" s="4" t="s">
        <v>26</v>
      </c>
      <c r="C842" s="4" t="s">
        <v>287</v>
      </c>
      <c r="D842" s="4" t="s">
        <v>288</v>
      </c>
      <c r="E842" s="4" t="s">
        <v>29</v>
      </c>
      <c r="F842" s="4" t="s">
        <v>289</v>
      </c>
      <c r="H842" s="6">
        <v>0</v>
      </c>
      <c r="L842" s="29"/>
    </row>
    <row r="843" spans="1:12" outlineLevel="2" x14ac:dyDescent="0.3">
      <c r="A843" s="5" t="s">
        <v>536</v>
      </c>
      <c r="B843" s="4" t="s">
        <v>26</v>
      </c>
      <c r="C843" s="4" t="s">
        <v>287</v>
      </c>
      <c r="D843" s="4" t="s">
        <v>288</v>
      </c>
      <c r="E843" s="4" t="s">
        <v>59</v>
      </c>
      <c r="F843" s="4" t="s">
        <v>290</v>
      </c>
      <c r="G843" s="6">
        <v>31957.61</v>
      </c>
      <c r="H843" s="6">
        <v>20858.25</v>
      </c>
      <c r="L843" s="29"/>
    </row>
    <row r="844" spans="1:12" outlineLevel="2" x14ac:dyDescent="0.3">
      <c r="A844" s="5" t="s">
        <v>536</v>
      </c>
      <c r="B844" s="4" t="s">
        <v>26</v>
      </c>
      <c r="C844" s="4" t="s">
        <v>262</v>
      </c>
      <c r="D844" s="4" t="s">
        <v>291</v>
      </c>
      <c r="E844" s="4" t="s">
        <v>292</v>
      </c>
      <c r="F844" s="4" t="s">
        <v>293</v>
      </c>
      <c r="G844" s="6">
        <v>442877.09</v>
      </c>
      <c r="H844" s="6">
        <v>287015.15999999997</v>
      </c>
      <c r="L844" s="29"/>
    </row>
    <row r="845" spans="1:12" outlineLevel="2" x14ac:dyDescent="0.3">
      <c r="A845" s="5" t="s">
        <v>536</v>
      </c>
      <c r="B845" s="4" t="s">
        <v>26</v>
      </c>
      <c r="C845" s="4" t="s">
        <v>262</v>
      </c>
      <c r="D845" s="4" t="s">
        <v>291</v>
      </c>
      <c r="E845" s="4" t="s">
        <v>29</v>
      </c>
      <c r="F845" s="4" t="s">
        <v>294</v>
      </c>
      <c r="H845" s="6">
        <v>0</v>
      </c>
      <c r="L845" s="29"/>
    </row>
    <row r="846" spans="1:12" outlineLevel="2" x14ac:dyDescent="0.3">
      <c r="A846" s="5" t="s">
        <v>536</v>
      </c>
      <c r="B846" s="4" t="s">
        <v>26</v>
      </c>
      <c r="C846" s="4" t="s">
        <v>262</v>
      </c>
      <c r="D846" s="4" t="s">
        <v>291</v>
      </c>
      <c r="E846" s="4" t="s">
        <v>295</v>
      </c>
      <c r="F846" s="4" t="s">
        <v>296</v>
      </c>
      <c r="G846" s="6">
        <v>127086.62</v>
      </c>
      <c r="H846" s="6">
        <v>177955.56</v>
      </c>
      <c r="L846" s="29"/>
    </row>
    <row r="847" spans="1:12" outlineLevel="2" x14ac:dyDescent="0.3">
      <c r="A847" s="5" t="s">
        <v>536</v>
      </c>
      <c r="B847" s="4" t="s">
        <v>26</v>
      </c>
      <c r="C847" s="4" t="s">
        <v>262</v>
      </c>
      <c r="D847" s="4" t="s">
        <v>291</v>
      </c>
      <c r="E847" s="4" t="s">
        <v>303</v>
      </c>
      <c r="F847" s="4" t="s">
        <v>304</v>
      </c>
      <c r="G847" s="6">
        <v>35725.72</v>
      </c>
      <c r="H847" s="6">
        <v>33729.660000000003</v>
      </c>
      <c r="L847" s="29"/>
    </row>
    <row r="848" spans="1:12" outlineLevel="2" x14ac:dyDescent="0.3">
      <c r="A848" s="5" t="s">
        <v>536</v>
      </c>
      <c r="B848" s="4" t="s">
        <v>26</v>
      </c>
      <c r="C848" s="4" t="s">
        <v>262</v>
      </c>
      <c r="D848" s="4" t="s">
        <v>291</v>
      </c>
      <c r="E848" s="4" t="s">
        <v>59</v>
      </c>
      <c r="F848" s="4" t="s">
        <v>305</v>
      </c>
      <c r="G848" s="6">
        <v>314276.88</v>
      </c>
      <c r="H848" s="6">
        <v>278026.78000000003</v>
      </c>
      <c r="L848" s="29"/>
    </row>
    <row r="849" spans="1:12" outlineLevel="2" x14ac:dyDescent="0.3">
      <c r="A849" s="5" t="s">
        <v>536</v>
      </c>
      <c r="B849" s="4" t="s">
        <v>26</v>
      </c>
      <c r="C849" s="4" t="s">
        <v>267</v>
      </c>
      <c r="D849" s="4" t="s">
        <v>106</v>
      </c>
      <c r="E849" s="4" t="s">
        <v>29</v>
      </c>
      <c r="F849" s="4" t="s">
        <v>308</v>
      </c>
      <c r="H849" s="6">
        <v>0</v>
      </c>
      <c r="L849" s="29"/>
    </row>
    <row r="850" spans="1:12" outlineLevel="2" x14ac:dyDescent="0.3">
      <c r="A850" s="5" t="s">
        <v>536</v>
      </c>
      <c r="B850" s="4" t="s">
        <v>26</v>
      </c>
      <c r="C850" s="4" t="s">
        <v>267</v>
      </c>
      <c r="D850" s="4" t="s">
        <v>106</v>
      </c>
      <c r="E850" s="4" t="s">
        <v>59</v>
      </c>
      <c r="F850" s="4" t="s">
        <v>309</v>
      </c>
      <c r="G850" s="6">
        <v>86666.31</v>
      </c>
      <c r="H850" s="6">
        <v>88387.37</v>
      </c>
      <c r="L850" s="29"/>
    </row>
    <row r="851" spans="1:12" outlineLevel="2" x14ac:dyDescent="0.3">
      <c r="A851" s="5" t="s">
        <v>536</v>
      </c>
      <c r="B851" s="4" t="s">
        <v>26</v>
      </c>
      <c r="C851" s="4" t="s">
        <v>310</v>
      </c>
      <c r="D851" s="4" t="s">
        <v>311</v>
      </c>
      <c r="E851" s="4" t="s">
        <v>29</v>
      </c>
      <c r="F851" s="4" t="s">
        <v>312</v>
      </c>
      <c r="H851" s="6">
        <v>0</v>
      </c>
      <c r="L851" s="29"/>
    </row>
    <row r="852" spans="1:12" outlineLevel="2" x14ac:dyDescent="0.3">
      <c r="A852" s="5" t="s">
        <v>536</v>
      </c>
      <c r="B852" s="4" t="s">
        <v>26</v>
      </c>
      <c r="C852" s="4" t="s">
        <v>310</v>
      </c>
      <c r="D852" s="4" t="s">
        <v>311</v>
      </c>
      <c r="E852" s="4" t="s">
        <v>59</v>
      </c>
      <c r="F852" s="4" t="s">
        <v>313</v>
      </c>
      <c r="G852" s="6">
        <v>263398.34999999998</v>
      </c>
      <c r="H852" s="6">
        <v>138097.54999999999</v>
      </c>
      <c r="L852" s="29"/>
    </row>
    <row r="853" spans="1:12" outlineLevel="2" x14ac:dyDescent="0.3">
      <c r="A853" s="5" t="s">
        <v>536</v>
      </c>
      <c r="B853" s="4" t="s">
        <v>26</v>
      </c>
      <c r="C853" s="4" t="s">
        <v>102</v>
      </c>
      <c r="D853" s="4" t="s">
        <v>103</v>
      </c>
      <c r="E853" s="4" t="s">
        <v>104</v>
      </c>
      <c r="F853" s="4" t="s">
        <v>105</v>
      </c>
      <c r="G853" s="6">
        <v>163649.93</v>
      </c>
      <c r="H853" s="6">
        <v>132674.57</v>
      </c>
      <c r="L853" s="29"/>
    </row>
    <row r="854" spans="1:12" outlineLevel="2" x14ac:dyDescent="0.3">
      <c r="A854" s="5" t="s">
        <v>536</v>
      </c>
      <c r="B854" s="4" t="s">
        <v>26</v>
      </c>
      <c r="C854" s="4" t="s">
        <v>288</v>
      </c>
      <c r="D854" s="4" t="s">
        <v>321</v>
      </c>
      <c r="E854" s="4" t="s">
        <v>29</v>
      </c>
      <c r="F854" s="4" t="s">
        <v>322</v>
      </c>
      <c r="H854" s="6">
        <v>0</v>
      </c>
      <c r="L854" s="29"/>
    </row>
    <row r="855" spans="1:12" outlineLevel="2" x14ac:dyDescent="0.3">
      <c r="A855" s="5" t="s">
        <v>536</v>
      </c>
      <c r="B855" s="4" t="s">
        <v>26</v>
      </c>
      <c r="C855" s="4" t="s">
        <v>288</v>
      </c>
      <c r="D855" s="4" t="s">
        <v>321</v>
      </c>
      <c r="E855" s="4" t="s">
        <v>59</v>
      </c>
      <c r="F855" s="4" t="s">
        <v>323</v>
      </c>
      <c r="G855" s="6">
        <v>62999.85</v>
      </c>
      <c r="H855" s="6">
        <v>52727.44</v>
      </c>
      <c r="L855" s="29"/>
    </row>
    <row r="856" spans="1:12" outlineLevel="2" x14ac:dyDescent="0.3">
      <c r="A856" s="5" t="s">
        <v>536</v>
      </c>
      <c r="B856" s="4" t="s">
        <v>26</v>
      </c>
      <c r="C856" s="4" t="s">
        <v>291</v>
      </c>
      <c r="D856" s="4" t="s">
        <v>324</v>
      </c>
      <c r="E856" s="4" t="s">
        <v>29</v>
      </c>
      <c r="F856" s="4" t="s">
        <v>325</v>
      </c>
      <c r="H856" s="6">
        <v>0</v>
      </c>
      <c r="L856" s="29"/>
    </row>
    <row r="857" spans="1:12" outlineLevel="2" x14ac:dyDescent="0.3">
      <c r="A857" s="5" t="s">
        <v>536</v>
      </c>
      <c r="B857" s="4" t="s">
        <v>26</v>
      </c>
      <c r="C857" s="4" t="s">
        <v>291</v>
      </c>
      <c r="D857" s="4" t="s">
        <v>324</v>
      </c>
      <c r="E857" s="4" t="s">
        <v>326</v>
      </c>
      <c r="F857" s="4" t="s">
        <v>327</v>
      </c>
      <c r="G857" s="6">
        <v>2695.4</v>
      </c>
      <c r="H857" s="6">
        <v>2312.35</v>
      </c>
      <c r="L857" s="29"/>
    </row>
    <row r="858" spans="1:12" outlineLevel="2" x14ac:dyDescent="0.3">
      <c r="A858" s="5" t="s">
        <v>536</v>
      </c>
      <c r="B858" s="4" t="s">
        <v>26</v>
      </c>
      <c r="C858" s="4" t="s">
        <v>291</v>
      </c>
      <c r="D858" s="4" t="s">
        <v>324</v>
      </c>
      <c r="E858" s="4" t="s">
        <v>59</v>
      </c>
      <c r="F858" s="4" t="s">
        <v>330</v>
      </c>
      <c r="G858" s="6">
        <v>65012.87</v>
      </c>
      <c r="H858" s="6">
        <v>38019.1</v>
      </c>
      <c r="L858" s="29"/>
    </row>
    <row r="859" spans="1:12" outlineLevel="2" x14ac:dyDescent="0.3">
      <c r="A859" s="5" t="s">
        <v>536</v>
      </c>
      <c r="B859" s="4" t="s">
        <v>26</v>
      </c>
      <c r="C859" s="4" t="s">
        <v>106</v>
      </c>
      <c r="D859" s="4" t="s">
        <v>107</v>
      </c>
      <c r="E859" s="4" t="s">
        <v>59</v>
      </c>
      <c r="F859" s="4" t="s">
        <v>108</v>
      </c>
      <c r="G859" s="6">
        <v>18296.68</v>
      </c>
      <c r="H859" s="6">
        <v>14686.13</v>
      </c>
      <c r="L859" s="29"/>
    </row>
    <row r="860" spans="1:12" outlineLevel="2" x14ac:dyDescent="0.3">
      <c r="A860" s="5" t="s">
        <v>536</v>
      </c>
      <c r="B860" s="4" t="s">
        <v>26</v>
      </c>
      <c r="C860" s="4" t="s">
        <v>106</v>
      </c>
      <c r="D860" s="4" t="s">
        <v>109</v>
      </c>
      <c r="E860" s="4" t="s">
        <v>110</v>
      </c>
      <c r="F860" s="4" t="s">
        <v>111</v>
      </c>
      <c r="G860" s="6">
        <v>844875.61</v>
      </c>
      <c r="H860" s="6">
        <v>833661.21</v>
      </c>
      <c r="L860" s="29"/>
    </row>
    <row r="861" spans="1:12" outlineLevel="2" x14ac:dyDescent="0.3">
      <c r="A861" s="5" t="s">
        <v>536</v>
      </c>
      <c r="B861" s="4" t="s">
        <v>26</v>
      </c>
      <c r="C861" s="4" t="s">
        <v>106</v>
      </c>
      <c r="D861" s="4" t="s">
        <v>112</v>
      </c>
      <c r="E861" s="4" t="s">
        <v>110</v>
      </c>
      <c r="F861" s="4" t="s">
        <v>113</v>
      </c>
      <c r="G861" s="6">
        <v>482536.59</v>
      </c>
      <c r="H861" s="6">
        <v>532756.03</v>
      </c>
      <c r="L861" s="29"/>
    </row>
    <row r="862" spans="1:12" outlineLevel="2" x14ac:dyDescent="0.3">
      <c r="A862" s="5" t="s">
        <v>536</v>
      </c>
      <c r="B862" s="4" t="s">
        <v>26</v>
      </c>
      <c r="C862" s="4" t="s">
        <v>106</v>
      </c>
      <c r="D862" s="4" t="s">
        <v>61</v>
      </c>
      <c r="E862" s="4" t="s">
        <v>59</v>
      </c>
      <c r="F862" s="4" t="s">
        <v>114</v>
      </c>
      <c r="G862" s="6">
        <v>195613.24</v>
      </c>
      <c r="H862" s="6">
        <v>283754.90000000002</v>
      </c>
      <c r="L862" s="29"/>
    </row>
    <row r="863" spans="1:12" outlineLevel="2" x14ac:dyDescent="0.3">
      <c r="A863" s="5" t="s">
        <v>536</v>
      </c>
      <c r="B863" s="4" t="s">
        <v>26</v>
      </c>
      <c r="C863" s="4" t="s">
        <v>106</v>
      </c>
      <c r="D863" s="4" t="s">
        <v>115</v>
      </c>
      <c r="E863" s="4" t="s">
        <v>59</v>
      </c>
      <c r="F863" s="4" t="s">
        <v>116</v>
      </c>
      <c r="G863" s="6">
        <v>469846.94</v>
      </c>
      <c r="H863" s="6">
        <v>374821.47</v>
      </c>
      <c r="L863" s="29"/>
    </row>
    <row r="864" spans="1:12" outlineLevel="2" x14ac:dyDescent="0.3">
      <c r="A864" s="5" t="s">
        <v>536</v>
      </c>
      <c r="B864" s="4" t="s">
        <v>26</v>
      </c>
      <c r="C864" s="4" t="s">
        <v>311</v>
      </c>
      <c r="D864" s="4" t="s">
        <v>331</v>
      </c>
      <c r="E864" s="4" t="s">
        <v>197</v>
      </c>
      <c r="F864" s="4" t="s">
        <v>332</v>
      </c>
      <c r="G864" s="6">
        <v>78370.3</v>
      </c>
      <c r="H864" s="6">
        <v>52100.46</v>
      </c>
      <c r="L864" s="29"/>
    </row>
    <row r="865" spans="1:12" outlineLevel="2" x14ac:dyDescent="0.3">
      <c r="A865" s="5" t="s">
        <v>536</v>
      </c>
      <c r="B865" s="4" t="s">
        <v>26</v>
      </c>
      <c r="C865" s="4" t="s">
        <v>333</v>
      </c>
      <c r="D865" s="4" t="s">
        <v>334</v>
      </c>
      <c r="E865" s="4" t="s">
        <v>335</v>
      </c>
      <c r="F865" s="4" t="s">
        <v>336</v>
      </c>
      <c r="G865" s="6">
        <v>29602.7</v>
      </c>
      <c r="H865" s="6">
        <v>24103.99</v>
      </c>
      <c r="L865" s="29"/>
    </row>
    <row r="866" spans="1:12" outlineLevel="2" x14ac:dyDescent="0.3">
      <c r="A866" s="5" t="s">
        <v>536</v>
      </c>
      <c r="B866" s="4" t="s">
        <v>26</v>
      </c>
      <c r="C866" s="4" t="s">
        <v>333</v>
      </c>
      <c r="D866" s="4" t="s">
        <v>334</v>
      </c>
      <c r="E866" s="4" t="s">
        <v>29</v>
      </c>
      <c r="F866" s="4" t="s">
        <v>337</v>
      </c>
      <c r="H866" s="6">
        <v>0</v>
      </c>
      <c r="L866" s="29"/>
    </row>
    <row r="867" spans="1:12" outlineLevel="2" x14ac:dyDescent="0.3">
      <c r="A867" s="5" t="s">
        <v>536</v>
      </c>
      <c r="B867" s="4" t="s">
        <v>26</v>
      </c>
      <c r="C867" s="4" t="s">
        <v>333</v>
      </c>
      <c r="D867" s="4" t="s">
        <v>334</v>
      </c>
      <c r="E867" s="4" t="s">
        <v>338</v>
      </c>
      <c r="F867" s="4" t="s">
        <v>339</v>
      </c>
      <c r="G867" s="6">
        <v>706.26</v>
      </c>
      <c r="H867" s="6">
        <v>641.63</v>
      </c>
      <c r="L867" s="29"/>
    </row>
    <row r="868" spans="1:12" outlineLevel="2" x14ac:dyDescent="0.3">
      <c r="A868" s="5" t="s">
        <v>536</v>
      </c>
      <c r="B868" s="4" t="s">
        <v>26</v>
      </c>
      <c r="C868" s="4" t="s">
        <v>333</v>
      </c>
      <c r="D868" s="4" t="s">
        <v>334</v>
      </c>
      <c r="E868" s="4" t="s">
        <v>471</v>
      </c>
      <c r="F868" s="4" t="s">
        <v>472</v>
      </c>
      <c r="G868" s="6">
        <v>6620.88</v>
      </c>
      <c r="H868" s="6">
        <v>1527.52</v>
      </c>
      <c r="L868" s="29"/>
    </row>
    <row r="869" spans="1:12" outlineLevel="2" x14ac:dyDescent="0.3">
      <c r="A869" s="5" t="s">
        <v>536</v>
      </c>
      <c r="B869" s="4" t="s">
        <v>26</v>
      </c>
      <c r="C869" s="4" t="s">
        <v>333</v>
      </c>
      <c r="D869" s="4" t="s">
        <v>334</v>
      </c>
      <c r="E869" s="4" t="s">
        <v>340</v>
      </c>
      <c r="F869" s="4" t="s">
        <v>341</v>
      </c>
      <c r="G869" s="6">
        <v>2394.59</v>
      </c>
      <c r="H869" s="6">
        <v>833.2</v>
      </c>
      <c r="L869" s="29"/>
    </row>
    <row r="870" spans="1:12" outlineLevel="2" x14ac:dyDescent="0.3">
      <c r="A870" s="5" t="s">
        <v>536</v>
      </c>
      <c r="B870" s="4" t="s">
        <v>26</v>
      </c>
      <c r="C870" s="4" t="s">
        <v>333</v>
      </c>
      <c r="D870" s="4" t="s">
        <v>334</v>
      </c>
      <c r="E870" s="4" t="s">
        <v>59</v>
      </c>
      <c r="F870" s="4" t="s">
        <v>342</v>
      </c>
      <c r="G870" s="6">
        <v>395915.9</v>
      </c>
      <c r="H870" s="6">
        <v>269287.26</v>
      </c>
      <c r="L870" s="29"/>
    </row>
    <row r="871" spans="1:12" outlineLevel="2" x14ac:dyDescent="0.3">
      <c r="A871" s="5" t="s">
        <v>536</v>
      </c>
      <c r="B871" s="4" t="s">
        <v>26</v>
      </c>
      <c r="C871" s="4" t="s">
        <v>343</v>
      </c>
      <c r="D871" s="4" t="s">
        <v>352</v>
      </c>
      <c r="E871" s="4" t="s">
        <v>104</v>
      </c>
      <c r="F871" s="4" t="s">
        <v>353</v>
      </c>
      <c r="G871" s="6">
        <v>124511.02</v>
      </c>
      <c r="H871" s="6">
        <v>124511</v>
      </c>
      <c r="L871" s="29"/>
    </row>
    <row r="872" spans="1:12" outlineLevel="2" x14ac:dyDescent="0.3">
      <c r="A872" s="5" t="s">
        <v>536</v>
      </c>
      <c r="B872" s="4" t="s">
        <v>26</v>
      </c>
      <c r="C872" s="4" t="s">
        <v>343</v>
      </c>
      <c r="D872" s="4" t="s">
        <v>354</v>
      </c>
      <c r="E872" s="4" t="s">
        <v>104</v>
      </c>
      <c r="F872" s="4" t="s">
        <v>355</v>
      </c>
      <c r="G872" s="6">
        <v>287963.62</v>
      </c>
      <c r="H872" s="6">
        <v>287963.62</v>
      </c>
      <c r="L872" s="29"/>
    </row>
    <row r="873" spans="1:12" outlineLevel="2" x14ac:dyDescent="0.3">
      <c r="A873" s="5" t="s">
        <v>536</v>
      </c>
      <c r="B873" s="4" t="s">
        <v>26</v>
      </c>
      <c r="C873" s="4" t="s">
        <v>343</v>
      </c>
      <c r="D873" s="4" t="s">
        <v>479</v>
      </c>
      <c r="E873" s="4" t="s">
        <v>59</v>
      </c>
      <c r="F873" s="4" t="s">
        <v>480</v>
      </c>
      <c r="G873" s="6">
        <v>808794.71</v>
      </c>
      <c r="H873" s="6">
        <v>749130.36</v>
      </c>
      <c r="L873" s="29"/>
    </row>
    <row r="874" spans="1:12" outlineLevel="2" x14ac:dyDescent="0.3">
      <c r="A874" s="5" t="s">
        <v>536</v>
      </c>
      <c r="B874" s="4" t="s">
        <v>26</v>
      </c>
      <c r="C874" s="4" t="s">
        <v>343</v>
      </c>
      <c r="D874" s="4" t="s">
        <v>481</v>
      </c>
      <c r="E874" s="4" t="s">
        <v>59</v>
      </c>
      <c r="F874" s="4" t="s">
        <v>482</v>
      </c>
      <c r="G874" s="6">
        <v>722561.15</v>
      </c>
      <c r="H874" s="6">
        <v>756169.69</v>
      </c>
      <c r="L874" s="29"/>
    </row>
    <row r="875" spans="1:12" outlineLevel="2" x14ac:dyDescent="0.3">
      <c r="A875" s="5" t="s">
        <v>536</v>
      </c>
      <c r="B875" s="4" t="s">
        <v>26</v>
      </c>
      <c r="C875" s="4" t="s">
        <v>324</v>
      </c>
      <c r="D875" s="4" t="s">
        <v>362</v>
      </c>
      <c r="E875" s="4" t="s">
        <v>29</v>
      </c>
      <c r="F875" s="4" t="s">
        <v>363</v>
      </c>
      <c r="H875" s="6">
        <v>0</v>
      </c>
      <c r="L875" s="29"/>
    </row>
    <row r="876" spans="1:12" outlineLevel="2" x14ac:dyDescent="0.3">
      <c r="A876" s="5" t="s">
        <v>536</v>
      </c>
      <c r="B876" s="4" t="s">
        <v>26</v>
      </c>
      <c r="C876" s="4" t="s">
        <v>324</v>
      </c>
      <c r="D876" s="4" t="s">
        <v>362</v>
      </c>
      <c r="E876" s="4" t="s">
        <v>59</v>
      </c>
      <c r="F876" s="4" t="s">
        <v>364</v>
      </c>
      <c r="G876" s="6">
        <v>176697.13</v>
      </c>
      <c r="H876" s="6">
        <v>125701.61</v>
      </c>
      <c r="L876" s="29"/>
    </row>
    <row r="877" spans="1:12" outlineLevel="2" x14ac:dyDescent="0.3">
      <c r="A877" s="5" t="s">
        <v>536</v>
      </c>
      <c r="B877" s="4" t="s">
        <v>26</v>
      </c>
      <c r="C877" s="4" t="s">
        <v>61</v>
      </c>
      <c r="D877" s="4" t="s">
        <v>62</v>
      </c>
      <c r="E877" s="4" t="s">
        <v>63</v>
      </c>
      <c r="F877" s="4" t="s">
        <v>64</v>
      </c>
      <c r="G877" s="6">
        <v>273351.13</v>
      </c>
      <c r="H877" s="6">
        <v>273351.12</v>
      </c>
      <c r="L877" s="29"/>
    </row>
    <row r="878" spans="1:12" outlineLevel="2" x14ac:dyDescent="0.3">
      <c r="A878" s="5" t="s">
        <v>536</v>
      </c>
      <c r="B878" s="4" t="s">
        <v>26</v>
      </c>
      <c r="C878" s="4" t="s">
        <v>331</v>
      </c>
      <c r="D878" s="4" t="s">
        <v>273</v>
      </c>
      <c r="E878" s="4" t="s">
        <v>29</v>
      </c>
      <c r="F878" s="4" t="s">
        <v>365</v>
      </c>
      <c r="H878" s="6">
        <v>0</v>
      </c>
      <c r="L878" s="29"/>
    </row>
    <row r="879" spans="1:12" outlineLevel="2" x14ac:dyDescent="0.3">
      <c r="A879" s="5" t="s">
        <v>536</v>
      </c>
      <c r="B879" s="4" t="s">
        <v>26</v>
      </c>
      <c r="C879" s="4" t="s">
        <v>331</v>
      </c>
      <c r="D879" s="4" t="s">
        <v>273</v>
      </c>
      <c r="E879" s="4" t="s">
        <v>59</v>
      </c>
      <c r="F879" s="4" t="s">
        <v>366</v>
      </c>
      <c r="G879" s="6">
        <v>116767.23</v>
      </c>
      <c r="H879" s="6">
        <v>77304.2</v>
      </c>
      <c r="L879" s="29"/>
    </row>
    <row r="880" spans="1:12" outlineLevel="2" x14ac:dyDescent="0.3">
      <c r="A880" s="5" t="s">
        <v>536</v>
      </c>
      <c r="B880" s="4" t="s">
        <v>26</v>
      </c>
      <c r="C880" s="4" t="s">
        <v>331</v>
      </c>
      <c r="D880" s="4" t="s">
        <v>367</v>
      </c>
      <c r="E880" s="4" t="s">
        <v>29</v>
      </c>
      <c r="F880" s="4" t="s">
        <v>368</v>
      </c>
      <c r="H880" s="6">
        <v>0</v>
      </c>
      <c r="L880" s="29"/>
    </row>
    <row r="881" spans="1:12" outlineLevel="2" x14ac:dyDescent="0.3">
      <c r="A881" s="5" t="s">
        <v>536</v>
      </c>
      <c r="B881" s="4" t="s">
        <v>26</v>
      </c>
      <c r="C881" s="4" t="s">
        <v>331</v>
      </c>
      <c r="D881" s="4" t="s">
        <v>367</v>
      </c>
      <c r="E881" s="4" t="s">
        <v>59</v>
      </c>
      <c r="F881" s="4" t="s">
        <v>371</v>
      </c>
      <c r="G881" s="6">
        <v>24733.69</v>
      </c>
      <c r="H881" s="6">
        <v>24160.23</v>
      </c>
      <c r="L881" s="29"/>
    </row>
    <row r="882" spans="1:12" outlineLevel="2" x14ac:dyDescent="0.3">
      <c r="A882" s="5" t="s">
        <v>536</v>
      </c>
      <c r="B882" s="4" t="s">
        <v>372</v>
      </c>
      <c r="C882" s="4" t="s">
        <v>83</v>
      </c>
      <c r="D882" s="4" t="s">
        <v>385</v>
      </c>
      <c r="E882" s="4" t="s">
        <v>379</v>
      </c>
      <c r="F882" s="4" t="s">
        <v>386</v>
      </c>
      <c r="G882" s="6">
        <v>41866.22</v>
      </c>
      <c r="H882" s="6">
        <v>42171.29</v>
      </c>
      <c r="L882" s="29"/>
    </row>
    <row r="883" spans="1:12" outlineLevel="2" x14ac:dyDescent="0.3">
      <c r="A883" s="5" t="s">
        <v>536</v>
      </c>
      <c r="B883" s="4" t="s">
        <v>372</v>
      </c>
      <c r="C883" s="4" t="s">
        <v>83</v>
      </c>
      <c r="D883" s="4" t="s">
        <v>385</v>
      </c>
      <c r="E883" s="4" t="s">
        <v>381</v>
      </c>
      <c r="F883" s="4" t="s">
        <v>387</v>
      </c>
      <c r="G883" s="6">
        <v>45177.66</v>
      </c>
      <c r="H883" s="6">
        <v>42508.62</v>
      </c>
      <c r="L883" s="29"/>
    </row>
    <row r="884" spans="1:12" outlineLevel="2" x14ac:dyDescent="0.3">
      <c r="A884" s="5" t="s">
        <v>536</v>
      </c>
      <c r="B884" s="4" t="s">
        <v>372</v>
      </c>
      <c r="C884" s="4" t="s">
        <v>83</v>
      </c>
      <c r="D884" s="4" t="s">
        <v>385</v>
      </c>
      <c r="E884" s="4" t="s">
        <v>383</v>
      </c>
      <c r="F884" s="4" t="s">
        <v>388</v>
      </c>
      <c r="L884" s="29"/>
    </row>
    <row r="885" spans="1:12" outlineLevel="2" x14ac:dyDescent="0.3">
      <c r="A885" s="5" t="s">
        <v>536</v>
      </c>
      <c r="B885" s="4" t="s">
        <v>372</v>
      </c>
      <c r="C885" s="4" t="s">
        <v>533</v>
      </c>
      <c r="D885" s="4" t="s">
        <v>534</v>
      </c>
      <c r="E885" s="4" t="s">
        <v>104</v>
      </c>
      <c r="F885" s="4" t="s">
        <v>535</v>
      </c>
      <c r="G885" s="6">
        <v>262539.86</v>
      </c>
      <c r="H885" s="6">
        <v>261379.26</v>
      </c>
      <c r="L885" s="29"/>
    </row>
    <row r="886" spans="1:12" outlineLevel="2" x14ac:dyDescent="0.3">
      <c r="A886" s="5" t="s">
        <v>536</v>
      </c>
      <c r="B886" s="4" t="s">
        <v>122</v>
      </c>
      <c r="C886" s="4" t="s">
        <v>423</v>
      </c>
      <c r="D886" s="4" t="s">
        <v>424</v>
      </c>
      <c r="E886" s="4" t="s">
        <v>425</v>
      </c>
      <c r="F886" s="4" t="s">
        <v>426</v>
      </c>
      <c r="G886" s="6">
        <v>6690.87</v>
      </c>
      <c r="H886" s="6">
        <v>3273.69</v>
      </c>
      <c r="L886" s="29"/>
    </row>
    <row r="887" spans="1:12" outlineLevel="2" x14ac:dyDescent="0.3">
      <c r="A887" s="5" t="s">
        <v>536</v>
      </c>
      <c r="B887" s="4" t="s">
        <v>122</v>
      </c>
      <c r="C887" s="4" t="s">
        <v>423</v>
      </c>
      <c r="D887" s="4" t="s">
        <v>424</v>
      </c>
      <c r="E887" s="4" t="s">
        <v>80</v>
      </c>
      <c r="F887" s="4" t="s">
        <v>427</v>
      </c>
      <c r="G887" s="6">
        <v>162675.25</v>
      </c>
      <c r="H887" s="6">
        <v>184686.03</v>
      </c>
      <c r="L887" s="29"/>
    </row>
    <row r="888" spans="1:12" outlineLevel="2" x14ac:dyDescent="0.3">
      <c r="A888" s="5" t="s">
        <v>536</v>
      </c>
      <c r="B888" s="4" t="s">
        <v>122</v>
      </c>
      <c r="C888" s="4" t="s">
        <v>123</v>
      </c>
      <c r="D888" s="4" t="s">
        <v>124</v>
      </c>
      <c r="E888" s="4" t="s">
        <v>428</v>
      </c>
      <c r="F888" s="4" t="s">
        <v>429</v>
      </c>
      <c r="G888" s="6">
        <v>36085.26</v>
      </c>
      <c r="H888" s="6">
        <v>40411.96</v>
      </c>
      <c r="L888" s="29"/>
    </row>
    <row r="889" spans="1:12" outlineLevel="2" x14ac:dyDescent="0.3">
      <c r="A889" s="5" t="s">
        <v>536</v>
      </c>
      <c r="B889" s="4" t="s">
        <v>122</v>
      </c>
      <c r="C889" s="4" t="s">
        <v>123</v>
      </c>
      <c r="D889" s="4" t="s">
        <v>124</v>
      </c>
      <c r="E889" s="4" t="s">
        <v>430</v>
      </c>
      <c r="F889" s="4" t="s">
        <v>431</v>
      </c>
      <c r="G889" s="6">
        <v>16940.52</v>
      </c>
      <c r="H889" s="6">
        <v>22989.119999999999</v>
      </c>
      <c r="L889" s="29"/>
    </row>
    <row r="890" spans="1:12" outlineLevel="2" x14ac:dyDescent="0.3">
      <c r="A890" s="5" t="s">
        <v>536</v>
      </c>
      <c r="B890" s="4" t="s">
        <v>122</v>
      </c>
      <c r="C890" s="4" t="s">
        <v>123</v>
      </c>
      <c r="D890" s="4" t="s">
        <v>124</v>
      </c>
      <c r="E890" s="4" t="s">
        <v>432</v>
      </c>
      <c r="F890" s="4" t="s">
        <v>433</v>
      </c>
      <c r="G890" s="6">
        <v>126.62</v>
      </c>
      <c r="H890" s="6">
        <v>379.17</v>
      </c>
      <c r="L890" s="29"/>
    </row>
    <row r="891" spans="1:12" outlineLevel="2" x14ac:dyDescent="0.3">
      <c r="A891" s="5" t="s">
        <v>536</v>
      </c>
      <c r="B891" s="4" t="s">
        <v>122</v>
      </c>
      <c r="C891" s="4" t="s">
        <v>123</v>
      </c>
      <c r="D891" s="4" t="s">
        <v>124</v>
      </c>
      <c r="E891" s="4" t="s">
        <v>125</v>
      </c>
      <c r="F891" s="4" t="s">
        <v>126</v>
      </c>
      <c r="G891" s="6">
        <v>71.599999999999994</v>
      </c>
      <c r="L891" s="29"/>
    </row>
    <row r="892" spans="1:12" outlineLevel="2" x14ac:dyDescent="0.3">
      <c r="A892" s="5" t="s">
        <v>536</v>
      </c>
      <c r="B892" s="4" t="s">
        <v>122</v>
      </c>
      <c r="C892" s="4" t="s">
        <v>123</v>
      </c>
      <c r="D892" s="4" t="s">
        <v>124</v>
      </c>
      <c r="E892" s="4" t="s">
        <v>438</v>
      </c>
      <c r="F892" s="4" t="s">
        <v>439</v>
      </c>
      <c r="G892" s="6">
        <v>54.05</v>
      </c>
      <c r="L892" s="29"/>
    </row>
    <row r="893" spans="1:12" outlineLevel="2" x14ac:dyDescent="0.3">
      <c r="A893" s="5" t="s">
        <v>536</v>
      </c>
      <c r="B893" s="4" t="s">
        <v>122</v>
      </c>
      <c r="C893" s="4" t="s">
        <v>123</v>
      </c>
      <c r="D893" s="4" t="s">
        <v>124</v>
      </c>
      <c r="E893" s="4" t="s">
        <v>440</v>
      </c>
      <c r="F893" s="4" t="s">
        <v>441</v>
      </c>
      <c r="G893" s="6">
        <v>92.11</v>
      </c>
      <c r="L893" s="29"/>
    </row>
    <row r="894" spans="1:12" outlineLevel="2" x14ac:dyDescent="0.3">
      <c r="A894" s="5" t="s">
        <v>536</v>
      </c>
      <c r="B894" s="4" t="s">
        <v>122</v>
      </c>
      <c r="C894" s="4" t="s">
        <v>123</v>
      </c>
      <c r="D894" s="4" t="s">
        <v>127</v>
      </c>
      <c r="E894" s="4" t="s">
        <v>129</v>
      </c>
      <c r="F894" s="4" t="s">
        <v>130</v>
      </c>
      <c r="G894" s="6">
        <v>115405.16</v>
      </c>
      <c r="H894" s="6">
        <v>115890.78</v>
      </c>
      <c r="L894" s="29"/>
    </row>
    <row r="895" spans="1:12" outlineLevel="2" x14ac:dyDescent="0.3">
      <c r="A895" s="5" t="s">
        <v>536</v>
      </c>
      <c r="B895" s="4" t="s">
        <v>65</v>
      </c>
      <c r="C895" s="4" t="s">
        <v>66</v>
      </c>
      <c r="D895" s="4" t="s">
        <v>451</v>
      </c>
      <c r="E895" s="4" t="s">
        <v>68</v>
      </c>
      <c r="F895" s="4" t="s">
        <v>452</v>
      </c>
      <c r="G895" s="6">
        <v>12678.89</v>
      </c>
      <c r="H895" s="6">
        <v>10549.16</v>
      </c>
      <c r="L895" s="29"/>
    </row>
    <row r="896" spans="1:12" outlineLevel="2" x14ac:dyDescent="0.3">
      <c r="A896" s="5" t="s">
        <v>536</v>
      </c>
      <c r="B896" s="4" t="s">
        <v>65</v>
      </c>
      <c r="C896" s="4" t="s">
        <v>66</v>
      </c>
      <c r="D896" s="4" t="s">
        <v>67</v>
      </c>
      <c r="E896" s="4" t="s">
        <v>68</v>
      </c>
      <c r="F896" s="4" t="s">
        <v>69</v>
      </c>
      <c r="G896" s="6">
        <v>73698.759999999995</v>
      </c>
      <c r="H896" s="6">
        <v>35176.25</v>
      </c>
      <c r="L896" s="29"/>
    </row>
    <row r="897" spans="1:12" outlineLevel="1" x14ac:dyDescent="0.3">
      <c r="A897" s="9" t="s">
        <v>536</v>
      </c>
      <c r="B897" s="9"/>
      <c r="C897" s="9"/>
      <c r="D897" s="9"/>
      <c r="E897" s="9"/>
      <c r="F897" s="9"/>
      <c r="G897" s="10">
        <f>SUM(G815:G896)</f>
        <v>30938395.500000007</v>
      </c>
      <c r="H897" s="10">
        <f>SUM(H815:H896)</f>
        <v>29279427.220000006</v>
      </c>
      <c r="I897" s="11">
        <f>+G897-H897</f>
        <v>1658968.2800000012</v>
      </c>
      <c r="J897" s="10">
        <f>+I897*0.8</f>
        <v>1327174.624000001</v>
      </c>
      <c r="K897" s="12">
        <v>10819394.089999292</v>
      </c>
      <c r="L897" s="30">
        <f>+J897-K897*0.8</f>
        <v>-7328340.6479994329</v>
      </c>
    </row>
    <row r="898" spans="1:12" outlineLevel="2" x14ac:dyDescent="0.3">
      <c r="A898" s="5" t="s">
        <v>537</v>
      </c>
      <c r="B898" s="4" t="s">
        <v>21</v>
      </c>
      <c r="C898" s="4" t="s">
        <v>76</v>
      </c>
      <c r="D898" s="4" t="s">
        <v>77</v>
      </c>
      <c r="E898" s="4" t="s">
        <v>80</v>
      </c>
      <c r="F898" s="4" t="s">
        <v>81</v>
      </c>
      <c r="G898" s="6">
        <v>18822035.59</v>
      </c>
      <c r="H898" s="6">
        <v>17938489.780000001</v>
      </c>
      <c r="L898" s="29"/>
    </row>
    <row r="899" spans="1:12" outlineLevel="2" x14ac:dyDescent="0.3">
      <c r="A899" s="5" t="s">
        <v>537</v>
      </c>
      <c r="B899" s="4" t="s">
        <v>21</v>
      </c>
      <c r="C899" s="4" t="s">
        <v>518</v>
      </c>
      <c r="D899" s="4" t="s">
        <v>519</v>
      </c>
      <c r="E899" s="4" t="s">
        <v>84</v>
      </c>
      <c r="F899" s="4" t="s">
        <v>538</v>
      </c>
      <c r="G899" s="6">
        <v>1571115.11</v>
      </c>
      <c r="H899" s="6">
        <v>1783690.42</v>
      </c>
      <c r="L899" s="29"/>
    </row>
    <row r="900" spans="1:12" outlineLevel="2" x14ac:dyDescent="0.3">
      <c r="A900" s="5" t="s">
        <v>537</v>
      </c>
      <c r="B900" s="4" t="s">
        <v>21</v>
      </c>
      <c r="C900" s="4" t="s">
        <v>82</v>
      </c>
      <c r="D900" s="4" t="s">
        <v>83</v>
      </c>
      <c r="E900" s="4" t="s">
        <v>84</v>
      </c>
      <c r="F900" s="4" t="s">
        <v>85</v>
      </c>
      <c r="G900" s="6">
        <v>312387.31</v>
      </c>
      <c r="H900" s="6">
        <v>113504.42</v>
      </c>
      <c r="L900" s="29"/>
    </row>
    <row r="901" spans="1:12" outlineLevel="2" x14ac:dyDescent="0.3">
      <c r="A901" s="5" t="s">
        <v>537</v>
      </c>
      <c r="B901" s="4" t="s">
        <v>26</v>
      </c>
      <c r="C901" s="4" t="s">
        <v>190</v>
      </c>
      <c r="D901" s="4" t="s">
        <v>191</v>
      </c>
      <c r="E901" s="4" t="s">
        <v>192</v>
      </c>
      <c r="F901" s="4" t="s">
        <v>193</v>
      </c>
      <c r="G901" s="6">
        <v>40009.42</v>
      </c>
      <c r="H901" s="6">
        <v>44166.46</v>
      </c>
      <c r="L901" s="29"/>
    </row>
    <row r="902" spans="1:12" outlineLevel="2" x14ac:dyDescent="0.3">
      <c r="A902" s="5" t="s">
        <v>537</v>
      </c>
      <c r="B902" s="4" t="s">
        <v>26</v>
      </c>
      <c r="C902" s="4" t="s">
        <v>27</v>
      </c>
      <c r="D902" s="4" t="s">
        <v>221</v>
      </c>
      <c r="E902" s="4" t="s">
        <v>29</v>
      </c>
      <c r="F902" s="4" t="s">
        <v>459</v>
      </c>
      <c r="H902" s="6">
        <v>0</v>
      </c>
      <c r="L902" s="29"/>
    </row>
    <row r="903" spans="1:12" outlineLevel="2" x14ac:dyDescent="0.3">
      <c r="A903" s="5" t="s">
        <v>537</v>
      </c>
      <c r="B903" s="4" t="s">
        <v>26</v>
      </c>
      <c r="C903" s="4" t="s">
        <v>27</v>
      </c>
      <c r="D903" s="4" t="s">
        <v>221</v>
      </c>
      <c r="E903" s="4" t="s">
        <v>59</v>
      </c>
      <c r="F903" s="4" t="s">
        <v>460</v>
      </c>
      <c r="G903" s="6">
        <v>6762.04</v>
      </c>
      <c r="H903" s="6">
        <v>4207.41</v>
      </c>
      <c r="L903" s="29"/>
    </row>
    <row r="904" spans="1:12" outlineLevel="2" x14ac:dyDescent="0.3">
      <c r="A904" s="5" t="s">
        <v>537</v>
      </c>
      <c r="B904" s="4" t="s">
        <v>26</v>
      </c>
      <c r="C904" s="4" t="s">
        <v>28</v>
      </c>
      <c r="D904" s="4" t="s">
        <v>202</v>
      </c>
      <c r="E904" s="4" t="s">
        <v>59</v>
      </c>
      <c r="F904" s="4" t="s">
        <v>206</v>
      </c>
      <c r="G904" s="6">
        <v>145203.69</v>
      </c>
      <c r="H904" s="6">
        <v>136581.22</v>
      </c>
      <c r="L904" s="29"/>
    </row>
    <row r="905" spans="1:12" outlineLevel="2" x14ac:dyDescent="0.3">
      <c r="A905" s="5" t="s">
        <v>537</v>
      </c>
      <c r="B905" s="4" t="s">
        <v>26</v>
      </c>
      <c r="C905" s="4" t="s">
        <v>194</v>
      </c>
      <c r="D905" s="4" t="s">
        <v>207</v>
      </c>
      <c r="E905" s="4" t="s">
        <v>29</v>
      </c>
      <c r="F905" s="4" t="s">
        <v>208</v>
      </c>
      <c r="H905" s="6">
        <v>0</v>
      </c>
      <c r="L905" s="29"/>
    </row>
    <row r="906" spans="1:12" outlineLevel="2" x14ac:dyDescent="0.3">
      <c r="A906" s="5" t="s">
        <v>537</v>
      </c>
      <c r="B906" s="4" t="s">
        <v>26</v>
      </c>
      <c r="C906" s="4" t="s">
        <v>194</v>
      </c>
      <c r="D906" s="4" t="s">
        <v>207</v>
      </c>
      <c r="E906" s="4" t="s">
        <v>209</v>
      </c>
      <c r="F906" s="4" t="s">
        <v>210</v>
      </c>
      <c r="G906" s="6">
        <v>1421.79</v>
      </c>
      <c r="H906" s="6">
        <v>8122.62</v>
      </c>
      <c r="L906" s="29"/>
    </row>
    <row r="907" spans="1:12" outlineLevel="2" x14ac:dyDescent="0.3">
      <c r="A907" s="5" t="s">
        <v>537</v>
      </c>
      <c r="B907" s="4" t="s">
        <v>26</v>
      </c>
      <c r="C907" s="4" t="s">
        <v>194</v>
      </c>
      <c r="D907" s="4" t="s">
        <v>207</v>
      </c>
      <c r="E907" s="4" t="s">
        <v>211</v>
      </c>
      <c r="F907" s="4" t="s">
        <v>212</v>
      </c>
      <c r="G907" s="6">
        <v>8377.5300000000007</v>
      </c>
      <c r="H907" s="6">
        <v>5329.06</v>
      </c>
      <c r="L907" s="29"/>
    </row>
    <row r="908" spans="1:12" outlineLevel="2" x14ac:dyDescent="0.3">
      <c r="A908" s="5" t="s">
        <v>537</v>
      </c>
      <c r="B908" s="4" t="s">
        <v>26</v>
      </c>
      <c r="C908" s="4" t="s">
        <v>194</v>
      </c>
      <c r="D908" s="4" t="s">
        <v>207</v>
      </c>
      <c r="E908" s="4" t="s">
        <v>213</v>
      </c>
      <c r="F908" s="4" t="s">
        <v>214</v>
      </c>
      <c r="G908" s="6">
        <v>13842.05</v>
      </c>
      <c r="H908" s="6">
        <v>34942.28</v>
      </c>
      <c r="L908" s="29"/>
    </row>
    <row r="909" spans="1:12" outlineLevel="2" x14ac:dyDescent="0.3">
      <c r="A909" s="5" t="s">
        <v>537</v>
      </c>
      <c r="B909" s="4" t="s">
        <v>26</v>
      </c>
      <c r="C909" s="4" t="s">
        <v>194</v>
      </c>
      <c r="D909" s="4" t="s">
        <v>207</v>
      </c>
      <c r="E909" s="4" t="s">
        <v>299</v>
      </c>
      <c r="F909" s="4" t="s">
        <v>539</v>
      </c>
      <c r="G909" s="6">
        <v>620.6</v>
      </c>
      <c r="H909" s="6">
        <v>3099.46</v>
      </c>
      <c r="L909" s="29"/>
    </row>
    <row r="910" spans="1:12" outlineLevel="2" x14ac:dyDescent="0.3">
      <c r="A910" s="5" t="s">
        <v>537</v>
      </c>
      <c r="B910" s="4" t="s">
        <v>26</v>
      </c>
      <c r="C910" s="4" t="s">
        <v>194</v>
      </c>
      <c r="D910" s="4" t="s">
        <v>207</v>
      </c>
      <c r="E910" s="4" t="s">
        <v>59</v>
      </c>
      <c r="F910" s="4" t="s">
        <v>215</v>
      </c>
      <c r="G910" s="6">
        <v>85337.53</v>
      </c>
      <c r="H910" s="6">
        <v>85673.2</v>
      </c>
      <c r="L910" s="29"/>
    </row>
    <row r="911" spans="1:12" outlineLevel="2" x14ac:dyDescent="0.3">
      <c r="A911" s="5" t="s">
        <v>537</v>
      </c>
      <c r="B911" s="4" t="s">
        <v>26</v>
      </c>
      <c r="C911" s="4" t="s">
        <v>194</v>
      </c>
      <c r="D911" s="4" t="s">
        <v>86</v>
      </c>
      <c r="E911" s="4" t="s">
        <v>59</v>
      </c>
      <c r="F911" s="4" t="s">
        <v>461</v>
      </c>
      <c r="G911" s="6">
        <v>14906.22</v>
      </c>
      <c r="H911" s="6">
        <v>28406.68</v>
      </c>
      <c r="L911" s="29"/>
    </row>
    <row r="912" spans="1:12" outlineLevel="2" x14ac:dyDescent="0.3">
      <c r="A912" s="5" t="s">
        <v>537</v>
      </c>
      <c r="B912" s="4" t="s">
        <v>26</v>
      </c>
      <c r="C912" s="4" t="s">
        <v>207</v>
      </c>
      <c r="D912" s="4" t="s">
        <v>259</v>
      </c>
      <c r="E912" s="4" t="s">
        <v>29</v>
      </c>
      <c r="F912" s="4" t="s">
        <v>260</v>
      </c>
      <c r="H912" s="6">
        <v>0</v>
      </c>
      <c r="L912" s="29"/>
    </row>
    <row r="913" spans="1:12" outlineLevel="2" x14ac:dyDescent="0.3">
      <c r="A913" s="5" t="s">
        <v>537</v>
      </c>
      <c r="B913" s="4" t="s">
        <v>26</v>
      </c>
      <c r="C913" s="4" t="s">
        <v>207</v>
      </c>
      <c r="D913" s="4" t="s">
        <v>259</v>
      </c>
      <c r="E913" s="4" t="s">
        <v>59</v>
      </c>
      <c r="F913" s="4" t="s">
        <v>261</v>
      </c>
      <c r="G913" s="6">
        <v>72582.64</v>
      </c>
      <c r="H913" s="6">
        <v>90585.09</v>
      </c>
      <c r="L913" s="29"/>
    </row>
    <row r="914" spans="1:12" outlineLevel="2" x14ac:dyDescent="0.3">
      <c r="A914" s="5" t="s">
        <v>537</v>
      </c>
      <c r="B914" s="4" t="s">
        <v>26</v>
      </c>
      <c r="C914" s="4" t="s">
        <v>86</v>
      </c>
      <c r="D914" s="4" t="s">
        <v>87</v>
      </c>
      <c r="E914" s="4" t="s">
        <v>462</v>
      </c>
      <c r="F914" s="4" t="s">
        <v>463</v>
      </c>
      <c r="G914" s="6">
        <v>39614.28</v>
      </c>
      <c r="H914" s="6">
        <v>30201.62</v>
      </c>
      <c r="L914" s="29"/>
    </row>
    <row r="915" spans="1:12" outlineLevel="2" x14ac:dyDescent="0.3">
      <c r="A915" s="5" t="s">
        <v>537</v>
      </c>
      <c r="B915" s="4" t="s">
        <v>26</v>
      </c>
      <c r="C915" s="4" t="s">
        <v>86</v>
      </c>
      <c r="D915" s="4" t="s">
        <v>87</v>
      </c>
      <c r="E915" s="4" t="s">
        <v>464</v>
      </c>
      <c r="F915" s="4" t="s">
        <v>465</v>
      </c>
      <c r="G915" s="6">
        <v>5966.41</v>
      </c>
      <c r="H915" s="6">
        <v>5441.16</v>
      </c>
      <c r="L915" s="29"/>
    </row>
    <row r="916" spans="1:12" outlineLevel="2" x14ac:dyDescent="0.3">
      <c r="A916" s="5" t="s">
        <v>537</v>
      </c>
      <c r="B916" s="4" t="s">
        <v>26</v>
      </c>
      <c r="C916" s="4" t="s">
        <v>86</v>
      </c>
      <c r="D916" s="4" t="s">
        <v>87</v>
      </c>
      <c r="E916" s="4" t="s">
        <v>59</v>
      </c>
      <c r="F916" s="4" t="s">
        <v>95</v>
      </c>
      <c r="G916" s="6">
        <v>15735.6</v>
      </c>
      <c r="H916" s="6">
        <v>11499.16</v>
      </c>
      <c r="L916" s="29"/>
    </row>
    <row r="917" spans="1:12" outlineLevel="2" x14ac:dyDescent="0.3">
      <c r="A917" s="5" t="s">
        <v>537</v>
      </c>
      <c r="B917" s="4" t="s">
        <v>26</v>
      </c>
      <c r="C917" s="4" t="s">
        <v>107</v>
      </c>
      <c r="D917" s="4" t="s">
        <v>262</v>
      </c>
      <c r="E917" s="4" t="s">
        <v>29</v>
      </c>
      <c r="F917" s="4" t="s">
        <v>263</v>
      </c>
      <c r="H917" s="6">
        <v>0</v>
      </c>
      <c r="L917" s="29"/>
    </row>
    <row r="918" spans="1:12" outlineLevel="2" x14ac:dyDescent="0.3">
      <c r="A918" s="5" t="s">
        <v>537</v>
      </c>
      <c r="B918" s="4" t="s">
        <v>26</v>
      </c>
      <c r="C918" s="4" t="s">
        <v>107</v>
      </c>
      <c r="D918" s="4" t="s">
        <v>262</v>
      </c>
      <c r="E918" s="4" t="s">
        <v>59</v>
      </c>
      <c r="F918" s="4" t="s">
        <v>264</v>
      </c>
      <c r="G918" s="6">
        <v>206847.97</v>
      </c>
      <c r="H918" s="6">
        <v>204393.36</v>
      </c>
      <c r="L918" s="29"/>
    </row>
    <row r="919" spans="1:12" outlineLevel="2" x14ac:dyDescent="0.3">
      <c r="A919" s="5" t="s">
        <v>537</v>
      </c>
      <c r="B919" s="4" t="s">
        <v>26</v>
      </c>
      <c r="C919" s="4" t="s">
        <v>466</v>
      </c>
      <c r="D919" s="4" t="s">
        <v>98</v>
      </c>
      <c r="E919" s="4" t="s">
        <v>467</v>
      </c>
      <c r="F919" s="4" t="s">
        <v>468</v>
      </c>
      <c r="G919" s="6">
        <v>35552.31</v>
      </c>
      <c r="H919" s="6">
        <v>17647.32</v>
      </c>
      <c r="L919" s="29"/>
    </row>
    <row r="920" spans="1:12" outlineLevel="2" x14ac:dyDescent="0.3">
      <c r="A920" s="5" t="s">
        <v>537</v>
      </c>
      <c r="B920" s="4" t="s">
        <v>26</v>
      </c>
      <c r="C920" s="4" t="s">
        <v>273</v>
      </c>
      <c r="D920" s="4" t="s">
        <v>274</v>
      </c>
      <c r="E920" s="4" t="s">
        <v>275</v>
      </c>
      <c r="F920" s="4" t="s">
        <v>276</v>
      </c>
      <c r="G920" s="6">
        <v>103.63</v>
      </c>
      <c r="L920" s="29"/>
    </row>
    <row r="921" spans="1:12" outlineLevel="2" x14ac:dyDescent="0.3">
      <c r="A921" s="5" t="s">
        <v>537</v>
      </c>
      <c r="B921" s="4" t="s">
        <v>26</v>
      </c>
      <c r="C921" s="4" t="s">
        <v>273</v>
      </c>
      <c r="D921" s="4" t="s">
        <v>274</v>
      </c>
      <c r="E921" s="4" t="s">
        <v>277</v>
      </c>
      <c r="F921" s="4" t="s">
        <v>278</v>
      </c>
      <c r="G921" s="6">
        <v>67962.73</v>
      </c>
      <c r="H921" s="6">
        <v>92777.3</v>
      </c>
      <c r="L921" s="29"/>
    </row>
    <row r="922" spans="1:12" outlineLevel="2" x14ac:dyDescent="0.3">
      <c r="A922" s="5" t="s">
        <v>537</v>
      </c>
      <c r="B922" s="4" t="s">
        <v>26</v>
      </c>
      <c r="C922" s="4" t="s">
        <v>273</v>
      </c>
      <c r="D922" s="4" t="s">
        <v>274</v>
      </c>
      <c r="E922" s="4" t="s">
        <v>279</v>
      </c>
      <c r="F922" s="4" t="s">
        <v>280</v>
      </c>
      <c r="G922" s="6">
        <v>1410720.23</v>
      </c>
      <c r="H922" s="6">
        <v>1259829.79</v>
      </c>
      <c r="L922" s="29"/>
    </row>
    <row r="923" spans="1:12" outlineLevel="2" x14ac:dyDescent="0.3">
      <c r="A923" s="5" t="s">
        <v>537</v>
      </c>
      <c r="B923" s="4" t="s">
        <v>26</v>
      </c>
      <c r="C923" s="4" t="s">
        <v>273</v>
      </c>
      <c r="D923" s="4" t="s">
        <v>274</v>
      </c>
      <c r="E923" s="4" t="s">
        <v>281</v>
      </c>
      <c r="F923" s="4" t="s">
        <v>282</v>
      </c>
      <c r="G923" s="6">
        <v>27076.75</v>
      </c>
      <c r="H923" s="6">
        <v>77124.570000000007</v>
      </c>
      <c r="L923" s="29"/>
    </row>
    <row r="924" spans="1:12" outlineLevel="2" x14ac:dyDescent="0.3">
      <c r="A924" s="5" t="s">
        <v>537</v>
      </c>
      <c r="B924" s="4" t="s">
        <v>26</v>
      </c>
      <c r="C924" s="4" t="s">
        <v>273</v>
      </c>
      <c r="D924" s="4" t="s">
        <v>274</v>
      </c>
      <c r="E924" s="4" t="s">
        <v>283</v>
      </c>
      <c r="F924" s="4" t="s">
        <v>284</v>
      </c>
      <c r="G924" s="6">
        <v>103188.45</v>
      </c>
      <c r="H924" s="6">
        <v>104194.21</v>
      </c>
      <c r="L924" s="29"/>
    </row>
    <row r="925" spans="1:12" outlineLevel="2" x14ac:dyDescent="0.3">
      <c r="A925" s="5" t="s">
        <v>537</v>
      </c>
      <c r="B925" s="4" t="s">
        <v>26</v>
      </c>
      <c r="C925" s="4" t="s">
        <v>287</v>
      </c>
      <c r="D925" s="4" t="s">
        <v>288</v>
      </c>
      <c r="E925" s="4" t="s">
        <v>29</v>
      </c>
      <c r="F925" s="4" t="s">
        <v>289</v>
      </c>
      <c r="H925" s="6">
        <v>0</v>
      </c>
      <c r="L925" s="29"/>
    </row>
    <row r="926" spans="1:12" outlineLevel="2" x14ac:dyDescent="0.3">
      <c r="A926" s="5" t="s">
        <v>537</v>
      </c>
      <c r="B926" s="4" t="s">
        <v>26</v>
      </c>
      <c r="C926" s="4" t="s">
        <v>287</v>
      </c>
      <c r="D926" s="4" t="s">
        <v>288</v>
      </c>
      <c r="E926" s="4" t="s">
        <v>59</v>
      </c>
      <c r="F926" s="4" t="s">
        <v>290</v>
      </c>
      <c r="G926" s="6">
        <v>96076.19</v>
      </c>
      <c r="H926" s="6">
        <v>98371.22</v>
      </c>
      <c r="L926" s="29"/>
    </row>
    <row r="927" spans="1:12" outlineLevel="2" x14ac:dyDescent="0.3">
      <c r="A927" s="5" t="s">
        <v>537</v>
      </c>
      <c r="B927" s="4" t="s">
        <v>26</v>
      </c>
      <c r="C927" s="4" t="s">
        <v>262</v>
      </c>
      <c r="D927" s="4" t="s">
        <v>291</v>
      </c>
      <c r="E927" s="4" t="s">
        <v>292</v>
      </c>
      <c r="F927" s="4" t="s">
        <v>293</v>
      </c>
      <c r="G927" s="6">
        <v>94553.4</v>
      </c>
      <c r="H927" s="6">
        <v>83575.56</v>
      </c>
      <c r="L927" s="29"/>
    </row>
    <row r="928" spans="1:12" outlineLevel="2" x14ac:dyDescent="0.3">
      <c r="A928" s="5" t="s">
        <v>537</v>
      </c>
      <c r="B928" s="4" t="s">
        <v>26</v>
      </c>
      <c r="C928" s="4" t="s">
        <v>262</v>
      </c>
      <c r="D928" s="4" t="s">
        <v>291</v>
      </c>
      <c r="E928" s="4" t="s">
        <v>29</v>
      </c>
      <c r="F928" s="4" t="s">
        <v>294</v>
      </c>
      <c r="H928" s="6">
        <v>0</v>
      </c>
      <c r="L928" s="29"/>
    </row>
    <row r="929" spans="1:12" outlineLevel="2" x14ac:dyDescent="0.3">
      <c r="A929" s="5" t="s">
        <v>537</v>
      </c>
      <c r="B929" s="4" t="s">
        <v>26</v>
      </c>
      <c r="C929" s="4" t="s">
        <v>262</v>
      </c>
      <c r="D929" s="4" t="s">
        <v>291</v>
      </c>
      <c r="E929" s="4" t="s">
        <v>295</v>
      </c>
      <c r="F929" s="4" t="s">
        <v>296</v>
      </c>
      <c r="G929" s="6">
        <v>638081</v>
      </c>
      <c r="H929" s="6">
        <v>429460.66</v>
      </c>
      <c r="L929" s="29"/>
    </row>
    <row r="930" spans="1:12" outlineLevel="2" x14ac:dyDescent="0.3">
      <c r="A930" s="5" t="s">
        <v>537</v>
      </c>
      <c r="B930" s="4" t="s">
        <v>26</v>
      </c>
      <c r="C930" s="4" t="s">
        <v>262</v>
      </c>
      <c r="D930" s="4" t="s">
        <v>291</v>
      </c>
      <c r="E930" s="4" t="s">
        <v>299</v>
      </c>
      <c r="F930" s="4" t="s">
        <v>300</v>
      </c>
      <c r="G930" s="6">
        <v>3309.42</v>
      </c>
      <c r="H930" s="6">
        <v>2649.17</v>
      </c>
      <c r="L930" s="29"/>
    </row>
    <row r="931" spans="1:12" outlineLevel="2" x14ac:dyDescent="0.3">
      <c r="A931" s="5" t="s">
        <v>537</v>
      </c>
      <c r="B931" s="4" t="s">
        <v>26</v>
      </c>
      <c r="C931" s="4" t="s">
        <v>262</v>
      </c>
      <c r="D931" s="4" t="s">
        <v>291</v>
      </c>
      <c r="E931" s="4" t="s">
        <v>301</v>
      </c>
      <c r="F931" s="4" t="s">
        <v>302</v>
      </c>
      <c r="G931" s="6">
        <v>2035.65</v>
      </c>
      <c r="H931" s="6">
        <v>2247.9899999999998</v>
      </c>
      <c r="L931" s="29"/>
    </row>
    <row r="932" spans="1:12" outlineLevel="2" x14ac:dyDescent="0.3">
      <c r="A932" s="5" t="s">
        <v>537</v>
      </c>
      <c r="B932" s="4" t="s">
        <v>26</v>
      </c>
      <c r="C932" s="4" t="s">
        <v>262</v>
      </c>
      <c r="D932" s="4" t="s">
        <v>291</v>
      </c>
      <c r="E932" s="4" t="s">
        <v>303</v>
      </c>
      <c r="F932" s="4" t="s">
        <v>304</v>
      </c>
      <c r="G932" s="6">
        <v>588.77</v>
      </c>
      <c r="H932" s="6">
        <v>-69.28</v>
      </c>
      <c r="L932" s="29"/>
    </row>
    <row r="933" spans="1:12" outlineLevel="2" x14ac:dyDescent="0.3">
      <c r="A933" s="5" t="s">
        <v>537</v>
      </c>
      <c r="B933" s="4" t="s">
        <v>26</v>
      </c>
      <c r="C933" s="4" t="s">
        <v>262</v>
      </c>
      <c r="D933" s="4" t="s">
        <v>291</v>
      </c>
      <c r="E933" s="4" t="s">
        <v>59</v>
      </c>
      <c r="F933" s="4" t="s">
        <v>305</v>
      </c>
      <c r="G933" s="6">
        <v>224191.51</v>
      </c>
      <c r="H933" s="6">
        <v>220834.33</v>
      </c>
      <c r="L933" s="29"/>
    </row>
    <row r="934" spans="1:12" outlineLevel="2" x14ac:dyDescent="0.3">
      <c r="A934" s="5" t="s">
        <v>537</v>
      </c>
      <c r="B934" s="4" t="s">
        <v>26</v>
      </c>
      <c r="C934" s="4" t="s">
        <v>267</v>
      </c>
      <c r="D934" s="4" t="s">
        <v>106</v>
      </c>
      <c r="E934" s="4" t="s">
        <v>29</v>
      </c>
      <c r="F934" s="4" t="s">
        <v>308</v>
      </c>
      <c r="H934" s="6">
        <v>0</v>
      </c>
      <c r="L934" s="29"/>
    </row>
    <row r="935" spans="1:12" outlineLevel="2" x14ac:dyDescent="0.3">
      <c r="A935" s="5" t="s">
        <v>537</v>
      </c>
      <c r="B935" s="4" t="s">
        <v>26</v>
      </c>
      <c r="C935" s="4" t="s">
        <v>267</v>
      </c>
      <c r="D935" s="4" t="s">
        <v>106</v>
      </c>
      <c r="E935" s="4" t="s">
        <v>59</v>
      </c>
      <c r="F935" s="4" t="s">
        <v>309</v>
      </c>
      <c r="G935" s="6">
        <v>75590.350000000006</v>
      </c>
      <c r="H935" s="6">
        <v>42345.760000000002</v>
      </c>
      <c r="L935" s="29"/>
    </row>
    <row r="936" spans="1:12" outlineLevel="2" x14ac:dyDescent="0.3">
      <c r="A936" s="5" t="s">
        <v>537</v>
      </c>
      <c r="B936" s="4" t="s">
        <v>26</v>
      </c>
      <c r="C936" s="4" t="s">
        <v>310</v>
      </c>
      <c r="D936" s="4" t="s">
        <v>311</v>
      </c>
      <c r="E936" s="4" t="s">
        <v>29</v>
      </c>
      <c r="F936" s="4" t="s">
        <v>312</v>
      </c>
      <c r="H936" s="6">
        <v>0</v>
      </c>
      <c r="L936" s="29"/>
    </row>
    <row r="937" spans="1:12" outlineLevel="2" x14ac:dyDescent="0.3">
      <c r="A937" s="5" t="s">
        <v>537</v>
      </c>
      <c r="B937" s="4" t="s">
        <v>26</v>
      </c>
      <c r="C937" s="4" t="s">
        <v>310</v>
      </c>
      <c r="D937" s="4" t="s">
        <v>311</v>
      </c>
      <c r="E937" s="4" t="s">
        <v>299</v>
      </c>
      <c r="F937" s="4" t="s">
        <v>508</v>
      </c>
      <c r="G937" s="6">
        <v>16442.78</v>
      </c>
      <c r="H937" s="6">
        <v>10869.77</v>
      </c>
      <c r="L937" s="29"/>
    </row>
    <row r="938" spans="1:12" outlineLevel="2" x14ac:dyDescent="0.3">
      <c r="A938" s="5" t="s">
        <v>537</v>
      </c>
      <c r="B938" s="4" t="s">
        <v>26</v>
      </c>
      <c r="C938" s="4" t="s">
        <v>310</v>
      </c>
      <c r="D938" s="4" t="s">
        <v>311</v>
      </c>
      <c r="E938" s="4" t="s">
        <v>301</v>
      </c>
      <c r="F938" s="4" t="s">
        <v>509</v>
      </c>
      <c r="G938" s="6">
        <v>10856.82</v>
      </c>
      <c r="H938" s="6">
        <v>6873.58</v>
      </c>
      <c r="L938" s="29"/>
    </row>
    <row r="939" spans="1:12" outlineLevel="2" x14ac:dyDescent="0.3">
      <c r="A939" s="5" t="s">
        <v>537</v>
      </c>
      <c r="B939" s="4" t="s">
        <v>26</v>
      </c>
      <c r="C939" s="4" t="s">
        <v>310</v>
      </c>
      <c r="D939" s="4" t="s">
        <v>311</v>
      </c>
      <c r="E939" s="4" t="s">
        <v>59</v>
      </c>
      <c r="F939" s="4" t="s">
        <v>313</v>
      </c>
      <c r="G939" s="6">
        <v>149461.20000000001</v>
      </c>
      <c r="H939" s="6">
        <v>140233.35</v>
      </c>
      <c r="L939" s="29"/>
    </row>
    <row r="940" spans="1:12" outlineLevel="2" x14ac:dyDescent="0.3">
      <c r="A940" s="5" t="s">
        <v>537</v>
      </c>
      <c r="B940" s="4" t="s">
        <v>26</v>
      </c>
      <c r="C940" s="4" t="s">
        <v>102</v>
      </c>
      <c r="D940" s="4" t="s">
        <v>103</v>
      </c>
      <c r="E940" s="4" t="s">
        <v>104</v>
      </c>
      <c r="F940" s="4" t="s">
        <v>105</v>
      </c>
      <c r="G940" s="6">
        <v>107405.94</v>
      </c>
      <c r="H940" s="6">
        <v>82804.98</v>
      </c>
      <c r="L940" s="29"/>
    </row>
    <row r="941" spans="1:12" outlineLevel="2" x14ac:dyDescent="0.3">
      <c r="A941" s="5" t="s">
        <v>537</v>
      </c>
      <c r="B941" s="4" t="s">
        <v>26</v>
      </c>
      <c r="C941" s="4" t="s">
        <v>288</v>
      </c>
      <c r="D941" s="4" t="s">
        <v>321</v>
      </c>
      <c r="E941" s="4" t="s">
        <v>59</v>
      </c>
      <c r="F941" s="4" t="s">
        <v>323</v>
      </c>
      <c r="G941" s="6">
        <v>136991.87</v>
      </c>
      <c r="H941" s="6">
        <v>90114.64</v>
      </c>
      <c r="L941" s="29"/>
    </row>
    <row r="942" spans="1:12" outlineLevel="2" x14ac:dyDescent="0.3">
      <c r="A942" s="5" t="s">
        <v>537</v>
      </c>
      <c r="B942" s="4" t="s">
        <v>26</v>
      </c>
      <c r="C942" s="4" t="s">
        <v>288</v>
      </c>
      <c r="D942" s="4" t="s">
        <v>540</v>
      </c>
      <c r="E942" s="4" t="s">
        <v>59</v>
      </c>
      <c r="F942" s="4" t="s">
        <v>541</v>
      </c>
      <c r="G942" s="6">
        <v>19554.05</v>
      </c>
      <c r="H942" s="6">
        <v>22888.27</v>
      </c>
      <c r="L942" s="29"/>
    </row>
    <row r="943" spans="1:12" outlineLevel="2" x14ac:dyDescent="0.3">
      <c r="A943" s="5" t="s">
        <v>537</v>
      </c>
      <c r="B943" s="4" t="s">
        <v>26</v>
      </c>
      <c r="C943" s="4" t="s">
        <v>291</v>
      </c>
      <c r="D943" s="4" t="s">
        <v>324</v>
      </c>
      <c r="E943" s="4" t="s">
        <v>29</v>
      </c>
      <c r="F943" s="4" t="s">
        <v>325</v>
      </c>
      <c r="H943" s="6">
        <v>0</v>
      </c>
      <c r="L943" s="29"/>
    </row>
    <row r="944" spans="1:12" outlineLevel="2" x14ac:dyDescent="0.3">
      <c r="A944" s="5" t="s">
        <v>537</v>
      </c>
      <c r="B944" s="4" t="s">
        <v>26</v>
      </c>
      <c r="C944" s="4" t="s">
        <v>291</v>
      </c>
      <c r="D944" s="4" t="s">
        <v>324</v>
      </c>
      <c r="E944" s="4" t="s">
        <v>59</v>
      </c>
      <c r="F944" s="4" t="s">
        <v>330</v>
      </c>
      <c r="G944" s="6">
        <v>14466.39</v>
      </c>
      <c r="H944" s="6">
        <v>6858.99</v>
      </c>
      <c r="L944" s="29"/>
    </row>
    <row r="945" spans="1:12" outlineLevel="2" x14ac:dyDescent="0.3">
      <c r="A945" s="5" t="s">
        <v>537</v>
      </c>
      <c r="B945" s="4" t="s">
        <v>26</v>
      </c>
      <c r="C945" s="4" t="s">
        <v>106</v>
      </c>
      <c r="D945" s="4" t="s">
        <v>107</v>
      </c>
      <c r="E945" s="4" t="s">
        <v>59</v>
      </c>
      <c r="F945" s="4" t="s">
        <v>108</v>
      </c>
      <c r="G945" s="6">
        <v>18280.88</v>
      </c>
      <c r="H945" s="6">
        <v>10062.35</v>
      </c>
      <c r="L945" s="29"/>
    </row>
    <row r="946" spans="1:12" outlineLevel="2" x14ac:dyDescent="0.3">
      <c r="A946" s="5" t="s">
        <v>537</v>
      </c>
      <c r="B946" s="4" t="s">
        <v>26</v>
      </c>
      <c r="C946" s="4" t="s">
        <v>106</v>
      </c>
      <c r="D946" s="4" t="s">
        <v>109</v>
      </c>
      <c r="E946" s="4" t="s">
        <v>110</v>
      </c>
      <c r="F946" s="4" t="s">
        <v>111</v>
      </c>
      <c r="G946" s="6">
        <v>492165.3</v>
      </c>
      <c r="H946" s="6">
        <v>549898.30000000005</v>
      </c>
      <c r="L946" s="29"/>
    </row>
    <row r="947" spans="1:12" outlineLevel="2" x14ac:dyDescent="0.3">
      <c r="A947" s="5" t="s">
        <v>537</v>
      </c>
      <c r="B947" s="4" t="s">
        <v>26</v>
      </c>
      <c r="C947" s="4" t="s">
        <v>106</v>
      </c>
      <c r="D947" s="4" t="s">
        <v>112</v>
      </c>
      <c r="E947" s="4" t="s">
        <v>110</v>
      </c>
      <c r="F947" s="4" t="s">
        <v>113</v>
      </c>
      <c r="G947" s="6">
        <v>483101.84</v>
      </c>
      <c r="H947" s="6">
        <v>640439.79</v>
      </c>
      <c r="L947" s="29"/>
    </row>
    <row r="948" spans="1:12" outlineLevel="2" x14ac:dyDescent="0.3">
      <c r="A948" s="5" t="s">
        <v>537</v>
      </c>
      <c r="B948" s="4" t="s">
        <v>26</v>
      </c>
      <c r="C948" s="4" t="s">
        <v>106</v>
      </c>
      <c r="D948" s="4" t="s">
        <v>61</v>
      </c>
      <c r="E948" s="4" t="s">
        <v>59</v>
      </c>
      <c r="F948" s="4" t="s">
        <v>114</v>
      </c>
      <c r="G948" s="6">
        <v>71366.69</v>
      </c>
      <c r="H948" s="6">
        <v>85047.78</v>
      </c>
      <c r="L948" s="29"/>
    </row>
    <row r="949" spans="1:12" outlineLevel="2" x14ac:dyDescent="0.3">
      <c r="A949" s="5" t="s">
        <v>537</v>
      </c>
      <c r="B949" s="4" t="s">
        <v>26</v>
      </c>
      <c r="C949" s="4" t="s">
        <v>106</v>
      </c>
      <c r="D949" s="4" t="s">
        <v>115</v>
      </c>
      <c r="E949" s="4" t="s">
        <v>59</v>
      </c>
      <c r="F949" s="4" t="s">
        <v>116</v>
      </c>
      <c r="G949" s="6">
        <v>389870.17</v>
      </c>
      <c r="H949" s="6">
        <v>328766.3</v>
      </c>
      <c r="L949" s="29"/>
    </row>
    <row r="950" spans="1:12" outlineLevel="2" x14ac:dyDescent="0.3">
      <c r="A950" s="5" t="s">
        <v>537</v>
      </c>
      <c r="B950" s="4" t="s">
        <v>26</v>
      </c>
      <c r="C950" s="4" t="s">
        <v>311</v>
      </c>
      <c r="D950" s="4" t="s">
        <v>331</v>
      </c>
      <c r="E950" s="4" t="s">
        <v>197</v>
      </c>
      <c r="F950" s="4" t="s">
        <v>332</v>
      </c>
      <c r="G950" s="6">
        <v>79718.27</v>
      </c>
      <c r="H950" s="6">
        <v>83251.88</v>
      </c>
      <c r="L950" s="29"/>
    </row>
    <row r="951" spans="1:12" outlineLevel="2" x14ac:dyDescent="0.3">
      <c r="A951" s="5" t="s">
        <v>537</v>
      </c>
      <c r="B951" s="4" t="s">
        <v>26</v>
      </c>
      <c r="C951" s="4" t="s">
        <v>333</v>
      </c>
      <c r="D951" s="4" t="s">
        <v>334</v>
      </c>
      <c r="E951" s="4" t="s">
        <v>335</v>
      </c>
      <c r="F951" s="4" t="s">
        <v>336</v>
      </c>
      <c r="G951" s="6">
        <v>22789.01</v>
      </c>
      <c r="H951" s="6">
        <v>27618.83</v>
      </c>
      <c r="L951" s="29"/>
    </row>
    <row r="952" spans="1:12" outlineLevel="2" x14ac:dyDescent="0.3">
      <c r="A952" s="5" t="s">
        <v>537</v>
      </c>
      <c r="B952" s="4" t="s">
        <v>26</v>
      </c>
      <c r="C952" s="4" t="s">
        <v>333</v>
      </c>
      <c r="D952" s="4" t="s">
        <v>334</v>
      </c>
      <c r="E952" s="4" t="s">
        <v>29</v>
      </c>
      <c r="F952" s="4" t="s">
        <v>337</v>
      </c>
      <c r="H952" s="6">
        <v>0</v>
      </c>
      <c r="L952" s="29"/>
    </row>
    <row r="953" spans="1:12" outlineLevel="2" x14ac:dyDescent="0.3">
      <c r="A953" s="5" t="s">
        <v>537</v>
      </c>
      <c r="B953" s="4" t="s">
        <v>26</v>
      </c>
      <c r="C953" s="4" t="s">
        <v>333</v>
      </c>
      <c r="D953" s="4" t="s">
        <v>334</v>
      </c>
      <c r="E953" s="4" t="s">
        <v>338</v>
      </c>
      <c r="F953" s="4" t="s">
        <v>339</v>
      </c>
      <c r="G953" s="6">
        <v>5536.21</v>
      </c>
      <c r="H953" s="6">
        <v>7422.96</v>
      </c>
      <c r="L953" s="29"/>
    </row>
    <row r="954" spans="1:12" outlineLevel="2" x14ac:dyDescent="0.3">
      <c r="A954" s="5" t="s">
        <v>537</v>
      </c>
      <c r="B954" s="4" t="s">
        <v>26</v>
      </c>
      <c r="C954" s="4" t="s">
        <v>333</v>
      </c>
      <c r="D954" s="4" t="s">
        <v>334</v>
      </c>
      <c r="E954" s="4" t="s">
        <v>471</v>
      </c>
      <c r="F954" s="4" t="s">
        <v>472</v>
      </c>
      <c r="G954" s="6">
        <v>777.49</v>
      </c>
      <c r="H954" s="6">
        <v>765.89</v>
      </c>
      <c r="L954" s="29"/>
    </row>
    <row r="955" spans="1:12" outlineLevel="2" x14ac:dyDescent="0.3">
      <c r="A955" s="5" t="s">
        <v>537</v>
      </c>
      <c r="B955" s="4" t="s">
        <v>26</v>
      </c>
      <c r="C955" s="4" t="s">
        <v>333</v>
      </c>
      <c r="D955" s="4" t="s">
        <v>334</v>
      </c>
      <c r="E955" s="4" t="s">
        <v>340</v>
      </c>
      <c r="F955" s="4" t="s">
        <v>341</v>
      </c>
      <c r="G955" s="6">
        <v>353.77</v>
      </c>
      <c r="H955" s="6">
        <v>31.97</v>
      </c>
      <c r="L955" s="29"/>
    </row>
    <row r="956" spans="1:12" outlineLevel="2" x14ac:dyDescent="0.3">
      <c r="A956" s="5" t="s">
        <v>537</v>
      </c>
      <c r="B956" s="4" t="s">
        <v>26</v>
      </c>
      <c r="C956" s="4" t="s">
        <v>333</v>
      </c>
      <c r="D956" s="4" t="s">
        <v>334</v>
      </c>
      <c r="E956" s="4" t="s">
        <v>473</v>
      </c>
      <c r="F956" s="4" t="s">
        <v>474</v>
      </c>
      <c r="G956" s="6">
        <v>1222.4100000000001</v>
      </c>
      <c r="L956" s="29"/>
    </row>
    <row r="957" spans="1:12" outlineLevel="2" x14ac:dyDescent="0.3">
      <c r="A957" s="5" t="s">
        <v>537</v>
      </c>
      <c r="B957" s="4" t="s">
        <v>26</v>
      </c>
      <c r="C957" s="4" t="s">
        <v>333</v>
      </c>
      <c r="D957" s="4" t="s">
        <v>334</v>
      </c>
      <c r="E957" s="4" t="s">
        <v>299</v>
      </c>
      <c r="F957" s="4" t="s">
        <v>475</v>
      </c>
      <c r="G957" s="6">
        <v>49329.09</v>
      </c>
      <c r="H957" s="6">
        <v>47976.71</v>
      </c>
      <c r="L957" s="29"/>
    </row>
    <row r="958" spans="1:12" outlineLevel="2" x14ac:dyDescent="0.3">
      <c r="A958" s="5" t="s">
        <v>537</v>
      </c>
      <c r="B958" s="4" t="s">
        <v>26</v>
      </c>
      <c r="C958" s="4" t="s">
        <v>333</v>
      </c>
      <c r="D958" s="4" t="s">
        <v>334</v>
      </c>
      <c r="E958" s="4" t="s">
        <v>301</v>
      </c>
      <c r="F958" s="4" t="s">
        <v>476</v>
      </c>
      <c r="G958" s="6">
        <v>30308.12</v>
      </c>
      <c r="H958" s="6">
        <v>22864.87</v>
      </c>
      <c r="L958" s="29"/>
    </row>
    <row r="959" spans="1:12" outlineLevel="2" x14ac:dyDescent="0.3">
      <c r="A959" s="5" t="s">
        <v>537</v>
      </c>
      <c r="B959" s="4" t="s">
        <v>26</v>
      </c>
      <c r="C959" s="4" t="s">
        <v>333</v>
      </c>
      <c r="D959" s="4" t="s">
        <v>334</v>
      </c>
      <c r="E959" s="4" t="s">
        <v>59</v>
      </c>
      <c r="F959" s="4" t="s">
        <v>342</v>
      </c>
      <c r="G959" s="6">
        <v>256541.03</v>
      </c>
      <c r="H959" s="6">
        <v>299367.52</v>
      </c>
      <c r="L959" s="29"/>
    </row>
    <row r="960" spans="1:12" outlineLevel="2" x14ac:dyDescent="0.3">
      <c r="A960" s="5" t="s">
        <v>537</v>
      </c>
      <c r="B960" s="4" t="s">
        <v>26</v>
      </c>
      <c r="C960" s="4" t="s">
        <v>343</v>
      </c>
      <c r="D960" s="4" t="s">
        <v>352</v>
      </c>
      <c r="E960" s="4" t="s">
        <v>104</v>
      </c>
      <c r="F960" s="4" t="s">
        <v>353</v>
      </c>
      <c r="G960" s="6">
        <v>124511.02</v>
      </c>
      <c r="H960" s="6">
        <v>124511.02</v>
      </c>
      <c r="L960" s="29"/>
    </row>
    <row r="961" spans="1:12" outlineLevel="2" x14ac:dyDescent="0.3">
      <c r="A961" s="5" t="s">
        <v>537</v>
      </c>
      <c r="B961" s="4" t="s">
        <v>26</v>
      </c>
      <c r="C961" s="4" t="s">
        <v>343</v>
      </c>
      <c r="D961" s="4" t="s">
        <v>354</v>
      </c>
      <c r="E961" s="4" t="s">
        <v>104</v>
      </c>
      <c r="F961" s="4" t="s">
        <v>355</v>
      </c>
      <c r="G961" s="6">
        <v>287956.11</v>
      </c>
      <c r="H961" s="6">
        <v>287956.13</v>
      </c>
      <c r="L961" s="29"/>
    </row>
    <row r="962" spans="1:12" outlineLevel="2" x14ac:dyDescent="0.3">
      <c r="A962" s="5" t="s">
        <v>537</v>
      </c>
      <c r="B962" s="4" t="s">
        <v>26</v>
      </c>
      <c r="C962" s="4" t="s">
        <v>343</v>
      </c>
      <c r="D962" s="4" t="s">
        <v>479</v>
      </c>
      <c r="E962" s="4" t="s">
        <v>59</v>
      </c>
      <c r="F962" s="4" t="s">
        <v>480</v>
      </c>
      <c r="G962" s="6">
        <v>698902.58</v>
      </c>
      <c r="H962" s="6">
        <v>598206.18000000005</v>
      </c>
      <c r="L962" s="29"/>
    </row>
    <row r="963" spans="1:12" outlineLevel="2" x14ac:dyDescent="0.3">
      <c r="A963" s="5" t="s">
        <v>537</v>
      </c>
      <c r="B963" s="4" t="s">
        <v>26</v>
      </c>
      <c r="C963" s="4" t="s">
        <v>343</v>
      </c>
      <c r="D963" s="4" t="s">
        <v>481</v>
      </c>
      <c r="E963" s="4" t="s">
        <v>59</v>
      </c>
      <c r="F963" s="4" t="s">
        <v>482</v>
      </c>
      <c r="G963" s="6">
        <v>610527.72</v>
      </c>
      <c r="H963" s="6">
        <v>593344.68999999994</v>
      </c>
      <c r="L963" s="29"/>
    </row>
    <row r="964" spans="1:12" outlineLevel="2" x14ac:dyDescent="0.3">
      <c r="A964" s="5" t="s">
        <v>537</v>
      </c>
      <c r="B964" s="4" t="s">
        <v>26</v>
      </c>
      <c r="C964" s="4" t="s">
        <v>324</v>
      </c>
      <c r="D964" s="4" t="s">
        <v>362</v>
      </c>
      <c r="E964" s="4" t="s">
        <v>29</v>
      </c>
      <c r="F964" s="4" t="s">
        <v>363</v>
      </c>
      <c r="H964" s="6">
        <v>0</v>
      </c>
      <c r="L964" s="29"/>
    </row>
    <row r="965" spans="1:12" outlineLevel="2" x14ac:dyDescent="0.3">
      <c r="A965" s="5" t="s">
        <v>537</v>
      </c>
      <c r="B965" s="4" t="s">
        <v>26</v>
      </c>
      <c r="C965" s="4" t="s">
        <v>324</v>
      </c>
      <c r="D965" s="4" t="s">
        <v>362</v>
      </c>
      <c r="E965" s="4" t="s">
        <v>59</v>
      </c>
      <c r="F965" s="4" t="s">
        <v>364</v>
      </c>
      <c r="G965" s="6">
        <v>90127.64</v>
      </c>
      <c r="H965" s="6">
        <v>134687.25</v>
      </c>
      <c r="L965" s="29"/>
    </row>
    <row r="966" spans="1:12" outlineLevel="2" x14ac:dyDescent="0.3">
      <c r="A966" s="5" t="s">
        <v>537</v>
      </c>
      <c r="B966" s="4" t="s">
        <v>26</v>
      </c>
      <c r="C966" s="4" t="s">
        <v>61</v>
      </c>
      <c r="D966" s="4" t="s">
        <v>62</v>
      </c>
      <c r="E966" s="4" t="s">
        <v>63</v>
      </c>
      <c r="F966" s="4" t="s">
        <v>64</v>
      </c>
      <c r="G966" s="6">
        <v>102506.67</v>
      </c>
      <c r="H966" s="6">
        <v>102506.67</v>
      </c>
      <c r="L966" s="29"/>
    </row>
    <row r="967" spans="1:12" outlineLevel="2" x14ac:dyDescent="0.3">
      <c r="A967" s="5" t="s">
        <v>537</v>
      </c>
      <c r="B967" s="4" t="s">
        <v>26</v>
      </c>
      <c r="C967" s="4" t="s">
        <v>331</v>
      </c>
      <c r="D967" s="4" t="s">
        <v>273</v>
      </c>
      <c r="E967" s="4" t="s">
        <v>59</v>
      </c>
      <c r="F967" s="4" t="s">
        <v>366</v>
      </c>
      <c r="G967" s="6">
        <v>59583.4</v>
      </c>
      <c r="H967" s="6">
        <v>69346.649999999994</v>
      </c>
      <c r="L967" s="29"/>
    </row>
    <row r="968" spans="1:12" outlineLevel="2" x14ac:dyDescent="0.3">
      <c r="A968" s="5" t="s">
        <v>537</v>
      </c>
      <c r="B968" s="4" t="s">
        <v>26</v>
      </c>
      <c r="C968" s="4" t="s">
        <v>331</v>
      </c>
      <c r="D968" s="4" t="s">
        <v>367</v>
      </c>
      <c r="E968" s="4" t="s">
        <v>29</v>
      </c>
      <c r="F968" s="4" t="s">
        <v>368</v>
      </c>
      <c r="H968" s="6">
        <v>0</v>
      </c>
      <c r="L968" s="29"/>
    </row>
    <row r="969" spans="1:12" outlineLevel="2" x14ac:dyDescent="0.3">
      <c r="A969" s="5" t="s">
        <v>537</v>
      </c>
      <c r="B969" s="4" t="s">
        <v>26</v>
      </c>
      <c r="C969" s="4" t="s">
        <v>331</v>
      </c>
      <c r="D969" s="4" t="s">
        <v>367</v>
      </c>
      <c r="E969" s="4" t="s">
        <v>59</v>
      </c>
      <c r="F969" s="4" t="s">
        <v>371</v>
      </c>
      <c r="G969" s="6">
        <v>111205.66</v>
      </c>
      <c r="H969" s="6">
        <v>152297.97</v>
      </c>
      <c r="L969" s="29"/>
    </row>
    <row r="970" spans="1:12" outlineLevel="2" x14ac:dyDescent="0.3">
      <c r="A970" s="5" t="s">
        <v>537</v>
      </c>
      <c r="B970" s="4" t="s">
        <v>372</v>
      </c>
      <c r="C970" s="4" t="s">
        <v>83</v>
      </c>
      <c r="D970" s="4" t="s">
        <v>385</v>
      </c>
      <c r="E970" s="4" t="s">
        <v>379</v>
      </c>
      <c r="F970" s="4" t="s">
        <v>386</v>
      </c>
      <c r="G970" s="6">
        <v>31426.15</v>
      </c>
      <c r="H970" s="6">
        <v>32118.32</v>
      </c>
      <c r="L970" s="29"/>
    </row>
    <row r="971" spans="1:12" outlineLevel="2" x14ac:dyDescent="0.3">
      <c r="A971" s="5" t="s">
        <v>537</v>
      </c>
      <c r="B971" s="4" t="s">
        <v>372</v>
      </c>
      <c r="C971" s="4" t="s">
        <v>83</v>
      </c>
      <c r="D971" s="4" t="s">
        <v>385</v>
      </c>
      <c r="E971" s="4" t="s">
        <v>381</v>
      </c>
      <c r="F971" s="4" t="s">
        <v>387</v>
      </c>
      <c r="G971" s="6">
        <v>34650.9</v>
      </c>
      <c r="H971" s="6">
        <v>25874.46</v>
      </c>
      <c r="L971" s="29"/>
    </row>
    <row r="972" spans="1:12" outlineLevel="2" x14ac:dyDescent="0.3">
      <c r="A972" s="5" t="s">
        <v>537</v>
      </c>
      <c r="B972" s="4" t="s">
        <v>372</v>
      </c>
      <c r="C972" s="4" t="s">
        <v>83</v>
      </c>
      <c r="D972" s="4" t="s">
        <v>385</v>
      </c>
      <c r="E972" s="4" t="s">
        <v>383</v>
      </c>
      <c r="F972" s="4" t="s">
        <v>388</v>
      </c>
      <c r="L972" s="29"/>
    </row>
    <row r="973" spans="1:12" outlineLevel="2" x14ac:dyDescent="0.3">
      <c r="A973" s="5" t="s">
        <v>537</v>
      </c>
      <c r="B973" s="4" t="s">
        <v>372</v>
      </c>
      <c r="C973" s="4" t="s">
        <v>533</v>
      </c>
      <c r="D973" s="4" t="s">
        <v>534</v>
      </c>
      <c r="E973" s="4" t="s">
        <v>104</v>
      </c>
      <c r="F973" s="4" t="s">
        <v>535</v>
      </c>
      <c r="G973" s="6">
        <v>258124.4</v>
      </c>
      <c r="H973" s="6">
        <v>236538.98</v>
      </c>
      <c r="L973" s="29"/>
    </row>
    <row r="974" spans="1:12" outlineLevel="2" x14ac:dyDescent="0.3">
      <c r="A974" s="5" t="s">
        <v>537</v>
      </c>
      <c r="B974" s="4" t="s">
        <v>122</v>
      </c>
      <c r="C974" s="4" t="s">
        <v>423</v>
      </c>
      <c r="D974" s="4" t="s">
        <v>424</v>
      </c>
      <c r="E974" s="4" t="s">
        <v>425</v>
      </c>
      <c r="F974" s="4" t="s">
        <v>426</v>
      </c>
      <c r="G974" s="6">
        <v>2609.29</v>
      </c>
      <c r="H974" s="6">
        <v>7197.12</v>
      </c>
      <c r="L974" s="29"/>
    </row>
    <row r="975" spans="1:12" outlineLevel="2" x14ac:dyDescent="0.3">
      <c r="A975" s="5" t="s">
        <v>537</v>
      </c>
      <c r="B975" s="4" t="s">
        <v>122</v>
      </c>
      <c r="C975" s="4" t="s">
        <v>423</v>
      </c>
      <c r="D975" s="4" t="s">
        <v>424</v>
      </c>
      <c r="E975" s="4" t="s">
        <v>80</v>
      </c>
      <c r="F975" s="4" t="s">
        <v>427</v>
      </c>
      <c r="G975" s="6">
        <v>24028.84</v>
      </c>
      <c r="H975" s="6">
        <v>22198.93</v>
      </c>
      <c r="L975" s="29"/>
    </row>
    <row r="976" spans="1:12" outlineLevel="2" x14ac:dyDescent="0.3">
      <c r="A976" s="5" t="s">
        <v>537</v>
      </c>
      <c r="B976" s="4" t="s">
        <v>122</v>
      </c>
      <c r="C976" s="4" t="s">
        <v>123</v>
      </c>
      <c r="D976" s="4" t="s">
        <v>124</v>
      </c>
      <c r="E976" s="4" t="s">
        <v>428</v>
      </c>
      <c r="F976" s="4" t="s">
        <v>429</v>
      </c>
      <c r="G976" s="6">
        <v>23584.3</v>
      </c>
      <c r="H976" s="6">
        <v>24732.15</v>
      </c>
      <c r="L976" s="29"/>
    </row>
    <row r="977" spans="1:12" outlineLevel="2" x14ac:dyDescent="0.3">
      <c r="A977" s="5" t="s">
        <v>537</v>
      </c>
      <c r="B977" s="4" t="s">
        <v>122</v>
      </c>
      <c r="C977" s="4" t="s">
        <v>123</v>
      </c>
      <c r="D977" s="4" t="s">
        <v>124</v>
      </c>
      <c r="E977" s="4" t="s">
        <v>430</v>
      </c>
      <c r="F977" s="4" t="s">
        <v>431</v>
      </c>
      <c r="G977" s="6">
        <v>8377.18</v>
      </c>
      <c r="H977" s="6">
        <v>3496.22</v>
      </c>
      <c r="L977" s="29"/>
    </row>
    <row r="978" spans="1:12" outlineLevel="2" x14ac:dyDescent="0.3">
      <c r="A978" s="5" t="s">
        <v>537</v>
      </c>
      <c r="B978" s="4" t="s">
        <v>122</v>
      </c>
      <c r="C978" s="4" t="s">
        <v>123</v>
      </c>
      <c r="D978" s="4" t="s">
        <v>124</v>
      </c>
      <c r="E978" s="4" t="s">
        <v>432</v>
      </c>
      <c r="F978" s="4" t="s">
        <v>433</v>
      </c>
      <c r="G978" s="6">
        <v>189.94</v>
      </c>
      <c r="H978" s="6">
        <v>154.59</v>
      </c>
      <c r="L978" s="29"/>
    </row>
    <row r="979" spans="1:12" outlineLevel="2" x14ac:dyDescent="0.3">
      <c r="A979" s="5" t="s">
        <v>537</v>
      </c>
      <c r="B979" s="4" t="s">
        <v>122</v>
      </c>
      <c r="C979" s="4" t="s">
        <v>123</v>
      </c>
      <c r="D979" s="4" t="s">
        <v>124</v>
      </c>
      <c r="E979" s="4" t="s">
        <v>438</v>
      </c>
      <c r="F979" s="4" t="s">
        <v>439</v>
      </c>
      <c r="G979" s="6">
        <v>648.54999999999995</v>
      </c>
      <c r="H979" s="6">
        <v>555.9</v>
      </c>
      <c r="L979" s="29"/>
    </row>
    <row r="980" spans="1:12" outlineLevel="2" x14ac:dyDescent="0.3">
      <c r="A980" s="5" t="s">
        <v>537</v>
      </c>
      <c r="B980" s="4" t="s">
        <v>122</v>
      </c>
      <c r="C980" s="4" t="s">
        <v>123</v>
      </c>
      <c r="D980" s="4" t="s">
        <v>124</v>
      </c>
      <c r="E980" s="4" t="s">
        <v>440</v>
      </c>
      <c r="F980" s="4" t="s">
        <v>441</v>
      </c>
      <c r="G980" s="6">
        <v>92.11</v>
      </c>
      <c r="L980" s="29"/>
    </row>
    <row r="981" spans="1:12" outlineLevel="2" x14ac:dyDescent="0.3">
      <c r="A981" s="5" t="s">
        <v>537</v>
      </c>
      <c r="B981" s="4" t="s">
        <v>122</v>
      </c>
      <c r="C981" s="4" t="s">
        <v>123</v>
      </c>
      <c r="D981" s="4" t="s">
        <v>127</v>
      </c>
      <c r="E981" s="4" t="s">
        <v>129</v>
      </c>
      <c r="F981" s="4" t="s">
        <v>130</v>
      </c>
      <c r="G981" s="6">
        <v>112521.41</v>
      </c>
      <c r="H981" s="6">
        <v>128400.04</v>
      </c>
      <c r="L981" s="29"/>
    </row>
    <row r="982" spans="1:12" outlineLevel="2" x14ac:dyDescent="0.3">
      <c r="A982" s="5" t="s">
        <v>537</v>
      </c>
      <c r="B982" s="4" t="s">
        <v>65</v>
      </c>
      <c r="C982" s="4" t="s">
        <v>66</v>
      </c>
      <c r="D982" s="4" t="s">
        <v>451</v>
      </c>
      <c r="E982" s="4" t="s">
        <v>68</v>
      </c>
      <c r="F982" s="4" t="s">
        <v>452</v>
      </c>
      <c r="G982" s="6">
        <v>19523.330000000002</v>
      </c>
      <c r="H982" s="6">
        <v>15243.96</v>
      </c>
      <c r="L982" s="29"/>
    </row>
    <row r="983" spans="1:12" outlineLevel="2" x14ac:dyDescent="0.3">
      <c r="A983" s="5" t="s">
        <v>537</v>
      </c>
      <c r="B983" s="4" t="s">
        <v>65</v>
      </c>
      <c r="C983" s="4" t="s">
        <v>66</v>
      </c>
      <c r="D983" s="4" t="s">
        <v>67</v>
      </c>
      <c r="E983" s="4" t="s">
        <v>68</v>
      </c>
      <c r="F983" s="4" t="s">
        <v>69</v>
      </c>
      <c r="G983" s="6">
        <v>54074.27</v>
      </c>
      <c r="H983" s="6">
        <v>35482.019999999997</v>
      </c>
      <c r="L983" s="29"/>
    </row>
    <row r="984" spans="1:12" outlineLevel="1" x14ac:dyDescent="0.3">
      <c r="A984" s="9" t="s">
        <v>537</v>
      </c>
      <c r="B984" s="9"/>
      <c r="C984" s="9"/>
      <c r="D984" s="9"/>
      <c r="E984" s="9"/>
      <c r="F984" s="9"/>
      <c r="G984" s="10">
        <f>SUM(G898:G983)</f>
        <v>29153506.970000006</v>
      </c>
      <c r="H984" s="10">
        <f>SUM(H898:H983)</f>
        <v>28018329.98</v>
      </c>
      <c r="I984" s="11">
        <f>+G984-H984</f>
        <v>1135176.9900000058</v>
      </c>
      <c r="J984" s="10">
        <f>+I984*0.8</f>
        <v>908141.59200000472</v>
      </c>
      <c r="K984" s="12">
        <v>3527969.2999999425</v>
      </c>
      <c r="L984" s="30">
        <f>+J984-K984*0.8</f>
        <v>-1914233.8479999495</v>
      </c>
    </row>
    <row r="985" spans="1:12" outlineLevel="2" x14ac:dyDescent="0.3">
      <c r="A985" s="5" t="s">
        <v>542</v>
      </c>
      <c r="B985" s="4" t="s">
        <v>21</v>
      </c>
      <c r="C985" s="4" t="s">
        <v>76</v>
      </c>
      <c r="D985" s="4" t="s">
        <v>77</v>
      </c>
      <c r="E985" s="4" t="s">
        <v>80</v>
      </c>
      <c r="F985" s="4" t="s">
        <v>81</v>
      </c>
      <c r="G985" s="6">
        <v>29126200.5</v>
      </c>
      <c r="H985" s="6">
        <v>21173678.690000001</v>
      </c>
      <c r="L985" s="29"/>
    </row>
    <row r="986" spans="1:12" outlineLevel="2" x14ac:dyDescent="0.3">
      <c r="A986" s="5" t="s">
        <v>542</v>
      </c>
      <c r="B986" s="4" t="s">
        <v>21</v>
      </c>
      <c r="C986" s="4" t="s">
        <v>82</v>
      </c>
      <c r="D986" s="4" t="s">
        <v>83</v>
      </c>
      <c r="E986" s="4" t="s">
        <v>84</v>
      </c>
      <c r="F986" s="4" t="s">
        <v>85</v>
      </c>
      <c r="G986" s="6">
        <v>685641.27</v>
      </c>
      <c r="H986" s="6">
        <v>525902.49</v>
      </c>
      <c r="L986" s="29"/>
    </row>
    <row r="987" spans="1:12" outlineLevel="2" x14ac:dyDescent="0.3">
      <c r="A987" s="5" t="s">
        <v>542</v>
      </c>
      <c r="B987" s="4" t="s">
        <v>26</v>
      </c>
      <c r="C987" s="4" t="s">
        <v>191</v>
      </c>
      <c r="D987" s="4" t="s">
        <v>194</v>
      </c>
      <c r="E987" s="4" t="s">
        <v>195</v>
      </c>
      <c r="F987" s="4" t="s">
        <v>196</v>
      </c>
      <c r="G987" s="6">
        <v>2153.31</v>
      </c>
      <c r="H987" s="6">
        <v>2582.9699999999998</v>
      </c>
      <c r="L987" s="29"/>
    </row>
    <row r="988" spans="1:12" outlineLevel="2" x14ac:dyDescent="0.3">
      <c r="A988" s="5" t="s">
        <v>542</v>
      </c>
      <c r="B988" s="4" t="s">
        <v>26</v>
      </c>
      <c r="C988" s="4" t="s">
        <v>191</v>
      </c>
      <c r="D988" s="4" t="s">
        <v>194</v>
      </c>
      <c r="E988" s="4" t="s">
        <v>197</v>
      </c>
      <c r="F988" s="4" t="s">
        <v>198</v>
      </c>
      <c r="G988" s="6">
        <v>104368.02</v>
      </c>
      <c r="H988" s="6">
        <v>88040.960000000006</v>
      </c>
      <c r="L988" s="29"/>
    </row>
    <row r="989" spans="1:12" outlineLevel="2" x14ac:dyDescent="0.3">
      <c r="A989" s="5" t="s">
        <v>542</v>
      </c>
      <c r="B989" s="4" t="s">
        <v>26</v>
      </c>
      <c r="C989" s="4" t="s">
        <v>28</v>
      </c>
      <c r="D989" s="4" t="s">
        <v>202</v>
      </c>
      <c r="E989" s="4" t="s">
        <v>29</v>
      </c>
      <c r="F989" s="4" t="s">
        <v>203</v>
      </c>
      <c r="H989" s="6">
        <v>0</v>
      </c>
      <c r="L989" s="29"/>
    </row>
    <row r="990" spans="1:12" outlineLevel="2" x14ac:dyDescent="0.3">
      <c r="A990" s="5" t="s">
        <v>542</v>
      </c>
      <c r="B990" s="4" t="s">
        <v>26</v>
      </c>
      <c r="C990" s="4" t="s">
        <v>28</v>
      </c>
      <c r="D990" s="4" t="s">
        <v>202</v>
      </c>
      <c r="E990" s="4" t="s">
        <v>59</v>
      </c>
      <c r="F990" s="4" t="s">
        <v>206</v>
      </c>
      <c r="G990" s="6">
        <v>338812.04</v>
      </c>
      <c r="H990" s="6">
        <v>259752.28</v>
      </c>
      <c r="L990" s="29"/>
    </row>
    <row r="991" spans="1:12" outlineLevel="2" x14ac:dyDescent="0.3">
      <c r="A991" s="5" t="s">
        <v>542</v>
      </c>
      <c r="B991" s="4" t="s">
        <v>26</v>
      </c>
      <c r="C991" s="4" t="s">
        <v>194</v>
      </c>
      <c r="D991" s="4" t="s">
        <v>207</v>
      </c>
      <c r="E991" s="4" t="s">
        <v>29</v>
      </c>
      <c r="F991" s="4" t="s">
        <v>208</v>
      </c>
      <c r="H991" s="6">
        <v>0</v>
      </c>
      <c r="L991" s="29"/>
    </row>
    <row r="992" spans="1:12" outlineLevel="2" x14ac:dyDescent="0.3">
      <c r="A992" s="5" t="s">
        <v>542</v>
      </c>
      <c r="B992" s="4" t="s">
        <v>26</v>
      </c>
      <c r="C992" s="4" t="s">
        <v>194</v>
      </c>
      <c r="D992" s="4" t="s">
        <v>207</v>
      </c>
      <c r="E992" s="4" t="s">
        <v>209</v>
      </c>
      <c r="F992" s="4" t="s">
        <v>210</v>
      </c>
      <c r="G992" s="6">
        <v>3289.39</v>
      </c>
      <c r="H992" s="6">
        <v>5153.54</v>
      </c>
      <c r="L992" s="29"/>
    </row>
    <row r="993" spans="1:12" outlineLevel="2" x14ac:dyDescent="0.3">
      <c r="A993" s="5" t="s">
        <v>542</v>
      </c>
      <c r="B993" s="4" t="s">
        <v>26</v>
      </c>
      <c r="C993" s="4" t="s">
        <v>194</v>
      </c>
      <c r="D993" s="4" t="s">
        <v>207</v>
      </c>
      <c r="E993" s="4" t="s">
        <v>213</v>
      </c>
      <c r="F993" s="4" t="s">
        <v>214</v>
      </c>
      <c r="G993" s="6">
        <v>43176.52</v>
      </c>
      <c r="H993" s="6">
        <v>70582.87</v>
      </c>
      <c r="L993" s="29"/>
    </row>
    <row r="994" spans="1:12" outlineLevel="2" x14ac:dyDescent="0.3">
      <c r="A994" s="5" t="s">
        <v>542</v>
      </c>
      <c r="B994" s="4" t="s">
        <v>26</v>
      </c>
      <c r="C994" s="4" t="s">
        <v>194</v>
      </c>
      <c r="D994" s="4" t="s">
        <v>207</v>
      </c>
      <c r="E994" s="4" t="s">
        <v>59</v>
      </c>
      <c r="F994" s="4" t="s">
        <v>215</v>
      </c>
      <c r="G994" s="6">
        <v>88389.47</v>
      </c>
      <c r="H994" s="6">
        <v>89740.96</v>
      </c>
      <c r="L994" s="29"/>
    </row>
    <row r="995" spans="1:12" outlineLevel="2" x14ac:dyDescent="0.3">
      <c r="A995" s="5" t="s">
        <v>542</v>
      </c>
      <c r="B995" s="4" t="s">
        <v>26</v>
      </c>
      <c r="C995" s="4" t="s">
        <v>202</v>
      </c>
      <c r="D995" s="4" t="s">
        <v>224</v>
      </c>
      <c r="E995" s="4" t="s">
        <v>29</v>
      </c>
      <c r="F995" s="4" t="s">
        <v>225</v>
      </c>
      <c r="H995" s="6">
        <v>0</v>
      </c>
      <c r="L995" s="29"/>
    </row>
    <row r="996" spans="1:12" outlineLevel="2" x14ac:dyDescent="0.3">
      <c r="A996" s="5" t="s">
        <v>542</v>
      </c>
      <c r="B996" s="4" t="s">
        <v>26</v>
      </c>
      <c r="C996" s="4" t="s">
        <v>202</v>
      </c>
      <c r="D996" s="4" t="s">
        <v>224</v>
      </c>
      <c r="E996" s="4" t="s">
        <v>59</v>
      </c>
      <c r="F996" s="4" t="s">
        <v>258</v>
      </c>
      <c r="G996" s="6">
        <v>27637.75</v>
      </c>
      <c r="H996" s="6">
        <v>31517.21</v>
      </c>
      <c r="L996" s="29"/>
    </row>
    <row r="997" spans="1:12" outlineLevel="2" x14ac:dyDescent="0.3">
      <c r="A997" s="5" t="s">
        <v>542</v>
      </c>
      <c r="B997" s="4" t="s">
        <v>26</v>
      </c>
      <c r="C997" s="4" t="s">
        <v>207</v>
      </c>
      <c r="D997" s="4" t="s">
        <v>259</v>
      </c>
      <c r="E997" s="4" t="s">
        <v>29</v>
      </c>
      <c r="F997" s="4" t="s">
        <v>260</v>
      </c>
      <c r="H997" s="6">
        <v>0</v>
      </c>
      <c r="L997" s="29"/>
    </row>
    <row r="998" spans="1:12" outlineLevel="2" x14ac:dyDescent="0.3">
      <c r="A998" s="5" t="s">
        <v>542</v>
      </c>
      <c r="B998" s="4" t="s">
        <v>26</v>
      </c>
      <c r="C998" s="4" t="s">
        <v>207</v>
      </c>
      <c r="D998" s="4" t="s">
        <v>259</v>
      </c>
      <c r="E998" s="4" t="s">
        <v>59</v>
      </c>
      <c r="F998" s="4" t="s">
        <v>261</v>
      </c>
      <c r="G998" s="6">
        <v>166279.43</v>
      </c>
      <c r="H998" s="6">
        <v>136252.07999999999</v>
      </c>
      <c r="L998" s="29"/>
    </row>
    <row r="999" spans="1:12" outlineLevel="2" x14ac:dyDescent="0.3">
      <c r="A999" s="5" t="s">
        <v>542</v>
      </c>
      <c r="B999" s="4" t="s">
        <v>26</v>
      </c>
      <c r="C999" s="4" t="s">
        <v>207</v>
      </c>
      <c r="D999" s="4" t="s">
        <v>505</v>
      </c>
      <c r="E999" s="4" t="s">
        <v>29</v>
      </c>
      <c r="F999" s="4" t="s">
        <v>506</v>
      </c>
      <c r="H999" s="6">
        <v>0</v>
      </c>
      <c r="L999" s="29"/>
    </row>
    <row r="1000" spans="1:12" outlineLevel="2" x14ac:dyDescent="0.3">
      <c r="A1000" s="5" t="s">
        <v>542</v>
      </c>
      <c r="B1000" s="4" t="s">
        <v>26</v>
      </c>
      <c r="C1000" s="4" t="s">
        <v>207</v>
      </c>
      <c r="D1000" s="4" t="s">
        <v>505</v>
      </c>
      <c r="E1000" s="4" t="s">
        <v>59</v>
      </c>
      <c r="F1000" s="4" t="s">
        <v>507</v>
      </c>
      <c r="G1000" s="6">
        <v>86947.37</v>
      </c>
      <c r="H1000" s="6">
        <v>97208.28</v>
      </c>
      <c r="L1000" s="29"/>
    </row>
    <row r="1001" spans="1:12" outlineLevel="2" x14ac:dyDescent="0.3">
      <c r="A1001" s="5" t="s">
        <v>542</v>
      </c>
      <c r="B1001" s="4" t="s">
        <v>26</v>
      </c>
      <c r="C1001" s="4" t="s">
        <v>107</v>
      </c>
      <c r="D1001" s="4" t="s">
        <v>262</v>
      </c>
      <c r="E1001" s="4" t="s">
        <v>29</v>
      </c>
      <c r="F1001" s="4" t="s">
        <v>263</v>
      </c>
      <c r="H1001" s="6">
        <v>0</v>
      </c>
      <c r="L1001" s="29"/>
    </row>
    <row r="1002" spans="1:12" outlineLevel="2" x14ac:dyDescent="0.3">
      <c r="A1002" s="5" t="s">
        <v>542</v>
      </c>
      <c r="B1002" s="4" t="s">
        <v>26</v>
      </c>
      <c r="C1002" s="4" t="s">
        <v>107</v>
      </c>
      <c r="D1002" s="4" t="s">
        <v>262</v>
      </c>
      <c r="E1002" s="4" t="s">
        <v>59</v>
      </c>
      <c r="F1002" s="4" t="s">
        <v>264</v>
      </c>
      <c r="G1002" s="6">
        <v>232319.6</v>
      </c>
      <c r="H1002" s="6">
        <v>167294.12</v>
      </c>
      <c r="L1002" s="29"/>
    </row>
    <row r="1003" spans="1:12" outlineLevel="2" x14ac:dyDescent="0.3">
      <c r="A1003" s="5" t="s">
        <v>542</v>
      </c>
      <c r="B1003" s="4" t="s">
        <v>26</v>
      </c>
      <c r="C1003" s="4" t="s">
        <v>466</v>
      </c>
      <c r="D1003" s="4" t="s">
        <v>98</v>
      </c>
      <c r="E1003" s="4" t="s">
        <v>467</v>
      </c>
      <c r="F1003" s="4" t="s">
        <v>468</v>
      </c>
      <c r="G1003" s="6">
        <v>56883.7</v>
      </c>
      <c r="H1003" s="6">
        <v>61660.52</v>
      </c>
      <c r="L1003" s="29"/>
    </row>
    <row r="1004" spans="1:12" outlineLevel="2" x14ac:dyDescent="0.3">
      <c r="A1004" s="5" t="s">
        <v>542</v>
      </c>
      <c r="B1004" s="4" t="s">
        <v>26</v>
      </c>
      <c r="C1004" s="4" t="s">
        <v>273</v>
      </c>
      <c r="D1004" s="4" t="s">
        <v>274</v>
      </c>
      <c r="E1004" s="4" t="s">
        <v>275</v>
      </c>
      <c r="F1004" s="4" t="s">
        <v>276</v>
      </c>
      <c r="G1004" s="6">
        <v>103.63</v>
      </c>
      <c r="L1004" s="29"/>
    </row>
    <row r="1005" spans="1:12" outlineLevel="2" x14ac:dyDescent="0.3">
      <c r="A1005" s="5" t="s">
        <v>542</v>
      </c>
      <c r="B1005" s="4" t="s">
        <v>26</v>
      </c>
      <c r="C1005" s="4" t="s">
        <v>273</v>
      </c>
      <c r="D1005" s="4" t="s">
        <v>274</v>
      </c>
      <c r="E1005" s="4" t="s">
        <v>277</v>
      </c>
      <c r="F1005" s="4" t="s">
        <v>278</v>
      </c>
      <c r="G1005" s="6">
        <v>95904.97</v>
      </c>
      <c r="H1005" s="6">
        <v>118834.73</v>
      </c>
      <c r="L1005" s="29"/>
    </row>
    <row r="1006" spans="1:12" outlineLevel="2" x14ac:dyDescent="0.3">
      <c r="A1006" s="5" t="s">
        <v>542</v>
      </c>
      <c r="B1006" s="4" t="s">
        <v>26</v>
      </c>
      <c r="C1006" s="4" t="s">
        <v>273</v>
      </c>
      <c r="D1006" s="4" t="s">
        <v>274</v>
      </c>
      <c r="E1006" s="4" t="s">
        <v>279</v>
      </c>
      <c r="F1006" s="4" t="s">
        <v>280</v>
      </c>
      <c r="G1006" s="6">
        <v>1688610.15</v>
      </c>
      <c r="H1006" s="6">
        <v>1605020.39</v>
      </c>
      <c r="L1006" s="29"/>
    </row>
    <row r="1007" spans="1:12" outlineLevel="2" x14ac:dyDescent="0.3">
      <c r="A1007" s="5" t="s">
        <v>542</v>
      </c>
      <c r="B1007" s="4" t="s">
        <v>26</v>
      </c>
      <c r="C1007" s="4" t="s">
        <v>273</v>
      </c>
      <c r="D1007" s="4" t="s">
        <v>274</v>
      </c>
      <c r="E1007" s="4" t="s">
        <v>281</v>
      </c>
      <c r="F1007" s="4" t="s">
        <v>282</v>
      </c>
      <c r="G1007" s="6">
        <v>28550.81</v>
      </c>
      <c r="H1007" s="6">
        <v>20024.349999999999</v>
      </c>
      <c r="L1007" s="29"/>
    </row>
    <row r="1008" spans="1:12" outlineLevel="2" x14ac:dyDescent="0.3">
      <c r="A1008" s="5" t="s">
        <v>542</v>
      </c>
      <c r="B1008" s="4" t="s">
        <v>26</v>
      </c>
      <c r="C1008" s="4" t="s">
        <v>273</v>
      </c>
      <c r="D1008" s="4" t="s">
        <v>274</v>
      </c>
      <c r="E1008" s="4" t="s">
        <v>283</v>
      </c>
      <c r="F1008" s="4" t="s">
        <v>284</v>
      </c>
      <c r="G1008" s="6">
        <v>32225.21</v>
      </c>
      <c r="H1008" s="6">
        <v>55095.26</v>
      </c>
      <c r="L1008" s="29"/>
    </row>
    <row r="1009" spans="1:12" outlineLevel="2" x14ac:dyDescent="0.3">
      <c r="A1009" s="5" t="s">
        <v>542</v>
      </c>
      <c r="B1009" s="4" t="s">
        <v>26</v>
      </c>
      <c r="C1009" s="4" t="s">
        <v>287</v>
      </c>
      <c r="D1009" s="4" t="s">
        <v>288</v>
      </c>
      <c r="E1009" s="4" t="s">
        <v>29</v>
      </c>
      <c r="F1009" s="4" t="s">
        <v>289</v>
      </c>
      <c r="H1009" s="6">
        <v>0</v>
      </c>
      <c r="L1009" s="29"/>
    </row>
    <row r="1010" spans="1:12" outlineLevel="2" x14ac:dyDescent="0.3">
      <c r="A1010" s="5" t="s">
        <v>542</v>
      </c>
      <c r="B1010" s="4" t="s">
        <v>26</v>
      </c>
      <c r="C1010" s="4" t="s">
        <v>287</v>
      </c>
      <c r="D1010" s="4" t="s">
        <v>288</v>
      </c>
      <c r="E1010" s="4" t="s">
        <v>59</v>
      </c>
      <c r="F1010" s="4" t="s">
        <v>290</v>
      </c>
      <c r="G1010" s="6">
        <v>236546.49</v>
      </c>
      <c r="H1010" s="6">
        <v>191942.15</v>
      </c>
      <c r="L1010" s="29"/>
    </row>
    <row r="1011" spans="1:12" outlineLevel="2" x14ac:dyDescent="0.3">
      <c r="A1011" s="5" t="s">
        <v>542</v>
      </c>
      <c r="B1011" s="4" t="s">
        <v>26</v>
      </c>
      <c r="C1011" s="4" t="s">
        <v>262</v>
      </c>
      <c r="D1011" s="4" t="s">
        <v>291</v>
      </c>
      <c r="E1011" s="4" t="s">
        <v>292</v>
      </c>
      <c r="F1011" s="4" t="s">
        <v>293</v>
      </c>
      <c r="G1011" s="6">
        <v>276144.64000000001</v>
      </c>
      <c r="H1011" s="6">
        <v>228343.8</v>
      </c>
      <c r="L1011" s="29"/>
    </row>
    <row r="1012" spans="1:12" outlineLevel="2" x14ac:dyDescent="0.3">
      <c r="A1012" s="5" t="s">
        <v>542</v>
      </c>
      <c r="B1012" s="4" t="s">
        <v>26</v>
      </c>
      <c r="C1012" s="4" t="s">
        <v>262</v>
      </c>
      <c r="D1012" s="4" t="s">
        <v>291</v>
      </c>
      <c r="E1012" s="4" t="s">
        <v>29</v>
      </c>
      <c r="F1012" s="4" t="s">
        <v>294</v>
      </c>
      <c r="H1012" s="6">
        <v>0</v>
      </c>
      <c r="L1012" s="29"/>
    </row>
    <row r="1013" spans="1:12" outlineLevel="2" x14ac:dyDescent="0.3">
      <c r="A1013" s="5" t="s">
        <v>542</v>
      </c>
      <c r="B1013" s="4" t="s">
        <v>26</v>
      </c>
      <c r="C1013" s="4" t="s">
        <v>262</v>
      </c>
      <c r="D1013" s="4" t="s">
        <v>291</v>
      </c>
      <c r="E1013" s="4" t="s">
        <v>295</v>
      </c>
      <c r="F1013" s="4" t="s">
        <v>296</v>
      </c>
      <c r="G1013" s="6">
        <v>777579.64</v>
      </c>
      <c r="H1013" s="6">
        <v>802388.69</v>
      </c>
      <c r="L1013" s="29"/>
    </row>
    <row r="1014" spans="1:12" outlineLevel="2" x14ac:dyDescent="0.3">
      <c r="A1014" s="5" t="s">
        <v>542</v>
      </c>
      <c r="B1014" s="4" t="s">
        <v>26</v>
      </c>
      <c r="C1014" s="4" t="s">
        <v>262</v>
      </c>
      <c r="D1014" s="4" t="s">
        <v>291</v>
      </c>
      <c r="E1014" s="4" t="s">
        <v>299</v>
      </c>
      <c r="F1014" s="4" t="s">
        <v>300</v>
      </c>
      <c r="G1014" s="6">
        <v>2585.4699999999998</v>
      </c>
      <c r="L1014" s="29"/>
    </row>
    <row r="1015" spans="1:12" outlineLevel="2" x14ac:dyDescent="0.3">
      <c r="A1015" s="5" t="s">
        <v>542</v>
      </c>
      <c r="B1015" s="4" t="s">
        <v>26</v>
      </c>
      <c r="C1015" s="4" t="s">
        <v>262</v>
      </c>
      <c r="D1015" s="4" t="s">
        <v>291</v>
      </c>
      <c r="E1015" s="4" t="s">
        <v>303</v>
      </c>
      <c r="F1015" s="4" t="s">
        <v>304</v>
      </c>
      <c r="G1015" s="6">
        <v>55071.02</v>
      </c>
      <c r="H1015" s="6">
        <v>18721.650000000001</v>
      </c>
      <c r="L1015" s="29"/>
    </row>
    <row r="1016" spans="1:12" outlineLevel="2" x14ac:dyDescent="0.3">
      <c r="A1016" s="5" t="s">
        <v>542</v>
      </c>
      <c r="B1016" s="4" t="s">
        <v>26</v>
      </c>
      <c r="C1016" s="4" t="s">
        <v>262</v>
      </c>
      <c r="D1016" s="4" t="s">
        <v>291</v>
      </c>
      <c r="E1016" s="4" t="s">
        <v>59</v>
      </c>
      <c r="F1016" s="4" t="s">
        <v>305</v>
      </c>
      <c r="G1016" s="6">
        <v>312688.45</v>
      </c>
      <c r="H1016" s="6">
        <v>337760.89</v>
      </c>
      <c r="L1016" s="29"/>
    </row>
    <row r="1017" spans="1:12" outlineLevel="2" x14ac:dyDescent="0.3">
      <c r="A1017" s="5" t="s">
        <v>542</v>
      </c>
      <c r="B1017" s="4" t="s">
        <v>26</v>
      </c>
      <c r="C1017" s="4" t="s">
        <v>267</v>
      </c>
      <c r="D1017" s="4" t="s">
        <v>106</v>
      </c>
      <c r="E1017" s="4" t="s">
        <v>29</v>
      </c>
      <c r="F1017" s="4" t="s">
        <v>308</v>
      </c>
      <c r="H1017" s="6">
        <v>0</v>
      </c>
      <c r="L1017" s="29"/>
    </row>
    <row r="1018" spans="1:12" outlineLevel="2" x14ac:dyDescent="0.3">
      <c r="A1018" s="5" t="s">
        <v>542</v>
      </c>
      <c r="B1018" s="4" t="s">
        <v>26</v>
      </c>
      <c r="C1018" s="4" t="s">
        <v>267</v>
      </c>
      <c r="D1018" s="4" t="s">
        <v>106</v>
      </c>
      <c r="E1018" s="4" t="s">
        <v>59</v>
      </c>
      <c r="F1018" s="4" t="s">
        <v>309</v>
      </c>
      <c r="G1018" s="6">
        <v>86666.31</v>
      </c>
      <c r="H1018" s="6">
        <v>90168.79</v>
      </c>
      <c r="L1018" s="29"/>
    </row>
    <row r="1019" spans="1:12" outlineLevel="2" x14ac:dyDescent="0.3">
      <c r="A1019" s="5" t="s">
        <v>542</v>
      </c>
      <c r="B1019" s="4" t="s">
        <v>26</v>
      </c>
      <c r="C1019" s="4" t="s">
        <v>310</v>
      </c>
      <c r="D1019" s="4" t="s">
        <v>311</v>
      </c>
      <c r="E1019" s="4" t="s">
        <v>29</v>
      </c>
      <c r="F1019" s="4" t="s">
        <v>312</v>
      </c>
      <c r="H1019" s="6">
        <v>0</v>
      </c>
      <c r="L1019" s="29"/>
    </row>
    <row r="1020" spans="1:12" outlineLevel="2" x14ac:dyDescent="0.3">
      <c r="A1020" s="5" t="s">
        <v>542</v>
      </c>
      <c r="B1020" s="4" t="s">
        <v>26</v>
      </c>
      <c r="C1020" s="4" t="s">
        <v>310</v>
      </c>
      <c r="D1020" s="4" t="s">
        <v>311</v>
      </c>
      <c r="E1020" s="4" t="s">
        <v>299</v>
      </c>
      <c r="F1020" s="4" t="s">
        <v>508</v>
      </c>
      <c r="G1020" s="6">
        <v>931.34</v>
      </c>
      <c r="H1020" s="6">
        <v>2194.4</v>
      </c>
      <c r="L1020" s="29"/>
    </row>
    <row r="1021" spans="1:12" outlineLevel="2" x14ac:dyDescent="0.3">
      <c r="A1021" s="5" t="s">
        <v>542</v>
      </c>
      <c r="B1021" s="4" t="s">
        <v>26</v>
      </c>
      <c r="C1021" s="4" t="s">
        <v>310</v>
      </c>
      <c r="D1021" s="4" t="s">
        <v>311</v>
      </c>
      <c r="E1021" s="4" t="s">
        <v>301</v>
      </c>
      <c r="F1021" s="4" t="s">
        <v>509</v>
      </c>
      <c r="G1021" s="6">
        <v>905.25</v>
      </c>
      <c r="H1021" s="6">
        <v>1181.8499999999999</v>
      </c>
      <c r="L1021" s="29"/>
    </row>
    <row r="1022" spans="1:12" outlineLevel="2" x14ac:dyDescent="0.3">
      <c r="A1022" s="5" t="s">
        <v>542</v>
      </c>
      <c r="B1022" s="4" t="s">
        <v>26</v>
      </c>
      <c r="C1022" s="4" t="s">
        <v>310</v>
      </c>
      <c r="D1022" s="4" t="s">
        <v>311</v>
      </c>
      <c r="E1022" s="4" t="s">
        <v>59</v>
      </c>
      <c r="F1022" s="4" t="s">
        <v>313</v>
      </c>
      <c r="G1022" s="6">
        <v>194537.7</v>
      </c>
      <c r="H1022" s="6">
        <v>157790.03</v>
      </c>
      <c r="L1022" s="29"/>
    </row>
    <row r="1023" spans="1:12" outlineLevel="2" x14ac:dyDescent="0.3">
      <c r="A1023" s="5" t="s">
        <v>542</v>
      </c>
      <c r="B1023" s="4" t="s">
        <v>26</v>
      </c>
      <c r="C1023" s="4" t="s">
        <v>102</v>
      </c>
      <c r="D1023" s="4" t="s">
        <v>103</v>
      </c>
      <c r="E1023" s="4" t="s">
        <v>104</v>
      </c>
      <c r="F1023" s="4" t="s">
        <v>105</v>
      </c>
      <c r="G1023" s="6">
        <v>231823.44</v>
      </c>
      <c r="H1023" s="6">
        <v>203906.4</v>
      </c>
      <c r="L1023" s="29"/>
    </row>
    <row r="1024" spans="1:12" outlineLevel="2" x14ac:dyDescent="0.3">
      <c r="A1024" s="5" t="s">
        <v>542</v>
      </c>
      <c r="B1024" s="4" t="s">
        <v>26</v>
      </c>
      <c r="C1024" s="4" t="s">
        <v>288</v>
      </c>
      <c r="D1024" s="4" t="s">
        <v>321</v>
      </c>
      <c r="E1024" s="4" t="s">
        <v>29</v>
      </c>
      <c r="F1024" s="4" t="s">
        <v>322</v>
      </c>
      <c r="H1024" s="6">
        <v>0</v>
      </c>
      <c r="L1024" s="29"/>
    </row>
    <row r="1025" spans="1:12" outlineLevel="2" x14ac:dyDescent="0.3">
      <c r="A1025" s="5" t="s">
        <v>542</v>
      </c>
      <c r="B1025" s="4" t="s">
        <v>26</v>
      </c>
      <c r="C1025" s="4" t="s">
        <v>288</v>
      </c>
      <c r="D1025" s="4" t="s">
        <v>321</v>
      </c>
      <c r="E1025" s="4" t="s">
        <v>59</v>
      </c>
      <c r="F1025" s="4" t="s">
        <v>323</v>
      </c>
      <c r="G1025" s="6">
        <v>60479.86</v>
      </c>
      <c r="H1025" s="6">
        <v>54239.15</v>
      </c>
      <c r="L1025" s="29"/>
    </row>
    <row r="1026" spans="1:12" outlineLevel="2" x14ac:dyDescent="0.3">
      <c r="A1026" s="5" t="s">
        <v>542</v>
      </c>
      <c r="B1026" s="4" t="s">
        <v>26</v>
      </c>
      <c r="C1026" s="4" t="s">
        <v>291</v>
      </c>
      <c r="D1026" s="4" t="s">
        <v>324</v>
      </c>
      <c r="E1026" s="4" t="s">
        <v>29</v>
      </c>
      <c r="F1026" s="4" t="s">
        <v>325</v>
      </c>
      <c r="H1026" s="6">
        <v>0</v>
      </c>
      <c r="L1026" s="29"/>
    </row>
    <row r="1027" spans="1:12" outlineLevel="2" x14ac:dyDescent="0.3">
      <c r="A1027" s="5" t="s">
        <v>542</v>
      </c>
      <c r="B1027" s="4" t="s">
        <v>26</v>
      </c>
      <c r="C1027" s="4" t="s">
        <v>291</v>
      </c>
      <c r="D1027" s="4" t="s">
        <v>324</v>
      </c>
      <c r="E1027" s="4" t="s">
        <v>59</v>
      </c>
      <c r="F1027" s="4" t="s">
        <v>330</v>
      </c>
      <c r="G1027" s="6">
        <v>75038.350000000006</v>
      </c>
      <c r="H1027" s="6">
        <v>33737.72</v>
      </c>
      <c r="L1027" s="29"/>
    </row>
    <row r="1028" spans="1:12" outlineLevel="2" x14ac:dyDescent="0.3">
      <c r="A1028" s="5" t="s">
        <v>542</v>
      </c>
      <c r="B1028" s="4" t="s">
        <v>26</v>
      </c>
      <c r="C1028" s="4" t="s">
        <v>99</v>
      </c>
      <c r="D1028" s="4" t="s">
        <v>469</v>
      </c>
      <c r="E1028" s="4" t="s">
        <v>29</v>
      </c>
      <c r="F1028" s="4" t="s">
        <v>543</v>
      </c>
      <c r="H1028" s="6">
        <v>0</v>
      </c>
      <c r="L1028" s="29"/>
    </row>
    <row r="1029" spans="1:12" outlineLevel="2" x14ac:dyDescent="0.3">
      <c r="A1029" s="5" t="s">
        <v>542</v>
      </c>
      <c r="B1029" s="4" t="s">
        <v>26</v>
      </c>
      <c r="C1029" s="4" t="s">
        <v>99</v>
      </c>
      <c r="D1029" s="4" t="s">
        <v>469</v>
      </c>
      <c r="E1029" s="4" t="s">
        <v>59</v>
      </c>
      <c r="F1029" s="4" t="s">
        <v>470</v>
      </c>
      <c r="G1029" s="6">
        <v>62434.05</v>
      </c>
      <c r="H1029" s="6">
        <v>38630.5</v>
      </c>
      <c r="L1029" s="29"/>
    </row>
    <row r="1030" spans="1:12" outlineLevel="2" x14ac:dyDescent="0.3">
      <c r="A1030" s="5" t="s">
        <v>542</v>
      </c>
      <c r="B1030" s="4" t="s">
        <v>26</v>
      </c>
      <c r="C1030" s="4" t="s">
        <v>106</v>
      </c>
      <c r="D1030" s="4" t="s">
        <v>109</v>
      </c>
      <c r="E1030" s="4" t="s">
        <v>110</v>
      </c>
      <c r="F1030" s="4" t="s">
        <v>111</v>
      </c>
      <c r="G1030" s="6">
        <v>786788.92</v>
      </c>
      <c r="H1030" s="6">
        <v>930750.74</v>
      </c>
      <c r="L1030" s="29"/>
    </row>
    <row r="1031" spans="1:12" outlineLevel="2" x14ac:dyDescent="0.3">
      <c r="A1031" s="5" t="s">
        <v>542</v>
      </c>
      <c r="B1031" s="4" t="s">
        <v>26</v>
      </c>
      <c r="C1031" s="4" t="s">
        <v>106</v>
      </c>
      <c r="D1031" s="4" t="s">
        <v>112</v>
      </c>
      <c r="E1031" s="4" t="s">
        <v>110</v>
      </c>
      <c r="F1031" s="4" t="s">
        <v>113</v>
      </c>
      <c r="G1031" s="6">
        <v>678606.83</v>
      </c>
      <c r="H1031" s="6">
        <v>749634.43</v>
      </c>
      <c r="L1031" s="29"/>
    </row>
    <row r="1032" spans="1:12" outlineLevel="2" x14ac:dyDescent="0.3">
      <c r="A1032" s="5" t="s">
        <v>542</v>
      </c>
      <c r="B1032" s="4" t="s">
        <v>26</v>
      </c>
      <c r="C1032" s="4" t="s">
        <v>106</v>
      </c>
      <c r="D1032" s="4" t="s">
        <v>61</v>
      </c>
      <c r="E1032" s="4" t="s">
        <v>59</v>
      </c>
      <c r="F1032" s="4" t="s">
        <v>114</v>
      </c>
      <c r="G1032" s="6">
        <v>135624.34</v>
      </c>
      <c r="H1032" s="6">
        <v>81107.929999999993</v>
      </c>
      <c r="L1032" s="29"/>
    </row>
    <row r="1033" spans="1:12" outlineLevel="2" x14ac:dyDescent="0.3">
      <c r="A1033" s="5" t="s">
        <v>542</v>
      </c>
      <c r="B1033" s="4" t="s">
        <v>26</v>
      </c>
      <c r="C1033" s="4" t="s">
        <v>106</v>
      </c>
      <c r="D1033" s="4" t="s">
        <v>115</v>
      </c>
      <c r="E1033" s="4" t="s">
        <v>59</v>
      </c>
      <c r="F1033" s="4" t="s">
        <v>116</v>
      </c>
      <c r="G1033" s="6">
        <v>491002.52</v>
      </c>
      <c r="H1033" s="6">
        <v>437693.51</v>
      </c>
      <c r="L1033" s="29"/>
    </row>
    <row r="1034" spans="1:12" outlineLevel="2" x14ac:dyDescent="0.3">
      <c r="A1034" s="5" t="s">
        <v>542</v>
      </c>
      <c r="B1034" s="4" t="s">
        <v>26</v>
      </c>
      <c r="C1034" s="4" t="s">
        <v>311</v>
      </c>
      <c r="D1034" s="4" t="s">
        <v>331</v>
      </c>
      <c r="E1034" s="4" t="s">
        <v>197</v>
      </c>
      <c r="F1034" s="4" t="s">
        <v>332</v>
      </c>
      <c r="G1034" s="6">
        <v>51889.59</v>
      </c>
      <c r="H1034" s="6">
        <v>35576.58</v>
      </c>
      <c r="L1034" s="29"/>
    </row>
    <row r="1035" spans="1:12" outlineLevel="2" x14ac:dyDescent="0.3">
      <c r="A1035" s="5" t="s">
        <v>542</v>
      </c>
      <c r="B1035" s="4" t="s">
        <v>26</v>
      </c>
      <c r="C1035" s="4" t="s">
        <v>333</v>
      </c>
      <c r="D1035" s="4" t="s">
        <v>334</v>
      </c>
      <c r="E1035" s="4" t="s">
        <v>335</v>
      </c>
      <c r="F1035" s="4" t="s">
        <v>336</v>
      </c>
      <c r="G1035" s="6">
        <v>83068.3</v>
      </c>
      <c r="H1035" s="6">
        <v>84056.27</v>
      </c>
      <c r="L1035" s="29"/>
    </row>
    <row r="1036" spans="1:12" outlineLevel="2" x14ac:dyDescent="0.3">
      <c r="A1036" s="5" t="s">
        <v>542</v>
      </c>
      <c r="B1036" s="4" t="s">
        <v>26</v>
      </c>
      <c r="C1036" s="4" t="s">
        <v>333</v>
      </c>
      <c r="D1036" s="4" t="s">
        <v>334</v>
      </c>
      <c r="E1036" s="4" t="s">
        <v>29</v>
      </c>
      <c r="F1036" s="4" t="s">
        <v>337</v>
      </c>
      <c r="H1036" s="6">
        <v>0</v>
      </c>
      <c r="L1036" s="29"/>
    </row>
    <row r="1037" spans="1:12" outlineLevel="2" x14ac:dyDescent="0.3">
      <c r="A1037" s="5" t="s">
        <v>542</v>
      </c>
      <c r="B1037" s="4" t="s">
        <v>26</v>
      </c>
      <c r="C1037" s="4" t="s">
        <v>333</v>
      </c>
      <c r="D1037" s="4" t="s">
        <v>334</v>
      </c>
      <c r="E1037" s="4" t="s">
        <v>338</v>
      </c>
      <c r="F1037" s="4" t="s">
        <v>339</v>
      </c>
      <c r="G1037" s="6">
        <v>196.16</v>
      </c>
      <c r="H1037" s="6">
        <v>6553.73</v>
      </c>
      <c r="L1037" s="29"/>
    </row>
    <row r="1038" spans="1:12" outlineLevel="2" x14ac:dyDescent="0.3">
      <c r="A1038" s="5" t="s">
        <v>542</v>
      </c>
      <c r="B1038" s="4" t="s">
        <v>26</v>
      </c>
      <c r="C1038" s="4" t="s">
        <v>333</v>
      </c>
      <c r="D1038" s="4" t="s">
        <v>334</v>
      </c>
      <c r="E1038" s="4" t="s">
        <v>471</v>
      </c>
      <c r="F1038" s="4" t="s">
        <v>472</v>
      </c>
      <c r="G1038" s="6">
        <v>666.91</v>
      </c>
      <c r="H1038" s="6">
        <v>0</v>
      </c>
      <c r="L1038" s="29"/>
    </row>
    <row r="1039" spans="1:12" outlineLevel="2" x14ac:dyDescent="0.3">
      <c r="A1039" s="5" t="s">
        <v>542</v>
      </c>
      <c r="B1039" s="4" t="s">
        <v>26</v>
      </c>
      <c r="C1039" s="4" t="s">
        <v>333</v>
      </c>
      <c r="D1039" s="4" t="s">
        <v>334</v>
      </c>
      <c r="E1039" s="4" t="s">
        <v>340</v>
      </c>
      <c r="F1039" s="4" t="s">
        <v>341</v>
      </c>
      <c r="G1039" s="6">
        <v>24699.06</v>
      </c>
      <c r="H1039" s="6">
        <v>13693.76</v>
      </c>
      <c r="L1039" s="29"/>
    </row>
    <row r="1040" spans="1:12" outlineLevel="2" x14ac:dyDescent="0.3">
      <c r="A1040" s="5" t="s">
        <v>542</v>
      </c>
      <c r="B1040" s="4" t="s">
        <v>26</v>
      </c>
      <c r="C1040" s="4" t="s">
        <v>333</v>
      </c>
      <c r="D1040" s="4" t="s">
        <v>334</v>
      </c>
      <c r="E1040" s="4" t="s">
        <v>473</v>
      </c>
      <c r="F1040" s="4" t="s">
        <v>474</v>
      </c>
      <c r="G1040" s="6">
        <v>1022.7</v>
      </c>
      <c r="H1040" s="6">
        <v>0</v>
      </c>
      <c r="L1040" s="29"/>
    </row>
    <row r="1041" spans="1:12" outlineLevel="2" x14ac:dyDescent="0.3">
      <c r="A1041" s="5" t="s">
        <v>542</v>
      </c>
      <c r="B1041" s="4" t="s">
        <v>26</v>
      </c>
      <c r="C1041" s="4" t="s">
        <v>333</v>
      </c>
      <c r="D1041" s="4" t="s">
        <v>334</v>
      </c>
      <c r="E1041" s="4" t="s">
        <v>299</v>
      </c>
      <c r="F1041" s="4" t="s">
        <v>475</v>
      </c>
      <c r="G1041" s="6">
        <v>58739.93</v>
      </c>
      <c r="H1041" s="6">
        <v>65979.42</v>
      </c>
      <c r="L1041" s="29"/>
    </row>
    <row r="1042" spans="1:12" outlineLevel="2" x14ac:dyDescent="0.3">
      <c r="A1042" s="5" t="s">
        <v>542</v>
      </c>
      <c r="B1042" s="4" t="s">
        <v>26</v>
      </c>
      <c r="C1042" s="4" t="s">
        <v>333</v>
      </c>
      <c r="D1042" s="4" t="s">
        <v>334</v>
      </c>
      <c r="E1042" s="4" t="s">
        <v>301</v>
      </c>
      <c r="F1042" s="4" t="s">
        <v>476</v>
      </c>
      <c r="G1042" s="6">
        <v>89343.59</v>
      </c>
      <c r="H1042" s="6">
        <v>113196.7</v>
      </c>
      <c r="L1042" s="29"/>
    </row>
    <row r="1043" spans="1:12" outlineLevel="2" x14ac:dyDescent="0.3">
      <c r="A1043" s="5" t="s">
        <v>542</v>
      </c>
      <c r="B1043" s="4" t="s">
        <v>26</v>
      </c>
      <c r="C1043" s="4" t="s">
        <v>333</v>
      </c>
      <c r="D1043" s="4" t="s">
        <v>334</v>
      </c>
      <c r="E1043" s="4" t="s">
        <v>59</v>
      </c>
      <c r="F1043" s="4" t="s">
        <v>342</v>
      </c>
      <c r="G1043" s="6">
        <v>519563.35</v>
      </c>
      <c r="H1043" s="6">
        <v>424222.99</v>
      </c>
      <c r="L1043" s="29"/>
    </row>
    <row r="1044" spans="1:12" outlineLevel="2" x14ac:dyDescent="0.3">
      <c r="A1044" s="5" t="s">
        <v>542</v>
      </c>
      <c r="B1044" s="4" t="s">
        <v>26</v>
      </c>
      <c r="C1044" s="4" t="s">
        <v>343</v>
      </c>
      <c r="D1044" s="4" t="s">
        <v>352</v>
      </c>
      <c r="E1044" s="4" t="s">
        <v>104</v>
      </c>
      <c r="F1044" s="4" t="s">
        <v>353</v>
      </c>
      <c r="G1044" s="6">
        <v>161864.32999999999</v>
      </c>
      <c r="H1044" s="6">
        <v>161864.35</v>
      </c>
      <c r="L1044" s="29"/>
    </row>
    <row r="1045" spans="1:12" outlineLevel="2" x14ac:dyDescent="0.3">
      <c r="A1045" s="5" t="s">
        <v>542</v>
      </c>
      <c r="B1045" s="4" t="s">
        <v>26</v>
      </c>
      <c r="C1045" s="4" t="s">
        <v>343</v>
      </c>
      <c r="D1045" s="4" t="s">
        <v>354</v>
      </c>
      <c r="E1045" s="4" t="s">
        <v>104</v>
      </c>
      <c r="F1045" s="4" t="s">
        <v>355</v>
      </c>
      <c r="G1045" s="6">
        <v>329092.43</v>
      </c>
      <c r="H1045" s="6">
        <v>329092.46000000002</v>
      </c>
      <c r="L1045" s="29"/>
    </row>
    <row r="1046" spans="1:12" outlineLevel="2" x14ac:dyDescent="0.3">
      <c r="A1046" s="5" t="s">
        <v>542</v>
      </c>
      <c r="B1046" s="4" t="s">
        <v>26</v>
      </c>
      <c r="C1046" s="4" t="s">
        <v>343</v>
      </c>
      <c r="D1046" s="4" t="s">
        <v>479</v>
      </c>
      <c r="E1046" s="4" t="s">
        <v>59</v>
      </c>
      <c r="F1046" s="4" t="s">
        <v>480</v>
      </c>
      <c r="G1046" s="6">
        <v>899621.57</v>
      </c>
      <c r="H1046" s="6">
        <v>624350.21</v>
      </c>
      <c r="L1046" s="29"/>
    </row>
    <row r="1047" spans="1:12" outlineLevel="2" x14ac:dyDescent="0.3">
      <c r="A1047" s="5" t="s">
        <v>542</v>
      </c>
      <c r="B1047" s="4" t="s">
        <v>26</v>
      </c>
      <c r="C1047" s="4" t="s">
        <v>343</v>
      </c>
      <c r="D1047" s="4" t="s">
        <v>481</v>
      </c>
      <c r="E1047" s="4" t="s">
        <v>59</v>
      </c>
      <c r="F1047" s="4" t="s">
        <v>482</v>
      </c>
      <c r="G1047" s="6">
        <v>1091749.93</v>
      </c>
      <c r="H1047" s="6">
        <v>967860.62</v>
      </c>
      <c r="L1047" s="29"/>
    </row>
    <row r="1048" spans="1:12" outlineLevel="2" x14ac:dyDescent="0.3">
      <c r="A1048" s="5" t="s">
        <v>542</v>
      </c>
      <c r="B1048" s="4" t="s">
        <v>26</v>
      </c>
      <c r="C1048" s="4" t="s">
        <v>324</v>
      </c>
      <c r="D1048" s="4" t="s">
        <v>362</v>
      </c>
      <c r="E1048" s="4" t="s">
        <v>29</v>
      </c>
      <c r="F1048" s="4" t="s">
        <v>363</v>
      </c>
      <c r="H1048" s="6">
        <v>0</v>
      </c>
      <c r="L1048" s="29"/>
    </row>
    <row r="1049" spans="1:12" outlineLevel="2" x14ac:dyDescent="0.3">
      <c r="A1049" s="5" t="s">
        <v>542</v>
      </c>
      <c r="B1049" s="4" t="s">
        <v>26</v>
      </c>
      <c r="C1049" s="4" t="s">
        <v>324</v>
      </c>
      <c r="D1049" s="4" t="s">
        <v>362</v>
      </c>
      <c r="E1049" s="4" t="s">
        <v>59</v>
      </c>
      <c r="F1049" s="4" t="s">
        <v>364</v>
      </c>
      <c r="G1049" s="6">
        <v>148298.07999999999</v>
      </c>
      <c r="H1049" s="6">
        <v>128152.77</v>
      </c>
      <c r="L1049" s="29"/>
    </row>
    <row r="1050" spans="1:12" outlineLevel="2" x14ac:dyDescent="0.3">
      <c r="A1050" s="5" t="s">
        <v>542</v>
      </c>
      <c r="B1050" s="4" t="s">
        <v>26</v>
      </c>
      <c r="C1050" s="4" t="s">
        <v>61</v>
      </c>
      <c r="D1050" s="4" t="s">
        <v>62</v>
      </c>
      <c r="E1050" s="4" t="s">
        <v>63</v>
      </c>
      <c r="F1050" s="4" t="s">
        <v>64</v>
      </c>
      <c r="G1050" s="6">
        <v>136675.57</v>
      </c>
      <c r="H1050" s="6">
        <v>136675.57999999999</v>
      </c>
      <c r="L1050" s="29"/>
    </row>
    <row r="1051" spans="1:12" outlineLevel="2" x14ac:dyDescent="0.3">
      <c r="A1051" s="5" t="s">
        <v>542</v>
      </c>
      <c r="B1051" s="4" t="s">
        <v>26</v>
      </c>
      <c r="C1051" s="4" t="s">
        <v>331</v>
      </c>
      <c r="D1051" s="4" t="s">
        <v>273</v>
      </c>
      <c r="E1051" s="4" t="s">
        <v>29</v>
      </c>
      <c r="F1051" s="4" t="s">
        <v>365</v>
      </c>
      <c r="H1051" s="6">
        <v>0</v>
      </c>
      <c r="L1051" s="29"/>
    </row>
    <row r="1052" spans="1:12" outlineLevel="2" x14ac:dyDescent="0.3">
      <c r="A1052" s="5" t="s">
        <v>542</v>
      </c>
      <c r="B1052" s="4" t="s">
        <v>26</v>
      </c>
      <c r="C1052" s="4" t="s">
        <v>331</v>
      </c>
      <c r="D1052" s="4" t="s">
        <v>273</v>
      </c>
      <c r="E1052" s="4" t="s">
        <v>59</v>
      </c>
      <c r="F1052" s="4" t="s">
        <v>366</v>
      </c>
      <c r="G1052" s="6">
        <v>216394.32</v>
      </c>
      <c r="H1052" s="6">
        <v>180305.36</v>
      </c>
      <c r="L1052" s="29"/>
    </row>
    <row r="1053" spans="1:12" outlineLevel="2" x14ac:dyDescent="0.3">
      <c r="A1053" s="5" t="s">
        <v>542</v>
      </c>
      <c r="B1053" s="4" t="s">
        <v>372</v>
      </c>
      <c r="C1053" s="4" t="s">
        <v>83</v>
      </c>
      <c r="D1053" s="4" t="s">
        <v>385</v>
      </c>
      <c r="E1053" s="4" t="s">
        <v>379</v>
      </c>
      <c r="F1053" s="4" t="s">
        <v>386</v>
      </c>
      <c r="G1053" s="6">
        <v>64896.06</v>
      </c>
      <c r="H1053" s="6">
        <v>64586.04</v>
      </c>
      <c r="L1053" s="29"/>
    </row>
    <row r="1054" spans="1:12" outlineLevel="2" x14ac:dyDescent="0.3">
      <c r="A1054" s="5" t="s">
        <v>542</v>
      </c>
      <c r="B1054" s="4" t="s">
        <v>372</v>
      </c>
      <c r="C1054" s="4" t="s">
        <v>83</v>
      </c>
      <c r="D1054" s="4" t="s">
        <v>385</v>
      </c>
      <c r="E1054" s="4" t="s">
        <v>381</v>
      </c>
      <c r="F1054" s="4" t="s">
        <v>387</v>
      </c>
      <c r="G1054" s="6">
        <v>69025.33</v>
      </c>
      <c r="H1054" s="6">
        <v>58892.28</v>
      </c>
      <c r="L1054" s="29"/>
    </row>
    <row r="1055" spans="1:12" outlineLevel="2" x14ac:dyDescent="0.3">
      <c r="A1055" s="5" t="s">
        <v>542</v>
      </c>
      <c r="B1055" s="4" t="s">
        <v>372</v>
      </c>
      <c r="C1055" s="4" t="s">
        <v>83</v>
      </c>
      <c r="D1055" s="4" t="s">
        <v>385</v>
      </c>
      <c r="E1055" s="4" t="s">
        <v>383</v>
      </c>
      <c r="F1055" s="4" t="s">
        <v>388</v>
      </c>
      <c r="L1055" s="29"/>
    </row>
    <row r="1056" spans="1:12" outlineLevel="2" x14ac:dyDescent="0.3">
      <c r="A1056" s="5" t="s">
        <v>542</v>
      </c>
      <c r="B1056" s="4" t="s">
        <v>372</v>
      </c>
      <c r="C1056" s="4" t="s">
        <v>389</v>
      </c>
      <c r="D1056" s="4" t="s">
        <v>483</v>
      </c>
      <c r="E1056" s="4" t="s">
        <v>104</v>
      </c>
      <c r="F1056" s="4" t="s">
        <v>484</v>
      </c>
      <c r="G1056" s="6">
        <v>331308.84999999998</v>
      </c>
      <c r="H1056" s="6">
        <v>331308.84999999998</v>
      </c>
      <c r="L1056" s="29"/>
    </row>
    <row r="1057" spans="1:12" outlineLevel="2" x14ac:dyDescent="0.3">
      <c r="A1057" s="5" t="s">
        <v>542</v>
      </c>
      <c r="B1057" s="4" t="s">
        <v>372</v>
      </c>
      <c r="C1057" s="4" t="s">
        <v>389</v>
      </c>
      <c r="D1057" s="4" t="s">
        <v>485</v>
      </c>
      <c r="E1057" s="4" t="s">
        <v>381</v>
      </c>
      <c r="F1057" s="4" t="s">
        <v>486</v>
      </c>
      <c r="G1057" s="6">
        <v>89616.69</v>
      </c>
      <c r="H1057" s="6">
        <v>36377.660000000003</v>
      </c>
      <c r="L1057" s="29"/>
    </row>
    <row r="1058" spans="1:12" outlineLevel="2" x14ac:dyDescent="0.3">
      <c r="A1058" s="5" t="s">
        <v>542</v>
      </c>
      <c r="B1058" s="4" t="s">
        <v>372</v>
      </c>
      <c r="C1058" s="4" t="s">
        <v>398</v>
      </c>
      <c r="D1058" s="4" t="s">
        <v>399</v>
      </c>
      <c r="E1058" s="4" t="s">
        <v>502</v>
      </c>
      <c r="F1058" s="4" t="s">
        <v>503</v>
      </c>
      <c r="G1058" s="6">
        <v>3363.58</v>
      </c>
      <c r="H1058" s="6">
        <v>1178.53</v>
      </c>
      <c r="L1058" s="29"/>
    </row>
    <row r="1059" spans="1:12" outlineLevel="2" x14ac:dyDescent="0.3">
      <c r="A1059" s="5" t="s">
        <v>542</v>
      </c>
      <c r="B1059" s="4" t="s">
        <v>122</v>
      </c>
      <c r="C1059" s="4" t="s">
        <v>487</v>
      </c>
      <c r="D1059" s="4" t="s">
        <v>488</v>
      </c>
      <c r="E1059" s="4" t="s">
        <v>59</v>
      </c>
      <c r="F1059" s="4" t="s">
        <v>489</v>
      </c>
      <c r="G1059" s="6">
        <v>34213.480000000003</v>
      </c>
      <c r="H1059" s="6">
        <v>23722.959999999999</v>
      </c>
      <c r="L1059" s="29"/>
    </row>
    <row r="1060" spans="1:12" outlineLevel="2" x14ac:dyDescent="0.3">
      <c r="A1060" s="5" t="s">
        <v>542</v>
      </c>
      <c r="B1060" s="4" t="s">
        <v>122</v>
      </c>
      <c r="C1060" s="4" t="s">
        <v>423</v>
      </c>
      <c r="D1060" s="4" t="s">
        <v>424</v>
      </c>
      <c r="E1060" s="4" t="s">
        <v>425</v>
      </c>
      <c r="F1060" s="4" t="s">
        <v>426</v>
      </c>
      <c r="G1060" s="6">
        <v>1457.7</v>
      </c>
      <c r="L1060" s="29"/>
    </row>
    <row r="1061" spans="1:12" outlineLevel="2" x14ac:dyDescent="0.3">
      <c r="A1061" s="5" t="s">
        <v>542</v>
      </c>
      <c r="B1061" s="4" t="s">
        <v>122</v>
      </c>
      <c r="C1061" s="4" t="s">
        <v>423</v>
      </c>
      <c r="D1061" s="4" t="s">
        <v>424</v>
      </c>
      <c r="E1061" s="4" t="s">
        <v>80</v>
      </c>
      <c r="F1061" s="4" t="s">
        <v>427</v>
      </c>
      <c r="G1061" s="6">
        <v>73600.34</v>
      </c>
      <c r="H1061" s="6">
        <v>102079.7</v>
      </c>
      <c r="L1061" s="29"/>
    </row>
    <row r="1062" spans="1:12" outlineLevel="2" x14ac:dyDescent="0.3">
      <c r="A1062" s="5" t="s">
        <v>542</v>
      </c>
      <c r="B1062" s="4" t="s">
        <v>122</v>
      </c>
      <c r="C1062" s="4" t="s">
        <v>123</v>
      </c>
      <c r="D1062" s="4" t="s">
        <v>124</v>
      </c>
      <c r="E1062" s="4" t="s">
        <v>428</v>
      </c>
      <c r="F1062" s="4" t="s">
        <v>429</v>
      </c>
      <c r="G1062" s="6">
        <v>45106.58</v>
      </c>
      <c r="H1062" s="6">
        <v>32096.11</v>
      </c>
      <c r="L1062" s="29"/>
    </row>
    <row r="1063" spans="1:12" outlineLevel="2" x14ac:dyDescent="0.3">
      <c r="A1063" s="5" t="s">
        <v>542</v>
      </c>
      <c r="B1063" s="4" t="s">
        <v>122</v>
      </c>
      <c r="C1063" s="4" t="s">
        <v>123</v>
      </c>
      <c r="D1063" s="4" t="s">
        <v>124</v>
      </c>
      <c r="E1063" s="4" t="s">
        <v>430</v>
      </c>
      <c r="F1063" s="4" t="s">
        <v>431</v>
      </c>
      <c r="G1063" s="6">
        <v>31460.97</v>
      </c>
      <c r="H1063" s="6">
        <v>17770.88</v>
      </c>
      <c r="L1063" s="29"/>
    </row>
    <row r="1064" spans="1:12" outlineLevel="2" x14ac:dyDescent="0.3">
      <c r="A1064" s="5" t="s">
        <v>542</v>
      </c>
      <c r="B1064" s="4" t="s">
        <v>122</v>
      </c>
      <c r="C1064" s="4" t="s">
        <v>123</v>
      </c>
      <c r="D1064" s="4" t="s">
        <v>124</v>
      </c>
      <c r="E1064" s="4" t="s">
        <v>432</v>
      </c>
      <c r="F1064" s="4" t="s">
        <v>433</v>
      </c>
      <c r="G1064" s="6">
        <v>569.80999999999995</v>
      </c>
      <c r="H1064" s="6">
        <v>310.58</v>
      </c>
      <c r="L1064" s="29"/>
    </row>
    <row r="1065" spans="1:12" outlineLevel="2" x14ac:dyDescent="0.3">
      <c r="A1065" s="5" t="s">
        <v>542</v>
      </c>
      <c r="B1065" s="4" t="s">
        <v>122</v>
      </c>
      <c r="C1065" s="4" t="s">
        <v>123</v>
      </c>
      <c r="D1065" s="4" t="s">
        <v>124</v>
      </c>
      <c r="E1065" s="4" t="s">
        <v>438</v>
      </c>
      <c r="F1065" s="4" t="s">
        <v>439</v>
      </c>
      <c r="G1065" s="6">
        <v>54.05</v>
      </c>
      <c r="L1065" s="29"/>
    </row>
    <row r="1066" spans="1:12" outlineLevel="2" x14ac:dyDescent="0.3">
      <c r="A1066" s="5" t="s">
        <v>542</v>
      </c>
      <c r="B1066" s="4" t="s">
        <v>122</v>
      </c>
      <c r="C1066" s="4" t="s">
        <v>123</v>
      </c>
      <c r="D1066" s="4" t="s">
        <v>124</v>
      </c>
      <c r="E1066" s="4" t="s">
        <v>440</v>
      </c>
      <c r="F1066" s="4" t="s">
        <v>441</v>
      </c>
      <c r="G1066" s="6">
        <v>92.11</v>
      </c>
      <c r="L1066" s="29"/>
    </row>
    <row r="1067" spans="1:12" outlineLevel="2" x14ac:dyDescent="0.3">
      <c r="A1067" s="5" t="s">
        <v>542</v>
      </c>
      <c r="B1067" s="4" t="s">
        <v>122</v>
      </c>
      <c r="C1067" s="4" t="s">
        <v>123</v>
      </c>
      <c r="D1067" s="4" t="s">
        <v>124</v>
      </c>
      <c r="E1067" s="4" t="s">
        <v>442</v>
      </c>
      <c r="F1067" s="4" t="s">
        <v>443</v>
      </c>
      <c r="G1067" s="6">
        <v>160.04</v>
      </c>
      <c r="L1067" s="29"/>
    </row>
    <row r="1068" spans="1:12" outlineLevel="2" x14ac:dyDescent="0.3">
      <c r="A1068" s="5" t="s">
        <v>542</v>
      </c>
      <c r="B1068" s="4" t="s">
        <v>65</v>
      </c>
      <c r="C1068" s="4" t="s">
        <v>66</v>
      </c>
      <c r="D1068" s="4" t="s">
        <v>451</v>
      </c>
      <c r="E1068" s="4" t="s">
        <v>68</v>
      </c>
      <c r="F1068" s="4" t="s">
        <v>452</v>
      </c>
      <c r="G1068" s="6">
        <v>28059.97</v>
      </c>
      <c r="H1068" s="6">
        <v>27555.8</v>
      </c>
      <c r="L1068" s="29"/>
    </row>
    <row r="1069" spans="1:12" outlineLevel="2" x14ac:dyDescent="0.3">
      <c r="A1069" s="5" t="s">
        <v>542</v>
      </c>
      <c r="B1069" s="4" t="s">
        <v>65</v>
      </c>
      <c r="C1069" s="4" t="s">
        <v>66</v>
      </c>
      <c r="D1069" s="4" t="s">
        <v>67</v>
      </c>
      <c r="E1069" s="4" t="s">
        <v>68</v>
      </c>
      <c r="F1069" s="4" t="s">
        <v>69</v>
      </c>
      <c r="G1069" s="6">
        <v>90898.54</v>
      </c>
      <c r="H1069" s="6">
        <v>47131.64</v>
      </c>
      <c r="L1069" s="29"/>
    </row>
    <row r="1070" spans="1:12" outlineLevel="1" x14ac:dyDescent="0.3">
      <c r="A1070" s="9" t="s">
        <v>542</v>
      </c>
      <c r="B1070" s="9"/>
      <c r="C1070" s="9"/>
      <c r="D1070" s="9"/>
      <c r="E1070" s="9"/>
      <c r="F1070" s="9"/>
      <c r="G1070" s="10">
        <f>SUM(G985:G1069)</f>
        <v>41949717.68</v>
      </c>
      <c r="H1070" s="10">
        <f>SUM(H985:H1069)</f>
        <v>32883126.160000004</v>
      </c>
      <c r="I1070" s="11">
        <f>+G1070-H1070</f>
        <v>9066591.5199999958</v>
      </c>
      <c r="J1070" s="10">
        <f>+I1070*0.8</f>
        <v>7253273.2159999972</v>
      </c>
      <c r="K1070" s="12">
        <v>8170174.5400000233</v>
      </c>
      <c r="L1070" s="30">
        <f>+J1070-K1070*0.8</f>
        <v>717133.58399997838</v>
      </c>
    </row>
    <row r="1071" spans="1:12" outlineLevel="2" x14ac:dyDescent="0.3">
      <c r="A1071" s="5" t="s">
        <v>544</v>
      </c>
      <c r="B1071" s="4" t="s">
        <v>21</v>
      </c>
      <c r="C1071" s="4" t="s">
        <v>76</v>
      </c>
      <c r="D1071" s="4" t="s">
        <v>77</v>
      </c>
      <c r="E1071" s="4" t="s">
        <v>80</v>
      </c>
      <c r="F1071" s="4" t="s">
        <v>81</v>
      </c>
      <c r="G1071" s="6">
        <v>18023589.829999998</v>
      </c>
      <c r="H1071" s="6">
        <v>16540866.529999999</v>
      </c>
      <c r="L1071" s="29"/>
    </row>
    <row r="1072" spans="1:12" outlineLevel="2" x14ac:dyDescent="0.3">
      <c r="A1072" s="5" t="s">
        <v>544</v>
      </c>
      <c r="B1072" s="4" t="s">
        <v>21</v>
      </c>
      <c r="C1072" s="4" t="s">
        <v>82</v>
      </c>
      <c r="D1072" s="4" t="s">
        <v>83</v>
      </c>
      <c r="E1072" s="4" t="s">
        <v>84</v>
      </c>
      <c r="F1072" s="4" t="s">
        <v>85</v>
      </c>
      <c r="G1072" s="6">
        <v>369486.57</v>
      </c>
      <c r="H1072" s="6">
        <v>207062.49</v>
      </c>
      <c r="L1072" s="29"/>
    </row>
    <row r="1073" spans="1:12" outlineLevel="2" x14ac:dyDescent="0.3">
      <c r="A1073" s="5" t="s">
        <v>544</v>
      </c>
      <c r="B1073" s="4" t="s">
        <v>26</v>
      </c>
      <c r="C1073" s="4" t="s">
        <v>190</v>
      </c>
      <c r="D1073" s="4" t="s">
        <v>191</v>
      </c>
      <c r="E1073" s="4" t="s">
        <v>192</v>
      </c>
      <c r="F1073" s="4" t="s">
        <v>193</v>
      </c>
      <c r="G1073" s="6">
        <v>5927.32</v>
      </c>
      <c r="H1073" s="6">
        <v>5361.9</v>
      </c>
      <c r="L1073" s="29"/>
    </row>
    <row r="1074" spans="1:12" outlineLevel="2" x14ac:dyDescent="0.3">
      <c r="A1074" s="5" t="s">
        <v>544</v>
      </c>
      <c r="B1074" s="4" t="s">
        <v>26</v>
      </c>
      <c r="C1074" s="4" t="s">
        <v>27</v>
      </c>
      <c r="D1074" s="4" t="s">
        <v>221</v>
      </c>
      <c r="E1074" s="4" t="s">
        <v>29</v>
      </c>
      <c r="F1074" s="4" t="s">
        <v>459</v>
      </c>
      <c r="H1074" s="6">
        <v>0</v>
      </c>
      <c r="L1074" s="29"/>
    </row>
    <row r="1075" spans="1:12" outlineLevel="2" x14ac:dyDescent="0.3">
      <c r="A1075" s="5" t="s">
        <v>544</v>
      </c>
      <c r="B1075" s="4" t="s">
        <v>26</v>
      </c>
      <c r="C1075" s="4" t="s">
        <v>27</v>
      </c>
      <c r="D1075" s="4" t="s">
        <v>221</v>
      </c>
      <c r="E1075" s="4" t="s">
        <v>59</v>
      </c>
      <c r="F1075" s="4" t="s">
        <v>460</v>
      </c>
      <c r="G1075" s="6">
        <v>19674.73</v>
      </c>
      <c r="H1075" s="6">
        <v>17632.86</v>
      </c>
      <c r="L1075" s="29"/>
    </row>
    <row r="1076" spans="1:12" outlineLevel="2" x14ac:dyDescent="0.3">
      <c r="A1076" s="5" t="s">
        <v>544</v>
      </c>
      <c r="B1076" s="4" t="s">
        <v>26</v>
      </c>
      <c r="C1076" s="4" t="s">
        <v>28</v>
      </c>
      <c r="D1076" s="4" t="s">
        <v>202</v>
      </c>
      <c r="E1076" s="4" t="s">
        <v>29</v>
      </c>
      <c r="F1076" s="4" t="s">
        <v>203</v>
      </c>
      <c r="H1076" s="6">
        <v>0</v>
      </c>
      <c r="L1076" s="29"/>
    </row>
    <row r="1077" spans="1:12" outlineLevel="2" x14ac:dyDescent="0.3">
      <c r="A1077" s="5" t="s">
        <v>544</v>
      </c>
      <c r="B1077" s="4" t="s">
        <v>26</v>
      </c>
      <c r="C1077" s="4" t="s">
        <v>28</v>
      </c>
      <c r="D1077" s="4" t="s">
        <v>202</v>
      </c>
      <c r="E1077" s="4" t="s">
        <v>204</v>
      </c>
      <c r="F1077" s="4" t="s">
        <v>205</v>
      </c>
      <c r="G1077" s="6">
        <v>29089.83</v>
      </c>
      <c r="H1077" s="6">
        <v>19719.099999999999</v>
      </c>
      <c r="L1077" s="29"/>
    </row>
    <row r="1078" spans="1:12" outlineLevel="2" x14ac:dyDescent="0.3">
      <c r="A1078" s="5" t="s">
        <v>544</v>
      </c>
      <c r="B1078" s="4" t="s">
        <v>26</v>
      </c>
      <c r="C1078" s="4" t="s">
        <v>28</v>
      </c>
      <c r="D1078" s="4" t="s">
        <v>202</v>
      </c>
      <c r="E1078" s="4" t="s">
        <v>59</v>
      </c>
      <c r="F1078" s="4" t="s">
        <v>206</v>
      </c>
      <c r="G1078" s="6">
        <v>286069.25</v>
      </c>
      <c r="H1078" s="6">
        <v>224932.86</v>
      </c>
      <c r="L1078" s="29"/>
    </row>
    <row r="1079" spans="1:12" outlineLevel="2" x14ac:dyDescent="0.3">
      <c r="A1079" s="5" t="s">
        <v>544</v>
      </c>
      <c r="B1079" s="4" t="s">
        <v>26</v>
      </c>
      <c r="C1079" s="4" t="s">
        <v>194</v>
      </c>
      <c r="D1079" s="4" t="s">
        <v>207</v>
      </c>
      <c r="E1079" s="4" t="s">
        <v>29</v>
      </c>
      <c r="F1079" s="4" t="s">
        <v>208</v>
      </c>
      <c r="H1079" s="6">
        <v>0</v>
      </c>
      <c r="L1079" s="29"/>
    </row>
    <row r="1080" spans="1:12" outlineLevel="2" x14ac:dyDescent="0.3">
      <c r="A1080" s="5" t="s">
        <v>544</v>
      </c>
      <c r="B1080" s="4" t="s">
        <v>26</v>
      </c>
      <c r="C1080" s="4" t="s">
        <v>194</v>
      </c>
      <c r="D1080" s="4" t="s">
        <v>207</v>
      </c>
      <c r="E1080" s="4" t="s">
        <v>209</v>
      </c>
      <c r="F1080" s="4" t="s">
        <v>210</v>
      </c>
      <c r="G1080" s="6">
        <v>8883.32</v>
      </c>
      <c r="H1080" s="6">
        <v>9857.52</v>
      </c>
      <c r="L1080" s="29"/>
    </row>
    <row r="1081" spans="1:12" outlineLevel="2" x14ac:dyDescent="0.3">
      <c r="A1081" s="5" t="s">
        <v>544</v>
      </c>
      <c r="B1081" s="4" t="s">
        <v>26</v>
      </c>
      <c r="C1081" s="4" t="s">
        <v>194</v>
      </c>
      <c r="D1081" s="4" t="s">
        <v>207</v>
      </c>
      <c r="E1081" s="4" t="s">
        <v>211</v>
      </c>
      <c r="F1081" s="4" t="s">
        <v>212</v>
      </c>
      <c r="G1081" s="6">
        <v>9528.7199999999993</v>
      </c>
      <c r="H1081" s="6">
        <v>12848.29</v>
      </c>
      <c r="L1081" s="29"/>
    </row>
    <row r="1082" spans="1:12" outlineLevel="2" x14ac:dyDescent="0.3">
      <c r="A1082" s="5" t="s">
        <v>544</v>
      </c>
      <c r="B1082" s="4" t="s">
        <v>26</v>
      </c>
      <c r="C1082" s="4" t="s">
        <v>194</v>
      </c>
      <c r="D1082" s="4" t="s">
        <v>207</v>
      </c>
      <c r="E1082" s="4" t="s">
        <v>213</v>
      </c>
      <c r="F1082" s="4" t="s">
        <v>214</v>
      </c>
      <c r="G1082" s="6">
        <v>11668.71</v>
      </c>
      <c r="H1082" s="6">
        <v>14051.24</v>
      </c>
      <c r="L1082" s="29"/>
    </row>
    <row r="1083" spans="1:12" outlineLevel="2" x14ac:dyDescent="0.3">
      <c r="A1083" s="5" t="s">
        <v>544</v>
      </c>
      <c r="B1083" s="4" t="s">
        <v>26</v>
      </c>
      <c r="C1083" s="4" t="s">
        <v>194</v>
      </c>
      <c r="D1083" s="4" t="s">
        <v>207</v>
      </c>
      <c r="E1083" s="4" t="s">
        <v>59</v>
      </c>
      <c r="F1083" s="4" t="s">
        <v>215</v>
      </c>
      <c r="G1083" s="6">
        <v>154672.38</v>
      </c>
      <c r="H1083" s="6">
        <v>182265.87</v>
      </c>
      <c r="L1083" s="29"/>
    </row>
    <row r="1084" spans="1:12" outlineLevel="2" x14ac:dyDescent="0.3">
      <c r="A1084" s="5" t="s">
        <v>544</v>
      </c>
      <c r="B1084" s="4" t="s">
        <v>26</v>
      </c>
      <c r="C1084" s="4" t="s">
        <v>194</v>
      </c>
      <c r="D1084" s="4" t="s">
        <v>86</v>
      </c>
      <c r="E1084" s="4" t="s">
        <v>29</v>
      </c>
      <c r="F1084" s="4" t="s">
        <v>511</v>
      </c>
      <c r="H1084" s="6">
        <v>0</v>
      </c>
      <c r="L1084" s="29"/>
    </row>
    <row r="1085" spans="1:12" outlineLevel="2" x14ac:dyDescent="0.3">
      <c r="A1085" s="5" t="s">
        <v>544</v>
      </c>
      <c r="B1085" s="4" t="s">
        <v>26</v>
      </c>
      <c r="C1085" s="4" t="s">
        <v>194</v>
      </c>
      <c r="D1085" s="4" t="s">
        <v>86</v>
      </c>
      <c r="E1085" s="4" t="s">
        <v>59</v>
      </c>
      <c r="F1085" s="4" t="s">
        <v>461</v>
      </c>
      <c r="G1085" s="6">
        <v>14734.37</v>
      </c>
      <c r="H1085" s="6">
        <v>11995.42</v>
      </c>
      <c r="L1085" s="29"/>
    </row>
    <row r="1086" spans="1:12" outlineLevel="2" x14ac:dyDescent="0.3">
      <c r="A1086" s="5" t="s">
        <v>544</v>
      </c>
      <c r="B1086" s="4" t="s">
        <v>26</v>
      </c>
      <c r="C1086" s="4" t="s">
        <v>207</v>
      </c>
      <c r="D1086" s="4" t="s">
        <v>259</v>
      </c>
      <c r="E1086" s="4" t="s">
        <v>29</v>
      </c>
      <c r="F1086" s="4" t="s">
        <v>260</v>
      </c>
      <c r="H1086" s="6">
        <v>0</v>
      </c>
      <c r="L1086" s="29"/>
    </row>
    <row r="1087" spans="1:12" outlineLevel="2" x14ac:dyDescent="0.3">
      <c r="A1087" s="5" t="s">
        <v>544</v>
      </c>
      <c r="B1087" s="4" t="s">
        <v>26</v>
      </c>
      <c r="C1087" s="4" t="s">
        <v>207</v>
      </c>
      <c r="D1087" s="4" t="s">
        <v>259</v>
      </c>
      <c r="E1087" s="4" t="s">
        <v>59</v>
      </c>
      <c r="F1087" s="4" t="s">
        <v>261</v>
      </c>
      <c r="G1087" s="6">
        <v>154157.34</v>
      </c>
      <c r="H1087" s="6">
        <v>119313.02</v>
      </c>
      <c r="L1087" s="29"/>
    </row>
    <row r="1088" spans="1:12" outlineLevel="2" x14ac:dyDescent="0.3">
      <c r="A1088" s="5" t="s">
        <v>544</v>
      </c>
      <c r="B1088" s="4" t="s">
        <v>26</v>
      </c>
      <c r="C1088" s="4" t="s">
        <v>207</v>
      </c>
      <c r="D1088" s="4" t="s">
        <v>505</v>
      </c>
      <c r="E1088" s="4" t="s">
        <v>29</v>
      </c>
      <c r="F1088" s="4" t="s">
        <v>506</v>
      </c>
      <c r="H1088" s="6">
        <v>0</v>
      </c>
      <c r="L1088" s="29"/>
    </row>
    <row r="1089" spans="1:12" outlineLevel="2" x14ac:dyDescent="0.3">
      <c r="A1089" s="5" t="s">
        <v>544</v>
      </c>
      <c r="B1089" s="4" t="s">
        <v>26</v>
      </c>
      <c r="C1089" s="4" t="s">
        <v>207</v>
      </c>
      <c r="D1089" s="4" t="s">
        <v>505</v>
      </c>
      <c r="E1089" s="4" t="s">
        <v>59</v>
      </c>
      <c r="F1089" s="4" t="s">
        <v>507</v>
      </c>
      <c r="G1089" s="6">
        <v>86758.37</v>
      </c>
      <c r="H1089" s="6">
        <v>80904.66</v>
      </c>
      <c r="L1089" s="29"/>
    </row>
    <row r="1090" spans="1:12" outlineLevel="2" x14ac:dyDescent="0.3">
      <c r="A1090" s="5" t="s">
        <v>544</v>
      </c>
      <c r="B1090" s="4" t="s">
        <v>26</v>
      </c>
      <c r="C1090" s="4" t="s">
        <v>86</v>
      </c>
      <c r="D1090" s="4" t="s">
        <v>87</v>
      </c>
      <c r="E1090" s="4" t="s">
        <v>29</v>
      </c>
      <c r="F1090" s="4" t="s">
        <v>88</v>
      </c>
      <c r="H1090" s="6">
        <v>0</v>
      </c>
      <c r="L1090" s="29"/>
    </row>
    <row r="1091" spans="1:12" outlineLevel="2" x14ac:dyDescent="0.3">
      <c r="A1091" s="5" t="s">
        <v>544</v>
      </c>
      <c r="B1091" s="4" t="s">
        <v>26</v>
      </c>
      <c r="C1091" s="4" t="s">
        <v>86</v>
      </c>
      <c r="D1091" s="4" t="s">
        <v>87</v>
      </c>
      <c r="E1091" s="4" t="s">
        <v>462</v>
      </c>
      <c r="F1091" s="4" t="s">
        <v>463</v>
      </c>
      <c r="G1091" s="6">
        <v>13156.03</v>
      </c>
      <c r="H1091" s="6">
        <v>15564.59</v>
      </c>
      <c r="L1091" s="29"/>
    </row>
    <row r="1092" spans="1:12" outlineLevel="2" x14ac:dyDescent="0.3">
      <c r="A1092" s="5" t="s">
        <v>544</v>
      </c>
      <c r="B1092" s="4" t="s">
        <v>26</v>
      </c>
      <c r="C1092" s="4" t="s">
        <v>86</v>
      </c>
      <c r="D1092" s="4" t="s">
        <v>87</v>
      </c>
      <c r="E1092" s="4" t="s">
        <v>464</v>
      </c>
      <c r="F1092" s="4" t="s">
        <v>465</v>
      </c>
      <c r="G1092" s="6">
        <v>25191.52</v>
      </c>
      <c r="H1092" s="6">
        <v>4499.29</v>
      </c>
      <c r="L1092" s="29"/>
    </row>
    <row r="1093" spans="1:12" outlineLevel="2" x14ac:dyDescent="0.3">
      <c r="A1093" s="5" t="s">
        <v>544</v>
      </c>
      <c r="B1093" s="4" t="s">
        <v>26</v>
      </c>
      <c r="C1093" s="4" t="s">
        <v>86</v>
      </c>
      <c r="D1093" s="4" t="s">
        <v>87</v>
      </c>
      <c r="E1093" s="4" t="s">
        <v>59</v>
      </c>
      <c r="F1093" s="4" t="s">
        <v>95</v>
      </c>
      <c r="G1093" s="6">
        <v>4531.26</v>
      </c>
      <c r="H1093" s="6">
        <v>2983.14</v>
      </c>
      <c r="L1093" s="29"/>
    </row>
    <row r="1094" spans="1:12" outlineLevel="2" x14ac:dyDescent="0.3">
      <c r="A1094" s="5" t="s">
        <v>544</v>
      </c>
      <c r="B1094" s="4" t="s">
        <v>26</v>
      </c>
      <c r="C1094" s="4" t="s">
        <v>107</v>
      </c>
      <c r="D1094" s="4" t="s">
        <v>262</v>
      </c>
      <c r="E1094" s="4" t="s">
        <v>29</v>
      </c>
      <c r="F1094" s="4" t="s">
        <v>263</v>
      </c>
      <c r="H1094" s="6">
        <v>0</v>
      </c>
      <c r="L1094" s="29"/>
    </row>
    <row r="1095" spans="1:12" outlineLevel="2" x14ac:dyDescent="0.3">
      <c r="A1095" s="5" t="s">
        <v>544</v>
      </c>
      <c r="B1095" s="4" t="s">
        <v>26</v>
      </c>
      <c r="C1095" s="4" t="s">
        <v>107</v>
      </c>
      <c r="D1095" s="4" t="s">
        <v>262</v>
      </c>
      <c r="E1095" s="4" t="s">
        <v>59</v>
      </c>
      <c r="F1095" s="4" t="s">
        <v>264</v>
      </c>
      <c r="G1095" s="6">
        <v>354054.33</v>
      </c>
      <c r="H1095" s="6">
        <v>230389.1</v>
      </c>
      <c r="L1095" s="29"/>
    </row>
    <row r="1096" spans="1:12" outlineLevel="2" x14ac:dyDescent="0.3">
      <c r="A1096" s="5" t="s">
        <v>544</v>
      </c>
      <c r="B1096" s="4" t="s">
        <v>26</v>
      </c>
      <c r="C1096" s="4" t="s">
        <v>107</v>
      </c>
      <c r="D1096" s="4" t="s">
        <v>265</v>
      </c>
      <c r="E1096" s="4" t="s">
        <v>59</v>
      </c>
      <c r="F1096" s="4" t="s">
        <v>266</v>
      </c>
      <c r="G1096" s="6">
        <v>55647.12</v>
      </c>
      <c r="H1096" s="6">
        <v>47636.4</v>
      </c>
      <c r="L1096" s="29"/>
    </row>
    <row r="1097" spans="1:12" outlineLevel="2" x14ac:dyDescent="0.3">
      <c r="A1097" s="5" t="s">
        <v>544</v>
      </c>
      <c r="B1097" s="4" t="s">
        <v>26</v>
      </c>
      <c r="C1097" s="4" t="s">
        <v>466</v>
      </c>
      <c r="D1097" s="4" t="s">
        <v>98</v>
      </c>
      <c r="E1097" s="4" t="s">
        <v>467</v>
      </c>
      <c r="F1097" s="4" t="s">
        <v>468</v>
      </c>
      <c r="G1097" s="6">
        <v>106656.93</v>
      </c>
      <c r="H1097" s="6">
        <v>41061.089999999997</v>
      </c>
      <c r="L1097" s="29"/>
    </row>
    <row r="1098" spans="1:12" outlineLevel="2" x14ac:dyDescent="0.3">
      <c r="A1098" s="5" t="s">
        <v>544</v>
      </c>
      <c r="B1098" s="4" t="s">
        <v>26</v>
      </c>
      <c r="C1098" s="4" t="s">
        <v>273</v>
      </c>
      <c r="D1098" s="4" t="s">
        <v>274</v>
      </c>
      <c r="E1098" s="4" t="s">
        <v>275</v>
      </c>
      <c r="F1098" s="4" t="s">
        <v>276</v>
      </c>
      <c r="G1098" s="6">
        <v>115856</v>
      </c>
      <c r="H1098" s="6">
        <v>67289.11</v>
      </c>
      <c r="L1098" s="29"/>
    </row>
    <row r="1099" spans="1:12" outlineLevel="2" x14ac:dyDescent="0.3">
      <c r="A1099" s="5" t="s">
        <v>544</v>
      </c>
      <c r="B1099" s="4" t="s">
        <v>26</v>
      </c>
      <c r="C1099" s="4" t="s">
        <v>273</v>
      </c>
      <c r="D1099" s="4" t="s">
        <v>274</v>
      </c>
      <c r="E1099" s="4" t="s">
        <v>277</v>
      </c>
      <c r="F1099" s="4" t="s">
        <v>278</v>
      </c>
      <c r="G1099" s="6">
        <v>20911.61</v>
      </c>
      <c r="H1099" s="6">
        <v>29567.02</v>
      </c>
      <c r="L1099" s="29"/>
    </row>
    <row r="1100" spans="1:12" outlineLevel="2" x14ac:dyDescent="0.3">
      <c r="A1100" s="5" t="s">
        <v>544</v>
      </c>
      <c r="B1100" s="4" t="s">
        <v>26</v>
      </c>
      <c r="C1100" s="4" t="s">
        <v>273</v>
      </c>
      <c r="D1100" s="4" t="s">
        <v>274</v>
      </c>
      <c r="E1100" s="4" t="s">
        <v>279</v>
      </c>
      <c r="F1100" s="4" t="s">
        <v>280</v>
      </c>
      <c r="G1100" s="6">
        <v>899539.99</v>
      </c>
      <c r="H1100" s="6">
        <v>991490.78</v>
      </c>
      <c r="L1100" s="29"/>
    </row>
    <row r="1101" spans="1:12" outlineLevel="2" x14ac:dyDescent="0.3">
      <c r="A1101" s="5" t="s">
        <v>544</v>
      </c>
      <c r="B1101" s="4" t="s">
        <v>26</v>
      </c>
      <c r="C1101" s="4" t="s">
        <v>273</v>
      </c>
      <c r="D1101" s="4" t="s">
        <v>274</v>
      </c>
      <c r="E1101" s="4" t="s">
        <v>281</v>
      </c>
      <c r="F1101" s="4" t="s">
        <v>282</v>
      </c>
      <c r="G1101" s="6">
        <v>153234.26</v>
      </c>
      <c r="H1101" s="6">
        <v>119617.86</v>
      </c>
      <c r="L1101" s="29"/>
    </row>
    <row r="1102" spans="1:12" outlineLevel="2" x14ac:dyDescent="0.3">
      <c r="A1102" s="5" t="s">
        <v>544</v>
      </c>
      <c r="B1102" s="4" t="s">
        <v>26</v>
      </c>
      <c r="C1102" s="4" t="s">
        <v>273</v>
      </c>
      <c r="D1102" s="4" t="s">
        <v>274</v>
      </c>
      <c r="E1102" s="4" t="s">
        <v>283</v>
      </c>
      <c r="F1102" s="4" t="s">
        <v>284</v>
      </c>
      <c r="G1102" s="6">
        <v>66013.66</v>
      </c>
      <c r="H1102" s="6">
        <v>109351.29</v>
      </c>
      <c r="L1102" s="29"/>
    </row>
    <row r="1103" spans="1:12" outlineLevel="2" x14ac:dyDescent="0.3">
      <c r="A1103" s="5" t="s">
        <v>544</v>
      </c>
      <c r="B1103" s="4" t="s">
        <v>26</v>
      </c>
      <c r="C1103" s="4" t="s">
        <v>287</v>
      </c>
      <c r="D1103" s="4" t="s">
        <v>288</v>
      </c>
      <c r="E1103" s="4" t="s">
        <v>29</v>
      </c>
      <c r="F1103" s="4" t="s">
        <v>289</v>
      </c>
      <c r="H1103" s="6">
        <v>0</v>
      </c>
      <c r="L1103" s="29"/>
    </row>
    <row r="1104" spans="1:12" outlineLevel="2" x14ac:dyDescent="0.3">
      <c r="A1104" s="5" t="s">
        <v>544</v>
      </c>
      <c r="B1104" s="4" t="s">
        <v>26</v>
      </c>
      <c r="C1104" s="4" t="s">
        <v>287</v>
      </c>
      <c r="D1104" s="4" t="s">
        <v>288</v>
      </c>
      <c r="E1104" s="4" t="s">
        <v>59</v>
      </c>
      <c r="F1104" s="4" t="s">
        <v>290</v>
      </c>
      <c r="G1104" s="6">
        <v>142533.92000000001</v>
      </c>
      <c r="H1104" s="6">
        <v>145569.07</v>
      </c>
      <c r="L1104" s="29"/>
    </row>
    <row r="1105" spans="1:12" outlineLevel="2" x14ac:dyDescent="0.3">
      <c r="A1105" s="5" t="s">
        <v>544</v>
      </c>
      <c r="B1105" s="4" t="s">
        <v>26</v>
      </c>
      <c r="C1105" s="4" t="s">
        <v>267</v>
      </c>
      <c r="D1105" s="4" t="s">
        <v>106</v>
      </c>
      <c r="E1105" s="4" t="s">
        <v>29</v>
      </c>
      <c r="F1105" s="4" t="s">
        <v>308</v>
      </c>
      <c r="H1105" s="6">
        <v>0</v>
      </c>
      <c r="L1105" s="29"/>
    </row>
    <row r="1106" spans="1:12" outlineLevel="2" x14ac:dyDescent="0.3">
      <c r="A1106" s="5" t="s">
        <v>544</v>
      </c>
      <c r="B1106" s="4" t="s">
        <v>26</v>
      </c>
      <c r="C1106" s="4" t="s">
        <v>267</v>
      </c>
      <c r="D1106" s="4" t="s">
        <v>106</v>
      </c>
      <c r="E1106" s="4" t="s">
        <v>59</v>
      </c>
      <c r="F1106" s="4" t="s">
        <v>309</v>
      </c>
      <c r="G1106" s="6">
        <v>77949.399999999994</v>
      </c>
      <c r="H1106" s="6">
        <v>42102.66</v>
      </c>
      <c r="L1106" s="29"/>
    </row>
    <row r="1107" spans="1:12" outlineLevel="2" x14ac:dyDescent="0.3">
      <c r="A1107" s="5" t="s">
        <v>544</v>
      </c>
      <c r="B1107" s="4" t="s">
        <v>26</v>
      </c>
      <c r="C1107" s="4" t="s">
        <v>102</v>
      </c>
      <c r="D1107" s="4" t="s">
        <v>103</v>
      </c>
      <c r="E1107" s="4" t="s">
        <v>104</v>
      </c>
      <c r="F1107" s="4" t="s">
        <v>105</v>
      </c>
      <c r="G1107" s="6">
        <v>166076.22</v>
      </c>
      <c r="H1107" s="6">
        <v>138635.07</v>
      </c>
      <c r="L1107" s="29"/>
    </row>
    <row r="1108" spans="1:12" outlineLevel="2" x14ac:dyDescent="0.3">
      <c r="A1108" s="5" t="s">
        <v>544</v>
      </c>
      <c r="B1108" s="4" t="s">
        <v>26</v>
      </c>
      <c r="C1108" s="4" t="s">
        <v>288</v>
      </c>
      <c r="D1108" s="4" t="s">
        <v>321</v>
      </c>
      <c r="E1108" s="4" t="s">
        <v>29</v>
      </c>
      <c r="F1108" s="4" t="s">
        <v>322</v>
      </c>
      <c r="H1108" s="6">
        <v>0</v>
      </c>
      <c r="L1108" s="29"/>
    </row>
    <row r="1109" spans="1:12" outlineLevel="2" x14ac:dyDescent="0.3">
      <c r="A1109" s="5" t="s">
        <v>544</v>
      </c>
      <c r="B1109" s="4" t="s">
        <v>26</v>
      </c>
      <c r="C1109" s="4" t="s">
        <v>288</v>
      </c>
      <c r="D1109" s="4" t="s">
        <v>321</v>
      </c>
      <c r="E1109" s="4" t="s">
        <v>59</v>
      </c>
      <c r="F1109" s="4" t="s">
        <v>323</v>
      </c>
      <c r="G1109" s="6">
        <v>54962.83</v>
      </c>
      <c r="H1109" s="6">
        <v>33989.57</v>
      </c>
      <c r="L1109" s="29"/>
    </row>
    <row r="1110" spans="1:12" outlineLevel="2" x14ac:dyDescent="0.3">
      <c r="A1110" s="5" t="s">
        <v>544</v>
      </c>
      <c r="B1110" s="4" t="s">
        <v>26</v>
      </c>
      <c r="C1110" s="4" t="s">
        <v>99</v>
      </c>
      <c r="D1110" s="4" t="s">
        <v>469</v>
      </c>
      <c r="E1110" s="4" t="s">
        <v>29</v>
      </c>
      <c r="F1110" s="4" t="s">
        <v>543</v>
      </c>
      <c r="H1110" s="6">
        <v>0</v>
      </c>
      <c r="L1110" s="29"/>
    </row>
    <row r="1111" spans="1:12" outlineLevel="2" x14ac:dyDescent="0.3">
      <c r="A1111" s="5" t="s">
        <v>544</v>
      </c>
      <c r="B1111" s="4" t="s">
        <v>26</v>
      </c>
      <c r="C1111" s="4" t="s">
        <v>99</v>
      </c>
      <c r="D1111" s="4" t="s">
        <v>469</v>
      </c>
      <c r="E1111" s="4" t="s">
        <v>59</v>
      </c>
      <c r="F1111" s="4" t="s">
        <v>470</v>
      </c>
      <c r="G1111" s="6">
        <v>62409.15</v>
      </c>
      <c r="H1111" s="6">
        <v>62650.93</v>
      </c>
      <c r="L1111" s="29"/>
    </row>
    <row r="1112" spans="1:12" outlineLevel="2" x14ac:dyDescent="0.3">
      <c r="A1112" s="5" t="s">
        <v>544</v>
      </c>
      <c r="B1112" s="4" t="s">
        <v>26</v>
      </c>
      <c r="C1112" s="4" t="s">
        <v>106</v>
      </c>
      <c r="D1112" s="4" t="s">
        <v>107</v>
      </c>
      <c r="E1112" s="4" t="s">
        <v>59</v>
      </c>
      <c r="F1112" s="4" t="s">
        <v>108</v>
      </c>
      <c r="G1112" s="6">
        <v>23566.45</v>
      </c>
      <c r="H1112" s="6">
        <v>20091.23</v>
      </c>
      <c r="L1112" s="29"/>
    </row>
    <row r="1113" spans="1:12" outlineLevel="2" x14ac:dyDescent="0.3">
      <c r="A1113" s="5" t="s">
        <v>544</v>
      </c>
      <c r="B1113" s="4" t="s">
        <v>26</v>
      </c>
      <c r="C1113" s="4" t="s">
        <v>106</v>
      </c>
      <c r="D1113" s="4" t="s">
        <v>109</v>
      </c>
      <c r="E1113" s="4" t="s">
        <v>110</v>
      </c>
      <c r="F1113" s="4" t="s">
        <v>111</v>
      </c>
      <c r="G1113" s="6">
        <v>446016.45</v>
      </c>
      <c r="H1113" s="6">
        <v>989652.86</v>
      </c>
      <c r="L1113" s="29"/>
    </row>
    <row r="1114" spans="1:12" outlineLevel="2" x14ac:dyDescent="0.3">
      <c r="A1114" s="5" t="s">
        <v>544</v>
      </c>
      <c r="B1114" s="4" t="s">
        <v>26</v>
      </c>
      <c r="C1114" s="4" t="s">
        <v>106</v>
      </c>
      <c r="D1114" s="4" t="s">
        <v>112</v>
      </c>
      <c r="E1114" s="4" t="s">
        <v>110</v>
      </c>
      <c r="F1114" s="4" t="s">
        <v>113</v>
      </c>
      <c r="G1114" s="6">
        <v>346559.42</v>
      </c>
      <c r="H1114" s="6">
        <v>476442.67</v>
      </c>
      <c r="L1114" s="29"/>
    </row>
    <row r="1115" spans="1:12" outlineLevel="2" x14ac:dyDescent="0.3">
      <c r="A1115" s="5" t="s">
        <v>544</v>
      </c>
      <c r="B1115" s="4" t="s">
        <v>26</v>
      </c>
      <c r="C1115" s="4" t="s">
        <v>106</v>
      </c>
      <c r="D1115" s="4" t="s">
        <v>61</v>
      </c>
      <c r="E1115" s="4" t="s">
        <v>59</v>
      </c>
      <c r="F1115" s="4" t="s">
        <v>114</v>
      </c>
      <c r="G1115" s="6">
        <v>102098.59</v>
      </c>
      <c r="H1115" s="6">
        <v>129156.53</v>
      </c>
      <c r="L1115" s="29"/>
    </row>
    <row r="1116" spans="1:12" outlineLevel="2" x14ac:dyDescent="0.3">
      <c r="A1116" s="5" t="s">
        <v>544</v>
      </c>
      <c r="B1116" s="4" t="s">
        <v>26</v>
      </c>
      <c r="C1116" s="4" t="s">
        <v>106</v>
      </c>
      <c r="D1116" s="4" t="s">
        <v>115</v>
      </c>
      <c r="E1116" s="4" t="s">
        <v>59</v>
      </c>
      <c r="F1116" s="4" t="s">
        <v>116</v>
      </c>
      <c r="G1116" s="6">
        <v>290672.81</v>
      </c>
      <c r="H1116" s="6">
        <v>245542.13</v>
      </c>
      <c r="L1116" s="29"/>
    </row>
    <row r="1117" spans="1:12" outlineLevel="2" x14ac:dyDescent="0.3">
      <c r="A1117" s="5" t="s">
        <v>544</v>
      </c>
      <c r="B1117" s="4" t="s">
        <v>26</v>
      </c>
      <c r="C1117" s="4" t="s">
        <v>311</v>
      </c>
      <c r="D1117" s="4" t="s">
        <v>331</v>
      </c>
      <c r="E1117" s="4" t="s">
        <v>197</v>
      </c>
      <c r="F1117" s="4" t="s">
        <v>332</v>
      </c>
      <c r="G1117" s="6">
        <v>8501.59</v>
      </c>
      <c r="H1117" s="6">
        <v>10953.38</v>
      </c>
      <c r="L1117" s="29"/>
    </row>
    <row r="1118" spans="1:12" outlineLevel="2" x14ac:dyDescent="0.3">
      <c r="A1118" s="5" t="s">
        <v>544</v>
      </c>
      <c r="B1118" s="4" t="s">
        <v>26</v>
      </c>
      <c r="C1118" s="4" t="s">
        <v>333</v>
      </c>
      <c r="D1118" s="4" t="s">
        <v>334</v>
      </c>
      <c r="E1118" s="4" t="s">
        <v>335</v>
      </c>
      <c r="F1118" s="4" t="s">
        <v>336</v>
      </c>
      <c r="G1118" s="6">
        <v>25368.99</v>
      </c>
      <c r="H1118" s="6">
        <v>14838.66</v>
      </c>
      <c r="L1118" s="29"/>
    </row>
    <row r="1119" spans="1:12" outlineLevel="2" x14ac:dyDescent="0.3">
      <c r="A1119" s="5" t="s">
        <v>544</v>
      </c>
      <c r="B1119" s="4" t="s">
        <v>26</v>
      </c>
      <c r="C1119" s="4" t="s">
        <v>333</v>
      </c>
      <c r="D1119" s="4" t="s">
        <v>334</v>
      </c>
      <c r="E1119" s="4" t="s">
        <v>29</v>
      </c>
      <c r="F1119" s="4" t="s">
        <v>337</v>
      </c>
      <c r="H1119" s="6">
        <v>0</v>
      </c>
      <c r="L1119" s="29"/>
    </row>
    <row r="1120" spans="1:12" outlineLevel="2" x14ac:dyDescent="0.3">
      <c r="A1120" s="5" t="s">
        <v>544</v>
      </c>
      <c r="B1120" s="4" t="s">
        <v>26</v>
      </c>
      <c r="C1120" s="4" t="s">
        <v>333</v>
      </c>
      <c r="D1120" s="4" t="s">
        <v>334</v>
      </c>
      <c r="E1120" s="4" t="s">
        <v>338</v>
      </c>
      <c r="F1120" s="4" t="s">
        <v>339</v>
      </c>
      <c r="G1120" s="6">
        <v>22910.41</v>
      </c>
      <c r="H1120" s="6">
        <v>19353.09</v>
      </c>
      <c r="L1120" s="29"/>
    </row>
    <row r="1121" spans="1:12" outlineLevel="2" x14ac:dyDescent="0.3">
      <c r="A1121" s="5" t="s">
        <v>544</v>
      </c>
      <c r="B1121" s="4" t="s">
        <v>26</v>
      </c>
      <c r="C1121" s="4" t="s">
        <v>333</v>
      </c>
      <c r="D1121" s="4" t="s">
        <v>334</v>
      </c>
      <c r="E1121" s="4" t="s">
        <v>473</v>
      </c>
      <c r="F1121" s="4" t="s">
        <v>474</v>
      </c>
      <c r="G1121" s="6">
        <v>8887.33</v>
      </c>
      <c r="H1121" s="6">
        <v>3856.98</v>
      </c>
      <c r="L1121" s="29"/>
    </row>
    <row r="1122" spans="1:12" outlineLevel="2" x14ac:dyDescent="0.3">
      <c r="A1122" s="5" t="s">
        <v>544</v>
      </c>
      <c r="B1122" s="4" t="s">
        <v>26</v>
      </c>
      <c r="C1122" s="4" t="s">
        <v>333</v>
      </c>
      <c r="D1122" s="4" t="s">
        <v>334</v>
      </c>
      <c r="E1122" s="4" t="s">
        <v>299</v>
      </c>
      <c r="F1122" s="4" t="s">
        <v>475</v>
      </c>
      <c r="G1122" s="6">
        <v>111689.16</v>
      </c>
      <c r="H1122" s="6">
        <v>68051.14</v>
      </c>
      <c r="L1122" s="29"/>
    </row>
    <row r="1123" spans="1:12" outlineLevel="2" x14ac:dyDescent="0.3">
      <c r="A1123" s="5" t="s">
        <v>544</v>
      </c>
      <c r="B1123" s="4" t="s">
        <v>26</v>
      </c>
      <c r="C1123" s="4" t="s">
        <v>333</v>
      </c>
      <c r="D1123" s="4" t="s">
        <v>334</v>
      </c>
      <c r="E1123" s="4" t="s">
        <v>301</v>
      </c>
      <c r="F1123" s="4" t="s">
        <v>476</v>
      </c>
      <c r="G1123" s="6">
        <v>49307.56</v>
      </c>
      <c r="H1123" s="6">
        <v>77157.62</v>
      </c>
      <c r="L1123" s="29"/>
    </row>
    <row r="1124" spans="1:12" outlineLevel="2" x14ac:dyDescent="0.3">
      <c r="A1124" s="5" t="s">
        <v>544</v>
      </c>
      <c r="B1124" s="4" t="s">
        <v>26</v>
      </c>
      <c r="C1124" s="4" t="s">
        <v>333</v>
      </c>
      <c r="D1124" s="4" t="s">
        <v>334</v>
      </c>
      <c r="E1124" s="4" t="s">
        <v>59</v>
      </c>
      <c r="F1124" s="4" t="s">
        <v>342</v>
      </c>
      <c r="G1124" s="6">
        <v>291271.7</v>
      </c>
      <c r="H1124" s="6">
        <v>227274.88</v>
      </c>
      <c r="L1124" s="29"/>
    </row>
    <row r="1125" spans="1:12" outlineLevel="2" x14ac:dyDescent="0.3">
      <c r="A1125" s="5" t="s">
        <v>544</v>
      </c>
      <c r="B1125" s="4" t="s">
        <v>26</v>
      </c>
      <c r="C1125" s="4" t="s">
        <v>343</v>
      </c>
      <c r="D1125" s="4" t="s">
        <v>352</v>
      </c>
      <c r="E1125" s="4" t="s">
        <v>104</v>
      </c>
      <c r="F1125" s="4" t="s">
        <v>353</v>
      </c>
      <c r="G1125" s="6">
        <v>124511.02</v>
      </c>
      <c r="H1125" s="6">
        <v>124511.01</v>
      </c>
      <c r="L1125" s="29"/>
    </row>
    <row r="1126" spans="1:12" outlineLevel="2" x14ac:dyDescent="0.3">
      <c r="A1126" s="5" t="s">
        <v>544</v>
      </c>
      <c r="B1126" s="4" t="s">
        <v>26</v>
      </c>
      <c r="C1126" s="4" t="s">
        <v>343</v>
      </c>
      <c r="D1126" s="4" t="s">
        <v>354</v>
      </c>
      <c r="E1126" s="4" t="s">
        <v>104</v>
      </c>
      <c r="F1126" s="4" t="s">
        <v>355</v>
      </c>
      <c r="G1126" s="6">
        <v>246820.14</v>
      </c>
      <c r="H1126" s="6">
        <v>246820.17</v>
      </c>
      <c r="L1126" s="29"/>
    </row>
    <row r="1127" spans="1:12" outlineLevel="2" x14ac:dyDescent="0.3">
      <c r="A1127" s="5" t="s">
        <v>544</v>
      </c>
      <c r="B1127" s="4" t="s">
        <v>26</v>
      </c>
      <c r="C1127" s="4" t="s">
        <v>343</v>
      </c>
      <c r="D1127" s="4" t="s">
        <v>479</v>
      </c>
      <c r="E1127" s="4" t="s">
        <v>59</v>
      </c>
      <c r="F1127" s="4" t="s">
        <v>480</v>
      </c>
      <c r="G1127" s="6">
        <v>424814.91</v>
      </c>
      <c r="H1127" s="6">
        <v>456171.05</v>
      </c>
      <c r="L1127" s="29"/>
    </row>
    <row r="1128" spans="1:12" outlineLevel="2" x14ac:dyDescent="0.3">
      <c r="A1128" s="5" t="s">
        <v>544</v>
      </c>
      <c r="B1128" s="4" t="s">
        <v>26</v>
      </c>
      <c r="C1128" s="4" t="s">
        <v>343</v>
      </c>
      <c r="D1128" s="4" t="s">
        <v>481</v>
      </c>
      <c r="E1128" s="4" t="s">
        <v>59</v>
      </c>
      <c r="F1128" s="4" t="s">
        <v>482</v>
      </c>
      <c r="G1128" s="6">
        <v>478674.26</v>
      </c>
      <c r="H1128" s="6">
        <v>330599.55</v>
      </c>
      <c r="L1128" s="29"/>
    </row>
    <row r="1129" spans="1:12" outlineLevel="2" x14ac:dyDescent="0.3">
      <c r="A1129" s="5" t="s">
        <v>544</v>
      </c>
      <c r="B1129" s="4" t="s">
        <v>26</v>
      </c>
      <c r="C1129" s="4" t="s">
        <v>324</v>
      </c>
      <c r="D1129" s="4" t="s">
        <v>362</v>
      </c>
      <c r="E1129" s="4" t="s">
        <v>29</v>
      </c>
      <c r="F1129" s="4" t="s">
        <v>363</v>
      </c>
      <c r="H1129" s="6">
        <v>0</v>
      </c>
      <c r="L1129" s="29"/>
    </row>
    <row r="1130" spans="1:12" outlineLevel="2" x14ac:dyDescent="0.3">
      <c r="A1130" s="5" t="s">
        <v>544</v>
      </c>
      <c r="B1130" s="4" t="s">
        <v>26</v>
      </c>
      <c r="C1130" s="4" t="s">
        <v>324</v>
      </c>
      <c r="D1130" s="4" t="s">
        <v>362</v>
      </c>
      <c r="E1130" s="4" t="s">
        <v>59</v>
      </c>
      <c r="F1130" s="4" t="s">
        <v>364</v>
      </c>
      <c r="G1130" s="6">
        <v>153997.29999999999</v>
      </c>
      <c r="H1130" s="6">
        <v>157591.07</v>
      </c>
      <c r="L1130" s="29"/>
    </row>
    <row r="1131" spans="1:12" outlineLevel="2" x14ac:dyDescent="0.3">
      <c r="A1131" s="5" t="s">
        <v>544</v>
      </c>
      <c r="B1131" s="4" t="s">
        <v>26</v>
      </c>
      <c r="C1131" s="4" t="s">
        <v>61</v>
      </c>
      <c r="D1131" s="4" t="s">
        <v>62</v>
      </c>
      <c r="E1131" s="4" t="s">
        <v>63</v>
      </c>
      <c r="F1131" s="4" t="s">
        <v>64</v>
      </c>
      <c r="G1131" s="6">
        <v>102506.67</v>
      </c>
      <c r="H1131" s="6">
        <v>102506.67</v>
      </c>
      <c r="L1131" s="29"/>
    </row>
    <row r="1132" spans="1:12" outlineLevel="2" x14ac:dyDescent="0.3">
      <c r="A1132" s="5" t="s">
        <v>544</v>
      </c>
      <c r="B1132" s="4" t="s">
        <v>26</v>
      </c>
      <c r="C1132" s="4" t="s">
        <v>331</v>
      </c>
      <c r="D1132" s="4" t="s">
        <v>273</v>
      </c>
      <c r="E1132" s="4" t="s">
        <v>29</v>
      </c>
      <c r="F1132" s="4" t="s">
        <v>365</v>
      </c>
      <c r="H1132" s="6">
        <v>0</v>
      </c>
      <c r="L1132" s="29"/>
    </row>
    <row r="1133" spans="1:12" outlineLevel="2" x14ac:dyDescent="0.3">
      <c r="A1133" s="5" t="s">
        <v>544</v>
      </c>
      <c r="B1133" s="4" t="s">
        <v>26</v>
      </c>
      <c r="C1133" s="4" t="s">
        <v>331</v>
      </c>
      <c r="D1133" s="4" t="s">
        <v>273</v>
      </c>
      <c r="E1133" s="4" t="s">
        <v>59</v>
      </c>
      <c r="F1133" s="4" t="s">
        <v>366</v>
      </c>
      <c r="G1133" s="6">
        <v>111462.33</v>
      </c>
      <c r="H1133" s="6">
        <v>88461.52</v>
      </c>
      <c r="L1133" s="29"/>
    </row>
    <row r="1134" spans="1:12" outlineLevel="2" x14ac:dyDescent="0.3">
      <c r="A1134" s="5" t="s">
        <v>544</v>
      </c>
      <c r="B1134" s="4" t="s">
        <v>26</v>
      </c>
      <c r="C1134" s="4" t="s">
        <v>331</v>
      </c>
      <c r="D1134" s="4" t="s">
        <v>367</v>
      </c>
      <c r="E1134" s="4" t="s">
        <v>29</v>
      </c>
      <c r="F1134" s="4" t="s">
        <v>368</v>
      </c>
      <c r="H1134" s="6">
        <v>0</v>
      </c>
      <c r="L1134" s="29"/>
    </row>
    <row r="1135" spans="1:12" outlineLevel="2" x14ac:dyDescent="0.3">
      <c r="A1135" s="5" t="s">
        <v>544</v>
      </c>
      <c r="B1135" s="4" t="s">
        <v>26</v>
      </c>
      <c r="C1135" s="4" t="s">
        <v>331</v>
      </c>
      <c r="D1135" s="4" t="s">
        <v>367</v>
      </c>
      <c r="E1135" s="4" t="s">
        <v>59</v>
      </c>
      <c r="F1135" s="4" t="s">
        <v>371</v>
      </c>
      <c r="G1135" s="6">
        <v>92963.18</v>
      </c>
      <c r="H1135" s="6">
        <v>87507.83</v>
      </c>
      <c r="L1135" s="29"/>
    </row>
    <row r="1136" spans="1:12" outlineLevel="2" x14ac:dyDescent="0.3">
      <c r="A1136" s="5" t="s">
        <v>544</v>
      </c>
      <c r="B1136" s="4" t="s">
        <v>26</v>
      </c>
      <c r="C1136" s="4" t="s">
        <v>331</v>
      </c>
      <c r="D1136" s="4" t="s">
        <v>287</v>
      </c>
      <c r="E1136" s="4" t="s">
        <v>104</v>
      </c>
      <c r="F1136" s="4" t="s">
        <v>545</v>
      </c>
      <c r="G1136" s="6">
        <v>105435.01</v>
      </c>
      <c r="H1136" s="6">
        <v>105435</v>
      </c>
      <c r="L1136" s="29"/>
    </row>
    <row r="1137" spans="1:12" outlineLevel="2" x14ac:dyDescent="0.3">
      <c r="A1137" s="5" t="s">
        <v>544</v>
      </c>
      <c r="B1137" s="4" t="s">
        <v>372</v>
      </c>
      <c r="C1137" s="4" t="s">
        <v>83</v>
      </c>
      <c r="D1137" s="4" t="s">
        <v>385</v>
      </c>
      <c r="E1137" s="4" t="s">
        <v>379</v>
      </c>
      <c r="F1137" s="4" t="s">
        <v>386</v>
      </c>
      <c r="G1137" s="6">
        <v>45621.21</v>
      </c>
      <c r="H1137" s="6">
        <v>45801.96</v>
      </c>
      <c r="L1137" s="29"/>
    </row>
    <row r="1138" spans="1:12" outlineLevel="2" x14ac:dyDescent="0.3">
      <c r="A1138" s="5" t="s">
        <v>544</v>
      </c>
      <c r="B1138" s="4" t="s">
        <v>372</v>
      </c>
      <c r="C1138" s="4" t="s">
        <v>83</v>
      </c>
      <c r="D1138" s="4" t="s">
        <v>385</v>
      </c>
      <c r="E1138" s="4" t="s">
        <v>381</v>
      </c>
      <c r="F1138" s="4" t="s">
        <v>387</v>
      </c>
      <c r="G1138" s="6">
        <v>52444.46</v>
      </c>
      <c r="H1138" s="6">
        <v>49465.34</v>
      </c>
      <c r="L1138" s="29"/>
    </row>
    <row r="1139" spans="1:12" outlineLevel="2" x14ac:dyDescent="0.3">
      <c r="A1139" s="5" t="s">
        <v>544</v>
      </c>
      <c r="B1139" s="4" t="s">
        <v>372</v>
      </c>
      <c r="C1139" s="4" t="s">
        <v>83</v>
      </c>
      <c r="D1139" s="4" t="s">
        <v>385</v>
      </c>
      <c r="E1139" s="4" t="s">
        <v>383</v>
      </c>
      <c r="F1139" s="4" t="s">
        <v>388</v>
      </c>
      <c r="L1139" s="29"/>
    </row>
    <row r="1140" spans="1:12" outlineLevel="2" x14ac:dyDescent="0.3">
      <c r="A1140" s="5" t="s">
        <v>544</v>
      </c>
      <c r="B1140" s="4" t="s">
        <v>372</v>
      </c>
      <c r="C1140" s="4" t="s">
        <v>533</v>
      </c>
      <c r="D1140" s="4" t="s">
        <v>534</v>
      </c>
      <c r="E1140" s="4" t="s">
        <v>104</v>
      </c>
      <c r="F1140" s="4" t="s">
        <v>535</v>
      </c>
      <c r="G1140" s="6">
        <v>222183.56</v>
      </c>
      <c r="H1140" s="6">
        <v>222209.68</v>
      </c>
      <c r="L1140" s="29"/>
    </row>
    <row r="1141" spans="1:12" outlineLevel="2" x14ac:dyDescent="0.3">
      <c r="A1141" s="5" t="s">
        <v>544</v>
      </c>
      <c r="B1141" s="4" t="s">
        <v>372</v>
      </c>
      <c r="C1141" s="4" t="s">
        <v>398</v>
      </c>
      <c r="D1141" s="4" t="s">
        <v>399</v>
      </c>
      <c r="E1141" s="4" t="s">
        <v>502</v>
      </c>
      <c r="F1141" s="4" t="s">
        <v>503</v>
      </c>
      <c r="G1141" s="6">
        <v>840.89</v>
      </c>
      <c r="H1141" s="6">
        <v>1231.1600000000001</v>
      </c>
      <c r="L1141" s="29"/>
    </row>
    <row r="1142" spans="1:12" outlineLevel="2" x14ac:dyDescent="0.3">
      <c r="A1142" s="5" t="s">
        <v>544</v>
      </c>
      <c r="B1142" s="4" t="s">
        <v>122</v>
      </c>
      <c r="C1142" s="4" t="s">
        <v>487</v>
      </c>
      <c r="D1142" s="4" t="s">
        <v>488</v>
      </c>
      <c r="E1142" s="4" t="s">
        <v>59</v>
      </c>
      <c r="F1142" s="4" t="s">
        <v>489</v>
      </c>
      <c r="G1142" s="6">
        <v>2261.17</v>
      </c>
      <c r="H1142" s="6">
        <v>4023.3</v>
      </c>
      <c r="L1142" s="29"/>
    </row>
    <row r="1143" spans="1:12" outlineLevel="2" x14ac:dyDescent="0.3">
      <c r="A1143" s="5" t="s">
        <v>544</v>
      </c>
      <c r="B1143" s="4" t="s">
        <v>122</v>
      </c>
      <c r="C1143" s="4" t="s">
        <v>423</v>
      </c>
      <c r="D1143" s="4" t="s">
        <v>424</v>
      </c>
      <c r="E1143" s="4" t="s">
        <v>425</v>
      </c>
      <c r="F1143" s="4" t="s">
        <v>426</v>
      </c>
      <c r="G1143" s="6">
        <v>12988.15</v>
      </c>
      <c r="H1143" s="6">
        <v>6497.4</v>
      </c>
      <c r="L1143" s="29"/>
    </row>
    <row r="1144" spans="1:12" outlineLevel="2" x14ac:dyDescent="0.3">
      <c r="A1144" s="5" t="s">
        <v>544</v>
      </c>
      <c r="B1144" s="4" t="s">
        <v>122</v>
      </c>
      <c r="C1144" s="4" t="s">
        <v>423</v>
      </c>
      <c r="D1144" s="4" t="s">
        <v>424</v>
      </c>
      <c r="E1144" s="4" t="s">
        <v>80</v>
      </c>
      <c r="F1144" s="4" t="s">
        <v>427</v>
      </c>
      <c r="G1144" s="6">
        <v>132158.62</v>
      </c>
      <c r="H1144" s="6">
        <v>103296.89</v>
      </c>
      <c r="L1144" s="29"/>
    </row>
    <row r="1145" spans="1:12" outlineLevel="2" x14ac:dyDescent="0.3">
      <c r="A1145" s="5" t="s">
        <v>544</v>
      </c>
      <c r="B1145" s="4" t="s">
        <v>122</v>
      </c>
      <c r="C1145" s="4" t="s">
        <v>123</v>
      </c>
      <c r="D1145" s="4" t="s">
        <v>124</v>
      </c>
      <c r="E1145" s="4" t="s">
        <v>428</v>
      </c>
      <c r="F1145" s="4" t="s">
        <v>429</v>
      </c>
      <c r="G1145" s="6">
        <v>39436.04</v>
      </c>
      <c r="H1145" s="6">
        <v>36065.86</v>
      </c>
      <c r="L1145" s="29"/>
    </row>
    <row r="1146" spans="1:12" outlineLevel="2" x14ac:dyDescent="0.3">
      <c r="A1146" s="5" t="s">
        <v>544</v>
      </c>
      <c r="B1146" s="4" t="s">
        <v>122</v>
      </c>
      <c r="C1146" s="4" t="s">
        <v>123</v>
      </c>
      <c r="D1146" s="4" t="s">
        <v>124</v>
      </c>
      <c r="E1146" s="4" t="s">
        <v>430</v>
      </c>
      <c r="F1146" s="4" t="s">
        <v>431</v>
      </c>
      <c r="G1146" s="6">
        <v>11355.73</v>
      </c>
      <c r="H1146" s="6">
        <v>12859.78</v>
      </c>
      <c r="L1146" s="29"/>
    </row>
    <row r="1147" spans="1:12" outlineLevel="2" x14ac:dyDescent="0.3">
      <c r="A1147" s="5" t="s">
        <v>544</v>
      </c>
      <c r="B1147" s="4" t="s">
        <v>122</v>
      </c>
      <c r="C1147" s="4" t="s">
        <v>123</v>
      </c>
      <c r="D1147" s="4" t="s">
        <v>124</v>
      </c>
      <c r="E1147" s="4" t="s">
        <v>432</v>
      </c>
      <c r="F1147" s="4" t="s">
        <v>433</v>
      </c>
      <c r="G1147" s="6">
        <v>253.25</v>
      </c>
      <c r="L1147" s="29"/>
    </row>
    <row r="1148" spans="1:12" outlineLevel="2" x14ac:dyDescent="0.3">
      <c r="A1148" s="5" t="s">
        <v>544</v>
      </c>
      <c r="B1148" s="4" t="s">
        <v>122</v>
      </c>
      <c r="C1148" s="4" t="s">
        <v>123</v>
      </c>
      <c r="D1148" s="4" t="s">
        <v>124</v>
      </c>
      <c r="E1148" s="4" t="s">
        <v>438</v>
      </c>
      <c r="F1148" s="4" t="s">
        <v>439</v>
      </c>
      <c r="G1148" s="6">
        <v>378.32</v>
      </c>
      <c r="H1148" s="6">
        <v>2319.35</v>
      </c>
      <c r="L1148" s="29"/>
    </row>
    <row r="1149" spans="1:12" outlineLevel="2" x14ac:dyDescent="0.3">
      <c r="A1149" s="5" t="s">
        <v>544</v>
      </c>
      <c r="B1149" s="4" t="s">
        <v>122</v>
      </c>
      <c r="C1149" s="4" t="s">
        <v>123</v>
      </c>
      <c r="D1149" s="4" t="s">
        <v>124</v>
      </c>
      <c r="E1149" s="4" t="s">
        <v>440</v>
      </c>
      <c r="F1149" s="4" t="s">
        <v>441</v>
      </c>
      <c r="G1149" s="6">
        <v>92.11</v>
      </c>
      <c r="H1149" s="6">
        <v>158.96</v>
      </c>
      <c r="L1149" s="29"/>
    </row>
    <row r="1150" spans="1:12" outlineLevel="2" x14ac:dyDescent="0.3">
      <c r="A1150" s="5" t="s">
        <v>544</v>
      </c>
      <c r="B1150" s="4" t="s">
        <v>122</v>
      </c>
      <c r="C1150" s="4" t="s">
        <v>123</v>
      </c>
      <c r="D1150" s="4" t="s">
        <v>127</v>
      </c>
      <c r="E1150" s="4" t="s">
        <v>129</v>
      </c>
      <c r="F1150" s="4" t="s">
        <v>130</v>
      </c>
      <c r="G1150" s="6">
        <v>122485.78</v>
      </c>
      <c r="H1150" s="6">
        <v>144391.22</v>
      </c>
      <c r="L1150" s="29"/>
    </row>
    <row r="1151" spans="1:12" outlineLevel="2" x14ac:dyDescent="0.3">
      <c r="A1151" s="5" t="s">
        <v>544</v>
      </c>
      <c r="B1151" s="4" t="s">
        <v>122</v>
      </c>
      <c r="C1151" s="4" t="s">
        <v>448</v>
      </c>
      <c r="D1151" s="4" t="s">
        <v>449</v>
      </c>
      <c r="E1151" s="4" t="s">
        <v>59</v>
      </c>
      <c r="F1151" s="4" t="s">
        <v>450</v>
      </c>
      <c r="G1151" s="6">
        <v>16859.060000000001</v>
      </c>
      <c r="H1151" s="6">
        <v>23688.799999999999</v>
      </c>
      <c r="L1151" s="29"/>
    </row>
    <row r="1152" spans="1:12" outlineLevel="2" x14ac:dyDescent="0.3">
      <c r="A1152" s="5" t="s">
        <v>544</v>
      </c>
      <c r="B1152" s="4" t="s">
        <v>65</v>
      </c>
      <c r="C1152" s="4" t="s">
        <v>66</v>
      </c>
      <c r="D1152" s="4" t="s">
        <v>451</v>
      </c>
      <c r="E1152" s="4" t="s">
        <v>68</v>
      </c>
      <c r="F1152" s="4" t="s">
        <v>452</v>
      </c>
      <c r="G1152" s="6">
        <v>31873.8</v>
      </c>
      <c r="H1152" s="6">
        <v>24698.639999999999</v>
      </c>
      <c r="L1152" s="29"/>
    </row>
    <row r="1153" spans="1:12" outlineLevel="2" x14ac:dyDescent="0.3">
      <c r="A1153" s="5" t="s">
        <v>544</v>
      </c>
      <c r="B1153" s="4" t="s">
        <v>65</v>
      </c>
      <c r="C1153" s="4" t="s">
        <v>66</v>
      </c>
      <c r="D1153" s="4" t="s">
        <v>67</v>
      </c>
      <c r="E1153" s="4" t="s">
        <v>68</v>
      </c>
      <c r="F1153" s="4" t="s">
        <v>69</v>
      </c>
      <c r="G1153" s="6">
        <v>37152.36</v>
      </c>
      <c r="H1153" s="6">
        <v>16455.47</v>
      </c>
      <c r="L1153" s="29"/>
    </row>
    <row r="1154" spans="1:12" outlineLevel="1" x14ac:dyDescent="0.3">
      <c r="A1154" s="9" t="s">
        <v>544</v>
      </c>
      <c r="B1154" s="9"/>
      <c r="C1154" s="9"/>
      <c r="D1154" s="9"/>
      <c r="E1154" s="9"/>
      <c r="F1154" s="9"/>
      <c r="G1154" s="10">
        <f>SUM(G1071:G1153)</f>
        <v>25789384.759999994</v>
      </c>
      <c r="H1154" s="10">
        <f>SUM(H1071:H1153)</f>
        <v>24204347.580000006</v>
      </c>
      <c r="I1154" s="11">
        <f>+G1154-H1154</f>
        <v>1585037.1799999885</v>
      </c>
      <c r="J1154" s="10">
        <f>+I1154*0.8</f>
        <v>1268029.7439999909</v>
      </c>
      <c r="K1154" s="12">
        <v>6688685.1199998772</v>
      </c>
      <c r="L1154" s="30">
        <f>+J1154-K1154*0.8</f>
        <v>-4082918.3519999115</v>
      </c>
    </row>
    <row r="1155" spans="1:12" outlineLevel="2" x14ac:dyDescent="0.3">
      <c r="A1155" s="5" t="s">
        <v>546</v>
      </c>
      <c r="B1155" s="4" t="s">
        <v>21</v>
      </c>
      <c r="C1155" s="4" t="s">
        <v>76</v>
      </c>
      <c r="D1155" s="4" t="s">
        <v>77</v>
      </c>
      <c r="E1155" s="4" t="s">
        <v>80</v>
      </c>
      <c r="F1155" s="4" t="s">
        <v>81</v>
      </c>
      <c r="G1155" s="6">
        <v>4748636.5599999996</v>
      </c>
      <c r="H1155" s="6">
        <v>3785086.58</v>
      </c>
      <c r="L1155" s="29"/>
    </row>
    <row r="1156" spans="1:12" outlineLevel="2" x14ac:dyDescent="0.3">
      <c r="A1156" s="5" t="s">
        <v>546</v>
      </c>
      <c r="B1156" s="4" t="s">
        <v>21</v>
      </c>
      <c r="C1156" s="4" t="s">
        <v>82</v>
      </c>
      <c r="D1156" s="4" t="s">
        <v>83</v>
      </c>
      <c r="E1156" s="4" t="s">
        <v>84</v>
      </c>
      <c r="F1156" s="4" t="s">
        <v>85</v>
      </c>
      <c r="G1156" s="6">
        <v>666667.13</v>
      </c>
      <c r="H1156" s="6">
        <v>433998.57</v>
      </c>
      <c r="L1156" s="29"/>
    </row>
    <row r="1157" spans="1:12" outlineLevel="2" x14ac:dyDescent="0.3">
      <c r="A1157" s="5" t="s">
        <v>546</v>
      </c>
      <c r="B1157" s="4" t="s">
        <v>26</v>
      </c>
      <c r="C1157" s="4" t="s">
        <v>28</v>
      </c>
      <c r="D1157" s="4" t="s">
        <v>202</v>
      </c>
      <c r="E1157" s="4" t="s">
        <v>29</v>
      </c>
      <c r="F1157" s="4" t="s">
        <v>203</v>
      </c>
      <c r="H1157" s="6">
        <v>0</v>
      </c>
      <c r="L1157" s="29"/>
    </row>
    <row r="1158" spans="1:12" outlineLevel="2" x14ac:dyDescent="0.3">
      <c r="A1158" s="5" t="s">
        <v>546</v>
      </c>
      <c r="B1158" s="4" t="s">
        <v>26</v>
      </c>
      <c r="C1158" s="4" t="s">
        <v>28</v>
      </c>
      <c r="D1158" s="4" t="s">
        <v>202</v>
      </c>
      <c r="E1158" s="4" t="s">
        <v>59</v>
      </c>
      <c r="F1158" s="4" t="s">
        <v>206</v>
      </c>
      <c r="G1158" s="6">
        <v>171664.77</v>
      </c>
      <c r="H1158" s="6">
        <v>143648.73000000001</v>
      </c>
      <c r="L1158" s="29"/>
    </row>
    <row r="1159" spans="1:12" outlineLevel="2" x14ac:dyDescent="0.3">
      <c r="A1159" s="5" t="s">
        <v>546</v>
      </c>
      <c r="B1159" s="4" t="s">
        <v>26</v>
      </c>
      <c r="C1159" s="4" t="s">
        <v>207</v>
      </c>
      <c r="D1159" s="4" t="s">
        <v>505</v>
      </c>
      <c r="E1159" s="4" t="s">
        <v>29</v>
      </c>
      <c r="F1159" s="4" t="s">
        <v>506</v>
      </c>
      <c r="H1159" s="6">
        <v>0</v>
      </c>
      <c r="L1159" s="29"/>
    </row>
    <row r="1160" spans="1:12" outlineLevel="2" x14ac:dyDescent="0.3">
      <c r="A1160" s="5" t="s">
        <v>546</v>
      </c>
      <c r="B1160" s="4" t="s">
        <v>26</v>
      </c>
      <c r="C1160" s="4" t="s">
        <v>207</v>
      </c>
      <c r="D1160" s="4" t="s">
        <v>505</v>
      </c>
      <c r="E1160" s="4" t="s">
        <v>59</v>
      </c>
      <c r="F1160" s="4" t="s">
        <v>507</v>
      </c>
      <c r="G1160" s="6">
        <v>102355.08</v>
      </c>
      <c r="H1160" s="6">
        <v>83862.42</v>
      </c>
      <c r="L1160" s="29"/>
    </row>
    <row r="1161" spans="1:12" outlineLevel="2" x14ac:dyDescent="0.3">
      <c r="A1161" s="5" t="s">
        <v>546</v>
      </c>
      <c r="B1161" s="4" t="s">
        <v>26</v>
      </c>
      <c r="C1161" s="4" t="s">
        <v>107</v>
      </c>
      <c r="D1161" s="4" t="s">
        <v>262</v>
      </c>
      <c r="E1161" s="4" t="s">
        <v>29</v>
      </c>
      <c r="F1161" s="4" t="s">
        <v>263</v>
      </c>
      <c r="H1161" s="6">
        <v>0</v>
      </c>
      <c r="L1161" s="29"/>
    </row>
    <row r="1162" spans="1:12" outlineLevel="2" x14ac:dyDescent="0.3">
      <c r="A1162" s="5" t="s">
        <v>546</v>
      </c>
      <c r="B1162" s="4" t="s">
        <v>26</v>
      </c>
      <c r="C1162" s="4" t="s">
        <v>107</v>
      </c>
      <c r="D1162" s="4" t="s">
        <v>262</v>
      </c>
      <c r="E1162" s="4" t="s">
        <v>59</v>
      </c>
      <c r="F1162" s="4" t="s">
        <v>264</v>
      </c>
      <c r="G1162" s="6">
        <v>313185.76</v>
      </c>
      <c r="H1162" s="6">
        <v>208723.35</v>
      </c>
      <c r="L1162" s="29"/>
    </row>
    <row r="1163" spans="1:12" outlineLevel="2" x14ac:dyDescent="0.3">
      <c r="A1163" s="5" t="s">
        <v>546</v>
      </c>
      <c r="B1163" s="4" t="s">
        <v>26</v>
      </c>
      <c r="C1163" s="4" t="s">
        <v>102</v>
      </c>
      <c r="D1163" s="4" t="s">
        <v>103</v>
      </c>
      <c r="E1163" s="4" t="s">
        <v>104</v>
      </c>
      <c r="F1163" s="4" t="s">
        <v>105</v>
      </c>
      <c r="G1163" s="6">
        <v>51030.91</v>
      </c>
      <c r="H1163" s="6">
        <v>40625.71</v>
      </c>
      <c r="L1163" s="29"/>
    </row>
    <row r="1164" spans="1:12" outlineLevel="2" x14ac:dyDescent="0.3">
      <c r="A1164" s="5" t="s">
        <v>546</v>
      </c>
      <c r="B1164" s="4" t="s">
        <v>26</v>
      </c>
      <c r="C1164" s="4" t="s">
        <v>291</v>
      </c>
      <c r="D1164" s="4" t="s">
        <v>324</v>
      </c>
      <c r="E1164" s="4" t="s">
        <v>29</v>
      </c>
      <c r="F1164" s="4" t="s">
        <v>325</v>
      </c>
      <c r="H1164" s="6">
        <v>0</v>
      </c>
      <c r="L1164" s="29"/>
    </row>
    <row r="1165" spans="1:12" outlineLevel="2" x14ac:dyDescent="0.3">
      <c r="A1165" s="5" t="s">
        <v>546</v>
      </c>
      <c r="B1165" s="4" t="s">
        <v>26</v>
      </c>
      <c r="C1165" s="4" t="s">
        <v>291</v>
      </c>
      <c r="D1165" s="4" t="s">
        <v>324</v>
      </c>
      <c r="E1165" s="4" t="s">
        <v>328</v>
      </c>
      <c r="F1165" s="4" t="s">
        <v>329</v>
      </c>
      <c r="G1165" s="6">
        <v>2845.83</v>
      </c>
      <c r="H1165" s="6">
        <v>3210.1</v>
      </c>
      <c r="L1165" s="29"/>
    </row>
    <row r="1166" spans="1:12" outlineLevel="2" x14ac:dyDescent="0.3">
      <c r="A1166" s="5" t="s">
        <v>546</v>
      </c>
      <c r="B1166" s="4" t="s">
        <v>26</v>
      </c>
      <c r="C1166" s="4" t="s">
        <v>291</v>
      </c>
      <c r="D1166" s="4" t="s">
        <v>324</v>
      </c>
      <c r="E1166" s="4" t="s">
        <v>59</v>
      </c>
      <c r="F1166" s="4" t="s">
        <v>330</v>
      </c>
      <c r="G1166" s="6">
        <v>188450.17</v>
      </c>
      <c r="H1166" s="6">
        <v>145983.45000000001</v>
      </c>
      <c r="L1166" s="29"/>
    </row>
    <row r="1167" spans="1:12" outlineLevel="2" x14ac:dyDescent="0.3">
      <c r="A1167" s="5" t="s">
        <v>546</v>
      </c>
      <c r="B1167" s="4" t="s">
        <v>26</v>
      </c>
      <c r="C1167" s="4" t="s">
        <v>106</v>
      </c>
      <c r="D1167" s="4" t="s">
        <v>112</v>
      </c>
      <c r="E1167" s="4" t="s">
        <v>110</v>
      </c>
      <c r="F1167" s="4" t="s">
        <v>113</v>
      </c>
      <c r="G1167" s="6">
        <v>262470.99</v>
      </c>
      <c r="H1167" s="6">
        <v>290596.32</v>
      </c>
      <c r="L1167" s="29"/>
    </row>
    <row r="1168" spans="1:12" outlineLevel="2" x14ac:dyDescent="0.3">
      <c r="A1168" s="5" t="s">
        <v>546</v>
      </c>
      <c r="B1168" s="4" t="s">
        <v>26</v>
      </c>
      <c r="C1168" s="4" t="s">
        <v>106</v>
      </c>
      <c r="D1168" s="4" t="s">
        <v>115</v>
      </c>
      <c r="E1168" s="4" t="s">
        <v>59</v>
      </c>
      <c r="F1168" s="4" t="s">
        <v>116</v>
      </c>
      <c r="G1168" s="6">
        <v>78882.009999999995</v>
      </c>
      <c r="H1168" s="6">
        <v>60307.61</v>
      </c>
      <c r="L1168" s="29"/>
    </row>
    <row r="1169" spans="1:12" outlineLevel="2" x14ac:dyDescent="0.3">
      <c r="A1169" s="5" t="s">
        <v>546</v>
      </c>
      <c r="B1169" s="4" t="s">
        <v>26</v>
      </c>
      <c r="C1169" s="4" t="s">
        <v>343</v>
      </c>
      <c r="D1169" s="4" t="s">
        <v>344</v>
      </c>
      <c r="E1169" s="4" t="s">
        <v>59</v>
      </c>
      <c r="F1169" s="4" t="s">
        <v>345</v>
      </c>
      <c r="G1169" s="6">
        <v>140443.04999999999</v>
      </c>
      <c r="H1169" s="6">
        <v>85210.48</v>
      </c>
      <c r="L1169" s="29"/>
    </row>
    <row r="1170" spans="1:12" outlineLevel="2" x14ac:dyDescent="0.3">
      <c r="A1170" s="5" t="s">
        <v>546</v>
      </c>
      <c r="B1170" s="4" t="s">
        <v>26</v>
      </c>
      <c r="C1170" s="4" t="s">
        <v>61</v>
      </c>
      <c r="D1170" s="4" t="s">
        <v>62</v>
      </c>
      <c r="E1170" s="4" t="s">
        <v>63</v>
      </c>
      <c r="F1170" s="4" t="s">
        <v>64</v>
      </c>
      <c r="G1170" s="6">
        <v>68337.78</v>
      </c>
      <c r="H1170" s="6">
        <v>68337.789999999994</v>
      </c>
      <c r="L1170" s="29"/>
    </row>
    <row r="1171" spans="1:12" outlineLevel="2" x14ac:dyDescent="0.3">
      <c r="A1171" s="5" t="s">
        <v>546</v>
      </c>
      <c r="B1171" s="4" t="s">
        <v>26</v>
      </c>
      <c r="C1171" s="4" t="s">
        <v>331</v>
      </c>
      <c r="D1171" s="4" t="s">
        <v>273</v>
      </c>
      <c r="E1171" s="4" t="s">
        <v>29</v>
      </c>
      <c r="F1171" s="4" t="s">
        <v>365</v>
      </c>
      <c r="H1171" s="6">
        <v>0</v>
      </c>
      <c r="L1171" s="29"/>
    </row>
    <row r="1172" spans="1:12" outlineLevel="2" x14ac:dyDescent="0.3">
      <c r="A1172" s="5" t="s">
        <v>546</v>
      </c>
      <c r="B1172" s="4" t="s">
        <v>26</v>
      </c>
      <c r="C1172" s="4" t="s">
        <v>331</v>
      </c>
      <c r="D1172" s="4" t="s">
        <v>273</v>
      </c>
      <c r="E1172" s="4" t="s">
        <v>59</v>
      </c>
      <c r="F1172" s="4" t="s">
        <v>366</v>
      </c>
      <c r="G1172" s="6">
        <v>53562.95</v>
      </c>
      <c r="H1172" s="6">
        <v>49545.41</v>
      </c>
      <c r="L1172" s="29"/>
    </row>
    <row r="1173" spans="1:12" outlineLevel="2" x14ac:dyDescent="0.3">
      <c r="A1173" s="5" t="s">
        <v>546</v>
      </c>
      <c r="B1173" s="4" t="s">
        <v>122</v>
      </c>
      <c r="C1173" s="4" t="s">
        <v>123</v>
      </c>
      <c r="D1173" s="4" t="s">
        <v>124</v>
      </c>
      <c r="E1173" s="4" t="s">
        <v>428</v>
      </c>
      <c r="F1173" s="4" t="s">
        <v>429</v>
      </c>
      <c r="G1173" s="6">
        <v>24228.68</v>
      </c>
      <c r="H1173" s="6">
        <v>26915.16</v>
      </c>
      <c r="L1173" s="29"/>
    </row>
    <row r="1174" spans="1:12" outlineLevel="2" x14ac:dyDescent="0.3">
      <c r="A1174" s="5" t="s">
        <v>546</v>
      </c>
      <c r="B1174" s="4" t="s">
        <v>122</v>
      </c>
      <c r="C1174" s="4" t="s">
        <v>123</v>
      </c>
      <c r="D1174" s="4" t="s">
        <v>124</v>
      </c>
      <c r="E1174" s="4" t="s">
        <v>430</v>
      </c>
      <c r="F1174" s="4" t="s">
        <v>431</v>
      </c>
      <c r="G1174" s="6">
        <v>7074.06</v>
      </c>
      <c r="H1174" s="6">
        <v>8118.6</v>
      </c>
      <c r="L1174" s="29"/>
    </row>
    <row r="1175" spans="1:12" outlineLevel="2" x14ac:dyDescent="0.3">
      <c r="A1175" s="5" t="s">
        <v>546</v>
      </c>
      <c r="B1175" s="4" t="s">
        <v>122</v>
      </c>
      <c r="C1175" s="4" t="s">
        <v>123</v>
      </c>
      <c r="D1175" s="4" t="s">
        <v>124</v>
      </c>
      <c r="E1175" s="4" t="s">
        <v>432</v>
      </c>
      <c r="F1175" s="4" t="s">
        <v>433</v>
      </c>
      <c r="G1175" s="6">
        <v>126.62</v>
      </c>
      <c r="H1175" s="6">
        <v>51.53</v>
      </c>
      <c r="L1175" s="29"/>
    </row>
    <row r="1176" spans="1:12" outlineLevel="2" x14ac:dyDescent="0.3">
      <c r="A1176" s="5" t="s">
        <v>546</v>
      </c>
      <c r="B1176" s="4" t="s">
        <v>122</v>
      </c>
      <c r="C1176" s="4" t="s">
        <v>123</v>
      </c>
      <c r="D1176" s="4" t="s">
        <v>124</v>
      </c>
      <c r="E1176" s="4" t="s">
        <v>438</v>
      </c>
      <c r="F1176" s="4" t="s">
        <v>439</v>
      </c>
      <c r="G1176" s="6">
        <v>270.23</v>
      </c>
      <c r="H1176" s="6">
        <v>556.52</v>
      </c>
      <c r="L1176" s="29"/>
    </row>
    <row r="1177" spans="1:12" outlineLevel="2" x14ac:dyDescent="0.3">
      <c r="A1177" s="5" t="s">
        <v>546</v>
      </c>
      <c r="B1177" s="4" t="s">
        <v>122</v>
      </c>
      <c r="C1177" s="4" t="s">
        <v>123</v>
      </c>
      <c r="D1177" s="4" t="s">
        <v>124</v>
      </c>
      <c r="E1177" s="4" t="s">
        <v>440</v>
      </c>
      <c r="F1177" s="4" t="s">
        <v>441</v>
      </c>
      <c r="G1177" s="6">
        <v>92.11</v>
      </c>
      <c r="L1177" s="29"/>
    </row>
    <row r="1178" spans="1:12" outlineLevel="1" x14ac:dyDescent="0.3">
      <c r="A1178" s="9" t="s">
        <v>546</v>
      </c>
      <c r="B1178" s="9"/>
      <c r="C1178" s="9"/>
      <c r="D1178" s="9"/>
      <c r="E1178" s="9"/>
      <c r="F1178" s="9"/>
      <c r="G1178" s="10">
        <f>SUM(G1155:G1177)</f>
        <v>6880324.6899999995</v>
      </c>
      <c r="H1178" s="10">
        <f>SUM(H1155:H1177)</f>
        <v>5434778.330000001</v>
      </c>
      <c r="I1178" s="11">
        <f>+G1178-H1178</f>
        <v>1445546.3599999985</v>
      </c>
      <c r="J1178" s="10">
        <f t="shared" ref="J1178" si="0">+I1178*0.8</f>
        <v>1156437.0879999988</v>
      </c>
      <c r="K1178" s="12">
        <v>1670498.9600000025</v>
      </c>
      <c r="L1178" s="30">
        <f>+J1178-K1178*0.8</f>
        <v>-179962.08000000333</v>
      </c>
    </row>
    <row r="1179" spans="1:12" x14ac:dyDescent="0.3">
      <c r="A1179" s="5"/>
    </row>
    <row r="1180" spans="1:12" x14ac:dyDescent="0.3">
      <c r="A1180" s="5"/>
      <c r="L1180" s="10">
        <f>L22+L317+L547+L579+L641+L1070</f>
        <v>4026099.3119999748</v>
      </c>
    </row>
    <row r="1181" spans="1:12" x14ac:dyDescent="0.3">
      <c r="A1181" s="5"/>
    </row>
    <row r="1182" spans="1:12" x14ac:dyDescent="0.3">
      <c r="A1182" s="5"/>
    </row>
    <row r="1183" spans="1:12" x14ac:dyDescent="0.3">
      <c r="A1183" s="5"/>
    </row>
    <row r="1184" spans="1:12" x14ac:dyDescent="0.3">
      <c r="A1184" s="5"/>
    </row>
    <row r="1185" spans="1:1" x14ac:dyDescent="0.3">
      <c r="A1185" s="5"/>
    </row>
  </sheetData>
  <autoFilter ref="A1:Z1178" xr:uid="{0610D0E2-7967-498A-92D2-F5FE2ADB075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8066-5008-4E5B-ACB3-9A49CEC056AF}">
  <dimension ref="A1:AA3"/>
  <sheetViews>
    <sheetView workbookViewId="0">
      <selection activeCell="I35" sqref="I35"/>
    </sheetView>
  </sheetViews>
  <sheetFormatPr defaultColWidth="9.109375" defaultRowHeight="12" outlineLevelRow="2" x14ac:dyDescent="0.25"/>
  <cols>
    <col min="1" max="1" width="13.33203125" style="18" bestFit="1" customWidth="1"/>
    <col min="2" max="2" width="10.5546875" style="18" bestFit="1" customWidth="1"/>
    <col min="3" max="3" width="12" style="18" bestFit="1" customWidth="1"/>
    <col min="4" max="4" width="6.5546875" style="18" bestFit="1" customWidth="1"/>
    <col min="5" max="5" width="8.5546875" style="18" bestFit="1" customWidth="1"/>
    <col min="6" max="6" width="27.33203125" style="18" bestFit="1" customWidth="1"/>
    <col min="7" max="7" width="5.5546875" style="18" customWidth="1"/>
    <col min="8" max="8" width="7.109375" style="18" bestFit="1" customWidth="1"/>
    <col min="9" max="9" width="9.5546875" style="18" bestFit="1" customWidth="1"/>
    <col min="10" max="10" width="6.5546875" style="18" bestFit="1" customWidth="1"/>
    <col min="11" max="11" width="60.109375" style="18" bestFit="1" customWidth="1"/>
    <col min="12" max="12" width="10" style="18" bestFit="1" customWidth="1"/>
    <col min="13" max="14" width="11.6640625" style="18" customWidth="1"/>
    <col min="15" max="15" width="10.5546875" style="18" customWidth="1"/>
    <col min="16" max="16384" width="9.109375" style="18"/>
  </cols>
  <sheetData>
    <row r="1" spans="1:27" ht="86.25" customHeight="1" thickTop="1" thickBo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4" t="s">
        <v>5</v>
      </c>
      <c r="G1" s="16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7" t="s">
        <v>547</v>
      </c>
      <c r="M1" s="17" t="s">
        <v>548</v>
      </c>
      <c r="N1" s="17" t="s">
        <v>549</v>
      </c>
      <c r="O1" s="17" t="s">
        <v>550</v>
      </c>
    </row>
    <row r="2" spans="1:27" s="26" customFormat="1" ht="12.6" outlineLevel="2" thickTop="1" x14ac:dyDescent="0.25">
      <c r="A2" s="19" t="s">
        <v>16</v>
      </c>
      <c r="B2" s="19" t="s">
        <v>17</v>
      </c>
      <c r="C2" s="19" t="s">
        <v>18</v>
      </c>
      <c r="D2" s="20">
        <v>89807</v>
      </c>
      <c r="E2" s="21" t="s">
        <v>19</v>
      </c>
      <c r="F2" s="19" t="s">
        <v>20</v>
      </c>
      <c r="G2" s="19"/>
      <c r="H2" s="19"/>
      <c r="I2" s="19"/>
      <c r="J2" s="19"/>
      <c r="K2" s="19" t="s">
        <v>551</v>
      </c>
      <c r="L2" s="22">
        <v>247665.67</v>
      </c>
      <c r="M2" s="22">
        <v>250251.37</v>
      </c>
      <c r="N2" s="23">
        <f>+L2-M2</f>
        <v>-2585.6999999999825</v>
      </c>
      <c r="O2" s="22">
        <f>+N2*0.8</f>
        <v>-2068.5599999999863</v>
      </c>
      <c r="P2" s="24"/>
      <c r="Q2" s="22"/>
      <c r="R2" s="22"/>
      <c r="S2" s="24"/>
      <c r="T2" s="22"/>
      <c r="U2" s="24"/>
      <c r="V2" s="22"/>
      <c r="W2" s="22"/>
      <c r="X2" s="24"/>
      <c r="Y2" s="22"/>
      <c r="Z2" s="24"/>
      <c r="AA2" s="25"/>
    </row>
    <row r="3" spans="1:27" s="26" customFormat="1" outlineLevel="2" x14ac:dyDescent="0.25">
      <c r="A3" s="19" t="s">
        <v>16</v>
      </c>
      <c r="B3" s="19" t="s">
        <v>17</v>
      </c>
      <c r="C3" s="19" t="s">
        <v>18</v>
      </c>
      <c r="D3" s="20">
        <v>89807</v>
      </c>
      <c r="E3" s="21" t="s">
        <v>19</v>
      </c>
      <c r="F3" s="19" t="s">
        <v>20</v>
      </c>
      <c r="G3" s="19"/>
      <c r="H3" s="19"/>
      <c r="I3" s="19"/>
      <c r="J3" s="19"/>
      <c r="K3" s="19" t="s">
        <v>552</v>
      </c>
      <c r="L3" s="22">
        <v>1202759.3999999999</v>
      </c>
      <c r="M3" s="22">
        <v>1250219.3999999999</v>
      </c>
      <c r="N3" s="23">
        <f>+L3-M3</f>
        <v>-47460</v>
      </c>
      <c r="O3" s="22">
        <f>+N3*0.8</f>
        <v>-37968</v>
      </c>
      <c r="P3" s="24"/>
      <c r="Q3" s="22"/>
      <c r="R3" s="22"/>
      <c r="S3" s="24"/>
      <c r="T3" s="22"/>
      <c r="U3" s="24"/>
      <c r="V3" s="22"/>
      <c r="W3" s="22"/>
      <c r="X3" s="24"/>
      <c r="Y3" s="22"/>
      <c r="Z3" s="24"/>
      <c r="AA3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izračun vzd</vt:lpstr>
      <vt:lpstr>medic.pripomočki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Černič-Klobasa</dc:creator>
  <cp:lastModifiedBy>Katja Lisec</cp:lastModifiedBy>
  <dcterms:created xsi:type="dcterms:W3CDTF">2021-02-16T08:56:38Z</dcterms:created>
  <dcterms:modified xsi:type="dcterms:W3CDTF">2021-02-22T07:39:05Z</dcterms:modified>
</cp:coreProperties>
</file>