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270" windowWidth="19035" windowHeight="11880"/>
  </bookViews>
  <sheets>
    <sheet name="Obračun SSE urna postavka " sheetId="7" r:id="rId1"/>
    <sheet name="PODATKI SSE" sheetId="8" r:id="rId2"/>
  </sheets>
  <definedNames>
    <definedName name="_xlnm._FilterDatabase" localSheetId="0" hidden="1">'Obračun SSE urna postavka '!$A$10:$G$16</definedName>
    <definedName name="_xlnm.Print_Area" localSheetId="0">'Obračun SSE urna postavka '!$A$1:$G$59</definedName>
    <definedName name="Pozicija">#REF!</definedName>
    <definedName name="SSE">Tabela1[[#Headers],[SSE ]]</definedName>
    <definedName name="VrednostSSE">#REF!</definedName>
  </definedNames>
  <calcPr calcId="145621"/>
</workbook>
</file>

<file path=xl/calcChain.xml><?xml version="1.0" encoding="utf-8"?>
<calcChain xmlns="http://schemas.openxmlformats.org/spreadsheetml/2006/main">
  <c r="E21" i="7" l="1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20" i="7"/>
  <c r="G20" i="7" l="1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E49" i="7" l="1"/>
</calcChain>
</file>

<file path=xl/sharedStrings.xml><?xml version="1.0" encoding="utf-8"?>
<sst xmlns="http://schemas.openxmlformats.org/spreadsheetml/2006/main" count="81" uniqueCount="77">
  <si>
    <t xml:space="preserve">Številka operacije: </t>
  </si>
  <si>
    <t xml:space="preserve">Naziv operacije: </t>
  </si>
  <si>
    <t>Upravičenec:</t>
  </si>
  <si>
    <t xml:space="preserve">Obdobje poročanja: </t>
  </si>
  <si>
    <t>[dd.mm.yyyy - dd.mm.yyyy]</t>
  </si>
  <si>
    <t>Številka:</t>
  </si>
  <si>
    <t xml:space="preserve">Datum: </t>
  </si>
  <si>
    <t>Število vključenih mesecev poročanja:</t>
  </si>
  <si>
    <t>žig</t>
  </si>
  <si>
    <t>Ime in podpis odgovorne osebe upravičenca:</t>
  </si>
  <si>
    <t>Ime in podpis osebe, ki je pripravila obračun:</t>
  </si>
  <si>
    <t>Ime in priimek zaposlenega</t>
  </si>
  <si>
    <t>Mesec in leto</t>
  </si>
  <si>
    <t>SKUPNA VREDNOST ZA IZPLAČILO</t>
  </si>
  <si>
    <t xml:space="preserve">Priloge: mesečne časovnice osebja, pogodbe o zaposlitvi </t>
  </si>
  <si>
    <t>[OP20.X.X.X.XX.XXXX]</t>
  </si>
  <si>
    <t xml:space="preserve">Kohezijska regija </t>
  </si>
  <si>
    <t>Skupaj</t>
  </si>
  <si>
    <t>Zaposleni za delo na projektu:</t>
  </si>
  <si>
    <t xml:space="preserve">OBRAČUN STANDARDNEGA STROŠKA NA ENOTO </t>
  </si>
  <si>
    <t>Polni (1)/polovični delovni čas (0,5)</t>
  </si>
  <si>
    <t xml:space="preserve">SSE </t>
  </si>
  <si>
    <t>Višina SSE EUR</t>
  </si>
  <si>
    <t>SSE B</t>
  </si>
  <si>
    <t>SSE A</t>
  </si>
  <si>
    <t>SSE C</t>
  </si>
  <si>
    <t>SSE D</t>
  </si>
  <si>
    <t>SSE E</t>
  </si>
  <si>
    <t>junij 2019</t>
  </si>
  <si>
    <t>julij 2019</t>
  </si>
  <si>
    <t>avgust 2019</t>
  </si>
  <si>
    <t>september 2019</t>
  </si>
  <si>
    <t>oktober 2019</t>
  </si>
  <si>
    <t>november 2019</t>
  </si>
  <si>
    <t>december 2019</t>
  </si>
  <si>
    <t>januar 2020</t>
  </si>
  <si>
    <t>februar 2020</t>
  </si>
  <si>
    <t>marec 2020</t>
  </si>
  <si>
    <t>april 2020</t>
  </si>
  <si>
    <t>maj 2020</t>
  </si>
  <si>
    <t>junij 2020</t>
  </si>
  <si>
    <t>julij 2020</t>
  </si>
  <si>
    <t>avgust 2020</t>
  </si>
  <si>
    <t>september 2020</t>
  </si>
  <si>
    <t>xx</t>
  </si>
  <si>
    <t>yy</t>
  </si>
  <si>
    <t>junij 2021</t>
  </si>
  <si>
    <t>julij 2021</t>
  </si>
  <si>
    <t>avgust 2021</t>
  </si>
  <si>
    <t>junij 2022</t>
  </si>
  <si>
    <t>julij 2022</t>
  </si>
  <si>
    <t>avgust 2022</t>
  </si>
  <si>
    <t>oktober 2020</t>
  </si>
  <si>
    <t>november 2020</t>
  </si>
  <si>
    <t>december 2020</t>
  </si>
  <si>
    <t>september 2021</t>
  </si>
  <si>
    <t>oktober 2021</t>
  </si>
  <si>
    <t>november 2021</t>
  </si>
  <si>
    <t>december 2021</t>
  </si>
  <si>
    <t>september 2022</t>
  </si>
  <si>
    <t>oktober 2022</t>
  </si>
  <si>
    <t>november 2022</t>
  </si>
  <si>
    <t>december 2022</t>
  </si>
  <si>
    <t>januar 2021</t>
  </si>
  <si>
    <t>februar 2021</t>
  </si>
  <si>
    <t>marec 2021</t>
  </si>
  <si>
    <t>april 2021</t>
  </si>
  <si>
    <t>maj 2021</t>
  </si>
  <si>
    <t>januar 2022</t>
  </si>
  <si>
    <t>februar 2022</t>
  </si>
  <si>
    <t>marec 2022</t>
  </si>
  <si>
    <t>april 2022</t>
  </si>
  <si>
    <t>maj 2022</t>
  </si>
  <si>
    <t>SSE F</t>
  </si>
  <si>
    <t>SSE G</t>
  </si>
  <si>
    <t>SSE H</t>
  </si>
  <si>
    <t>Preoblikovanje obstoječih mrež ter vstop novih izvajalcev za nudenje skupnostnih storitev in programov za starejše  v Kohezijski regiji Vzhodna Slovenija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</si>
</sst>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/\ m/\ yy"/>
    <numFmt numFmtId="165" formatCode="_-* #,##0.00\ [$€-424]_-;\-* #,##0.00\ [$€-424]_-;_-* &quot;-&quot;??\ [$€-424]_-;_-@_-"/>
    <numFmt numFmtId="166" formatCode="mmm/\ yy"/>
  </numFmts>
  <fonts count="2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name val="Arial CE"/>
      <charset val="238"/>
    </font>
    <font>
      <sz val="10"/>
      <color indexed="55"/>
      <name val="Arial CE"/>
      <charset val="238"/>
    </font>
    <font>
      <sz val="10"/>
      <name val="Arial"/>
      <family val="2"/>
      <charset val="238"/>
    </font>
    <font>
      <b/>
      <sz val="10"/>
      <name val="Arial CE"/>
    </font>
    <font>
      <sz val="10"/>
      <name val="Arial CE"/>
    </font>
    <font>
      <b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CE"/>
      <charset val="238"/>
    </font>
    <font>
      <b/>
      <sz val="10"/>
      <name val="Arial Black"/>
      <family val="2"/>
      <charset val="238"/>
    </font>
    <font>
      <b/>
      <sz val="11"/>
      <name val="Arial CE"/>
      <charset val="238"/>
    </font>
    <font>
      <b/>
      <sz val="12"/>
      <name val="Arial CE"/>
      <charset val="238"/>
    </font>
    <font>
      <sz val="10"/>
      <color rgb="FF00000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0" borderId="0" applyNumberFormat="0" applyFill="0" applyBorder="0" applyAlignment="0" applyProtection="0"/>
    <xf numFmtId="0" fontId="2" fillId="0" borderId="0"/>
    <xf numFmtId="0" fontId="19" fillId="0" borderId="0"/>
    <xf numFmtId="0" fontId="9" fillId="0" borderId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12" fillId="0" borderId="0" xfId="0" applyFont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3" fillId="0" borderId="0" xfId="0" applyFont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20" fillId="17" borderId="7" xfId="0" applyFont="1" applyFill="1" applyBorder="1" applyAlignment="1">
      <alignment horizontal="center" vertical="center"/>
    </xf>
    <xf numFmtId="0" fontId="20" fillId="17" borderId="8" xfId="0" applyFont="1" applyFill="1" applyBorder="1" applyAlignment="1">
      <alignment horizontal="center" vertical="center"/>
    </xf>
    <xf numFmtId="0" fontId="20" fillId="17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 applyProtection="1">
      <alignment wrapText="1"/>
      <protection locked="0"/>
    </xf>
    <xf numFmtId="0" fontId="2" fillId="17" borderId="3" xfId="0" applyFont="1" applyFill="1" applyBorder="1"/>
    <xf numFmtId="0" fontId="0" fillId="0" borderId="0" xfId="0" applyBorder="1"/>
    <xf numFmtId="0" fontId="11" fillId="0" borderId="6" xfId="0" applyFont="1" applyFill="1" applyBorder="1" applyAlignment="1" applyProtection="1">
      <alignment horizontal="left" wrapText="1"/>
      <protection locked="0"/>
    </xf>
    <xf numFmtId="0" fontId="13" fillId="0" borderId="0" xfId="0" applyFont="1" applyFill="1" applyBorder="1" applyAlignment="1">
      <alignment horizontal="right"/>
    </xf>
    <xf numFmtId="0" fontId="22" fillId="0" borderId="0" xfId="0" applyFont="1" applyBorder="1" applyAlignment="1" applyProtection="1">
      <alignment horizontal="left" vertical="center"/>
      <protection locked="0"/>
    </xf>
    <xf numFmtId="0" fontId="20" fillId="17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 vertical="center"/>
    </xf>
    <xf numFmtId="0" fontId="20" fillId="17" borderId="9" xfId="0" applyFont="1" applyFill="1" applyBorder="1" applyAlignment="1">
      <alignment horizontal="center" vertical="center" wrapText="1"/>
    </xf>
    <xf numFmtId="0" fontId="17" fillId="0" borderId="2" xfId="0" applyFont="1" applyBorder="1" applyAlignment="1" applyProtection="1">
      <alignment horizontal="center" vertical="center"/>
      <protection locked="0"/>
    </xf>
    <xf numFmtId="4" fontId="1" fillId="0" borderId="0" xfId="0" applyNumberFormat="1" applyFont="1"/>
    <xf numFmtId="4" fontId="2" fillId="0" borderId="0" xfId="0" applyNumberFormat="1" applyFont="1" applyBorder="1"/>
    <xf numFmtId="0" fontId="17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/>
    <xf numFmtId="4" fontId="17" fillId="0" borderId="3" xfId="0" applyNumberFormat="1" applyFont="1" applyBorder="1" applyAlignment="1" applyProtection="1">
      <alignment horizontal="center" vertical="center"/>
      <protection locked="0"/>
    </xf>
    <xf numFmtId="166" fontId="17" fillId="0" borderId="3" xfId="0" applyNumberFormat="1" applyFont="1" applyBorder="1" applyAlignment="1" applyProtection="1">
      <alignment horizontal="center" vertical="center"/>
      <protection locked="0"/>
    </xf>
    <xf numFmtId="17" fontId="0" fillId="0" borderId="0" xfId="0" applyNumberFormat="1"/>
    <xf numFmtId="0" fontId="0" fillId="0" borderId="0" xfId="0" quotePrefix="1"/>
    <xf numFmtId="49" fontId="1" fillId="0" borderId="0" xfId="0" applyNumberFormat="1" applyFont="1"/>
    <xf numFmtId="4" fontId="17" fillId="0" borderId="2" xfId="0" applyNumberFormat="1" applyFont="1" applyBorder="1" applyAlignment="1">
      <alignment horizontal="center" vertical="center"/>
    </xf>
    <xf numFmtId="4" fontId="24" fillId="0" borderId="0" xfId="0" applyNumberFormat="1" applyFont="1"/>
    <xf numFmtId="0" fontId="22" fillId="0" borderId="10" xfId="0" applyFont="1" applyBorder="1" applyAlignment="1" applyProtection="1">
      <alignment horizontal="left" vertical="center"/>
      <protection locked="0"/>
    </xf>
    <xf numFmtId="164" fontId="9" fillId="0" borderId="0" xfId="0" applyNumberFormat="1" applyFont="1" applyAlignment="1">
      <alignment horizontal="left" wrapText="1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right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13" fillId="17" borderId="3" xfId="0" applyFont="1" applyFill="1" applyBorder="1" applyAlignment="1">
      <alignment horizontal="left" vertical="center"/>
    </xf>
    <xf numFmtId="165" fontId="23" fillId="18" borderId="11" xfId="26" applyNumberFormat="1" applyFont="1" applyFill="1" applyBorder="1" applyAlignment="1">
      <alignment horizontal="center" vertical="center"/>
    </xf>
    <xf numFmtId="165" fontId="23" fillId="18" borderId="12" xfId="26" applyNumberFormat="1" applyFont="1" applyFill="1" applyBorder="1" applyAlignment="1">
      <alignment horizontal="center" vertical="center"/>
    </xf>
    <xf numFmtId="165" fontId="23" fillId="18" borderId="13" xfId="26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0" fontId="11" fillId="0" borderId="3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</cellXfs>
  <cellStyles count="27">
    <cellStyle name="20 % – Poudarek1" xfId="1"/>
    <cellStyle name="20 % – Poudarek2" xfId="2"/>
    <cellStyle name="20 % – Poudarek3" xfId="3"/>
    <cellStyle name="20 % – Poudarek4" xfId="4"/>
    <cellStyle name="20 % – Poudarek5" xfId="5"/>
    <cellStyle name="20 % – Poudarek6" xfId="6"/>
    <cellStyle name="40 % – Poudarek1" xfId="7"/>
    <cellStyle name="40 % – Poudarek2" xfId="8"/>
    <cellStyle name="40 % – Poudarek3" xfId="9"/>
    <cellStyle name="40 % – Poudarek4" xfId="10"/>
    <cellStyle name="40 % – Poudarek5" xfId="11"/>
    <cellStyle name="40 % – Poudarek6" xfId="12"/>
    <cellStyle name="60 % – Poudarek1" xfId="13"/>
    <cellStyle name="60 % – Poudarek2" xfId="14"/>
    <cellStyle name="60 % – Poudarek3" xfId="15"/>
    <cellStyle name="60 % – Poudarek4" xfId="16"/>
    <cellStyle name="60 % – Poudarek5" xfId="17"/>
    <cellStyle name="60 % – Poudarek6" xfId="18"/>
    <cellStyle name="Dobro" xfId="19"/>
    <cellStyle name="Izhod" xfId="20"/>
    <cellStyle name="Naslov" xfId="21"/>
    <cellStyle name="Navadno" xfId="0" builtinId="0"/>
    <cellStyle name="Navadno 2" xfId="22"/>
    <cellStyle name="Navadno 3" xfId="23"/>
    <cellStyle name="Navadno 4" xfId="24"/>
    <cellStyle name="Opozorilo" xfId="25"/>
    <cellStyle name="Vejica" xfId="26" builtinId="3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22" formatCode="mmm/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6" formatCode="mmm/\ 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4</xdr:row>
      <xdr:rowOff>367758</xdr:rowOff>
    </xdr:from>
    <xdr:to>
      <xdr:col>1</xdr:col>
      <xdr:colOff>2102541</xdr:colOff>
      <xdr:row>4</xdr:row>
      <xdr:rowOff>815433</xdr:rowOff>
    </xdr:to>
    <xdr:pic>
      <xdr:nvPicPr>
        <xdr:cNvPr id="4" name="Slika 3" descr="08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16" t="53922" r="38547"/>
        <a:stretch>
          <a:fillRect/>
        </a:stretch>
      </xdr:blipFill>
      <xdr:spPr bwMode="auto">
        <a:xfrm>
          <a:off x="215349" y="367758"/>
          <a:ext cx="20859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19050</xdr:rowOff>
    </xdr:from>
    <xdr:to>
      <xdr:col>2</xdr:col>
      <xdr:colOff>895350</xdr:colOff>
      <xdr:row>5</xdr:row>
      <xdr:rowOff>38100</xdr:rowOff>
    </xdr:to>
    <xdr:pic>
      <xdr:nvPicPr>
        <xdr:cNvPr id="6" name="Slika 5" descr="081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56"/>
        <a:stretch/>
      </xdr:blipFill>
      <xdr:spPr bwMode="auto">
        <a:xfrm>
          <a:off x="19050" y="19050"/>
          <a:ext cx="3733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6</xdr:col>
      <xdr:colOff>259688</xdr:colOff>
      <xdr:row>4</xdr:row>
      <xdr:rowOff>130810</xdr:rowOff>
    </xdr:to>
    <xdr:pic>
      <xdr:nvPicPr>
        <xdr:cNvPr id="7" name="Slika 6" descr="Logo_EKP_socialni_sklad_SLO_sloga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06" t="16253" r="9048" b="18735"/>
        <a:stretch/>
      </xdr:blipFill>
      <xdr:spPr bwMode="auto">
        <a:xfrm>
          <a:off x="5698435" y="381000"/>
          <a:ext cx="1601470" cy="5118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B19:G47" totalsRowShown="0" headerRowDxfId="10" dataDxfId="8" headerRowBorderDxfId="9" tableBorderDxfId="7" totalsRowBorderDxfId="6">
  <autoFilter ref="B19:G47"/>
  <tableColumns count="6">
    <tableColumn id="1" name="Ime in priimek zaposlenega" dataDxfId="5"/>
    <tableColumn id="2" name="Mesec in leto" dataDxfId="4"/>
    <tableColumn id="4" name="SSE " dataDxfId="3"/>
    <tableColumn id="3" name="Višina SSE EUR" dataDxfId="2">
      <calculatedColumnFormula>VLOOKUP(Tabela1[[#This Row],[SSE ]],'PODATKI SSE'!$A$3:$B$10,2)</calculatedColumnFormula>
    </tableColumn>
    <tableColumn id="6" name="Polni (1)/polovični delovni čas (0,5)" dataDxfId="1"/>
    <tableColumn id="5" name="Skupaj" dataDxfId="0">
      <calculatedColumnFormula>E20*Tabela1[[#This Row],[Polni (1)/polovični delovni čas (0,5)]]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5:O79"/>
  <sheetViews>
    <sheetView tabSelected="1" zoomScale="115" zoomScaleNormal="115" zoomScaleSheetLayoutView="100" workbookViewId="0">
      <selection activeCell="J21" sqref="J21"/>
    </sheetView>
  </sheetViews>
  <sheetFormatPr defaultColWidth="9.140625" defaultRowHeight="15" customHeight="1" x14ac:dyDescent="0.2"/>
  <cols>
    <col min="1" max="1" width="3" style="20" bestFit="1" customWidth="1"/>
    <col min="2" max="2" width="39.85546875" style="21" customWidth="1"/>
    <col min="3" max="3" width="13.28515625" style="21" customWidth="1"/>
    <col min="4" max="4" width="10.42578125" style="21" customWidth="1"/>
    <col min="5" max="5" width="18.85546875" style="21" customWidth="1"/>
    <col min="6" max="6" width="20.140625" style="21" customWidth="1"/>
    <col min="7" max="7" width="15.5703125" style="20" customWidth="1"/>
    <col min="8" max="8" width="7.140625" style="20" customWidth="1"/>
    <col min="9" max="9" width="0.140625" style="20" hidden="1" customWidth="1"/>
    <col min="10" max="10" width="22.7109375" style="20" customWidth="1"/>
    <col min="11" max="11" width="21.85546875" style="20" customWidth="1"/>
    <col min="12" max="12" width="17.85546875" style="20" customWidth="1"/>
    <col min="13" max="14" width="12.7109375" style="20" customWidth="1"/>
    <col min="15" max="15" width="13.85546875" style="20" customWidth="1"/>
    <col min="16" max="16384" width="9.140625" style="20"/>
  </cols>
  <sheetData>
    <row r="5" spans="1:15" s="6" customFormat="1" ht="15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s="6" customFormat="1" ht="15" customHeight="1" x14ac:dyDescent="0.2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6" customFormat="1" ht="15" customHeight="1" x14ac:dyDescent="0.2">
      <c r="B7" s="32"/>
      <c r="C7" s="33"/>
      <c r="D7" s="33"/>
      <c r="E7" s="32" t="s">
        <v>5</v>
      </c>
      <c r="F7" s="73"/>
      <c r="G7" s="73"/>
      <c r="H7" s="5"/>
      <c r="I7" s="5"/>
      <c r="J7" s="8"/>
      <c r="K7" s="8"/>
      <c r="L7" s="8"/>
      <c r="M7" s="8"/>
      <c r="N7" s="8"/>
      <c r="O7" s="8"/>
    </row>
    <row r="8" spans="1:15" s="6" customFormat="1" ht="15" customHeight="1" x14ac:dyDescent="0.2">
      <c r="B8" s="32"/>
      <c r="C8" s="33"/>
      <c r="D8" s="33"/>
      <c r="E8" s="32" t="s">
        <v>6</v>
      </c>
      <c r="F8" s="73"/>
      <c r="G8" s="73"/>
      <c r="H8" s="5"/>
      <c r="I8" s="5"/>
      <c r="J8" s="8"/>
      <c r="K8" s="8"/>
      <c r="L8" s="8"/>
      <c r="M8" s="8"/>
      <c r="N8" s="8"/>
      <c r="O8" s="8"/>
    </row>
    <row r="9" spans="1:15" s="6" customFormat="1" ht="15" customHeight="1" x14ac:dyDescent="0.2">
      <c r="B9" s="32"/>
      <c r="C9" s="33"/>
      <c r="D9" s="33"/>
      <c r="E9" s="32"/>
      <c r="F9" s="36"/>
      <c r="G9" s="36"/>
      <c r="H9" s="5"/>
      <c r="I9" s="5"/>
      <c r="J9" s="8"/>
      <c r="K9" s="8"/>
      <c r="L9" s="8"/>
      <c r="M9" s="8"/>
      <c r="N9" s="8"/>
      <c r="O9" s="8"/>
    </row>
    <row r="10" spans="1:15" s="6" customFormat="1" ht="24.95" customHeight="1" x14ac:dyDescent="0.2">
      <c r="B10" s="74" t="s">
        <v>19</v>
      </c>
      <c r="C10" s="75"/>
      <c r="D10" s="75"/>
      <c r="E10" s="75"/>
      <c r="F10" s="75"/>
      <c r="G10" s="75"/>
      <c r="H10" s="9"/>
      <c r="I10" s="10"/>
      <c r="J10" s="10"/>
      <c r="K10" s="10"/>
      <c r="L10" s="10"/>
      <c r="M10" s="10"/>
      <c r="N10" s="10"/>
      <c r="O10" s="10"/>
    </row>
    <row r="11" spans="1:15" s="15" customFormat="1" ht="24.95" customHeight="1" x14ac:dyDescent="0.2">
      <c r="A11" s="68" t="s">
        <v>1</v>
      </c>
      <c r="B11" s="68"/>
      <c r="C11" s="65" t="s">
        <v>76</v>
      </c>
      <c r="D11" s="66"/>
      <c r="E11" s="66"/>
      <c r="F11" s="66"/>
      <c r="G11" s="67"/>
      <c r="H11" s="11"/>
      <c r="I11" s="12"/>
      <c r="J11" s="13"/>
      <c r="K11" s="13"/>
      <c r="L11" s="14"/>
      <c r="M11" s="14"/>
      <c r="N11" s="14"/>
      <c r="O11" s="14"/>
    </row>
    <row r="12" spans="1:15" s="15" customFormat="1" ht="15" customHeight="1" x14ac:dyDescent="0.2">
      <c r="A12" s="68" t="s">
        <v>0</v>
      </c>
      <c r="B12" s="68"/>
      <c r="C12" s="58" t="s">
        <v>15</v>
      </c>
      <c r="D12" s="59"/>
      <c r="E12" s="59"/>
      <c r="F12" s="59"/>
      <c r="G12" s="60"/>
      <c r="H12" s="11"/>
      <c r="I12" s="12"/>
      <c r="J12" s="13"/>
      <c r="K12" s="13"/>
      <c r="L12" s="14"/>
      <c r="M12" s="14"/>
      <c r="N12" s="14"/>
      <c r="O12" s="14"/>
    </row>
    <row r="13" spans="1:15" s="15" customFormat="1" ht="15" customHeight="1" x14ac:dyDescent="0.2">
      <c r="A13" s="68" t="s">
        <v>2</v>
      </c>
      <c r="B13" s="68"/>
      <c r="C13" s="61"/>
      <c r="D13" s="62"/>
      <c r="E13" s="62"/>
      <c r="F13" s="62"/>
      <c r="G13" s="63"/>
      <c r="H13" s="11"/>
      <c r="I13" s="12"/>
      <c r="J13" s="13"/>
      <c r="K13" s="13"/>
      <c r="L13" s="14"/>
      <c r="M13" s="14"/>
      <c r="N13" s="14"/>
      <c r="O13" s="14"/>
    </row>
    <row r="14" spans="1:15" s="15" customFormat="1" ht="15" customHeight="1" x14ac:dyDescent="0.2">
      <c r="A14" s="68" t="s">
        <v>3</v>
      </c>
      <c r="B14" s="68"/>
      <c r="C14" s="58" t="s">
        <v>4</v>
      </c>
      <c r="D14" s="59"/>
      <c r="E14" s="59"/>
      <c r="F14" s="59"/>
      <c r="G14" s="60"/>
      <c r="H14" s="11"/>
      <c r="I14" s="12"/>
      <c r="J14" s="13"/>
      <c r="K14" s="13"/>
      <c r="L14" s="14"/>
      <c r="M14" s="14"/>
      <c r="N14" s="14"/>
      <c r="O14" s="14"/>
    </row>
    <row r="15" spans="1:15" s="15" customFormat="1" ht="15" customHeight="1" x14ac:dyDescent="0.2">
      <c r="A15" s="68" t="s">
        <v>7</v>
      </c>
      <c r="B15" s="68"/>
      <c r="C15" s="61"/>
      <c r="D15" s="62"/>
      <c r="E15" s="62"/>
      <c r="F15" s="62"/>
      <c r="G15" s="63"/>
      <c r="H15" s="11"/>
      <c r="I15" s="12"/>
      <c r="J15" s="13"/>
      <c r="K15" s="13"/>
      <c r="L15" s="14"/>
      <c r="M15" s="14"/>
      <c r="N15" s="14"/>
      <c r="O15" s="14"/>
    </row>
    <row r="16" spans="1:15" s="15" customFormat="1" ht="15" customHeight="1" x14ac:dyDescent="0.2">
      <c r="A16" s="68" t="s">
        <v>16</v>
      </c>
      <c r="B16" s="68"/>
      <c r="C16" s="65"/>
      <c r="D16" s="66"/>
      <c r="E16" s="66"/>
      <c r="F16" s="66"/>
      <c r="G16" s="67"/>
      <c r="H16" s="11"/>
      <c r="I16" s="12"/>
      <c r="J16" s="13"/>
      <c r="K16" s="13"/>
      <c r="L16" s="14"/>
      <c r="M16" s="14"/>
      <c r="N16" s="14"/>
      <c r="O16" s="14"/>
    </row>
    <row r="17" spans="1:15" customFormat="1" ht="15" customHeight="1" x14ac:dyDescent="0.2">
      <c r="B17" s="35"/>
      <c r="C17" s="35"/>
      <c r="D17" s="35"/>
      <c r="E17" s="35"/>
      <c r="F17" s="35"/>
      <c r="G17" s="35"/>
    </row>
    <row r="18" spans="1:15" s="15" customFormat="1" ht="15" customHeight="1" x14ac:dyDescent="0.2">
      <c r="B18" s="57" t="s">
        <v>18</v>
      </c>
      <c r="C18" s="57"/>
      <c r="D18" s="57"/>
      <c r="E18" s="57"/>
      <c r="F18" s="57"/>
      <c r="G18" s="57"/>
      <c r="H18" s="17"/>
      <c r="I18" s="12"/>
      <c r="J18" s="18"/>
      <c r="K18" s="19"/>
      <c r="L18" s="14"/>
      <c r="M18" s="14"/>
      <c r="N18" s="14"/>
      <c r="O18" s="14"/>
    </row>
    <row r="19" spans="1:15" s="15" customFormat="1" ht="25.5" x14ac:dyDescent="0.2">
      <c r="A19" s="34"/>
      <c r="B19" s="28" t="s">
        <v>11</v>
      </c>
      <c r="C19" s="29" t="s">
        <v>12</v>
      </c>
      <c r="D19" s="29" t="s">
        <v>21</v>
      </c>
      <c r="E19" s="39" t="s">
        <v>22</v>
      </c>
      <c r="F19" s="42" t="s">
        <v>20</v>
      </c>
      <c r="G19" s="30" t="s">
        <v>17</v>
      </c>
      <c r="H19" s="17"/>
      <c r="I19" s="12"/>
      <c r="J19" s="18"/>
      <c r="K19" s="19"/>
      <c r="L19" s="14"/>
      <c r="M19" s="14"/>
      <c r="N19" s="14"/>
      <c r="O19" s="14"/>
    </row>
    <row r="20" spans="1:15" s="15" customFormat="1" ht="18.95" customHeight="1" x14ac:dyDescent="0.2">
      <c r="A20" s="34">
        <v>1</v>
      </c>
      <c r="B20" s="26" t="s">
        <v>44</v>
      </c>
      <c r="C20" s="49" t="s">
        <v>35</v>
      </c>
      <c r="D20" s="46" t="s">
        <v>25</v>
      </c>
      <c r="E20" s="48">
        <f>VLOOKUP(Tabela1[[#This Row],[SSE ]],'PODATKI SSE'!$A$3:$B$10,2)</f>
        <v>1587.58</v>
      </c>
      <c r="F20" s="43">
        <v>1</v>
      </c>
      <c r="G20" s="53">
        <f>E20*Tabela1[[#This Row],[Polni (1)/polovični delovni čas (0,5)]]</f>
        <v>1587.58</v>
      </c>
      <c r="H20" s="17"/>
      <c r="I20" s="12"/>
      <c r="J20" s="18"/>
      <c r="K20" s="19"/>
      <c r="L20" s="14"/>
      <c r="M20" s="14"/>
      <c r="N20" s="14"/>
      <c r="O20" s="14"/>
    </row>
    <row r="21" spans="1:15" s="15" customFormat="1" ht="18.95" customHeight="1" x14ac:dyDescent="0.2">
      <c r="A21" s="34">
        <v>2</v>
      </c>
      <c r="B21" s="26" t="s">
        <v>45</v>
      </c>
      <c r="C21" s="49" t="s">
        <v>35</v>
      </c>
      <c r="D21" s="46" t="s">
        <v>74</v>
      </c>
      <c r="E21" s="48">
        <f>VLOOKUP(Tabela1[[#This Row],[SSE ]],'PODATKI SSE'!$A$3:$B$10,2)</f>
        <v>4401.3999999999996</v>
      </c>
      <c r="F21" s="43">
        <v>0.5</v>
      </c>
      <c r="G21" s="53">
        <f>E21*Tabela1[[#This Row],[Polni (1)/polovični delovni čas (0,5)]]</f>
        <v>2200.6999999999998</v>
      </c>
      <c r="H21" s="17"/>
      <c r="I21" s="12"/>
      <c r="J21" s="18"/>
      <c r="K21" s="19"/>
      <c r="L21" s="14"/>
      <c r="M21" s="14"/>
      <c r="N21" s="14"/>
      <c r="O21" s="14"/>
    </row>
    <row r="22" spans="1:15" s="15" customFormat="1" ht="18.95" customHeight="1" x14ac:dyDescent="0.2">
      <c r="A22" s="34">
        <v>3</v>
      </c>
      <c r="B22" s="26"/>
      <c r="C22" s="49"/>
      <c r="D22" s="46"/>
      <c r="E22" s="48" t="e">
        <f>VLOOKUP(Tabela1[[#This Row],[SSE ]],'PODATKI SSE'!$A$3:$B$10,2)</f>
        <v>#N/A</v>
      </c>
      <c r="F22" s="43"/>
      <c r="G22" s="53" t="e">
        <f>E22*Tabela1[[#This Row],[Polni (1)/polovični delovni čas (0,5)]]</f>
        <v>#N/A</v>
      </c>
      <c r="H22" s="17"/>
      <c r="I22" s="12"/>
      <c r="J22" s="18"/>
      <c r="K22" s="19"/>
      <c r="L22" s="14"/>
      <c r="M22" s="14"/>
      <c r="N22" s="14"/>
      <c r="O22" s="14"/>
    </row>
    <row r="23" spans="1:15" s="15" customFormat="1" ht="18.95" customHeight="1" x14ac:dyDescent="0.2">
      <c r="A23" s="34">
        <v>4</v>
      </c>
      <c r="B23" s="26"/>
      <c r="C23" s="49"/>
      <c r="D23" s="46"/>
      <c r="E23" s="48" t="e">
        <f>VLOOKUP(Tabela1[[#This Row],[SSE ]],'PODATKI SSE'!$A$3:$B$10,2)</f>
        <v>#N/A</v>
      </c>
      <c r="F23" s="43"/>
      <c r="G23" s="53" t="e">
        <f>E23*Tabela1[[#This Row],[Polni (1)/polovični delovni čas (0,5)]]</f>
        <v>#N/A</v>
      </c>
      <c r="H23" s="17"/>
      <c r="I23" s="12"/>
      <c r="J23" s="18"/>
      <c r="K23" s="19"/>
      <c r="L23" s="14"/>
      <c r="M23" s="14"/>
      <c r="N23" s="14"/>
      <c r="O23" s="14"/>
    </row>
    <row r="24" spans="1:15" s="15" customFormat="1" ht="18.95" customHeight="1" x14ac:dyDescent="0.2">
      <c r="A24" s="34">
        <v>5</v>
      </c>
      <c r="B24" s="26"/>
      <c r="C24" s="49"/>
      <c r="D24" s="46"/>
      <c r="E24" s="48" t="e">
        <f>VLOOKUP(Tabela1[[#This Row],[SSE ]],'PODATKI SSE'!$A$3:$B$10,2)</f>
        <v>#N/A</v>
      </c>
      <c r="F24" s="43"/>
      <c r="G24" s="53" t="e">
        <f>E24*Tabela1[[#This Row],[Polni (1)/polovični delovni čas (0,5)]]</f>
        <v>#N/A</v>
      </c>
      <c r="H24" s="17"/>
      <c r="I24" s="12"/>
      <c r="J24" s="18"/>
      <c r="K24" s="19"/>
      <c r="L24" s="14"/>
      <c r="M24" s="14"/>
      <c r="N24" s="14"/>
      <c r="O24" s="14"/>
    </row>
    <row r="25" spans="1:15" s="15" customFormat="1" ht="18.95" customHeight="1" x14ac:dyDescent="0.2">
      <c r="A25" s="34">
        <v>6</v>
      </c>
      <c r="B25" s="26"/>
      <c r="C25" s="49"/>
      <c r="D25" s="46"/>
      <c r="E25" s="48" t="e">
        <f>VLOOKUP(Tabela1[[#This Row],[SSE ]],'PODATKI SSE'!$A$3:$B$10,2)</f>
        <v>#N/A</v>
      </c>
      <c r="F25" s="43"/>
      <c r="G25" s="53" t="e">
        <f>E25*Tabela1[[#This Row],[Polni (1)/polovični delovni čas (0,5)]]</f>
        <v>#N/A</v>
      </c>
      <c r="H25" s="17"/>
      <c r="I25" s="12"/>
      <c r="J25" s="18"/>
      <c r="K25" s="19"/>
      <c r="L25" s="14"/>
      <c r="M25" s="14"/>
      <c r="N25" s="14"/>
      <c r="O25" s="14"/>
    </row>
    <row r="26" spans="1:15" s="15" customFormat="1" ht="18.95" customHeight="1" x14ac:dyDescent="0.2">
      <c r="A26" s="34">
        <v>7</v>
      </c>
      <c r="B26" s="26"/>
      <c r="C26" s="49"/>
      <c r="D26" s="46"/>
      <c r="E26" s="48" t="e">
        <f>VLOOKUP(Tabela1[[#This Row],[SSE ]],'PODATKI SSE'!$A$3:$B$10,2)</f>
        <v>#N/A</v>
      </c>
      <c r="F26" s="43"/>
      <c r="G26" s="53" t="e">
        <f>E26*Tabela1[[#This Row],[Polni (1)/polovični delovni čas (0,5)]]</f>
        <v>#N/A</v>
      </c>
      <c r="H26" s="17"/>
      <c r="I26" s="12"/>
      <c r="J26" s="45"/>
      <c r="K26" s="19"/>
      <c r="L26" s="14"/>
      <c r="M26" s="14"/>
      <c r="N26" s="14"/>
      <c r="O26" s="14"/>
    </row>
    <row r="27" spans="1:15" s="15" customFormat="1" ht="18.95" customHeight="1" x14ac:dyDescent="0.2">
      <c r="A27" s="34">
        <v>8</v>
      </c>
      <c r="B27" s="26"/>
      <c r="C27" s="49"/>
      <c r="D27" s="46"/>
      <c r="E27" s="48" t="e">
        <f>VLOOKUP(Tabela1[[#This Row],[SSE ]],'PODATKI SSE'!$A$3:$B$10,2)</f>
        <v>#N/A</v>
      </c>
      <c r="F27" s="43"/>
      <c r="G27" s="53" t="e">
        <f>E27*Tabela1[[#This Row],[Polni (1)/polovični delovni čas (0,5)]]</f>
        <v>#N/A</v>
      </c>
      <c r="H27" s="17"/>
      <c r="I27" s="12"/>
      <c r="J27" s="18"/>
      <c r="K27" s="19"/>
      <c r="L27" s="14"/>
      <c r="M27" s="14"/>
      <c r="N27" s="14"/>
      <c r="O27" s="14"/>
    </row>
    <row r="28" spans="1:15" s="15" customFormat="1" ht="18.95" customHeight="1" x14ac:dyDescent="0.2">
      <c r="A28" s="34">
        <v>9</v>
      </c>
      <c r="B28" s="26"/>
      <c r="C28" s="49"/>
      <c r="D28" s="46"/>
      <c r="E28" s="48" t="e">
        <f>VLOOKUP(Tabela1[[#This Row],[SSE ]],'PODATKI SSE'!$A$3:$B$10,2)</f>
        <v>#N/A</v>
      </c>
      <c r="F28" s="43"/>
      <c r="G28" s="53" t="e">
        <f>E28*Tabela1[[#This Row],[Polni (1)/polovični delovni čas (0,5)]]</f>
        <v>#N/A</v>
      </c>
      <c r="H28" s="17"/>
      <c r="I28" s="12"/>
      <c r="J28" s="18"/>
      <c r="K28" s="19"/>
      <c r="L28" s="14"/>
      <c r="M28" s="14"/>
      <c r="N28" s="14"/>
      <c r="O28" s="14"/>
    </row>
    <row r="29" spans="1:15" s="15" customFormat="1" ht="18.95" customHeight="1" x14ac:dyDescent="0.2">
      <c r="A29" s="34">
        <v>10</v>
      </c>
      <c r="B29" s="26"/>
      <c r="C29" s="49"/>
      <c r="D29" s="46"/>
      <c r="E29" s="48" t="e">
        <f>VLOOKUP(Tabela1[[#This Row],[SSE ]],'PODATKI SSE'!$A$3:$B$10,2)</f>
        <v>#N/A</v>
      </c>
      <c r="F29" s="43"/>
      <c r="G29" s="53" t="e">
        <f>E29*Tabela1[[#This Row],[Polni (1)/polovični delovni čas (0,5)]]</f>
        <v>#N/A</v>
      </c>
      <c r="H29" s="17"/>
      <c r="I29" s="12"/>
      <c r="J29" s="18"/>
      <c r="K29" s="19"/>
      <c r="L29" s="14"/>
      <c r="M29" s="14"/>
      <c r="N29" s="14"/>
      <c r="O29" s="14"/>
    </row>
    <row r="30" spans="1:15" s="15" customFormat="1" ht="18.95" customHeight="1" x14ac:dyDescent="0.2">
      <c r="A30" s="34">
        <v>11</v>
      </c>
      <c r="B30" s="26"/>
      <c r="C30" s="49"/>
      <c r="D30" s="46"/>
      <c r="E30" s="48" t="e">
        <f>VLOOKUP(Tabela1[[#This Row],[SSE ]],'PODATKI SSE'!$A$3:$B$10,2)</f>
        <v>#N/A</v>
      </c>
      <c r="F30" s="43"/>
      <c r="G30" s="53" t="e">
        <f>E30*Tabela1[[#This Row],[Polni (1)/polovični delovni čas (0,5)]]</f>
        <v>#N/A</v>
      </c>
      <c r="H30" s="17"/>
      <c r="I30" s="12"/>
      <c r="J30" s="18"/>
      <c r="K30" s="19"/>
      <c r="L30" s="14"/>
      <c r="M30" s="14"/>
      <c r="N30" s="14"/>
      <c r="O30" s="14"/>
    </row>
    <row r="31" spans="1:15" s="15" customFormat="1" ht="18.95" customHeight="1" x14ac:dyDescent="0.2">
      <c r="A31" s="34">
        <v>12</v>
      </c>
      <c r="B31" s="26"/>
      <c r="C31" s="49"/>
      <c r="D31" s="46"/>
      <c r="E31" s="48" t="e">
        <f>VLOOKUP(Tabela1[[#This Row],[SSE ]],'PODATKI SSE'!$A$3:$B$10,2)</f>
        <v>#N/A</v>
      </c>
      <c r="F31" s="43"/>
      <c r="G31" s="53" t="e">
        <f>E31*Tabela1[[#This Row],[Polni (1)/polovični delovni čas (0,5)]]</f>
        <v>#N/A</v>
      </c>
      <c r="H31" s="17"/>
      <c r="I31" s="12"/>
      <c r="J31" s="18"/>
      <c r="K31" s="19"/>
      <c r="L31" s="14"/>
      <c r="M31" s="14"/>
      <c r="N31" s="14"/>
      <c r="O31" s="14"/>
    </row>
    <row r="32" spans="1:15" s="15" customFormat="1" ht="18.95" customHeight="1" x14ac:dyDescent="0.2">
      <c r="A32" s="34">
        <v>13</v>
      </c>
      <c r="B32" s="26"/>
      <c r="C32" s="49"/>
      <c r="D32" s="46"/>
      <c r="E32" s="48" t="e">
        <f>VLOOKUP(Tabela1[[#This Row],[SSE ]],'PODATKI SSE'!$A$3:$B$10,2)</f>
        <v>#N/A</v>
      </c>
      <c r="F32" s="43"/>
      <c r="G32" s="53" t="e">
        <f>E32*Tabela1[[#This Row],[Polni (1)/polovični delovni čas (0,5)]]</f>
        <v>#N/A</v>
      </c>
      <c r="H32" s="17"/>
      <c r="I32" s="12"/>
      <c r="J32" s="18"/>
      <c r="K32" s="19"/>
      <c r="L32" s="14"/>
      <c r="M32" s="14"/>
      <c r="N32" s="14"/>
      <c r="O32" s="14"/>
    </row>
    <row r="33" spans="1:15" s="15" customFormat="1" ht="18.95" customHeight="1" x14ac:dyDescent="0.2">
      <c r="A33" s="34">
        <v>14</v>
      </c>
      <c r="B33" s="26"/>
      <c r="C33" s="49"/>
      <c r="D33" s="46"/>
      <c r="E33" s="48" t="e">
        <f>VLOOKUP(Tabela1[[#This Row],[SSE ]],'PODATKI SSE'!$A$3:$B$10,2)</f>
        <v>#N/A</v>
      </c>
      <c r="F33" s="43"/>
      <c r="G33" s="53" t="e">
        <f>E33*Tabela1[[#This Row],[Polni (1)/polovični delovni čas (0,5)]]</f>
        <v>#N/A</v>
      </c>
      <c r="H33" s="17"/>
      <c r="I33" s="12"/>
      <c r="J33" s="18"/>
      <c r="K33" s="19"/>
      <c r="L33" s="14"/>
      <c r="M33" s="14"/>
      <c r="N33" s="14"/>
      <c r="O33" s="14"/>
    </row>
    <row r="34" spans="1:15" s="15" customFormat="1" ht="18.95" customHeight="1" x14ac:dyDescent="0.2">
      <c r="A34" s="34">
        <v>15</v>
      </c>
      <c r="B34" s="27"/>
      <c r="C34" s="49"/>
      <c r="D34" s="46"/>
      <c r="E34" s="48" t="e">
        <f>VLOOKUP(Tabela1[[#This Row],[SSE ]],'PODATKI SSE'!$A$3:$B$10,2)</f>
        <v>#N/A</v>
      </c>
      <c r="F34" s="43"/>
      <c r="G34" s="53" t="e">
        <f>E34*Tabela1[[#This Row],[Polni (1)/polovični delovni čas (0,5)]]</f>
        <v>#N/A</v>
      </c>
      <c r="H34" s="17"/>
      <c r="I34" s="12"/>
      <c r="J34" s="18"/>
      <c r="K34" s="19"/>
      <c r="L34" s="14"/>
      <c r="M34" s="14"/>
      <c r="N34" s="14"/>
      <c r="O34" s="14"/>
    </row>
    <row r="35" spans="1:15" s="15" customFormat="1" ht="18.95" customHeight="1" x14ac:dyDescent="0.2">
      <c r="A35" s="34">
        <v>16</v>
      </c>
      <c r="B35" s="26"/>
      <c r="C35" s="49"/>
      <c r="D35" s="46"/>
      <c r="E35" s="48" t="e">
        <f>VLOOKUP(Tabela1[[#This Row],[SSE ]],'PODATKI SSE'!$A$3:$B$10,2)</f>
        <v>#N/A</v>
      </c>
      <c r="F35" s="43"/>
      <c r="G35" s="53" t="e">
        <f>E35*Tabela1[[#This Row],[Polni (1)/polovični delovni čas (0,5)]]</f>
        <v>#N/A</v>
      </c>
      <c r="H35" s="17"/>
      <c r="I35" s="12"/>
      <c r="J35" s="18"/>
      <c r="K35" s="19"/>
      <c r="L35" s="14"/>
      <c r="M35" s="14"/>
      <c r="N35" s="14"/>
      <c r="O35" s="14"/>
    </row>
    <row r="36" spans="1:15" s="15" customFormat="1" ht="18.95" customHeight="1" x14ac:dyDescent="0.2">
      <c r="A36" s="34">
        <v>17</v>
      </c>
      <c r="B36" s="26"/>
      <c r="C36" s="49"/>
      <c r="D36" s="46"/>
      <c r="E36" s="48" t="e">
        <f>VLOOKUP(Tabela1[[#This Row],[SSE ]],'PODATKI SSE'!$A$3:$B$10,2)</f>
        <v>#N/A</v>
      </c>
      <c r="F36" s="43"/>
      <c r="G36" s="53" t="e">
        <f>E36*Tabela1[[#This Row],[Polni (1)/polovični delovni čas (0,5)]]</f>
        <v>#N/A</v>
      </c>
      <c r="H36" s="17"/>
      <c r="I36" s="12"/>
      <c r="J36" s="18"/>
      <c r="K36" s="19"/>
      <c r="L36" s="14"/>
      <c r="M36" s="14"/>
      <c r="N36" s="14"/>
      <c r="O36" s="14"/>
    </row>
    <row r="37" spans="1:15" s="15" customFormat="1" ht="18.95" customHeight="1" x14ac:dyDescent="0.2">
      <c r="A37" s="34">
        <v>18</v>
      </c>
      <c r="B37" s="26"/>
      <c r="C37" s="49"/>
      <c r="D37" s="46"/>
      <c r="E37" s="48" t="e">
        <f>VLOOKUP(Tabela1[[#This Row],[SSE ]],'PODATKI SSE'!$A$3:$B$10,2)</f>
        <v>#N/A</v>
      </c>
      <c r="F37" s="43"/>
      <c r="G37" s="53" t="e">
        <f>E37*Tabela1[[#This Row],[Polni (1)/polovični delovni čas (0,5)]]</f>
        <v>#N/A</v>
      </c>
      <c r="H37" s="17"/>
      <c r="I37" s="12"/>
      <c r="J37" s="18"/>
      <c r="K37" s="19"/>
      <c r="L37" s="14"/>
      <c r="M37" s="14"/>
      <c r="N37" s="14"/>
      <c r="O37" s="14"/>
    </row>
    <row r="38" spans="1:15" s="15" customFormat="1" ht="18.95" customHeight="1" x14ac:dyDescent="0.2">
      <c r="A38" s="34">
        <v>19</v>
      </c>
      <c r="B38" s="26"/>
      <c r="C38" s="49"/>
      <c r="D38" s="46"/>
      <c r="E38" s="48" t="e">
        <f>VLOOKUP(Tabela1[[#This Row],[SSE ]],'PODATKI SSE'!$A$3:$B$10,2)</f>
        <v>#N/A</v>
      </c>
      <c r="F38" s="43"/>
      <c r="G38" s="53" t="e">
        <f>E38*Tabela1[[#This Row],[Polni (1)/polovični delovni čas (0,5)]]</f>
        <v>#N/A</v>
      </c>
      <c r="H38" s="17"/>
      <c r="I38" s="12"/>
      <c r="J38" s="18"/>
      <c r="K38" s="19"/>
      <c r="L38" s="14"/>
      <c r="M38" s="14"/>
      <c r="N38" s="14"/>
      <c r="O38" s="14"/>
    </row>
    <row r="39" spans="1:15" s="15" customFormat="1" ht="18.95" customHeight="1" x14ac:dyDescent="0.2">
      <c r="A39" s="34">
        <v>20</v>
      </c>
      <c r="B39" s="26"/>
      <c r="C39" s="49"/>
      <c r="D39" s="46"/>
      <c r="E39" s="48" t="e">
        <f>VLOOKUP(Tabela1[[#This Row],[SSE ]],'PODATKI SSE'!$A$3:$B$10,2)</f>
        <v>#N/A</v>
      </c>
      <c r="F39" s="43"/>
      <c r="G39" s="53" t="e">
        <f>E39*Tabela1[[#This Row],[Polni (1)/polovični delovni čas (0,5)]]</f>
        <v>#N/A</v>
      </c>
      <c r="H39" s="17"/>
      <c r="I39" s="12"/>
      <c r="J39" s="18"/>
      <c r="K39" s="19"/>
      <c r="L39" s="14"/>
      <c r="M39" s="14"/>
      <c r="N39" s="14"/>
      <c r="O39" s="14"/>
    </row>
    <row r="40" spans="1:15" s="15" customFormat="1" ht="18.95" customHeight="1" x14ac:dyDescent="0.2">
      <c r="A40" s="34">
        <v>21</v>
      </c>
      <c r="B40" s="26"/>
      <c r="C40" s="49"/>
      <c r="D40" s="46"/>
      <c r="E40" s="48" t="e">
        <f>VLOOKUP(Tabela1[[#This Row],[SSE ]],'PODATKI SSE'!$A$3:$B$10,2)</f>
        <v>#N/A</v>
      </c>
      <c r="F40" s="43"/>
      <c r="G40" s="53" t="e">
        <f>E40*Tabela1[[#This Row],[Polni (1)/polovični delovni čas (0,5)]]</f>
        <v>#N/A</v>
      </c>
      <c r="H40" s="17"/>
      <c r="I40" s="12"/>
      <c r="J40" s="18"/>
      <c r="K40" s="19"/>
      <c r="L40" s="14"/>
      <c r="M40" s="14"/>
      <c r="N40" s="14"/>
      <c r="O40" s="14"/>
    </row>
    <row r="41" spans="1:15" s="15" customFormat="1" ht="18.95" customHeight="1" x14ac:dyDescent="0.2">
      <c r="A41" s="34">
        <v>22</v>
      </c>
      <c r="B41" s="26"/>
      <c r="C41" s="49"/>
      <c r="D41" s="46"/>
      <c r="E41" s="48" t="e">
        <f>VLOOKUP(Tabela1[[#This Row],[SSE ]],'PODATKI SSE'!$A$3:$B$10,2)</f>
        <v>#N/A</v>
      </c>
      <c r="F41" s="43"/>
      <c r="G41" s="53" t="e">
        <f>E41*Tabela1[[#This Row],[Polni (1)/polovični delovni čas (0,5)]]</f>
        <v>#N/A</v>
      </c>
      <c r="H41" s="17"/>
      <c r="I41" s="12"/>
      <c r="J41" s="18"/>
      <c r="K41" s="19"/>
      <c r="L41" s="14"/>
      <c r="M41" s="14"/>
      <c r="N41" s="14"/>
      <c r="O41" s="14"/>
    </row>
    <row r="42" spans="1:15" s="15" customFormat="1" ht="18.95" customHeight="1" x14ac:dyDescent="0.2">
      <c r="A42" s="34">
        <v>23</v>
      </c>
      <c r="B42" s="26"/>
      <c r="C42" s="49"/>
      <c r="D42" s="46"/>
      <c r="E42" s="48" t="e">
        <f>VLOOKUP(Tabela1[[#This Row],[SSE ]],'PODATKI SSE'!$A$3:$B$10,2)</f>
        <v>#N/A</v>
      </c>
      <c r="F42" s="43"/>
      <c r="G42" s="53" t="e">
        <f>E42*Tabela1[[#This Row],[Polni (1)/polovični delovni čas (0,5)]]</f>
        <v>#N/A</v>
      </c>
      <c r="H42" s="17"/>
      <c r="I42" s="12"/>
      <c r="J42" s="18"/>
      <c r="K42" s="19"/>
      <c r="L42" s="14"/>
      <c r="M42" s="14"/>
      <c r="N42" s="14"/>
      <c r="O42" s="14"/>
    </row>
    <row r="43" spans="1:15" s="15" customFormat="1" ht="18.95" customHeight="1" x14ac:dyDescent="0.2">
      <c r="A43" s="34">
        <v>24</v>
      </c>
      <c r="B43" s="26"/>
      <c r="C43" s="49"/>
      <c r="D43" s="46"/>
      <c r="E43" s="48" t="e">
        <f>VLOOKUP(Tabela1[[#This Row],[SSE ]],'PODATKI SSE'!$A$3:$B$10,2)</f>
        <v>#N/A</v>
      </c>
      <c r="F43" s="43"/>
      <c r="G43" s="53" t="e">
        <f>E43*Tabela1[[#This Row],[Polni (1)/polovični delovni čas (0,5)]]</f>
        <v>#N/A</v>
      </c>
      <c r="H43" s="17"/>
      <c r="I43" s="12"/>
      <c r="J43" s="18"/>
      <c r="K43" s="19"/>
      <c r="L43" s="14"/>
      <c r="M43" s="14"/>
      <c r="N43" s="14"/>
      <c r="O43" s="14"/>
    </row>
    <row r="44" spans="1:15" s="15" customFormat="1" ht="18.95" customHeight="1" x14ac:dyDescent="0.2">
      <c r="A44" s="34">
        <v>25</v>
      </c>
      <c r="B44" s="27"/>
      <c r="C44" s="49"/>
      <c r="D44" s="46"/>
      <c r="E44" s="48" t="e">
        <f>VLOOKUP(Tabela1[[#This Row],[SSE ]],'PODATKI SSE'!$A$3:$B$10,2)</f>
        <v>#N/A</v>
      </c>
      <c r="F44" s="43"/>
      <c r="G44" s="53" t="e">
        <f>E44*Tabela1[[#This Row],[Polni (1)/polovični delovni čas (0,5)]]</f>
        <v>#N/A</v>
      </c>
      <c r="H44" s="17"/>
      <c r="I44" s="12"/>
      <c r="J44" s="18"/>
      <c r="K44" s="19"/>
      <c r="L44" s="14"/>
      <c r="M44" s="14"/>
      <c r="N44" s="14"/>
      <c r="O44" s="14"/>
    </row>
    <row r="45" spans="1:15" s="15" customFormat="1" ht="18.95" customHeight="1" x14ac:dyDescent="0.2">
      <c r="A45" s="34">
        <v>26</v>
      </c>
      <c r="B45" s="26"/>
      <c r="C45" s="49"/>
      <c r="D45" s="46"/>
      <c r="E45" s="48" t="e">
        <f>VLOOKUP(Tabela1[[#This Row],[SSE ]],'PODATKI SSE'!$A$3:$B$10,2)</f>
        <v>#N/A</v>
      </c>
      <c r="F45" s="43"/>
      <c r="G45" s="53" t="e">
        <f>E45*Tabela1[[#This Row],[Polni (1)/polovični delovni čas (0,5)]]</f>
        <v>#N/A</v>
      </c>
      <c r="H45" s="17"/>
      <c r="I45" s="12"/>
      <c r="J45" s="18"/>
      <c r="K45" s="19"/>
      <c r="L45" s="14"/>
      <c r="M45" s="14"/>
      <c r="N45" s="14"/>
      <c r="O45" s="14"/>
    </row>
    <row r="46" spans="1:15" s="15" customFormat="1" ht="18.95" customHeight="1" x14ac:dyDescent="0.2">
      <c r="A46" s="34">
        <v>27</v>
      </c>
      <c r="B46" s="26"/>
      <c r="C46" s="49"/>
      <c r="D46" s="46"/>
      <c r="E46" s="48" t="e">
        <f>VLOOKUP(Tabela1[[#This Row],[SSE ]],'PODATKI SSE'!$A$3:$B$10,2)</f>
        <v>#N/A</v>
      </c>
      <c r="F46" s="43"/>
      <c r="G46" s="53" t="e">
        <f>E46*Tabela1[[#This Row],[Polni (1)/polovični delovni čas (0,5)]]</f>
        <v>#N/A</v>
      </c>
      <c r="H46" s="17"/>
      <c r="I46" s="12"/>
      <c r="J46" s="18"/>
      <c r="K46" s="19"/>
      <c r="L46" s="14"/>
      <c r="M46" s="14"/>
      <c r="N46" s="14"/>
      <c r="O46" s="14"/>
    </row>
    <row r="47" spans="1:15" s="15" customFormat="1" ht="18.95" customHeight="1" x14ac:dyDescent="0.2">
      <c r="A47" s="34">
        <v>28</v>
      </c>
      <c r="B47" s="26"/>
      <c r="C47" s="49"/>
      <c r="D47" s="46"/>
      <c r="E47" s="48" t="e">
        <f>VLOOKUP(Tabela1[[#This Row],[SSE ]],'PODATKI SSE'!$A$3:$B$10,2)</f>
        <v>#N/A</v>
      </c>
      <c r="F47" s="43"/>
      <c r="G47" s="53" t="e">
        <f>E47*Tabela1[[#This Row],[Polni (1)/polovični delovni čas (0,5)]]</f>
        <v>#N/A</v>
      </c>
      <c r="H47" s="17"/>
      <c r="I47" s="12"/>
      <c r="J47" s="18"/>
      <c r="K47" s="19"/>
      <c r="L47" s="14"/>
      <c r="M47" s="14"/>
      <c r="N47" s="14"/>
      <c r="O47" s="14"/>
    </row>
    <row r="48" spans="1:15" s="15" customFormat="1" ht="15" customHeight="1" thickBot="1" x14ac:dyDescent="0.25">
      <c r="B48" s="25"/>
      <c r="C48" s="25"/>
      <c r="D48" s="25"/>
      <c r="E48" s="25"/>
      <c r="F48" s="25"/>
      <c r="G48" s="16"/>
      <c r="H48" s="17"/>
      <c r="I48" s="12"/>
      <c r="J48" s="18"/>
      <c r="K48" s="19"/>
      <c r="L48" s="14"/>
      <c r="M48" s="14"/>
      <c r="N48" s="14"/>
      <c r="O48" s="14"/>
    </row>
    <row r="49" spans="2:15" s="15" customFormat="1" ht="30" customHeight="1" thickBot="1" x14ac:dyDescent="0.25">
      <c r="B49" s="72" t="s">
        <v>13</v>
      </c>
      <c r="C49" s="72"/>
      <c r="D49" s="41"/>
      <c r="E49" s="69" t="e">
        <f>SUM(Tabela1[Skupaj])</f>
        <v>#N/A</v>
      </c>
      <c r="F49" s="70"/>
      <c r="G49" s="71"/>
      <c r="H49"/>
      <c r="I49" s="12"/>
      <c r="J49" s="13"/>
      <c r="K49" s="13"/>
      <c r="L49" s="14"/>
      <c r="M49" s="14"/>
      <c r="N49" s="14"/>
      <c r="O49" s="14"/>
    </row>
    <row r="50" spans="2:15" ht="15" customHeight="1" x14ac:dyDescent="0.2">
      <c r="C50" s="22"/>
      <c r="D50" s="22"/>
      <c r="E50" s="22"/>
      <c r="F50" s="22"/>
      <c r="G50" s="4"/>
      <c r="H50"/>
      <c r="I50" s="3"/>
      <c r="J50" s="3"/>
      <c r="N50" s="2"/>
    </row>
    <row r="51" spans="2:15" ht="15" customHeight="1" x14ac:dyDescent="0.2">
      <c r="B51" s="64" t="s">
        <v>10</v>
      </c>
      <c r="C51" s="64"/>
      <c r="D51" s="40"/>
      <c r="E51" s="55"/>
      <c r="F51" s="55"/>
      <c r="G51" s="55"/>
      <c r="H51"/>
      <c r="I51" s="3"/>
      <c r="J51" s="3"/>
      <c r="K51" s="2"/>
      <c r="L51" s="2"/>
      <c r="M51" s="2"/>
      <c r="N51" s="2"/>
      <c r="O51" s="2"/>
    </row>
    <row r="52" spans="2:15" ht="15" customHeight="1" x14ac:dyDescent="0.2">
      <c r="B52" s="37"/>
      <c r="C52" s="37"/>
      <c r="D52" s="40"/>
      <c r="E52" s="38"/>
      <c r="F52" s="38"/>
      <c r="G52" s="38"/>
      <c r="H52"/>
      <c r="I52" s="3"/>
      <c r="J52" s="3"/>
      <c r="K52" s="2"/>
      <c r="L52" s="2"/>
      <c r="M52" s="2"/>
      <c r="N52" s="2"/>
      <c r="O52" s="2"/>
    </row>
    <row r="53" spans="2:15" ht="15" customHeight="1" x14ac:dyDescent="0.2">
      <c r="B53" s="64" t="s">
        <v>9</v>
      </c>
      <c r="C53" s="64"/>
      <c r="D53" s="40"/>
      <c r="E53" s="55"/>
      <c r="F53" s="55"/>
      <c r="G53" s="55"/>
      <c r="H53"/>
      <c r="I53" s="3"/>
      <c r="J53" s="3"/>
      <c r="K53" s="2"/>
      <c r="L53" s="2"/>
      <c r="M53" s="2"/>
      <c r="N53" s="2"/>
      <c r="O53" s="2"/>
    </row>
    <row r="54" spans="2:15" ht="15" customHeight="1" x14ac:dyDescent="0.2">
      <c r="B54" s="1"/>
      <c r="C54" s="1"/>
      <c r="D54" s="1"/>
      <c r="E54" s="1"/>
      <c r="F54" s="1"/>
      <c r="G54" s="2"/>
      <c r="H54"/>
      <c r="I54" s="3"/>
      <c r="J54" s="3"/>
      <c r="K54" s="2"/>
      <c r="L54" s="2"/>
      <c r="M54" s="2"/>
      <c r="N54" s="2"/>
      <c r="O54" s="2"/>
    </row>
    <row r="55" spans="2:15" customFormat="1" ht="15" customHeight="1" x14ac:dyDescent="0.2">
      <c r="C55" s="31" t="s">
        <v>8</v>
      </c>
      <c r="D55" s="31"/>
      <c r="E55" s="23"/>
      <c r="F55" s="23"/>
    </row>
    <row r="56" spans="2:15" customFormat="1" ht="15" customHeight="1" x14ac:dyDescent="0.2"/>
    <row r="57" spans="2:15" customFormat="1" ht="15" customHeight="1" x14ac:dyDescent="0.2">
      <c r="B57" s="24"/>
    </row>
    <row r="58" spans="2:15" ht="15" customHeight="1" x14ac:dyDescent="0.2">
      <c r="B58" s="56" t="s">
        <v>14</v>
      </c>
      <c r="C58" s="56"/>
      <c r="D58" s="56"/>
      <c r="E58" s="56"/>
      <c r="F58" s="56"/>
      <c r="G58" s="56"/>
      <c r="K58" s="2"/>
      <c r="L58" s="2"/>
      <c r="M58" s="2"/>
      <c r="N58" s="2"/>
      <c r="O58" s="2"/>
    </row>
    <row r="59" spans="2:15" ht="15" customHeight="1" x14ac:dyDescent="0.2">
      <c r="K59" s="2"/>
      <c r="L59" s="2"/>
      <c r="M59" s="2"/>
      <c r="N59" s="2"/>
      <c r="O59" s="2"/>
    </row>
    <row r="60" spans="2:15" ht="15" customHeigh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2:15" ht="15" customHeight="1" x14ac:dyDescent="0.2">
      <c r="B61" s="1"/>
      <c r="C61" s="1"/>
      <c r="D61" s="1"/>
      <c r="E61" s="1"/>
      <c r="F61" s="1"/>
      <c r="G61" s="2"/>
      <c r="H61" s="2"/>
      <c r="I61" s="2"/>
      <c r="J61" s="2"/>
      <c r="K61" s="2"/>
      <c r="L61" s="2"/>
      <c r="M61" s="2"/>
      <c r="N61" s="2"/>
      <c r="O61" s="2"/>
    </row>
    <row r="62" spans="2:15" ht="15" customHeight="1" x14ac:dyDescent="0.2">
      <c r="B62" s="1"/>
      <c r="C62" s="1"/>
      <c r="D62" s="1"/>
      <c r="E62" s="1"/>
      <c r="F62" s="1"/>
      <c r="G62" s="2"/>
      <c r="H62" s="2"/>
      <c r="I62" s="2"/>
      <c r="J62" s="2"/>
      <c r="K62" s="2"/>
      <c r="L62" s="2"/>
      <c r="M62" s="2"/>
      <c r="N62" s="2"/>
      <c r="O62" s="2"/>
    </row>
    <row r="63" spans="2:15" ht="15" customHeight="1" x14ac:dyDescent="0.2">
      <c r="B63" s="1"/>
      <c r="C63" s="1"/>
      <c r="D63" s="1"/>
      <c r="E63" s="1"/>
      <c r="F63" s="1"/>
      <c r="G63" s="2"/>
      <c r="H63" s="2"/>
      <c r="I63" s="2"/>
      <c r="J63" s="2"/>
      <c r="K63" s="2"/>
      <c r="L63" s="2"/>
      <c r="M63" s="2"/>
      <c r="N63" s="2"/>
      <c r="O63" s="2"/>
    </row>
    <row r="64" spans="2:15" ht="15" customHeight="1" x14ac:dyDescent="0.2">
      <c r="B64" s="1"/>
      <c r="C64" s="1"/>
      <c r="D64" s="1"/>
      <c r="E64" s="1"/>
      <c r="F64" s="1"/>
      <c r="G64" s="2"/>
      <c r="H64" s="2"/>
      <c r="I64" s="2"/>
      <c r="J64" s="2"/>
      <c r="K64" s="2"/>
      <c r="L64" s="2"/>
      <c r="M64" s="2"/>
      <c r="N64" s="2"/>
      <c r="O64" s="2"/>
    </row>
    <row r="65" spans="2:15" ht="15" customHeight="1" x14ac:dyDescent="0.2">
      <c r="B65" s="1"/>
      <c r="C65" s="1"/>
      <c r="D65" s="1"/>
      <c r="E65" s="1"/>
      <c r="F65" s="1"/>
      <c r="G65" s="2"/>
      <c r="H65" s="2"/>
      <c r="I65" s="2"/>
      <c r="J65" s="2"/>
      <c r="K65" s="2"/>
      <c r="L65" s="2"/>
      <c r="M65" s="2"/>
      <c r="N65" s="2"/>
      <c r="O65" s="2"/>
    </row>
    <row r="66" spans="2:15" ht="15" customHeight="1" x14ac:dyDescent="0.2">
      <c r="B66" s="1"/>
      <c r="C66" s="1"/>
      <c r="D66" s="1"/>
      <c r="E66" s="1"/>
      <c r="F66" s="1"/>
      <c r="G66" s="2"/>
      <c r="H66" s="2"/>
      <c r="I66" s="2"/>
      <c r="J66" s="2"/>
      <c r="K66" s="2"/>
      <c r="L66" s="2"/>
      <c r="M66" s="2"/>
      <c r="N66" s="2"/>
      <c r="O66" s="2"/>
    </row>
    <row r="67" spans="2:15" ht="15" customHeight="1" x14ac:dyDescent="0.2">
      <c r="B67" s="1"/>
      <c r="C67" s="1"/>
      <c r="D67" s="1"/>
      <c r="E67" s="1"/>
      <c r="F67" s="1"/>
      <c r="G67" s="2"/>
      <c r="H67" s="2"/>
      <c r="I67" s="2"/>
      <c r="J67" s="2"/>
      <c r="K67" s="2"/>
      <c r="L67" s="2"/>
      <c r="M67" s="2"/>
      <c r="N67" s="2"/>
      <c r="O67" s="2"/>
    </row>
    <row r="68" spans="2:15" ht="15" customHeight="1" x14ac:dyDescent="0.2">
      <c r="B68" s="1"/>
      <c r="C68" s="1"/>
      <c r="D68" s="1"/>
      <c r="E68" s="1"/>
      <c r="F68" s="1"/>
      <c r="G68" s="2"/>
      <c r="H68" s="2"/>
      <c r="I68" s="2"/>
      <c r="J68" s="2"/>
      <c r="K68" s="2"/>
      <c r="L68" s="2"/>
      <c r="M68" s="2"/>
      <c r="N68" s="2"/>
      <c r="O68" s="2"/>
    </row>
    <row r="69" spans="2:15" ht="15" customHeight="1" x14ac:dyDescent="0.2">
      <c r="B69" s="1"/>
      <c r="C69" s="1"/>
      <c r="D69" s="1"/>
      <c r="E69" s="1"/>
      <c r="F69" s="1"/>
      <c r="G69" s="2"/>
      <c r="H69" s="2"/>
      <c r="I69" s="2"/>
      <c r="J69" s="2"/>
      <c r="K69" s="2"/>
      <c r="L69" s="2"/>
      <c r="M69" s="2"/>
      <c r="N69" s="2"/>
      <c r="O69" s="2"/>
    </row>
    <row r="70" spans="2:15" ht="15" customHeight="1" x14ac:dyDescent="0.2">
      <c r="B70" s="1"/>
      <c r="C70" s="1"/>
      <c r="D70" s="1"/>
      <c r="E70" s="1"/>
      <c r="F70" s="1"/>
      <c r="G70" s="2"/>
      <c r="H70" s="2"/>
      <c r="I70" s="2"/>
      <c r="J70" s="2"/>
      <c r="K70" s="2"/>
      <c r="L70" s="2"/>
      <c r="M70" s="2"/>
      <c r="N70" s="2"/>
      <c r="O70" s="2"/>
    </row>
    <row r="71" spans="2:15" ht="15" customHeight="1" x14ac:dyDescent="0.2">
      <c r="B71" s="1"/>
      <c r="C71" s="1"/>
      <c r="D71" s="1"/>
      <c r="E71" s="1"/>
      <c r="F71" s="1"/>
      <c r="G71" s="2"/>
      <c r="H71" s="2"/>
      <c r="I71" s="2"/>
      <c r="J71" s="2"/>
      <c r="K71" s="2"/>
      <c r="L71" s="2"/>
      <c r="M71" s="2"/>
      <c r="N71" s="2"/>
      <c r="O71" s="2"/>
    </row>
    <row r="72" spans="2:15" ht="15" customHeight="1" x14ac:dyDescent="0.2">
      <c r="B72" s="1"/>
      <c r="C72" s="1"/>
      <c r="D72" s="1"/>
      <c r="E72" s="1"/>
      <c r="F72" s="1"/>
      <c r="G72" s="2"/>
      <c r="H72" s="2"/>
      <c r="I72" s="2"/>
      <c r="J72" s="2"/>
      <c r="K72" s="2"/>
      <c r="L72" s="2"/>
      <c r="M72" s="2"/>
      <c r="N72" s="2"/>
      <c r="O72" s="2"/>
    </row>
    <row r="73" spans="2:15" ht="15" customHeight="1" x14ac:dyDescent="0.2">
      <c r="B73" s="1"/>
      <c r="C73" s="1"/>
      <c r="D73" s="1"/>
      <c r="E73" s="1"/>
      <c r="F73" s="1"/>
      <c r="G73" s="2"/>
      <c r="H73" s="2"/>
      <c r="I73" s="2"/>
      <c r="J73" s="2"/>
      <c r="K73" s="2"/>
      <c r="L73" s="2"/>
      <c r="M73" s="2"/>
      <c r="N73" s="2"/>
      <c r="O73" s="2"/>
    </row>
    <row r="74" spans="2:15" ht="15" customHeight="1" x14ac:dyDescent="0.2">
      <c r="B74" s="1"/>
      <c r="C74" s="1"/>
      <c r="D74" s="1"/>
      <c r="E74" s="1"/>
      <c r="F74" s="1"/>
      <c r="G74" s="2"/>
      <c r="H74" s="2"/>
      <c r="I74" s="2"/>
      <c r="J74" s="2"/>
      <c r="K74" s="2"/>
      <c r="L74" s="2"/>
      <c r="M74" s="2"/>
      <c r="N74" s="2"/>
      <c r="O74" s="2"/>
    </row>
    <row r="75" spans="2:15" ht="15" customHeight="1" x14ac:dyDescent="0.2">
      <c r="B75" s="1"/>
      <c r="C75" s="1"/>
      <c r="D75" s="1"/>
      <c r="E75" s="1"/>
      <c r="F75" s="1"/>
      <c r="G75" s="2"/>
      <c r="H75" s="2"/>
      <c r="I75" s="2"/>
      <c r="J75" s="2"/>
      <c r="K75" s="2"/>
      <c r="L75" s="2"/>
      <c r="M75" s="2"/>
      <c r="N75" s="2"/>
      <c r="O75" s="2"/>
    </row>
    <row r="76" spans="2:15" ht="15" customHeight="1" x14ac:dyDescent="0.2">
      <c r="B76" s="1"/>
      <c r="C76" s="1"/>
      <c r="D76" s="1"/>
      <c r="E76" s="1"/>
      <c r="F76" s="1"/>
      <c r="G76" s="2"/>
      <c r="H76" s="2"/>
      <c r="I76" s="2"/>
      <c r="J76" s="2"/>
      <c r="K76" s="2"/>
      <c r="L76" s="2"/>
      <c r="M76" s="2"/>
      <c r="N76" s="2"/>
      <c r="O76" s="2"/>
    </row>
    <row r="77" spans="2:15" ht="15" customHeight="1" x14ac:dyDescent="0.2">
      <c r="B77" s="1"/>
      <c r="C77" s="1"/>
      <c r="D77" s="1"/>
      <c r="E77" s="1"/>
      <c r="F77" s="1"/>
      <c r="G77" s="2"/>
      <c r="H77" s="2"/>
      <c r="I77" s="2"/>
      <c r="J77" s="2"/>
      <c r="K77" s="2"/>
      <c r="L77" s="2"/>
      <c r="M77" s="2"/>
      <c r="N77" s="2"/>
      <c r="O77" s="2"/>
    </row>
    <row r="78" spans="2:15" ht="15" customHeight="1" x14ac:dyDescent="0.2">
      <c r="B78" s="1"/>
      <c r="C78" s="1"/>
      <c r="D78" s="1"/>
      <c r="E78" s="1"/>
      <c r="F78" s="1"/>
      <c r="G78" s="2"/>
      <c r="H78" s="2"/>
      <c r="I78" s="2"/>
      <c r="J78" s="2"/>
      <c r="K78" s="2"/>
      <c r="L78" s="2"/>
      <c r="M78" s="2"/>
      <c r="N78" s="2"/>
      <c r="O78" s="2"/>
    </row>
    <row r="79" spans="2:15" ht="15" customHeight="1" x14ac:dyDescent="0.2">
      <c r="B79" s="1"/>
      <c r="C79" s="1"/>
      <c r="D79" s="1"/>
      <c r="E79" s="1"/>
      <c r="F79" s="1"/>
      <c r="G79" s="2"/>
      <c r="H79" s="2"/>
      <c r="I79" s="2"/>
      <c r="J79" s="2"/>
      <c r="K79" s="2"/>
      <c r="L79" s="2"/>
      <c r="M79" s="2"/>
      <c r="N79" s="2"/>
      <c r="O79" s="2"/>
    </row>
  </sheetData>
  <sheetProtection formatCells="0" formatColumns="0" insertRows="0" selectLockedCells="1"/>
  <mergeCells count="23">
    <mergeCell ref="F7:G7"/>
    <mergeCell ref="F8:G8"/>
    <mergeCell ref="A11:B11"/>
    <mergeCell ref="A12:B12"/>
    <mergeCell ref="A13:B13"/>
    <mergeCell ref="C13:G13"/>
    <mergeCell ref="B10:G10"/>
    <mergeCell ref="C11:G11"/>
    <mergeCell ref="C12:G12"/>
    <mergeCell ref="E53:G53"/>
    <mergeCell ref="B58:G58"/>
    <mergeCell ref="B18:G18"/>
    <mergeCell ref="C14:G14"/>
    <mergeCell ref="C15:G15"/>
    <mergeCell ref="B51:C51"/>
    <mergeCell ref="E51:G51"/>
    <mergeCell ref="B53:C53"/>
    <mergeCell ref="C16:G16"/>
    <mergeCell ref="A14:B14"/>
    <mergeCell ref="A15:B15"/>
    <mergeCell ref="A16:B16"/>
    <mergeCell ref="E49:G49"/>
    <mergeCell ref="B49:C49"/>
  </mergeCells>
  <pageMargins left="0.55118110236220474" right="0" top="0.31496062992125984" bottom="0.39370078740157483" header="0" footer="0"/>
  <pageSetup paperSize="9" scale="69" orientation="portrait" horizontalDpi="4294967294" verticalDpi="4294967294" r:id="rId1"/>
  <headerFooter alignWithMargins="0">
    <oddFooter>&amp;C&amp;P/&amp;N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'PODATKI SSE'!$F$3:$F$4</xm:f>
          </x14:formula1>
          <xm:sqref>F20:F47</xm:sqref>
        </x14:dataValidation>
        <x14:dataValidation type="list" allowBlank="1" showInputMessage="1" showErrorMessage="1">
          <x14:formula1>
            <xm:f>'PODATKI SSE'!$D$3:$D$45</xm:f>
          </x14:formula1>
          <xm:sqref>C20:C47</xm:sqref>
        </x14:dataValidation>
        <x14:dataValidation type="list" allowBlank="1" showInputMessage="1" showErrorMessage="1">
          <x14:formula1>
            <xm:f>'PODATKI SSE'!$A$3:$A$10</xm:f>
          </x14:formula1>
          <xm:sqref>D20:D47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8"/>
  <sheetViews>
    <sheetView topLeftCell="A6" workbookViewId="0">
      <selection activeCell="D3" sqref="D3:D36"/>
    </sheetView>
  </sheetViews>
  <sheetFormatPr defaultRowHeight="12.75" x14ac:dyDescent="0.2"/>
  <cols>
    <col min="4" max="4" width="14.42578125" bestFit="1" customWidth="1"/>
  </cols>
  <sheetData>
    <row r="3" spans="1:8" x14ac:dyDescent="0.2">
      <c r="A3" s="47" t="s">
        <v>24</v>
      </c>
      <c r="B3" s="54">
        <v>2421.77</v>
      </c>
      <c r="D3" s="52" t="s">
        <v>28</v>
      </c>
      <c r="F3">
        <v>1</v>
      </c>
    </row>
    <row r="4" spans="1:8" x14ac:dyDescent="0.2">
      <c r="A4" s="47" t="s">
        <v>23</v>
      </c>
      <c r="B4" s="54">
        <v>2505.29</v>
      </c>
      <c r="D4" s="52" t="s">
        <v>29</v>
      </c>
      <c r="F4">
        <v>0.5</v>
      </c>
      <c r="H4" s="50"/>
    </row>
    <row r="5" spans="1:8" x14ac:dyDescent="0.2">
      <c r="A5" s="47" t="s">
        <v>25</v>
      </c>
      <c r="B5" s="54">
        <v>1587.58</v>
      </c>
      <c r="D5" s="52" t="s">
        <v>30</v>
      </c>
    </row>
    <row r="6" spans="1:8" x14ac:dyDescent="0.2">
      <c r="A6" s="47" t="s">
        <v>26</v>
      </c>
      <c r="B6" s="54">
        <v>1800.61</v>
      </c>
      <c r="D6" s="52" t="s">
        <v>31</v>
      </c>
    </row>
    <row r="7" spans="1:8" x14ac:dyDescent="0.2">
      <c r="A7" s="47" t="s">
        <v>27</v>
      </c>
      <c r="B7" s="54">
        <v>2975.85</v>
      </c>
      <c r="D7" s="52" t="s">
        <v>32</v>
      </c>
      <c r="H7" s="51"/>
    </row>
    <row r="8" spans="1:8" x14ac:dyDescent="0.2">
      <c r="A8" s="47" t="s">
        <v>73</v>
      </c>
      <c r="B8" s="54">
        <v>2874.24</v>
      </c>
      <c r="D8" s="52" t="s">
        <v>33</v>
      </c>
    </row>
    <row r="9" spans="1:8" x14ac:dyDescent="0.2">
      <c r="A9" s="47" t="s">
        <v>74</v>
      </c>
      <c r="B9" s="54">
        <v>4401.3999999999996</v>
      </c>
      <c r="D9" s="52" t="s">
        <v>34</v>
      </c>
    </row>
    <row r="10" spans="1:8" x14ac:dyDescent="0.2">
      <c r="A10" s="47" t="s">
        <v>75</v>
      </c>
      <c r="B10" s="54">
        <v>2682.54</v>
      </c>
      <c r="D10" s="52" t="s">
        <v>35</v>
      </c>
    </row>
    <row r="11" spans="1:8" x14ac:dyDescent="0.2">
      <c r="A11" s="47"/>
      <c r="B11" s="44"/>
      <c r="D11" s="52" t="s">
        <v>36</v>
      </c>
    </row>
    <row r="12" spans="1:8" x14ac:dyDescent="0.2">
      <c r="D12" s="52" t="s">
        <v>37</v>
      </c>
    </row>
    <row r="13" spans="1:8" x14ac:dyDescent="0.2">
      <c r="D13" s="52" t="s">
        <v>38</v>
      </c>
    </row>
    <row r="14" spans="1:8" x14ac:dyDescent="0.2">
      <c r="D14" s="52" t="s">
        <v>39</v>
      </c>
    </row>
    <row r="15" spans="1:8" x14ac:dyDescent="0.2">
      <c r="D15" s="52" t="s">
        <v>40</v>
      </c>
    </row>
    <row r="16" spans="1:8" x14ac:dyDescent="0.2">
      <c r="D16" s="52" t="s">
        <v>41</v>
      </c>
    </row>
    <row r="17" spans="4:4" x14ac:dyDescent="0.2">
      <c r="D17" s="52" t="s">
        <v>42</v>
      </c>
    </row>
    <row r="18" spans="4:4" x14ac:dyDescent="0.2">
      <c r="D18" s="52" t="s">
        <v>43</v>
      </c>
    </row>
    <row r="19" spans="4:4" x14ac:dyDescent="0.2">
      <c r="D19" s="52" t="s">
        <v>52</v>
      </c>
    </row>
    <row r="20" spans="4:4" x14ac:dyDescent="0.2">
      <c r="D20" s="52" t="s">
        <v>53</v>
      </c>
    </row>
    <row r="21" spans="4:4" x14ac:dyDescent="0.2">
      <c r="D21" s="52" t="s">
        <v>54</v>
      </c>
    </row>
    <row r="22" spans="4:4" x14ac:dyDescent="0.2">
      <c r="D22" s="52" t="s">
        <v>63</v>
      </c>
    </row>
    <row r="23" spans="4:4" x14ac:dyDescent="0.2">
      <c r="D23" s="52" t="s">
        <v>64</v>
      </c>
    </row>
    <row r="24" spans="4:4" x14ac:dyDescent="0.2">
      <c r="D24" s="52" t="s">
        <v>65</v>
      </c>
    </row>
    <row r="25" spans="4:4" x14ac:dyDescent="0.2">
      <c r="D25" s="52" t="s">
        <v>66</v>
      </c>
    </row>
    <row r="26" spans="4:4" x14ac:dyDescent="0.2">
      <c r="D26" s="52" t="s">
        <v>67</v>
      </c>
    </row>
    <row r="27" spans="4:4" x14ac:dyDescent="0.2">
      <c r="D27" s="52" t="s">
        <v>46</v>
      </c>
    </row>
    <row r="28" spans="4:4" x14ac:dyDescent="0.2">
      <c r="D28" s="52" t="s">
        <v>47</v>
      </c>
    </row>
    <row r="29" spans="4:4" x14ac:dyDescent="0.2">
      <c r="D29" s="52" t="s">
        <v>48</v>
      </c>
    </row>
    <row r="30" spans="4:4" x14ac:dyDescent="0.2">
      <c r="D30" s="52" t="s">
        <v>55</v>
      </c>
    </row>
    <row r="31" spans="4:4" x14ac:dyDescent="0.2">
      <c r="D31" s="52" t="s">
        <v>56</v>
      </c>
    </row>
    <row r="32" spans="4:4" x14ac:dyDescent="0.2">
      <c r="D32" s="52" t="s">
        <v>57</v>
      </c>
    </row>
    <row r="33" spans="4:4" x14ac:dyDescent="0.2">
      <c r="D33" s="52" t="s">
        <v>58</v>
      </c>
    </row>
    <row r="34" spans="4:4" x14ac:dyDescent="0.2">
      <c r="D34" s="52" t="s">
        <v>68</v>
      </c>
    </row>
    <row r="35" spans="4:4" x14ac:dyDescent="0.2">
      <c r="D35" s="52" t="s">
        <v>69</v>
      </c>
    </row>
    <row r="36" spans="4:4" x14ac:dyDescent="0.2">
      <c r="D36" s="52" t="s">
        <v>70</v>
      </c>
    </row>
    <row r="37" spans="4:4" x14ac:dyDescent="0.2">
      <c r="D37" s="52" t="s">
        <v>71</v>
      </c>
    </row>
    <row r="38" spans="4:4" x14ac:dyDescent="0.2">
      <c r="D38" s="52" t="s">
        <v>72</v>
      </c>
    </row>
    <row r="39" spans="4:4" x14ac:dyDescent="0.2">
      <c r="D39" s="52" t="s">
        <v>49</v>
      </c>
    </row>
    <row r="40" spans="4:4" x14ac:dyDescent="0.2">
      <c r="D40" s="52" t="s">
        <v>50</v>
      </c>
    </row>
    <row r="41" spans="4:4" x14ac:dyDescent="0.2">
      <c r="D41" s="52" t="s">
        <v>51</v>
      </c>
    </row>
    <row r="42" spans="4:4" x14ac:dyDescent="0.2">
      <c r="D42" s="52" t="s">
        <v>59</v>
      </c>
    </row>
    <row r="43" spans="4:4" x14ac:dyDescent="0.2">
      <c r="D43" s="52" t="s">
        <v>60</v>
      </c>
    </row>
    <row r="44" spans="4:4" x14ac:dyDescent="0.2">
      <c r="D44" s="52" t="s">
        <v>61</v>
      </c>
    </row>
    <row r="45" spans="4:4" x14ac:dyDescent="0.2">
      <c r="D45" s="52" t="s">
        <v>62</v>
      </c>
    </row>
    <row r="46" spans="4:4" x14ac:dyDescent="0.2">
      <c r="D46" s="52"/>
    </row>
    <row r="47" spans="4:4" x14ac:dyDescent="0.2">
      <c r="D47" s="52"/>
    </row>
    <row r="48" spans="4:4" x14ac:dyDescent="0.2">
      <c r="D48" s="5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Obračun SSE urna postavka </vt:lpstr>
      <vt:lpstr>PODATKI SSE</vt:lpstr>
      <vt:lpstr>'Obračun SSE urna postavka '!Področje_tiskanja</vt:lpstr>
      <vt:lpstr>SSE</vt:lpstr>
    </vt:vector>
  </TitlesOfParts>
  <Company>Astec d.o.o.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VitmanM</dc:creator>
  <cp:lastModifiedBy>Janez PRAČEK</cp:lastModifiedBy>
  <cp:lastPrinted>2017-07-20T10:34:55Z</cp:lastPrinted>
  <dcterms:created xsi:type="dcterms:W3CDTF">2011-01-18T08:47:09Z</dcterms:created>
  <dcterms:modified xsi:type="dcterms:W3CDTF">2019-11-13T11:30:57Z</dcterms:modified>
</cp:coreProperties>
</file>