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Z\DJZ\SPLETNE STRANI 2023\00 UNKIS\javna objava sofinanciranje primar 050623\"/>
    </mc:Choice>
  </mc:AlternateContent>
  <xr:revisionPtr revIDLastSave="0" documentId="8_{391A02B4-1249-491B-9899-AC1380E24C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5" i="1" l="1"/>
  <c r="H106" i="1"/>
  <c r="H110" i="1" l="1"/>
  <c r="H88" i="1" l="1"/>
  <c r="H54" i="1"/>
  <c r="H215" i="1" s="1"/>
  <c r="G213" i="1" l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15" i="1" l="1"/>
</calcChain>
</file>

<file path=xl/sharedStrings.xml><?xml version="1.0" encoding="utf-8"?>
<sst xmlns="http://schemas.openxmlformats.org/spreadsheetml/2006/main" count="450" uniqueCount="446">
  <si>
    <t>Naziv občine</t>
  </si>
  <si>
    <t>predviden znesek sof.
št. preb. X 80,00 EUR</t>
  </si>
  <si>
    <t>Ajdovščina</t>
  </si>
  <si>
    <t>Ankaran/Ancarano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</si>
  <si>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</si>
  <si>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</si>
  <si>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</si>
  <si>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</si>
  <si>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</si>
  <si>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</si>
  <si>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</si>
  <si>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</si>
  <si>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</si>
  <si>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</si>
  <si>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</si>
  <si>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</si>
  <si>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</si>
  <si>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</si>
  <si>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</si>
  <si>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</si>
  <si>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</si>
  <si>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</si>
  <si>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</si>
  <si>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</si>
  <si>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</si>
  <si>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</si>
  <si>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</si>
  <si>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</si>
  <si>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</si>
  <si>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</si>
  <si>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</si>
  <si>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</si>
  <si>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 - Polhov Gradec</t>
  </si>
  <si>
    <t>Dobrovnik/Dobronak</t>
  </si>
  <si>
    <t>Dol pri Ljubljani</t>
  </si>
  <si>
    <t>Dolenjske Toplice</t>
  </si>
  <si>
    <t>Domžale</t>
  </si>
  <si>
    <t>Dornava</t>
  </si>
  <si>
    <t>Dravograd</t>
  </si>
  <si>
    <t>Duplek</t>
  </si>
  <si>
    <t>Gorenja vas - 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</si>
  <si>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</si>
  <si>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</si>
  <si>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</si>
  <si>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</si>
  <si>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</si>
  <si>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</si>
  <si>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</si>
  <si>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</si>
  <si>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 - Slivnica</t>
  </si>
  <si>
    <t>Hodoš/Hodos</t>
  </si>
  <si>
    <t>Horjul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</si>
  <si>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</si>
  <si>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</si>
  <si>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</si>
  <si>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</si>
  <si>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</si>
  <si>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</si>
  <si>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</si>
  <si>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</si>
  <si>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Jezersko</t>
  </si>
  <si>
    <t>Juršinci</t>
  </si>
  <si>
    <t>Kamnik</t>
  </si>
  <si>
    <t>Kidričevo</t>
  </si>
  <si>
    <t>Kobarid</t>
  </si>
  <si>
    <t>Kobilje</t>
  </si>
  <si>
    <t>Kočevje</t>
  </si>
  <si>
    <t>Komen</t>
  </si>
  <si>
    <t>Komenda</t>
  </si>
  <si>
    <t>Koper/Capodistria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</si>
  <si>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</si>
  <si>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</si>
  <si>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</si>
  <si>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</si>
  <si>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</si>
  <si>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</si>
  <si>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</si>
  <si>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</si>
  <si>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</si>
  <si>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</si>
  <si>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</si>
  <si>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</si>
  <si>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</si>
  <si>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</si>
  <si>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</si>
  <si>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</si>
  <si>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 - 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</si>
  <si>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</si>
  <si>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</si>
  <si>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</si>
  <si>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</si>
  <si>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</si>
  <si>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</si>
  <si>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</si>
  <si>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</si>
  <si>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</si>
  <si>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</si>
  <si>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</si>
  <si>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</si>
  <si>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</si>
  <si>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</si>
  <si>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</si>
  <si>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 - Kostanjevica</t>
  </si>
  <si>
    <t>Mirna</t>
  </si>
  <si>
    <t>Mirna Peč</t>
  </si>
  <si>
    <t>Mislinja</t>
  </si>
  <si>
    <t>Mokronog - 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</si>
  <si>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</si>
  <si>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</si>
  <si>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</si>
  <si>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</si>
  <si>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</si>
  <si>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</si>
  <si>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</si>
  <si>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</si>
  <si>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</si>
  <si>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</si>
  <si>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</si>
  <si>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</si>
  <si>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</si>
  <si>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</si>
  <si>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Piran/Pirano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</si>
  <si>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</si>
  <si>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</si>
  <si>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</si>
  <si>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</si>
  <si>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</si>
  <si>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</si>
  <si>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</si>
  <si>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</si>
  <si>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</si>
  <si>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</si>
  <si>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</si>
  <si>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</si>
  <si>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</si>
  <si>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</si>
  <si>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</si>
  <si>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</si>
  <si>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</si>
  <si>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</si>
  <si>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</si>
  <si>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</si>
  <si>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 - 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</si>
  <si>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</si>
  <si>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</si>
  <si>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</si>
  <si>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</si>
  <si>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</si>
  <si>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</si>
  <si>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</si>
  <si>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</si>
  <si>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</si>
  <si>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</si>
  <si>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</si>
  <si>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</si>
  <si>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</si>
  <si>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</si>
  <si>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</si>
  <si>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</si>
  <si>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</si>
  <si>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</si>
  <si>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</si>
  <si>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</si>
  <si>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</si>
  <si>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</si>
  <si>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</si>
  <si>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</si>
  <si>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</si>
  <si>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 - 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</si>
  <si>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</si>
  <si>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</si>
  <si>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</si>
  <si>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</si>
  <si>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</si>
  <si>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</si>
  <si>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</si>
  <si>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</si>
  <si>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</si>
  <si>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</si>
  <si>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</si>
  <si>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</si>
  <si>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</si>
  <si>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</si>
  <si>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</si>
  <si>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</si>
  <si>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</si>
  <si>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</si>
  <si>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</si>
  <si>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</si>
  <si>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</si>
  <si>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</si>
  <si>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</si>
  <si>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</si>
  <si>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</si>
  <si>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</si>
  <si>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</si>
  <si>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</si>
  <si>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</si>
  <si>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</si>
  <si>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</si>
  <si>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</si>
  <si>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</si>
  <si>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</si>
  <si>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</si>
  <si>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</si>
  <si>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</si>
  <si>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</si>
  <si>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</si>
  <si>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</si>
  <si>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</si>
  <si>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</si>
  <si>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</si>
  <si>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</si>
  <si>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Opomba</t>
  </si>
  <si>
    <t>Namenili sredstva MO Nova Gorica.</t>
  </si>
  <si>
    <t>Namenili sredstva občini Bled.</t>
  </si>
  <si>
    <t>Dodeljena sredstva za 2 projekta.</t>
  </si>
  <si>
    <t>Namenili del svojih sredstev tudi MO Slovenj Gradec.</t>
  </si>
  <si>
    <t>Namenili sredstva občini Nazarje.</t>
  </si>
  <si>
    <t>Namenili del svojih sredstev tudi občini Nazarje.</t>
  </si>
  <si>
    <t>Namenili svoja sredstva občini Nazarje.</t>
  </si>
  <si>
    <t>Namenili svoja sredstva občini Slovenska Bistrica.</t>
  </si>
  <si>
    <t>Namenili sredstva občini Slovenska Bistrica.</t>
  </si>
  <si>
    <t>Koeficient razvitosti občine*</t>
  </si>
  <si>
    <t>Šifra občine</t>
  </si>
  <si>
    <t>Zap. št.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</si>
  <si>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</si>
  <si>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</si>
  <si>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</si>
  <si>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</si>
  <si>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</si>
  <si>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</si>
  <si>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</si>
  <si>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</si>
  <si>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</si>
  <si>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213</t>
  </si>
  <si>
    <t>195</t>
  </si>
  <si>
    <t>148</t>
  </si>
  <si>
    <t>149</t>
  </si>
  <si>
    <t>150</t>
  </si>
  <si>
    <t>151</t>
  </si>
  <si>
    <t>152</t>
  </si>
  <si>
    <t>011</t>
  </si>
  <si>
    <t>012</t>
  </si>
  <si>
    <t>013</t>
  </si>
  <si>
    <t>014</t>
  </si>
  <si>
    <t>153</t>
  </si>
  <si>
    <t>196</t>
  </si>
  <si>
    <t>015</t>
  </si>
  <si>
    <t>016</t>
  </si>
  <si>
    <t>017</t>
  </si>
  <si>
    <t>018</t>
  </si>
  <si>
    <t>109</t>
  </si>
  <si>
    <t>154</t>
  </si>
  <si>
    <t>020</t>
  </si>
  <si>
    <t>155</t>
  </si>
  <si>
    <t>021</t>
  </si>
  <si>
    <t>156</t>
  </si>
  <si>
    <t>Že odobren znesek po razpisu 2021/2022</t>
  </si>
  <si>
    <t>022</t>
  </si>
  <si>
    <t>166</t>
  </si>
  <si>
    <t>157</t>
  </si>
  <si>
    <t>023</t>
  </si>
  <si>
    <t>024</t>
  </si>
  <si>
    <t>025</t>
  </si>
  <si>
    <t>102</t>
  </si>
  <si>
    <t>140</t>
  </si>
  <si>
    <t>026</t>
  </si>
  <si>
    <t>084</t>
  </si>
  <si>
    <t>028</t>
  </si>
  <si>
    <t>062</t>
  </si>
  <si>
    <t>043</t>
  </si>
  <si>
    <t>027</t>
  </si>
  <si>
    <t>042</t>
  </si>
  <si>
    <t>115</t>
  </si>
  <si>
    <t>207</t>
  </si>
  <si>
    <t>204</t>
  </si>
  <si>
    <t>029</t>
  </si>
  <si>
    <t>034</t>
  </si>
  <si>
    <t>059</t>
  </si>
  <si>
    <t>070</t>
  </si>
  <si>
    <t>030</t>
  </si>
  <si>
    <t>040</t>
  </si>
  <si>
    <t>031</t>
  </si>
  <si>
    <t>061</t>
  </si>
  <si>
    <t>158</t>
  </si>
  <si>
    <t>163</t>
  </si>
  <si>
    <t>208</t>
  </si>
  <si>
    <t>165</t>
  </si>
  <si>
    <t>177</t>
  </si>
  <si>
    <t>186</t>
  </si>
  <si>
    <t>032</t>
  </si>
  <si>
    <t>033</t>
  </si>
  <si>
    <t>051</t>
  </si>
  <si>
    <t>071</t>
  </si>
  <si>
    <t>066</t>
  </si>
  <si>
    <t>159</t>
  </si>
  <si>
    <t>126</t>
  </si>
  <si>
    <t>160</t>
  </si>
  <si>
    <t>180</t>
  </si>
  <si>
    <t>161</t>
  </si>
  <si>
    <t>162</t>
  </si>
  <si>
    <t>035</t>
  </si>
  <si>
    <t>146</t>
  </si>
  <si>
    <t>036</t>
  </si>
  <si>
    <t>Po razpisu 2021/2022 dodeljena sredstva za 2 projekta.</t>
  </si>
  <si>
    <t>037</t>
  </si>
  <si>
    <t>038</t>
  </si>
  <si>
    <t>039</t>
  </si>
  <si>
    <t>041</t>
  </si>
  <si>
    <t>099</t>
  </si>
  <si>
    <t>047</t>
  </si>
  <si>
    <t>044</t>
  </si>
  <si>
    <t>169</t>
  </si>
  <si>
    <t>203</t>
  </si>
  <si>
    <t>Kanal</t>
  </si>
  <si>
    <t>055</t>
  </si>
  <si>
    <t>088</t>
  </si>
  <si>
    <t>045</t>
  </si>
  <si>
    <t>046</t>
  </si>
  <si>
    <t>048</t>
  </si>
  <si>
    <t>049</t>
  </si>
  <si>
    <t>164</t>
  </si>
  <si>
    <t>075</t>
  </si>
  <si>
    <t>050</t>
  </si>
  <si>
    <t>060</t>
  </si>
  <si>
    <t>010</t>
  </si>
  <si>
    <t>197</t>
  </si>
  <si>
    <t>127</t>
  </si>
  <si>
    <t>086</t>
  </si>
  <si>
    <t>118</t>
  </si>
  <si>
    <t>211</t>
  </si>
  <si>
    <t>052</t>
  </si>
  <si>
    <t>053</t>
  </si>
  <si>
    <t>054</t>
  </si>
  <si>
    <t>056</t>
  </si>
  <si>
    <t>057</t>
  </si>
  <si>
    <t>058</t>
  </si>
  <si>
    <t>188</t>
  </si>
  <si>
    <t>063</t>
  </si>
  <si>
    <t>080</t>
  </si>
  <si>
    <t>081</t>
  </si>
  <si>
    <t>168</t>
  </si>
  <si>
    <t>119</t>
  </si>
  <si>
    <t>064</t>
  </si>
  <si>
    <t>065</t>
  </si>
  <si>
    <t>167</t>
  </si>
  <si>
    <t>067</t>
  </si>
  <si>
    <t>068</t>
  </si>
  <si>
    <t>069</t>
  </si>
  <si>
    <t>198</t>
  </si>
  <si>
    <t>090</t>
  </si>
  <si>
    <t>072</t>
  </si>
  <si>
    <t>078</t>
  </si>
  <si>
    <t>087</t>
  </si>
  <si>
    <t>076</t>
  </si>
  <si>
    <t>073</t>
  </si>
  <si>
    <t>074</t>
  </si>
  <si>
    <t>098</t>
  </si>
  <si>
    <t>092</t>
  </si>
  <si>
    <t>136</t>
  </si>
  <si>
    <t>192</t>
  </si>
  <si>
    <t>130</t>
  </si>
  <si>
    <t>131</t>
  </si>
  <si>
    <t>142</t>
  </si>
  <si>
    <t>134</t>
  </si>
  <si>
    <t>116</t>
  </si>
  <si>
    <t>212</t>
  </si>
  <si>
    <t>202</t>
  </si>
  <si>
    <t>121</t>
  </si>
  <si>
    <t>170</t>
  </si>
  <si>
    <t>110</t>
  </si>
  <si>
    <t>171</t>
  </si>
  <si>
    <t>141</t>
  </si>
  <si>
    <t>181</t>
  </si>
  <si>
    <t>111</t>
  </si>
  <si>
    <t>122</t>
  </si>
  <si>
    <t>112</t>
  </si>
  <si>
    <t>132</t>
  </si>
  <si>
    <t>199</t>
  </si>
  <si>
    <t>077</t>
  </si>
  <si>
    <t>100</t>
  </si>
  <si>
    <t>133</t>
  </si>
  <si>
    <t>144</t>
  </si>
  <si>
    <t>200</t>
  </si>
  <si>
    <t>103</t>
  </si>
  <si>
    <t>137</t>
  </si>
  <si>
    <t>079</t>
  </si>
  <si>
    <t>082</t>
  </si>
  <si>
    <t>083</t>
  </si>
  <si>
    <t>085</t>
  </si>
  <si>
    <t>191</t>
  </si>
  <si>
    <t>201</t>
  </si>
  <si>
    <t>089</t>
  </si>
  <si>
    <t>091</t>
  </si>
  <si>
    <t>093</t>
  </si>
  <si>
    <t>172</t>
  </si>
  <si>
    <t>173</t>
  </si>
  <si>
    <t>107</t>
  </si>
  <si>
    <t>139</t>
  </si>
  <si>
    <t>113</t>
  </si>
  <si>
    <t>123</t>
  </si>
  <si>
    <t>094</t>
  </si>
  <si>
    <t>174</t>
  </si>
  <si>
    <t>095</t>
  </si>
  <si>
    <t>175</t>
  </si>
  <si>
    <t>096</t>
  </si>
  <si>
    <t>097</t>
  </si>
  <si>
    <t>138</t>
  </si>
  <si>
    <t>143</t>
  </si>
  <si>
    <t>101</t>
  </si>
  <si>
    <t>105</t>
  </si>
  <si>
    <t>176</t>
  </si>
  <si>
    <t>209</t>
  </si>
  <si>
    <t>104</t>
  </si>
  <si>
    <t>106</t>
  </si>
  <si>
    <t>190</t>
  </si>
  <si>
    <t>194</t>
  </si>
  <si>
    <t>108</t>
  </si>
  <si>
    <t>184</t>
  </si>
  <si>
    <t>178</t>
  </si>
  <si>
    <t>210</t>
  </si>
  <si>
    <t>117</t>
  </si>
  <si>
    <t>114</t>
  </si>
  <si>
    <t>179</t>
  </si>
  <si>
    <t>185</t>
  </si>
  <si>
    <t>182</t>
  </si>
  <si>
    <t>205</t>
  </si>
  <si>
    <t>183</t>
  </si>
  <si>
    <t>128</t>
  </si>
  <si>
    <t>147</t>
  </si>
  <si>
    <t>120</t>
  </si>
  <si>
    <t>125</t>
  </si>
  <si>
    <t>124</t>
  </si>
  <si>
    <t>206</t>
  </si>
  <si>
    <t>187</t>
  </si>
  <si>
    <t>129</t>
  </si>
  <si>
    <t>135</t>
  </si>
  <si>
    <t>189</t>
  </si>
  <si>
    <t>Obseg sofinanciranja investicij iz državnega proračuna, v %**</t>
  </si>
  <si>
    <t>193</t>
  </si>
  <si>
    <t>* Vir: RS MF, Koeficienti razvitosti občin in obseg sofinanciranja investicij iz državnega proračuna za leti 2022 in 2023</t>
  </si>
  <si>
    <t>** Vir: RS MF, Koeficienti razvitosti občin in obseg sofinanciranja investicij iz državnega proračuna za leti 2022 in 2023</t>
  </si>
  <si>
    <t>019</t>
  </si>
  <si>
    <t>Št. prebivalcev (1. 1. 2022)***</t>
  </si>
  <si>
    <t>*** Vir: Statistični urad Republike Slovenije
Podatki iz stolpca F v tej tabeli so pripravljeni v skladu z definicijo 'prebivalca' v 1. odstavku 2. člena &lt;A HREF=http://www.uradni-list.si/1/objava.jsp?urlid=2006123&amp;stevilka=5268 TARGET=_blank&gt;Zakona o financiranju občin (ZFO-1)&lt;/A&gt;: »prebivalec« je državljan Republike Slovenije s stalnim prebivališčem v Sloveniji in občini in tujec z izdanim dovoljenjem za stalno prebivanje v Republiki Sloveniji, ki ima prijavljeno stalno prebivališče v Sloveniji in občini. Ta definicija se razlikuje od &lt;A HREF=http://www.stat.si/statweb/File/DocSysFile/7808 TARGET=_blank&gt;statistične definicije prebivalstva&lt;/A&gt;, ki se uporablja za pripravo vseh drugih podatkov o prebivalstvu.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</si>
</sst>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 wrapText="1" inden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 indent="1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 indent="1"/>
    </xf>
    <xf numFmtId="4" fontId="0" fillId="0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 inden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avad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zoomScale="90" zoomScaleNormal="90" workbookViewId="0">
      <pane ySplit="1" topLeftCell="A215" activePane="bottomLeft" state="frozen"/>
      <selection pane="bottomLeft" activeCell="G3" sqref="G3"/>
    </sheetView>
  </sheetViews>
  <sheetFormatPr defaultRowHeight="14.5" x14ac:dyDescent="0.35"/>
  <cols>
    <col min="1" max="1" width="5.54296875" customWidth="1"/>
    <col min="2" max="2" width="6.6328125" style="9" bestFit="1" customWidth="1"/>
    <col min="3" max="3" width="39.90625" style="1" customWidth="1"/>
    <col min="4" max="4" width="12.81640625" style="4" customWidth="1"/>
    <col min="5" max="5" width="19.36328125" style="4" bestFit="1" customWidth="1"/>
    <col min="6" max="6" width="15.36328125" style="2" customWidth="1"/>
    <col min="7" max="7" width="19.453125" style="3" bestFit="1" customWidth="1"/>
    <col min="8" max="8" width="16.1796875" style="4" bestFit="1" customWidth="1"/>
    <col min="9" max="9" width="46.54296875" bestFit="1" customWidth="1"/>
  </cols>
  <sheetData>
    <row r="1" spans="1:9" ht="43.5" x14ac:dyDescent="0.35">
      <c r="A1" s="25" t="s">
        <v>225</v>
      </c>
      <c r="B1" s="26" t="s">
        <v>224</v>
      </c>
      <c r="C1" s="25" t="s">
        <v>0</v>
      </c>
      <c r="D1" s="25" t="s">
        <v>223</v>
      </c>
      <c r="E1" s="25" t="s">
        <v>439</v>
      </c>
      <c r="F1" s="27" t="s">
        <v>444</v>
      </c>
      <c r="G1" s="28" t="s">
        <v>1</v>
      </c>
      <c r="H1" s="25" t="s">
        <v>258</v>
      </c>
      <c r="I1" s="25" t="s">
        <v>213</v>
      </c>
    </row>
    <row r="2" spans="1:9" x14ac:dyDescent="0.35">
      <c r="A2" s="7">
        <v>1</v>
      </c>
      <c r="B2" s="8" t="s">
        <v>226</v>
      </c>
      <c r="C2" s="5" t="s">
        <v>2</v>
      </c>
      <c r="D2" s="10">
        <v>1.01</v>
      </c>
      <c r="E2" s="22">
        <v>0.8</v>
      </c>
      <c r="F2" s="19">
        <v>19485</v>
      </c>
      <c r="G2" s="6">
        <f t="shared" ref="G2:G65" si="0">F2*80</f>
        <v>1558800</v>
      </c>
      <c r="H2" s="23"/>
      <c r="I2" s="7"/>
    </row>
    <row r="3" spans="1:9" x14ac:dyDescent="0.35">
      <c r="A3" s="7">
        <v>2</v>
      </c>
      <c r="B3" s="8" t="s">
        <v>235</v>
      </c>
      <c r="C3" s="5" t="s">
        <v>3</v>
      </c>
      <c r="D3" s="10">
        <v>1.05</v>
      </c>
      <c r="E3" s="22">
        <v>0.8</v>
      </c>
      <c r="F3" s="19">
        <v>3113</v>
      </c>
      <c r="G3" s="6">
        <f t="shared" si="0"/>
        <v>249040</v>
      </c>
      <c r="H3" s="23"/>
      <c r="I3" s="7"/>
    </row>
    <row r="4" spans="1:9" x14ac:dyDescent="0.35">
      <c r="A4" s="7">
        <v>3</v>
      </c>
      <c r="B4" s="8" t="s">
        <v>236</v>
      </c>
      <c r="C4" s="5" t="s">
        <v>4</v>
      </c>
      <c r="D4" s="10">
        <v>0.8</v>
      </c>
      <c r="E4" s="22">
        <v>1</v>
      </c>
      <c r="F4" s="19">
        <v>3562</v>
      </c>
      <c r="G4" s="6">
        <f t="shared" si="0"/>
        <v>284960</v>
      </c>
      <c r="H4" s="23"/>
      <c r="I4" s="7"/>
    </row>
    <row r="5" spans="1:9" x14ac:dyDescent="0.35">
      <c r="A5" s="7">
        <v>4</v>
      </c>
      <c r="B5" s="8" t="s">
        <v>227</v>
      </c>
      <c r="C5" s="5" t="s">
        <v>5</v>
      </c>
      <c r="D5" s="10">
        <v>0.97</v>
      </c>
      <c r="E5" s="22">
        <v>0.9</v>
      </c>
      <c r="F5" s="19">
        <v>8266</v>
      </c>
      <c r="G5" s="6">
        <f t="shared" si="0"/>
        <v>661280</v>
      </c>
      <c r="H5" s="23"/>
      <c r="I5" s="7"/>
    </row>
    <row r="6" spans="1:9" x14ac:dyDescent="0.35">
      <c r="A6" s="7">
        <v>5</v>
      </c>
      <c r="B6" s="8" t="s">
        <v>237</v>
      </c>
      <c r="C6" s="5" t="s">
        <v>6</v>
      </c>
      <c r="D6" s="10">
        <v>1.02</v>
      </c>
      <c r="E6" s="22">
        <v>0.8</v>
      </c>
      <c r="F6" s="19">
        <v>2635</v>
      </c>
      <c r="G6" s="6">
        <f t="shared" si="0"/>
        <v>210800</v>
      </c>
      <c r="H6" s="23"/>
      <c r="I6" s="7"/>
    </row>
    <row r="7" spans="1:9" x14ac:dyDescent="0.35">
      <c r="A7" s="7">
        <v>6</v>
      </c>
      <c r="B7" s="8" t="s">
        <v>238</v>
      </c>
      <c r="C7" s="5" t="s">
        <v>7</v>
      </c>
      <c r="D7" s="10">
        <v>0.69</v>
      </c>
      <c r="E7" s="22">
        <v>1</v>
      </c>
      <c r="F7" s="19">
        <v>1380</v>
      </c>
      <c r="G7" s="6">
        <f t="shared" si="0"/>
        <v>110400</v>
      </c>
      <c r="H7" s="23"/>
      <c r="I7" s="7"/>
    </row>
    <row r="8" spans="1:9" x14ac:dyDescent="0.35">
      <c r="A8" s="7">
        <v>7</v>
      </c>
      <c r="B8" s="8" t="s">
        <v>228</v>
      </c>
      <c r="C8" s="5" t="s">
        <v>8</v>
      </c>
      <c r="D8" s="10">
        <v>1.1200000000000001</v>
      </c>
      <c r="E8" s="22">
        <v>0.7</v>
      </c>
      <c r="F8" s="19">
        <v>7845</v>
      </c>
      <c r="G8" s="6">
        <f t="shared" si="0"/>
        <v>627600</v>
      </c>
      <c r="H8" s="21">
        <v>484369.20612706279</v>
      </c>
      <c r="I8" s="7"/>
    </row>
    <row r="9" spans="1:9" x14ac:dyDescent="0.35">
      <c r="A9" s="7">
        <v>8</v>
      </c>
      <c r="B9" s="8" t="s">
        <v>239</v>
      </c>
      <c r="C9" s="5" t="s">
        <v>9</v>
      </c>
      <c r="D9" s="10">
        <v>1.08</v>
      </c>
      <c r="E9" s="22">
        <v>0.8</v>
      </c>
      <c r="F9" s="19">
        <v>1590</v>
      </c>
      <c r="G9" s="6">
        <f t="shared" si="0"/>
        <v>127200</v>
      </c>
      <c r="H9" s="24"/>
      <c r="I9" s="7"/>
    </row>
    <row r="10" spans="1:9" x14ac:dyDescent="0.35">
      <c r="A10" s="7">
        <v>9</v>
      </c>
      <c r="B10" s="8" t="s">
        <v>229</v>
      </c>
      <c r="C10" s="5" t="s">
        <v>10</v>
      </c>
      <c r="D10" s="10">
        <v>0.93</v>
      </c>
      <c r="E10" s="22">
        <v>0.9</v>
      </c>
      <c r="F10" s="19">
        <v>5190</v>
      </c>
      <c r="G10" s="6">
        <f t="shared" si="0"/>
        <v>415200</v>
      </c>
      <c r="H10" s="21">
        <v>161539.20000000001</v>
      </c>
      <c r="I10" s="7"/>
    </row>
    <row r="11" spans="1:9" x14ac:dyDescent="0.35">
      <c r="A11" s="7">
        <v>10</v>
      </c>
      <c r="B11" s="8" t="s">
        <v>230</v>
      </c>
      <c r="C11" s="5" t="s">
        <v>11</v>
      </c>
      <c r="D11" s="10">
        <v>1.01</v>
      </c>
      <c r="E11" s="22">
        <v>0.8</v>
      </c>
      <c r="F11" s="19">
        <v>4552</v>
      </c>
      <c r="G11" s="6">
        <f t="shared" si="0"/>
        <v>364160</v>
      </c>
      <c r="H11" s="24"/>
      <c r="I11" s="7"/>
    </row>
    <row r="12" spans="1:9" x14ac:dyDescent="0.35">
      <c r="A12" s="7">
        <v>11</v>
      </c>
      <c r="B12" s="8" t="s">
        <v>231</v>
      </c>
      <c r="C12" s="5" t="s">
        <v>12</v>
      </c>
      <c r="D12" s="10">
        <v>0.89</v>
      </c>
      <c r="E12" s="22">
        <v>1</v>
      </c>
      <c r="F12" s="19">
        <v>3076</v>
      </c>
      <c r="G12" s="6">
        <f t="shared" si="0"/>
        <v>246080</v>
      </c>
      <c r="H12" s="24"/>
      <c r="I12" s="7"/>
    </row>
    <row r="13" spans="1:9" x14ac:dyDescent="0.35">
      <c r="A13" s="7">
        <v>12</v>
      </c>
      <c r="B13" s="8" t="s">
        <v>240</v>
      </c>
      <c r="C13" s="5" t="s">
        <v>13</v>
      </c>
      <c r="D13" s="10">
        <v>1.05</v>
      </c>
      <c r="E13" s="22">
        <v>0.8</v>
      </c>
      <c r="F13" s="19">
        <v>5813</v>
      </c>
      <c r="G13" s="6">
        <f t="shared" si="0"/>
        <v>465040</v>
      </c>
      <c r="H13" s="24"/>
      <c r="I13" s="7"/>
    </row>
    <row r="14" spans="1:9" x14ac:dyDescent="0.35">
      <c r="A14" s="7">
        <v>13</v>
      </c>
      <c r="B14" s="8" t="s">
        <v>232</v>
      </c>
      <c r="C14" s="5" t="s">
        <v>14</v>
      </c>
      <c r="D14" s="10">
        <v>1</v>
      </c>
      <c r="E14" s="22">
        <v>0.8</v>
      </c>
      <c r="F14" s="19">
        <v>5676</v>
      </c>
      <c r="G14" s="6">
        <f t="shared" si="0"/>
        <v>454080</v>
      </c>
      <c r="H14" s="21">
        <v>331203.73952770553</v>
      </c>
      <c r="I14" s="7" t="s">
        <v>214</v>
      </c>
    </row>
    <row r="15" spans="1:9" x14ac:dyDescent="0.35">
      <c r="A15" s="7">
        <v>14</v>
      </c>
      <c r="B15" s="8" t="s">
        <v>233</v>
      </c>
      <c r="C15" s="5" t="s">
        <v>15</v>
      </c>
      <c r="D15" s="10">
        <v>1.06</v>
      </c>
      <c r="E15" s="22">
        <v>0.8</v>
      </c>
      <c r="F15" s="19">
        <v>12608</v>
      </c>
      <c r="G15" s="6">
        <f t="shared" si="0"/>
        <v>1008640</v>
      </c>
      <c r="H15" s="24"/>
      <c r="I15" s="7"/>
    </row>
    <row r="16" spans="1:9" x14ac:dyDescent="0.35">
      <c r="A16" s="7">
        <v>15</v>
      </c>
      <c r="B16" s="8" t="s">
        <v>234</v>
      </c>
      <c r="C16" s="5" t="s">
        <v>16</v>
      </c>
      <c r="D16" s="10">
        <v>1.01</v>
      </c>
      <c r="E16" s="22">
        <v>0.8</v>
      </c>
      <c r="F16" s="19">
        <v>23998</v>
      </c>
      <c r="G16" s="6">
        <f t="shared" si="0"/>
        <v>1919840</v>
      </c>
      <c r="H16" s="21">
        <v>853388.80000000005</v>
      </c>
      <c r="I16" s="7"/>
    </row>
    <row r="17" spans="1:9" x14ac:dyDescent="0.35">
      <c r="A17" s="7">
        <v>16</v>
      </c>
      <c r="B17" s="8" t="s">
        <v>241</v>
      </c>
      <c r="C17" s="5" t="s">
        <v>17</v>
      </c>
      <c r="D17" s="10">
        <v>0.76</v>
      </c>
      <c r="E17" s="22">
        <v>1</v>
      </c>
      <c r="F17" s="19">
        <v>1808</v>
      </c>
      <c r="G17" s="6">
        <f t="shared" si="0"/>
        <v>144640</v>
      </c>
      <c r="H17" s="21"/>
      <c r="I17" s="7"/>
    </row>
    <row r="18" spans="1:9" x14ac:dyDescent="0.35">
      <c r="A18" s="7">
        <v>17</v>
      </c>
      <c r="B18" s="8" t="s">
        <v>242</v>
      </c>
      <c r="C18" s="5" t="s">
        <v>18</v>
      </c>
      <c r="D18" s="10">
        <v>1.18</v>
      </c>
      <c r="E18" s="22">
        <v>0.7</v>
      </c>
      <c r="F18" s="19">
        <v>47441</v>
      </c>
      <c r="G18" s="6">
        <f t="shared" si="0"/>
        <v>3795280</v>
      </c>
      <c r="H18" s="21">
        <v>1870422.4</v>
      </c>
      <c r="I18" s="7"/>
    </row>
    <row r="19" spans="1:9" x14ac:dyDescent="0.35">
      <c r="A19" s="7">
        <v>18</v>
      </c>
      <c r="B19" s="8" t="s">
        <v>243</v>
      </c>
      <c r="C19" s="5" t="s">
        <v>19</v>
      </c>
      <c r="D19" s="10">
        <v>1.25</v>
      </c>
      <c r="E19" s="22">
        <v>0.6</v>
      </c>
      <c r="F19" s="19">
        <v>7606</v>
      </c>
      <c r="G19" s="6">
        <f t="shared" si="0"/>
        <v>608480</v>
      </c>
      <c r="H19" s="24"/>
      <c r="I19" s="7"/>
    </row>
    <row r="20" spans="1:9" x14ac:dyDescent="0.35">
      <c r="A20" s="7">
        <v>19</v>
      </c>
      <c r="B20" s="8" t="s">
        <v>244</v>
      </c>
      <c r="C20" s="5" t="s">
        <v>20</v>
      </c>
      <c r="D20" s="10">
        <v>1.0900000000000001</v>
      </c>
      <c r="E20" s="22">
        <v>0.8</v>
      </c>
      <c r="F20" s="19">
        <v>11511</v>
      </c>
      <c r="G20" s="6">
        <f t="shared" si="0"/>
        <v>920880</v>
      </c>
      <c r="H20" s="21">
        <v>364761.60000000009</v>
      </c>
      <c r="I20" s="7"/>
    </row>
    <row r="21" spans="1:9" x14ac:dyDescent="0.35">
      <c r="A21" s="7">
        <v>20</v>
      </c>
      <c r="B21" s="8" t="s">
        <v>245</v>
      </c>
      <c r="C21" s="5" t="s">
        <v>21</v>
      </c>
      <c r="D21" s="10">
        <v>0.97</v>
      </c>
      <c r="E21" s="22">
        <v>0.9</v>
      </c>
      <c r="F21" s="19">
        <v>4750</v>
      </c>
      <c r="G21" s="6">
        <f t="shared" si="0"/>
        <v>380000</v>
      </c>
      <c r="H21" s="24"/>
      <c r="I21" s="7"/>
    </row>
    <row r="22" spans="1:9" x14ac:dyDescent="0.35">
      <c r="A22" s="7">
        <v>21</v>
      </c>
      <c r="B22" s="8" t="s">
        <v>246</v>
      </c>
      <c r="C22" s="5" t="s">
        <v>22</v>
      </c>
      <c r="D22" s="10">
        <v>0.8</v>
      </c>
      <c r="E22" s="22">
        <v>1</v>
      </c>
      <c r="F22" s="19">
        <v>2097</v>
      </c>
      <c r="G22" s="6">
        <f t="shared" si="0"/>
        <v>167760</v>
      </c>
      <c r="H22" s="24"/>
      <c r="I22" s="7"/>
    </row>
    <row r="23" spans="1:9" x14ac:dyDescent="0.35">
      <c r="A23" s="7">
        <v>22</v>
      </c>
      <c r="B23" s="8" t="s">
        <v>247</v>
      </c>
      <c r="C23" s="5" t="s">
        <v>23</v>
      </c>
      <c r="D23" s="10">
        <v>0.89</v>
      </c>
      <c r="E23" s="22">
        <v>1</v>
      </c>
      <c r="F23" s="19">
        <v>2299</v>
      </c>
      <c r="G23" s="6">
        <f t="shared" si="0"/>
        <v>183920</v>
      </c>
      <c r="H23" s="24"/>
      <c r="I23" s="7"/>
    </row>
    <row r="24" spans="1:9" x14ac:dyDescent="0.35">
      <c r="A24" s="7">
        <v>23</v>
      </c>
      <c r="B24" s="8" t="s">
        <v>248</v>
      </c>
      <c r="C24" s="5" t="s">
        <v>24</v>
      </c>
      <c r="D24" s="10">
        <v>0.85</v>
      </c>
      <c r="E24" s="22">
        <v>1</v>
      </c>
      <c r="F24" s="19">
        <v>4040</v>
      </c>
      <c r="G24" s="6">
        <f t="shared" si="0"/>
        <v>323200</v>
      </c>
      <c r="H24" s="21">
        <v>317760</v>
      </c>
      <c r="I24" s="7"/>
    </row>
    <row r="25" spans="1:9" x14ac:dyDescent="0.35">
      <c r="A25" s="7">
        <v>24</v>
      </c>
      <c r="B25" s="8" t="s">
        <v>249</v>
      </c>
      <c r="C25" s="5" t="s">
        <v>25</v>
      </c>
      <c r="D25" s="10">
        <v>0.97</v>
      </c>
      <c r="E25" s="22">
        <v>0.9</v>
      </c>
      <c r="F25" s="19">
        <v>3096</v>
      </c>
      <c r="G25" s="6">
        <f t="shared" si="0"/>
        <v>247680</v>
      </c>
      <c r="H25" s="24"/>
      <c r="I25" s="7"/>
    </row>
    <row r="26" spans="1:9" x14ac:dyDescent="0.35">
      <c r="A26" s="7">
        <v>25</v>
      </c>
      <c r="B26" s="8" t="s">
        <v>250</v>
      </c>
      <c r="C26" s="5" t="s">
        <v>26</v>
      </c>
      <c r="D26" s="10">
        <v>0.9</v>
      </c>
      <c r="E26" s="22">
        <v>0.9</v>
      </c>
      <c r="F26" s="19">
        <v>14187</v>
      </c>
      <c r="G26" s="6">
        <f t="shared" si="0"/>
        <v>1134960</v>
      </c>
      <c r="H26" s="24"/>
      <c r="I26" s="7"/>
    </row>
    <row r="27" spans="1:9" x14ac:dyDescent="0.35">
      <c r="A27" s="7">
        <v>26</v>
      </c>
      <c r="B27" s="8" t="s">
        <v>251</v>
      </c>
      <c r="C27" s="5" t="s">
        <v>27</v>
      </c>
      <c r="D27" s="10">
        <v>0.99</v>
      </c>
      <c r="E27" s="22">
        <v>0.9</v>
      </c>
      <c r="F27" s="19">
        <v>2643</v>
      </c>
      <c r="G27" s="6">
        <f t="shared" si="0"/>
        <v>211440</v>
      </c>
      <c r="H27" s="24"/>
      <c r="I27" s="7"/>
    </row>
    <row r="28" spans="1:9" x14ac:dyDescent="0.35">
      <c r="A28" s="7">
        <v>27</v>
      </c>
      <c r="B28" s="8" t="s">
        <v>443</v>
      </c>
      <c r="C28" s="5" t="s">
        <v>28</v>
      </c>
      <c r="D28" s="10">
        <v>1.01</v>
      </c>
      <c r="E28" s="22">
        <v>0.8</v>
      </c>
      <c r="F28" s="19">
        <v>4129</v>
      </c>
      <c r="G28" s="6">
        <f t="shared" si="0"/>
        <v>330320</v>
      </c>
      <c r="H28" s="24"/>
      <c r="I28" s="7"/>
    </row>
    <row r="29" spans="1:9" x14ac:dyDescent="0.35">
      <c r="A29" s="7">
        <v>28</v>
      </c>
      <c r="B29" s="8" t="s">
        <v>253</v>
      </c>
      <c r="C29" s="5" t="s">
        <v>29</v>
      </c>
      <c r="D29" s="10">
        <v>0.92</v>
      </c>
      <c r="E29" s="22">
        <v>0.9</v>
      </c>
      <c r="F29" s="19">
        <v>969</v>
      </c>
      <c r="G29" s="6">
        <f t="shared" si="0"/>
        <v>77520</v>
      </c>
      <c r="H29" s="24"/>
      <c r="I29" s="7"/>
    </row>
    <row r="30" spans="1:9" x14ac:dyDescent="0.35">
      <c r="A30" s="7">
        <v>29</v>
      </c>
      <c r="B30" s="8" t="s">
        <v>254</v>
      </c>
      <c r="C30" s="5" t="s">
        <v>30</v>
      </c>
      <c r="D30" s="10">
        <v>1.04</v>
      </c>
      <c r="E30" s="22">
        <v>0.8</v>
      </c>
      <c r="F30" s="19">
        <v>3761</v>
      </c>
      <c r="G30" s="6">
        <f t="shared" si="0"/>
        <v>300880</v>
      </c>
      <c r="H30" s="21">
        <v>213143.82720000003</v>
      </c>
      <c r="I30" s="7"/>
    </row>
    <row r="31" spans="1:9" x14ac:dyDescent="0.35">
      <c r="A31" s="7">
        <v>30</v>
      </c>
      <c r="B31" s="8" t="s">
        <v>255</v>
      </c>
      <c r="C31" s="5" t="s">
        <v>31</v>
      </c>
      <c r="D31" s="10">
        <v>1.1000000000000001</v>
      </c>
      <c r="E31" s="22">
        <v>0.7</v>
      </c>
      <c r="F31" s="19">
        <v>2200</v>
      </c>
      <c r="G31" s="6">
        <f t="shared" si="0"/>
        <v>176000</v>
      </c>
      <c r="H31" s="24"/>
      <c r="I31" s="7"/>
    </row>
    <row r="32" spans="1:9" x14ac:dyDescent="0.35">
      <c r="A32" s="7">
        <v>31</v>
      </c>
      <c r="B32" s="8" t="s">
        <v>256</v>
      </c>
      <c r="C32" s="5" t="s">
        <v>32</v>
      </c>
      <c r="D32" s="10">
        <v>1.0900000000000001</v>
      </c>
      <c r="E32" s="22">
        <v>0.8</v>
      </c>
      <c r="F32" s="19">
        <v>7940</v>
      </c>
      <c r="G32" s="6">
        <f t="shared" si="0"/>
        <v>635200</v>
      </c>
      <c r="H32" s="24"/>
      <c r="I32" s="7"/>
    </row>
    <row r="33" spans="1:9" x14ac:dyDescent="0.35">
      <c r="A33" s="7">
        <v>32</v>
      </c>
      <c r="B33" s="8" t="s">
        <v>257</v>
      </c>
      <c r="C33" s="5" t="s">
        <v>33</v>
      </c>
      <c r="D33" s="10">
        <v>0.83</v>
      </c>
      <c r="E33" s="22">
        <v>1</v>
      </c>
      <c r="F33" s="19">
        <v>1293</v>
      </c>
      <c r="G33" s="6">
        <f t="shared" si="0"/>
        <v>103440</v>
      </c>
      <c r="H33" s="24"/>
      <c r="I33" s="7"/>
    </row>
    <row r="34" spans="1:9" x14ac:dyDescent="0.35">
      <c r="A34" s="7">
        <v>33</v>
      </c>
      <c r="B34" s="8" t="s">
        <v>259</v>
      </c>
      <c r="C34" s="5" t="s">
        <v>34</v>
      </c>
      <c r="D34" s="10">
        <v>1.1200000000000001</v>
      </c>
      <c r="E34" s="22">
        <v>0.7</v>
      </c>
      <c r="F34" s="19">
        <v>6303</v>
      </c>
      <c r="G34" s="6">
        <f t="shared" si="0"/>
        <v>504240</v>
      </c>
      <c r="H34" s="24"/>
      <c r="I34" s="7"/>
    </row>
    <row r="35" spans="1:9" x14ac:dyDescent="0.35">
      <c r="A35" s="7">
        <v>34</v>
      </c>
      <c r="B35" s="8" t="s">
        <v>261</v>
      </c>
      <c r="C35" s="5" t="s">
        <v>35</v>
      </c>
      <c r="D35" s="10">
        <v>0.98</v>
      </c>
      <c r="E35" s="22">
        <v>0.9</v>
      </c>
      <c r="F35" s="19">
        <v>3556</v>
      </c>
      <c r="G35" s="6">
        <f t="shared" si="0"/>
        <v>284480</v>
      </c>
      <c r="H35" s="24"/>
      <c r="I35" s="7"/>
    </row>
    <row r="36" spans="1:9" x14ac:dyDescent="0.35">
      <c r="A36" s="7">
        <v>35</v>
      </c>
      <c r="B36" s="8" t="s">
        <v>262</v>
      </c>
      <c r="C36" s="5" t="s">
        <v>36</v>
      </c>
      <c r="D36" s="10">
        <v>1.26</v>
      </c>
      <c r="E36" s="22">
        <v>0.6</v>
      </c>
      <c r="F36" s="19">
        <v>36377</v>
      </c>
      <c r="G36" s="6">
        <f t="shared" si="0"/>
        <v>2910160</v>
      </c>
      <c r="H36" s="24"/>
      <c r="I36" s="7"/>
    </row>
    <row r="37" spans="1:9" x14ac:dyDescent="0.35">
      <c r="A37" s="7">
        <v>36</v>
      </c>
      <c r="B37" s="8" t="s">
        <v>263</v>
      </c>
      <c r="C37" s="5" t="s">
        <v>37</v>
      </c>
      <c r="D37" s="10">
        <v>1.08</v>
      </c>
      <c r="E37" s="22">
        <v>0.8</v>
      </c>
      <c r="F37" s="19">
        <v>2664</v>
      </c>
      <c r="G37" s="6">
        <f t="shared" si="0"/>
        <v>213120</v>
      </c>
      <c r="H37" s="24"/>
      <c r="I37" s="7"/>
    </row>
    <row r="38" spans="1:9" x14ac:dyDescent="0.35">
      <c r="A38" s="7">
        <v>37</v>
      </c>
      <c r="B38" s="8" t="s">
        <v>264</v>
      </c>
      <c r="C38" s="5" t="s">
        <v>38</v>
      </c>
      <c r="D38" s="10">
        <v>1.01</v>
      </c>
      <c r="E38" s="22">
        <v>0.8</v>
      </c>
      <c r="F38" s="19">
        <v>8638</v>
      </c>
      <c r="G38" s="6">
        <f t="shared" si="0"/>
        <v>691040</v>
      </c>
      <c r="H38" s="24"/>
      <c r="I38" s="7"/>
    </row>
    <row r="39" spans="1:9" x14ac:dyDescent="0.35">
      <c r="A39" s="7">
        <v>38</v>
      </c>
      <c r="B39" s="8" t="s">
        <v>267</v>
      </c>
      <c r="C39" s="5" t="s">
        <v>39</v>
      </c>
      <c r="D39" s="10">
        <v>0.94</v>
      </c>
      <c r="E39" s="22">
        <v>0.9</v>
      </c>
      <c r="F39" s="19">
        <v>6989</v>
      </c>
      <c r="G39" s="6">
        <f t="shared" si="0"/>
        <v>559120</v>
      </c>
      <c r="H39" s="24"/>
      <c r="I39" s="7"/>
    </row>
    <row r="40" spans="1:9" x14ac:dyDescent="0.35">
      <c r="A40" s="7">
        <v>39</v>
      </c>
      <c r="B40" s="8" t="s">
        <v>272</v>
      </c>
      <c r="C40" s="5" t="s">
        <v>40</v>
      </c>
      <c r="D40" s="10">
        <v>1.1599999999999999</v>
      </c>
      <c r="E40" s="22">
        <v>0.7</v>
      </c>
      <c r="F40" s="19">
        <v>7774</v>
      </c>
      <c r="G40" s="6">
        <f t="shared" si="0"/>
        <v>621920</v>
      </c>
      <c r="H40" s="24"/>
      <c r="I40" s="7"/>
    </row>
    <row r="41" spans="1:9" x14ac:dyDescent="0.35">
      <c r="A41" s="7">
        <v>40</v>
      </c>
      <c r="B41" s="8" t="s">
        <v>269</v>
      </c>
      <c r="C41" s="5" t="s">
        <v>41</v>
      </c>
      <c r="D41" s="10">
        <v>1.05</v>
      </c>
      <c r="E41" s="22">
        <v>0.8</v>
      </c>
      <c r="F41" s="19">
        <v>4030</v>
      </c>
      <c r="G41" s="6">
        <f t="shared" si="0"/>
        <v>322400</v>
      </c>
      <c r="H41" s="24"/>
      <c r="I41" s="7"/>
    </row>
    <row r="42" spans="1:9" x14ac:dyDescent="0.35">
      <c r="A42" s="7">
        <v>41</v>
      </c>
      <c r="B42" s="8" t="s">
        <v>275</v>
      </c>
      <c r="C42" s="5" t="s">
        <v>42</v>
      </c>
      <c r="D42" s="10">
        <v>0.95</v>
      </c>
      <c r="E42" s="22">
        <v>0.9</v>
      </c>
      <c r="F42" s="19">
        <v>2788</v>
      </c>
      <c r="G42" s="6">
        <f t="shared" si="0"/>
        <v>223040</v>
      </c>
      <c r="H42" s="21">
        <v>218012.39212234781</v>
      </c>
      <c r="I42" s="7" t="s">
        <v>215</v>
      </c>
    </row>
    <row r="43" spans="1:9" x14ac:dyDescent="0.35">
      <c r="A43" s="7">
        <v>42</v>
      </c>
      <c r="B43" s="8" t="s">
        <v>277</v>
      </c>
      <c r="C43" s="5" t="s">
        <v>43</v>
      </c>
      <c r="D43" s="10">
        <v>0.94</v>
      </c>
      <c r="E43" s="22">
        <v>0.9</v>
      </c>
      <c r="F43" s="19">
        <v>8364</v>
      </c>
      <c r="G43" s="6">
        <f t="shared" si="0"/>
        <v>669120</v>
      </c>
      <c r="H43" s="24"/>
      <c r="I43" s="7"/>
    </row>
    <row r="44" spans="1:9" x14ac:dyDescent="0.35">
      <c r="A44" s="7">
        <v>43</v>
      </c>
      <c r="B44" s="8" t="s">
        <v>281</v>
      </c>
      <c r="C44" s="5" t="s">
        <v>44</v>
      </c>
      <c r="D44" s="10">
        <v>0.93</v>
      </c>
      <c r="E44" s="22">
        <v>0.9</v>
      </c>
      <c r="F44" s="19">
        <v>2438</v>
      </c>
      <c r="G44" s="6">
        <f t="shared" si="0"/>
        <v>195040</v>
      </c>
      <c r="H44" s="21">
        <v>198400</v>
      </c>
      <c r="I44" s="7" t="s">
        <v>218</v>
      </c>
    </row>
    <row r="45" spans="1:9" x14ac:dyDescent="0.35">
      <c r="A45" s="7">
        <v>44</v>
      </c>
      <c r="B45" s="8" t="s">
        <v>283</v>
      </c>
      <c r="C45" s="5" t="s">
        <v>45</v>
      </c>
      <c r="D45" s="10">
        <v>0.52</v>
      </c>
      <c r="E45" s="22">
        <v>1</v>
      </c>
      <c r="F45" s="19">
        <v>2007</v>
      </c>
      <c r="G45" s="6">
        <f t="shared" si="0"/>
        <v>160560</v>
      </c>
      <c r="H45" s="24"/>
      <c r="I45" s="7"/>
    </row>
    <row r="46" spans="1:9" x14ac:dyDescent="0.35">
      <c r="A46" s="7">
        <v>45</v>
      </c>
      <c r="B46" s="8" t="s">
        <v>285</v>
      </c>
      <c r="C46" s="5" t="s">
        <v>46</v>
      </c>
      <c r="D46" s="10">
        <v>0.68</v>
      </c>
      <c r="E46" s="22">
        <v>1</v>
      </c>
      <c r="F46" s="19">
        <v>2061</v>
      </c>
      <c r="G46" s="6">
        <f t="shared" si="0"/>
        <v>164880</v>
      </c>
      <c r="H46" s="24"/>
      <c r="I46" s="7"/>
    </row>
    <row r="47" spans="1:9" x14ac:dyDescent="0.35">
      <c r="A47" s="7">
        <v>46</v>
      </c>
      <c r="B47" s="8" t="s">
        <v>291</v>
      </c>
      <c r="C47" s="5" t="s">
        <v>47</v>
      </c>
      <c r="D47" s="10">
        <v>1.22</v>
      </c>
      <c r="E47" s="22">
        <v>0.6</v>
      </c>
      <c r="F47" s="19">
        <v>20469</v>
      </c>
      <c r="G47" s="6">
        <f t="shared" si="0"/>
        <v>1637520</v>
      </c>
      <c r="H47" s="24"/>
      <c r="I47" s="7"/>
    </row>
    <row r="48" spans="1:9" x14ac:dyDescent="0.35">
      <c r="A48" s="7">
        <v>47</v>
      </c>
      <c r="B48" s="8" t="s">
        <v>296</v>
      </c>
      <c r="C48" s="5" t="s">
        <v>48</v>
      </c>
      <c r="D48" s="10">
        <v>1.03</v>
      </c>
      <c r="E48" s="22">
        <v>0.8</v>
      </c>
      <c r="F48" s="19">
        <v>3849</v>
      </c>
      <c r="G48" s="6">
        <f t="shared" si="0"/>
        <v>307920</v>
      </c>
      <c r="H48" s="24"/>
      <c r="I48" s="7"/>
    </row>
    <row r="49" spans="1:9" x14ac:dyDescent="0.35">
      <c r="A49" s="7">
        <v>48</v>
      </c>
      <c r="B49" s="8" t="s">
        <v>298</v>
      </c>
      <c r="C49" s="5" t="s">
        <v>49</v>
      </c>
      <c r="D49" s="10">
        <v>1.02</v>
      </c>
      <c r="E49" s="22">
        <v>0.8</v>
      </c>
      <c r="F49" s="19">
        <v>11437</v>
      </c>
      <c r="G49" s="6">
        <f t="shared" si="0"/>
        <v>914960</v>
      </c>
      <c r="H49" s="24"/>
      <c r="I49" s="7"/>
    </row>
    <row r="50" spans="1:9" x14ac:dyDescent="0.35">
      <c r="A50" s="7">
        <v>49</v>
      </c>
      <c r="B50" s="8" t="s">
        <v>300</v>
      </c>
      <c r="C50" s="5" t="s">
        <v>50</v>
      </c>
      <c r="D50" s="10">
        <v>0.26</v>
      </c>
      <c r="E50" s="22">
        <v>1</v>
      </c>
      <c r="F50" s="19">
        <v>301</v>
      </c>
      <c r="G50" s="6">
        <f t="shared" si="0"/>
        <v>24080</v>
      </c>
      <c r="H50" s="24"/>
      <c r="I50" s="7"/>
    </row>
    <row r="51" spans="1:9" x14ac:dyDescent="0.35">
      <c r="A51" s="7">
        <v>50</v>
      </c>
      <c r="B51" s="8" t="s">
        <v>301</v>
      </c>
      <c r="C51" s="5" t="s">
        <v>51</v>
      </c>
      <c r="D51" s="10">
        <v>1.25</v>
      </c>
      <c r="E51" s="22">
        <v>0.6</v>
      </c>
      <c r="F51" s="19">
        <v>2896</v>
      </c>
      <c r="G51" s="6">
        <f t="shared" si="0"/>
        <v>231680</v>
      </c>
      <c r="H51" s="24"/>
      <c r="I51" s="7"/>
    </row>
    <row r="52" spans="1:9" x14ac:dyDescent="0.35">
      <c r="A52" s="7">
        <v>51</v>
      </c>
      <c r="B52" s="8" t="s">
        <v>278</v>
      </c>
      <c r="C52" s="5" t="s">
        <v>52</v>
      </c>
      <c r="D52" s="10">
        <v>1</v>
      </c>
      <c r="E52" s="22">
        <v>0.8</v>
      </c>
      <c r="F52" s="19">
        <v>9045</v>
      </c>
      <c r="G52" s="6">
        <f t="shared" si="0"/>
        <v>723600</v>
      </c>
      <c r="H52" s="24"/>
      <c r="I52" s="7"/>
    </row>
    <row r="53" spans="1:9" x14ac:dyDescent="0.35">
      <c r="A53" s="7">
        <v>52</v>
      </c>
      <c r="B53" s="8" t="s">
        <v>302</v>
      </c>
      <c r="C53" s="5" t="s">
        <v>53</v>
      </c>
      <c r="D53" s="10">
        <v>0.93</v>
      </c>
      <c r="E53" s="22">
        <v>0.9</v>
      </c>
      <c r="F53" s="19">
        <v>4644</v>
      </c>
      <c r="G53" s="6">
        <f t="shared" si="0"/>
        <v>371520</v>
      </c>
      <c r="H53" s="24"/>
      <c r="I53" s="7"/>
    </row>
    <row r="54" spans="1:9" x14ac:dyDescent="0.35">
      <c r="A54" s="7">
        <v>53</v>
      </c>
      <c r="B54" s="8" t="s">
        <v>304</v>
      </c>
      <c r="C54" s="5" t="s">
        <v>54</v>
      </c>
      <c r="D54" s="10">
        <v>1.1399999999999999</v>
      </c>
      <c r="E54" s="22">
        <v>0.7</v>
      </c>
      <c r="F54" s="19">
        <v>11543</v>
      </c>
      <c r="G54" s="6">
        <f t="shared" si="0"/>
        <v>923440</v>
      </c>
      <c r="H54" s="21">
        <f>190710.485344262+52103</f>
        <v>242813.48534426201</v>
      </c>
      <c r="I54" s="12" t="s">
        <v>305</v>
      </c>
    </row>
    <row r="55" spans="1:9" x14ac:dyDescent="0.35">
      <c r="A55" s="7">
        <v>54</v>
      </c>
      <c r="B55" s="8" t="s">
        <v>306</v>
      </c>
      <c r="C55" s="5" t="s">
        <v>55</v>
      </c>
      <c r="D55" s="10">
        <v>1.02</v>
      </c>
      <c r="E55" s="22">
        <v>0.8</v>
      </c>
      <c r="F55" s="19">
        <v>7340</v>
      </c>
      <c r="G55" s="6">
        <f t="shared" si="0"/>
        <v>587200</v>
      </c>
      <c r="H55" s="24"/>
      <c r="I55" s="7"/>
    </row>
    <row r="56" spans="1:9" x14ac:dyDescent="0.35">
      <c r="A56" s="7">
        <v>55</v>
      </c>
      <c r="B56" s="8" t="s">
        <v>307</v>
      </c>
      <c r="C56" s="5" t="s">
        <v>56</v>
      </c>
      <c r="D56" s="10">
        <v>1</v>
      </c>
      <c r="E56" s="22">
        <v>0.8</v>
      </c>
      <c r="F56" s="19">
        <v>13282</v>
      </c>
      <c r="G56" s="6">
        <f t="shared" si="0"/>
        <v>1062560</v>
      </c>
      <c r="H56" s="21">
        <v>1070320</v>
      </c>
      <c r="I56" s="7"/>
    </row>
    <row r="57" spans="1:9" x14ac:dyDescent="0.35">
      <c r="A57" s="7">
        <v>56</v>
      </c>
      <c r="B57" s="8" t="s">
        <v>308</v>
      </c>
      <c r="C57" s="5" t="s">
        <v>57</v>
      </c>
      <c r="D57" s="10">
        <v>1.19</v>
      </c>
      <c r="E57" s="22">
        <v>0.7</v>
      </c>
      <c r="F57" s="19">
        <v>17090</v>
      </c>
      <c r="G57" s="6">
        <f t="shared" si="0"/>
        <v>1367200</v>
      </c>
      <c r="H57" s="21">
        <v>638601.6</v>
      </c>
      <c r="I57" s="7"/>
    </row>
    <row r="58" spans="1:9" x14ac:dyDescent="0.35">
      <c r="A58" s="7">
        <v>57</v>
      </c>
      <c r="B58" s="8" t="s">
        <v>282</v>
      </c>
      <c r="C58" s="5" t="s">
        <v>58</v>
      </c>
      <c r="D58" s="10">
        <v>1.1000000000000001</v>
      </c>
      <c r="E58" s="22">
        <v>0.7</v>
      </c>
      <c r="F58" s="19">
        <v>15893</v>
      </c>
      <c r="G58" s="6">
        <f t="shared" si="0"/>
        <v>1271440</v>
      </c>
      <c r="H58" s="21">
        <v>400960</v>
      </c>
      <c r="I58" s="7"/>
    </row>
    <row r="59" spans="1:9" x14ac:dyDescent="0.35">
      <c r="A59" s="7">
        <v>58</v>
      </c>
      <c r="B59" s="8" t="s">
        <v>309</v>
      </c>
      <c r="C59" s="5" t="s">
        <v>59</v>
      </c>
      <c r="D59" s="10">
        <v>1.1000000000000001</v>
      </c>
      <c r="E59" s="22">
        <v>0.7</v>
      </c>
      <c r="F59" s="19">
        <v>20549</v>
      </c>
      <c r="G59" s="6">
        <f t="shared" si="0"/>
        <v>1643920</v>
      </c>
      <c r="H59" s="24"/>
      <c r="I59" s="7"/>
    </row>
    <row r="60" spans="1:9" x14ac:dyDescent="0.35">
      <c r="A60" s="7">
        <v>59</v>
      </c>
      <c r="B60" s="8" t="s">
        <v>286</v>
      </c>
      <c r="C60" s="5" t="s">
        <v>60</v>
      </c>
      <c r="D60" s="10">
        <v>0.98</v>
      </c>
      <c r="E60" s="22">
        <v>0.9</v>
      </c>
      <c r="F60" s="19">
        <v>670</v>
      </c>
      <c r="G60" s="6">
        <f t="shared" si="0"/>
        <v>53600</v>
      </c>
      <c r="H60" s="24"/>
      <c r="I60" s="7"/>
    </row>
    <row r="61" spans="1:9" x14ac:dyDescent="0.35">
      <c r="A61" s="7">
        <v>60</v>
      </c>
      <c r="B61" s="8" t="s">
        <v>273</v>
      </c>
      <c r="C61" s="5" t="s">
        <v>61</v>
      </c>
      <c r="D61" s="10">
        <v>0.98</v>
      </c>
      <c r="E61" s="22">
        <v>0.9</v>
      </c>
      <c r="F61" s="19">
        <v>2366</v>
      </c>
      <c r="G61" s="6">
        <f t="shared" si="0"/>
        <v>189280</v>
      </c>
      <c r="H61" s="24"/>
      <c r="I61" s="7"/>
    </row>
    <row r="62" spans="1:9" x14ac:dyDescent="0.35">
      <c r="A62" s="7">
        <v>61</v>
      </c>
      <c r="B62" s="8" t="s">
        <v>271</v>
      </c>
      <c r="C62" s="5" t="s">
        <v>62</v>
      </c>
      <c r="D62" s="10">
        <v>1.1499999999999999</v>
      </c>
      <c r="E62" s="22">
        <v>0.7</v>
      </c>
      <c r="F62" s="19">
        <v>29199</v>
      </c>
      <c r="G62" s="6">
        <f t="shared" si="0"/>
        <v>2335920</v>
      </c>
      <c r="H62" s="21">
        <v>122176.6</v>
      </c>
      <c r="I62" s="7"/>
    </row>
    <row r="63" spans="1:9" x14ac:dyDescent="0.35">
      <c r="A63" s="7">
        <v>62</v>
      </c>
      <c r="B63" s="8" t="s">
        <v>312</v>
      </c>
      <c r="C63" s="13" t="s">
        <v>315</v>
      </c>
      <c r="D63" s="10">
        <v>1.08</v>
      </c>
      <c r="E63" s="22">
        <v>0.8</v>
      </c>
      <c r="F63" s="19">
        <v>5391</v>
      </c>
      <c r="G63" s="6">
        <f t="shared" si="0"/>
        <v>431280</v>
      </c>
      <c r="H63" s="21">
        <v>385803.76252930553</v>
      </c>
      <c r="I63" s="7" t="s">
        <v>214</v>
      </c>
    </row>
    <row r="64" spans="1:9" x14ac:dyDescent="0.35">
      <c r="A64" s="7">
        <v>63</v>
      </c>
      <c r="B64" s="8" t="s">
        <v>318</v>
      </c>
      <c r="C64" s="5" t="s">
        <v>63</v>
      </c>
      <c r="D64" s="10">
        <v>1.1499999999999999</v>
      </c>
      <c r="E64" s="22">
        <v>0.7</v>
      </c>
      <c r="F64" s="19">
        <v>6525</v>
      </c>
      <c r="G64" s="6">
        <f t="shared" si="0"/>
        <v>522000</v>
      </c>
      <c r="H64" s="24"/>
      <c r="I64" s="7"/>
    </row>
    <row r="65" spans="1:9" x14ac:dyDescent="0.35">
      <c r="A65" s="7">
        <v>64</v>
      </c>
      <c r="B65" s="8" t="s">
        <v>319</v>
      </c>
      <c r="C65" s="5" t="s">
        <v>64</v>
      </c>
      <c r="D65" s="10">
        <v>1.1499999999999999</v>
      </c>
      <c r="E65" s="22">
        <v>0.7</v>
      </c>
      <c r="F65" s="19">
        <v>4138</v>
      </c>
      <c r="G65" s="6">
        <f t="shared" si="0"/>
        <v>331040</v>
      </c>
      <c r="H65" s="24"/>
      <c r="I65" s="7"/>
    </row>
    <row r="66" spans="1:9" x14ac:dyDescent="0.35">
      <c r="A66" s="7">
        <v>65</v>
      </c>
      <c r="B66" s="8" t="s">
        <v>311</v>
      </c>
      <c r="C66" s="5" t="s">
        <v>65</v>
      </c>
      <c r="D66" s="10">
        <v>0.68</v>
      </c>
      <c r="E66" s="22">
        <v>1</v>
      </c>
      <c r="F66" s="19">
        <v>543</v>
      </c>
      <c r="G66" s="6">
        <f t="shared" ref="G66:G129" si="1">F66*80</f>
        <v>43440</v>
      </c>
      <c r="H66" s="24"/>
      <c r="I66" s="7"/>
    </row>
    <row r="67" spans="1:9" x14ac:dyDescent="0.35">
      <c r="A67" s="7">
        <v>66</v>
      </c>
      <c r="B67" s="8" t="s">
        <v>320</v>
      </c>
      <c r="C67" s="5" t="s">
        <v>66</v>
      </c>
      <c r="D67" s="10">
        <v>0.85</v>
      </c>
      <c r="E67" s="22">
        <v>1</v>
      </c>
      <c r="F67" s="19">
        <v>15629</v>
      </c>
      <c r="G67" s="6">
        <f t="shared" si="1"/>
        <v>1250320</v>
      </c>
      <c r="H67" s="21">
        <v>1245588.358</v>
      </c>
      <c r="I67" s="7"/>
    </row>
    <row r="68" spans="1:9" x14ac:dyDescent="0.35">
      <c r="A68" s="7">
        <v>67</v>
      </c>
      <c r="B68" s="8" t="s">
        <v>321</v>
      </c>
      <c r="C68" s="5" t="s">
        <v>67</v>
      </c>
      <c r="D68" s="10">
        <v>0.76</v>
      </c>
      <c r="E68" s="22">
        <v>1</v>
      </c>
      <c r="F68" s="19">
        <v>3574</v>
      </c>
      <c r="G68" s="6">
        <f t="shared" si="1"/>
        <v>285920</v>
      </c>
      <c r="H68" s="24"/>
      <c r="I68" s="7"/>
    </row>
    <row r="69" spans="1:9" x14ac:dyDescent="0.35">
      <c r="A69" s="7">
        <v>68</v>
      </c>
      <c r="B69" s="8" t="s">
        <v>322</v>
      </c>
      <c r="C69" s="5" t="s">
        <v>68</v>
      </c>
      <c r="D69" s="10">
        <v>1.35</v>
      </c>
      <c r="E69" s="22">
        <v>0.5</v>
      </c>
      <c r="F69" s="19">
        <v>6419</v>
      </c>
      <c r="G69" s="6">
        <f t="shared" si="1"/>
        <v>513520</v>
      </c>
      <c r="H69" s="24"/>
      <c r="I69" s="7"/>
    </row>
    <row r="70" spans="1:9" x14ac:dyDescent="0.35">
      <c r="A70" s="7">
        <v>69</v>
      </c>
      <c r="B70" s="8" t="s">
        <v>324</v>
      </c>
      <c r="C70" s="5" t="s">
        <v>69</v>
      </c>
      <c r="D70" s="10">
        <v>1.1100000000000001</v>
      </c>
      <c r="E70" s="22">
        <v>0.7</v>
      </c>
      <c r="F70" s="19">
        <v>50661</v>
      </c>
      <c r="G70" s="6">
        <f t="shared" si="1"/>
        <v>4052880</v>
      </c>
      <c r="H70" s="24"/>
      <c r="I70" s="7"/>
    </row>
    <row r="71" spans="1:9" x14ac:dyDescent="0.35">
      <c r="A71" s="7">
        <v>70</v>
      </c>
      <c r="B71" s="8" t="s">
        <v>327</v>
      </c>
      <c r="C71" s="5" t="s">
        <v>70</v>
      </c>
      <c r="D71" s="10">
        <v>0.93</v>
      </c>
      <c r="E71" s="22">
        <v>0.9</v>
      </c>
      <c r="F71" s="19">
        <v>2505</v>
      </c>
      <c r="G71" s="6">
        <f t="shared" si="1"/>
        <v>200400</v>
      </c>
      <c r="H71" s="24"/>
      <c r="I71" s="7"/>
    </row>
    <row r="72" spans="1:9" x14ac:dyDescent="0.35">
      <c r="A72" s="7">
        <v>71</v>
      </c>
      <c r="B72" s="8" t="s">
        <v>288</v>
      </c>
      <c r="C72" s="5" t="s">
        <v>71</v>
      </c>
      <c r="D72" s="10">
        <v>0.6</v>
      </c>
      <c r="E72" s="22">
        <v>1</v>
      </c>
      <c r="F72" s="19">
        <v>626</v>
      </c>
      <c r="G72" s="6">
        <f t="shared" si="1"/>
        <v>50080</v>
      </c>
      <c r="H72" s="24"/>
      <c r="I72" s="7"/>
    </row>
    <row r="73" spans="1:9" x14ac:dyDescent="0.35">
      <c r="A73" s="7">
        <v>72</v>
      </c>
      <c r="B73" s="8" t="s">
        <v>293</v>
      </c>
      <c r="C73" s="5" t="s">
        <v>72</v>
      </c>
      <c r="D73" s="10">
        <v>0.77</v>
      </c>
      <c r="E73" s="22">
        <v>1</v>
      </c>
      <c r="F73" s="19">
        <v>3119</v>
      </c>
      <c r="G73" s="6">
        <f t="shared" si="1"/>
        <v>249520</v>
      </c>
      <c r="H73" s="24"/>
      <c r="I73" s="7"/>
    </row>
    <row r="74" spans="1:9" x14ac:dyDescent="0.35">
      <c r="A74" s="7">
        <v>73</v>
      </c>
      <c r="B74" s="8" t="s">
        <v>332</v>
      </c>
      <c r="C74" s="5" t="s">
        <v>73</v>
      </c>
      <c r="D74" s="10">
        <v>1.1499999999999999</v>
      </c>
      <c r="E74" s="22">
        <v>0.7</v>
      </c>
      <c r="F74" s="19">
        <v>55019</v>
      </c>
      <c r="G74" s="6">
        <f t="shared" si="1"/>
        <v>4401520</v>
      </c>
      <c r="H74" s="24"/>
      <c r="I74" s="7"/>
    </row>
    <row r="75" spans="1:9" x14ac:dyDescent="0.35">
      <c r="A75" s="7">
        <v>74</v>
      </c>
      <c r="B75" s="8" t="s">
        <v>333</v>
      </c>
      <c r="C75" s="5" t="s">
        <v>74</v>
      </c>
      <c r="D75" s="10">
        <v>0.98</v>
      </c>
      <c r="E75" s="22">
        <v>0.9</v>
      </c>
      <c r="F75" s="19">
        <v>5141</v>
      </c>
      <c r="G75" s="6">
        <f t="shared" si="1"/>
        <v>411280</v>
      </c>
      <c r="H75" s="24"/>
      <c r="I75" s="7"/>
    </row>
    <row r="76" spans="1:9" x14ac:dyDescent="0.35">
      <c r="A76" s="7">
        <v>75</v>
      </c>
      <c r="B76" s="8" t="s">
        <v>260</v>
      </c>
      <c r="C76" s="5" t="s">
        <v>75</v>
      </c>
      <c r="D76" s="10">
        <v>1.04</v>
      </c>
      <c r="E76" s="22">
        <v>0.8</v>
      </c>
      <c r="F76" s="19">
        <v>3383</v>
      </c>
      <c r="G76" s="6">
        <f t="shared" si="1"/>
        <v>270640</v>
      </c>
      <c r="H76" s="24"/>
      <c r="I76" s="7"/>
    </row>
    <row r="77" spans="1:9" x14ac:dyDescent="0.35">
      <c r="A77" s="7">
        <v>76</v>
      </c>
      <c r="B77" s="8" t="s">
        <v>334</v>
      </c>
      <c r="C77" s="5" t="s">
        <v>76</v>
      </c>
      <c r="D77" s="10">
        <v>1.1399999999999999</v>
      </c>
      <c r="E77" s="22">
        <v>0.7</v>
      </c>
      <c r="F77" s="19">
        <v>25875</v>
      </c>
      <c r="G77" s="6">
        <f t="shared" si="1"/>
        <v>2070000</v>
      </c>
      <c r="H77" s="24"/>
      <c r="I77" s="7"/>
    </row>
    <row r="78" spans="1:9" x14ac:dyDescent="0.35">
      <c r="A78" s="7">
        <v>77</v>
      </c>
      <c r="B78" s="8" t="s">
        <v>316</v>
      </c>
      <c r="C78" s="5" t="s">
        <v>77</v>
      </c>
      <c r="D78" s="10">
        <v>0.9</v>
      </c>
      <c r="E78" s="22">
        <v>0.9</v>
      </c>
      <c r="F78" s="19">
        <v>4882</v>
      </c>
      <c r="G78" s="6">
        <f t="shared" si="1"/>
        <v>390560</v>
      </c>
      <c r="H78" s="24"/>
      <c r="I78" s="7"/>
    </row>
    <row r="79" spans="1:9" x14ac:dyDescent="0.35">
      <c r="A79" s="7">
        <v>78</v>
      </c>
      <c r="B79" s="8" t="s">
        <v>335</v>
      </c>
      <c r="C79" s="5" t="s">
        <v>78</v>
      </c>
      <c r="D79" s="10">
        <v>0.57999999999999996</v>
      </c>
      <c r="E79" s="22">
        <v>1</v>
      </c>
      <c r="F79" s="19">
        <v>1580</v>
      </c>
      <c r="G79" s="6">
        <f t="shared" si="1"/>
        <v>126400</v>
      </c>
      <c r="H79" s="24"/>
      <c r="I79" s="7"/>
    </row>
    <row r="80" spans="1:9" x14ac:dyDescent="0.35">
      <c r="A80" s="7">
        <v>79</v>
      </c>
      <c r="B80" s="8" t="s">
        <v>336</v>
      </c>
      <c r="C80" s="5" t="s">
        <v>79</v>
      </c>
      <c r="D80" s="10">
        <v>1.01</v>
      </c>
      <c r="E80" s="22">
        <v>0.8</v>
      </c>
      <c r="F80" s="19">
        <v>13066</v>
      </c>
      <c r="G80" s="6">
        <f t="shared" si="1"/>
        <v>1045280</v>
      </c>
      <c r="H80" s="24"/>
      <c r="I80" s="7"/>
    </row>
    <row r="81" spans="1:9" x14ac:dyDescent="0.35">
      <c r="A81" s="7">
        <v>80</v>
      </c>
      <c r="B81" s="8" t="s">
        <v>337</v>
      </c>
      <c r="C81" s="5" t="s">
        <v>80</v>
      </c>
      <c r="D81" s="10">
        <v>1.05</v>
      </c>
      <c r="E81" s="22">
        <v>0.8</v>
      </c>
      <c r="F81" s="19">
        <v>7912</v>
      </c>
      <c r="G81" s="6">
        <f t="shared" si="1"/>
        <v>632960</v>
      </c>
      <c r="H81" s="21">
        <v>680960</v>
      </c>
      <c r="I81" s="7"/>
    </row>
    <row r="82" spans="1:9" x14ac:dyDescent="0.35">
      <c r="A82" s="7">
        <v>81</v>
      </c>
      <c r="B82" s="8" t="s">
        <v>279</v>
      </c>
      <c r="C82" s="5" t="s">
        <v>81</v>
      </c>
      <c r="D82" s="10">
        <v>0.84</v>
      </c>
      <c r="E82" s="22">
        <v>1</v>
      </c>
      <c r="F82" s="19">
        <v>10161</v>
      </c>
      <c r="G82" s="6">
        <f t="shared" si="1"/>
        <v>812880</v>
      </c>
      <c r="H82" s="24"/>
      <c r="I82" s="7"/>
    </row>
    <row r="83" spans="1:9" x14ac:dyDescent="0.35">
      <c r="A83" s="7">
        <v>82</v>
      </c>
      <c r="B83" s="8" t="s">
        <v>325</v>
      </c>
      <c r="C83" s="5" t="s">
        <v>82</v>
      </c>
      <c r="D83" s="10">
        <v>1.1299999999999999</v>
      </c>
      <c r="E83" s="22">
        <v>0.7</v>
      </c>
      <c r="F83" s="19">
        <v>15490</v>
      </c>
      <c r="G83" s="6">
        <f t="shared" si="1"/>
        <v>1239200</v>
      </c>
      <c r="H83" s="24"/>
      <c r="I83" s="7"/>
    </row>
    <row r="84" spans="1:9" x14ac:dyDescent="0.35">
      <c r="A84" s="7">
        <v>83</v>
      </c>
      <c r="B84" s="8" t="s">
        <v>284</v>
      </c>
      <c r="C84" s="5" t="s">
        <v>83</v>
      </c>
      <c r="D84" s="10">
        <v>1.21</v>
      </c>
      <c r="E84" s="22">
        <v>0.6</v>
      </c>
      <c r="F84" s="19">
        <v>271740</v>
      </c>
      <c r="G84" s="6">
        <f t="shared" si="1"/>
        <v>21739200</v>
      </c>
      <c r="H84" s="24"/>
      <c r="I84" s="7"/>
    </row>
    <row r="85" spans="1:9" x14ac:dyDescent="0.35">
      <c r="A85" s="7">
        <v>84</v>
      </c>
      <c r="B85" s="8" t="s">
        <v>270</v>
      </c>
      <c r="C85" s="5" t="s">
        <v>84</v>
      </c>
      <c r="D85" s="10">
        <v>1.06</v>
      </c>
      <c r="E85" s="22">
        <v>0.8</v>
      </c>
      <c r="F85" s="19">
        <v>2586</v>
      </c>
      <c r="G85" s="6">
        <f t="shared" si="1"/>
        <v>206880</v>
      </c>
      <c r="H85" s="21">
        <v>206080</v>
      </c>
      <c r="I85" s="7"/>
    </row>
    <row r="86" spans="1:9" x14ac:dyDescent="0.35">
      <c r="A86" s="7">
        <v>85</v>
      </c>
      <c r="B86" s="8" t="s">
        <v>339</v>
      </c>
      <c r="C86" s="5" t="s">
        <v>85</v>
      </c>
      <c r="D86" s="10">
        <v>0.96</v>
      </c>
      <c r="E86" s="22">
        <v>0.9</v>
      </c>
      <c r="F86" s="19">
        <v>11160</v>
      </c>
      <c r="G86" s="6">
        <f t="shared" si="1"/>
        <v>892800</v>
      </c>
      <c r="H86" s="24"/>
      <c r="I86" s="7"/>
    </row>
    <row r="87" spans="1:9" x14ac:dyDescent="0.35">
      <c r="A87" s="7">
        <v>86</v>
      </c>
      <c r="B87" s="8" t="s">
        <v>287</v>
      </c>
      <c r="C87" s="5" t="s">
        <v>86</v>
      </c>
      <c r="D87" s="10">
        <v>1.08</v>
      </c>
      <c r="E87" s="22">
        <v>0.8</v>
      </c>
      <c r="F87" s="19">
        <v>3702</v>
      </c>
      <c r="G87" s="6">
        <f t="shared" si="1"/>
        <v>296160</v>
      </c>
      <c r="H87" s="24"/>
      <c r="I87" s="7"/>
    </row>
    <row r="88" spans="1:9" x14ac:dyDescent="0.35">
      <c r="A88" s="7">
        <v>87</v>
      </c>
      <c r="B88" s="8" t="s">
        <v>344</v>
      </c>
      <c r="C88" s="5" t="s">
        <v>87</v>
      </c>
      <c r="D88" s="10">
        <v>1.17</v>
      </c>
      <c r="E88" s="22">
        <v>0.7</v>
      </c>
      <c r="F88" s="19">
        <v>14237</v>
      </c>
      <c r="G88" s="6">
        <f t="shared" si="1"/>
        <v>1138960</v>
      </c>
      <c r="H88" s="21">
        <f>321440+541599.96</f>
        <v>863039.96</v>
      </c>
      <c r="I88" s="7" t="s">
        <v>216</v>
      </c>
    </row>
    <row r="89" spans="1:9" x14ac:dyDescent="0.35">
      <c r="A89" s="7">
        <v>88</v>
      </c>
      <c r="B89" s="8" t="s">
        <v>345</v>
      </c>
      <c r="C89" s="5" t="s">
        <v>88</v>
      </c>
      <c r="D89" s="10">
        <v>0.96</v>
      </c>
      <c r="E89" s="22">
        <v>0.9</v>
      </c>
      <c r="F89" s="19">
        <v>3613</v>
      </c>
      <c r="G89" s="6">
        <f t="shared" si="1"/>
        <v>289040</v>
      </c>
      <c r="H89" s="24"/>
      <c r="I89" s="7"/>
    </row>
    <row r="90" spans="1:9" x14ac:dyDescent="0.35">
      <c r="A90" s="7">
        <v>89</v>
      </c>
      <c r="B90" s="8" t="s">
        <v>295</v>
      </c>
      <c r="C90" s="5" t="s">
        <v>89</v>
      </c>
      <c r="D90" s="10">
        <v>0.79</v>
      </c>
      <c r="E90" s="22">
        <v>1</v>
      </c>
      <c r="F90" s="19">
        <v>1795</v>
      </c>
      <c r="G90" s="6">
        <f t="shared" si="1"/>
        <v>143600</v>
      </c>
      <c r="H90" s="24"/>
      <c r="I90" s="7"/>
    </row>
    <row r="91" spans="1:9" x14ac:dyDescent="0.35">
      <c r="A91" s="7">
        <v>90</v>
      </c>
      <c r="B91" s="8" t="s">
        <v>346</v>
      </c>
      <c r="C91" s="5" t="s">
        <v>90</v>
      </c>
      <c r="D91" s="10">
        <v>0.88</v>
      </c>
      <c r="E91" s="22">
        <v>1</v>
      </c>
      <c r="F91" s="19">
        <v>3003</v>
      </c>
      <c r="G91" s="6">
        <f t="shared" si="1"/>
        <v>240240</v>
      </c>
      <c r="H91" s="21">
        <v>239040</v>
      </c>
      <c r="I91" s="7"/>
    </row>
    <row r="92" spans="1:9" x14ac:dyDescent="0.35">
      <c r="A92" s="7">
        <v>91</v>
      </c>
      <c r="B92" s="8" t="s">
        <v>347</v>
      </c>
      <c r="C92" s="5" t="s">
        <v>91</v>
      </c>
      <c r="D92" s="10">
        <v>0.88</v>
      </c>
      <c r="E92" s="22">
        <v>1</v>
      </c>
      <c r="F92" s="19">
        <v>1486</v>
      </c>
      <c r="G92" s="6">
        <f t="shared" si="1"/>
        <v>118880</v>
      </c>
      <c r="H92" s="21">
        <v>116320</v>
      </c>
      <c r="I92" s="7" t="s">
        <v>218</v>
      </c>
    </row>
    <row r="93" spans="1:9" x14ac:dyDescent="0.35">
      <c r="A93" s="7">
        <v>92</v>
      </c>
      <c r="B93" s="8" t="s">
        <v>348</v>
      </c>
      <c r="C93" s="5" t="s">
        <v>92</v>
      </c>
      <c r="D93" s="10">
        <v>1.21</v>
      </c>
      <c r="E93" s="22">
        <v>0.6</v>
      </c>
      <c r="F93" s="19">
        <v>5970</v>
      </c>
      <c r="G93" s="6">
        <f t="shared" si="1"/>
        <v>477600</v>
      </c>
      <c r="H93" s="24"/>
      <c r="I93" s="7"/>
    </row>
    <row r="94" spans="1:9" x14ac:dyDescent="0.35">
      <c r="A94" s="7">
        <v>93</v>
      </c>
      <c r="B94" s="8" t="s">
        <v>349</v>
      </c>
      <c r="C94" s="5" t="s">
        <v>93</v>
      </c>
      <c r="D94" s="10">
        <v>0.9</v>
      </c>
      <c r="E94" s="22">
        <v>0.9</v>
      </c>
      <c r="F94" s="19">
        <v>4036</v>
      </c>
      <c r="G94" s="6">
        <f t="shared" si="1"/>
        <v>322880</v>
      </c>
      <c r="H94" s="24"/>
      <c r="I94" s="7"/>
    </row>
    <row r="95" spans="1:9" x14ac:dyDescent="0.35">
      <c r="A95" s="7">
        <v>94</v>
      </c>
      <c r="B95" s="8" t="s">
        <v>350</v>
      </c>
      <c r="C95" s="5" t="s">
        <v>94</v>
      </c>
      <c r="D95" s="10">
        <v>0.93</v>
      </c>
      <c r="E95" s="22">
        <v>0.9</v>
      </c>
      <c r="F95" s="19">
        <v>2095</v>
      </c>
      <c r="G95" s="6">
        <f t="shared" si="1"/>
        <v>167600</v>
      </c>
      <c r="H95" s="21">
        <v>118603.89935096711</v>
      </c>
      <c r="I95" s="7" t="s">
        <v>222</v>
      </c>
    </row>
    <row r="96" spans="1:9" x14ac:dyDescent="0.35">
      <c r="A96" s="7">
        <v>95</v>
      </c>
      <c r="B96" s="8" t="s">
        <v>280</v>
      </c>
      <c r="C96" s="5" t="s">
        <v>95</v>
      </c>
      <c r="D96" s="10">
        <v>0.98</v>
      </c>
      <c r="E96" s="22">
        <v>0.9</v>
      </c>
      <c r="F96" s="19">
        <v>103601</v>
      </c>
      <c r="G96" s="6">
        <f t="shared" si="1"/>
        <v>8288080</v>
      </c>
      <c r="H96" s="21">
        <v>2928643.2</v>
      </c>
      <c r="I96" s="7"/>
    </row>
    <row r="97" spans="1:9" x14ac:dyDescent="0.35">
      <c r="A97" s="7">
        <v>96</v>
      </c>
      <c r="B97" s="8" t="s">
        <v>342</v>
      </c>
      <c r="C97" s="5" t="s">
        <v>96</v>
      </c>
      <c r="D97" s="10">
        <v>1.1000000000000001</v>
      </c>
      <c r="E97" s="22">
        <v>0.7</v>
      </c>
      <c r="F97" s="19">
        <v>4031</v>
      </c>
      <c r="G97" s="6">
        <f t="shared" si="1"/>
        <v>322480</v>
      </c>
      <c r="H97" s="24"/>
      <c r="I97" s="7"/>
    </row>
    <row r="98" spans="1:9" x14ac:dyDescent="0.35">
      <c r="A98" s="7">
        <v>97</v>
      </c>
      <c r="B98" s="8" t="s">
        <v>294</v>
      </c>
      <c r="C98" s="5" t="s">
        <v>97</v>
      </c>
      <c r="D98" s="10">
        <v>1.1100000000000001</v>
      </c>
      <c r="E98" s="22">
        <v>0.7</v>
      </c>
      <c r="F98" s="19">
        <v>16645</v>
      </c>
      <c r="G98" s="6">
        <f t="shared" si="1"/>
        <v>1331600</v>
      </c>
      <c r="H98" s="24"/>
      <c r="I98" s="7"/>
    </row>
    <row r="99" spans="1:9" x14ac:dyDescent="0.35">
      <c r="A99" s="7">
        <v>98</v>
      </c>
      <c r="B99" s="8" t="s">
        <v>352</v>
      </c>
      <c r="C99" s="5" t="s">
        <v>98</v>
      </c>
      <c r="D99" s="10">
        <v>1.24</v>
      </c>
      <c r="E99" s="22">
        <v>0.6</v>
      </c>
      <c r="F99" s="19">
        <v>8061</v>
      </c>
      <c r="G99" s="6">
        <f t="shared" si="1"/>
        <v>644880</v>
      </c>
      <c r="H99" s="24"/>
      <c r="I99" s="7"/>
    </row>
    <row r="100" spans="1:9" x14ac:dyDescent="0.35">
      <c r="A100" s="7">
        <v>99</v>
      </c>
      <c r="B100" s="8" t="s">
        <v>356</v>
      </c>
      <c r="C100" s="5" t="s">
        <v>99</v>
      </c>
      <c r="D100" s="10">
        <v>1.01</v>
      </c>
      <c r="E100" s="22">
        <v>0.8</v>
      </c>
      <c r="F100" s="19">
        <v>8356</v>
      </c>
      <c r="G100" s="6">
        <f t="shared" si="1"/>
        <v>668480</v>
      </c>
      <c r="H100" s="21">
        <v>593459.19999999995</v>
      </c>
      <c r="I100" s="7"/>
    </row>
    <row r="101" spans="1:9" x14ac:dyDescent="0.35">
      <c r="A101" s="7">
        <v>100</v>
      </c>
      <c r="B101" s="8" t="s">
        <v>357</v>
      </c>
      <c r="C101" s="5" t="s">
        <v>100</v>
      </c>
      <c r="D101" s="10">
        <v>1.19</v>
      </c>
      <c r="E101" s="22">
        <v>0.7</v>
      </c>
      <c r="F101" s="19">
        <v>3522</v>
      </c>
      <c r="G101" s="6">
        <f t="shared" si="1"/>
        <v>281760</v>
      </c>
      <c r="H101" s="24"/>
      <c r="I101" s="7"/>
    </row>
    <row r="102" spans="1:9" x14ac:dyDescent="0.35">
      <c r="A102" s="7">
        <v>101</v>
      </c>
      <c r="B102" s="8" t="s">
        <v>313</v>
      </c>
      <c r="C102" s="5" t="s">
        <v>101</v>
      </c>
      <c r="D102" s="10">
        <v>1.06</v>
      </c>
      <c r="E102" s="22">
        <v>0.8</v>
      </c>
      <c r="F102" s="19">
        <v>6897</v>
      </c>
      <c r="G102" s="6">
        <f t="shared" si="1"/>
        <v>551760</v>
      </c>
      <c r="H102" s="24"/>
      <c r="I102" s="7"/>
    </row>
    <row r="103" spans="1:9" x14ac:dyDescent="0.35">
      <c r="A103" s="7">
        <v>102</v>
      </c>
      <c r="B103" s="8" t="s">
        <v>323</v>
      </c>
      <c r="C103" s="5" t="s">
        <v>102</v>
      </c>
      <c r="D103" s="10">
        <v>0.96</v>
      </c>
      <c r="E103" s="22">
        <v>0.9</v>
      </c>
      <c r="F103" s="19">
        <v>4965</v>
      </c>
      <c r="G103" s="6">
        <f t="shared" si="1"/>
        <v>397200</v>
      </c>
      <c r="H103" s="21">
        <v>311179.18109186878</v>
      </c>
      <c r="I103" s="7"/>
    </row>
    <row r="104" spans="1:9" x14ac:dyDescent="0.35">
      <c r="A104" s="7">
        <v>103</v>
      </c>
      <c r="B104" s="8" t="s">
        <v>367</v>
      </c>
      <c r="C104" s="5" t="s">
        <v>103</v>
      </c>
      <c r="D104" s="10">
        <v>1.08</v>
      </c>
      <c r="E104" s="22">
        <v>0.8</v>
      </c>
      <c r="F104" s="19">
        <v>2623</v>
      </c>
      <c r="G104" s="6">
        <f t="shared" si="1"/>
        <v>209840</v>
      </c>
      <c r="H104" s="24"/>
      <c r="I104" s="7"/>
    </row>
    <row r="105" spans="1:9" x14ac:dyDescent="0.35">
      <c r="A105" s="7">
        <v>104</v>
      </c>
      <c r="B105" s="8" t="s">
        <v>370</v>
      </c>
      <c r="C105" s="5" t="s">
        <v>104</v>
      </c>
      <c r="D105" s="10">
        <v>1.19</v>
      </c>
      <c r="E105" s="22">
        <v>0.7</v>
      </c>
      <c r="F105" s="19">
        <v>3133</v>
      </c>
      <c r="G105" s="6">
        <f t="shared" si="1"/>
        <v>250640</v>
      </c>
      <c r="H105" s="24"/>
      <c r="I105" s="7"/>
    </row>
    <row r="106" spans="1:9" x14ac:dyDescent="0.35">
      <c r="A106" s="7">
        <v>105</v>
      </c>
      <c r="B106" s="8" t="s">
        <v>355</v>
      </c>
      <c r="C106" s="5" t="s">
        <v>105</v>
      </c>
      <c r="D106" s="10">
        <v>1.03</v>
      </c>
      <c r="E106" s="22">
        <v>0.8</v>
      </c>
      <c r="F106" s="19">
        <v>4653</v>
      </c>
      <c r="G106" s="6">
        <f t="shared" si="1"/>
        <v>372240</v>
      </c>
      <c r="H106" s="21">
        <f>219209.2032+142390.8</f>
        <v>361600.00319999998</v>
      </c>
      <c r="I106" s="7" t="s">
        <v>217</v>
      </c>
    </row>
    <row r="107" spans="1:9" x14ac:dyDescent="0.35">
      <c r="A107" s="7">
        <v>106</v>
      </c>
      <c r="B107" s="8" t="s">
        <v>379</v>
      </c>
      <c r="C107" s="5" t="s">
        <v>106</v>
      </c>
      <c r="D107" s="10">
        <v>1.08</v>
      </c>
      <c r="E107" s="22">
        <v>0.8</v>
      </c>
      <c r="F107" s="19">
        <v>3214</v>
      </c>
      <c r="G107" s="6">
        <f t="shared" si="1"/>
        <v>257120</v>
      </c>
      <c r="H107" s="24"/>
      <c r="I107" s="7"/>
    </row>
    <row r="108" spans="1:9" x14ac:dyDescent="0.35">
      <c r="A108" s="7">
        <v>107</v>
      </c>
      <c r="B108" s="8" t="s">
        <v>380</v>
      </c>
      <c r="C108" s="5" t="s">
        <v>107</v>
      </c>
      <c r="D108" s="10">
        <v>1.08</v>
      </c>
      <c r="E108" s="22">
        <v>0.8</v>
      </c>
      <c r="F108" s="19">
        <v>5552</v>
      </c>
      <c r="G108" s="6">
        <f t="shared" si="1"/>
        <v>444160</v>
      </c>
      <c r="H108" s="24"/>
      <c r="I108" s="7"/>
    </row>
    <row r="109" spans="1:9" x14ac:dyDescent="0.35">
      <c r="A109" s="7">
        <v>108</v>
      </c>
      <c r="B109" s="8" t="s">
        <v>353</v>
      </c>
      <c r="C109" s="5" t="s">
        <v>108</v>
      </c>
      <c r="D109" s="10">
        <v>0.84</v>
      </c>
      <c r="E109" s="22">
        <v>1</v>
      </c>
      <c r="F109" s="19">
        <v>6003</v>
      </c>
      <c r="G109" s="6">
        <f t="shared" si="1"/>
        <v>480240</v>
      </c>
      <c r="H109" s="24"/>
      <c r="I109" s="7"/>
    </row>
    <row r="110" spans="1:9" x14ac:dyDescent="0.35">
      <c r="A110" s="7">
        <v>109</v>
      </c>
      <c r="B110" s="8" t="s">
        <v>387</v>
      </c>
      <c r="C110" s="5" t="s">
        <v>109</v>
      </c>
      <c r="D110" s="10">
        <v>1.06</v>
      </c>
      <c r="E110" s="22">
        <v>0.8</v>
      </c>
      <c r="F110" s="19">
        <v>4374</v>
      </c>
      <c r="G110" s="6">
        <f t="shared" si="1"/>
        <v>349920</v>
      </c>
      <c r="H110" s="21">
        <f>96819.9496+242700.05</f>
        <v>339519.99959999998</v>
      </c>
      <c r="I110" s="7" t="s">
        <v>219</v>
      </c>
    </row>
    <row r="111" spans="1:9" x14ac:dyDescent="0.35">
      <c r="A111" s="7">
        <v>110</v>
      </c>
      <c r="B111" s="8" t="s">
        <v>340</v>
      </c>
      <c r="C111" s="5" t="s">
        <v>110</v>
      </c>
      <c r="D111" s="10">
        <v>1.03</v>
      </c>
      <c r="E111" s="22">
        <v>0.8</v>
      </c>
      <c r="F111" s="19">
        <v>18683</v>
      </c>
      <c r="G111" s="6">
        <f t="shared" si="1"/>
        <v>1494640</v>
      </c>
      <c r="H111" s="21">
        <v>895936</v>
      </c>
      <c r="I111" s="7"/>
    </row>
    <row r="112" spans="1:9" x14ac:dyDescent="0.35">
      <c r="A112" s="7">
        <v>111</v>
      </c>
      <c r="B112" s="8" t="s">
        <v>341</v>
      </c>
      <c r="C112" s="5" t="s">
        <v>111</v>
      </c>
      <c r="D112" s="10">
        <v>1.03</v>
      </c>
      <c r="E112" s="22">
        <v>0.8</v>
      </c>
      <c r="F112" s="19">
        <v>3441</v>
      </c>
      <c r="G112" s="6">
        <f t="shared" si="1"/>
        <v>275280</v>
      </c>
      <c r="H112" s="24"/>
      <c r="I112" s="7"/>
    </row>
    <row r="113" spans="1:9" x14ac:dyDescent="0.35">
      <c r="A113" s="7">
        <v>112</v>
      </c>
      <c r="B113" s="8" t="s">
        <v>388</v>
      </c>
      <c r="C113" s="5" t="s">
        <v>112</v>
      </c>
      <c r="D113" s="10">
        <v>1.17</v>
      </c>
      <c r="E113" s="22">
        <v>0.7</v>
      </c>
      <c r="F113" s="19">
        <v>5324</v>
      </c>
      <c r="G113" s="6">
        <f t="shared" si="1"/>
        <v>425920</v>
      </c>
      <c r="H113" s="24"/>
      <c r="I113" s="7"/>
    </row>
    <row r="114" spans="1:9" x14ac:dyDescent="0.35">
      <c r="A114" s="7">
        <v>113</v>
      </c>
      <c r="B114" s="8" t="s">
        <v>389</v>
      </c>
      <c r="C114" s="5" t="s">
        <v>113</v>
      </c>
      <c r="D114" s="10">
        <v>1.1299999999999999</v>
      </c>
      <c r="E114" s="22">
        <v>0.7</v>
      </c>
      <c r="F114" s="19">
        <v>2649</v>
      </c>
      <c r="G114" s="6">
        <f t="shared" si="1"/>
        <v>211920</v>
      </c>
      <c r="H114" s="21">
        <v>208880</v>
      </c>
      <c r="I114" s="7"/>
    </row>
    <row r="115" spans="1:9" x14ac:dyDescent="0.35">
      <c r="A115" s="7">
        <v>114</v>
      </c>
      <c r="B115" s="8" t="s">
        <v>268</v>
      </c>
      <c r="C115" s="5" t="s">
        <v>114</v>
      </c>
      <c r="D115" s="10">
        <v>1.0900000000000001</v>
      </c>
      <c r="E115" s="22">
        <v>0.8</v>
      </c>
      <c r="F115" s="19">
        <v>31008</v>
      </c>
      <c r="G115" s="6">
        <f t="shared" si="1"/>
        <v>2480640</v>
      </c>
      <c r="H115" s="21">
        <v>1484356.2253214973</v>
      </c>
      <c r="I115" s="7"/>
    </row>
    <row r="116" spans="1:9" x14ac:dyDescent="0.35">
      <c r="A116" s="7">
        <v>115</v>
      </c>
      <c r="B116" s="8" t="s">
        <v>390</v>
      </c>
      <c r="C116" s="5" t="s">
        <v>115</v>
      </c>
      <c r="D116" s="10">
        <v>1.29</v>
      </c>
      <c r="E116" s="22">
        <v>0.6</v>
      </c>
      <c r="F116" s="19">
        <v>36621</v>
      </c>
      <c r="G116" s="6">
        <f t="shared" si="1"/>
        <v>2929680</v>
      </c>
      <c r="H116" s="24"/>
      <c r="I116" s="7"/>
    </row>
    <row r="117" spans="1:9" x14ac:dyDescent="0.35">
      <c r="A117" s="7">
        <v>116</v>
      </c>
      <c r="B117" s="8" t="s">
        <v>329</v>
      </c>
      <c r="C117" s="5" t="s">
        <v>116</v>
      </c>
      <c r="D117" s="10">
        <v>1.1200000000000001</v>
      </c>
      <c r="E117" s="22">
        <v>0.7</v>
      </c>
      <c r="F117" s="19">
        <v>1628</v>
      </c>
      <c r="G117" s="6">
        <f t="shared" si="1"/>
        <v>130240</v>
      </c>
      <c r="H117" s="24"/>
      <c r="I117" s="7"/>
    </row>
    <row r="118" spans="1:9" x14ac:dyDescent="0.35">
      <c r="A118" s="7">
        <v>117</v>
      </c>
      <c r="B118" s="8" t="s">
        <v>372</v>
      </c>
      <c r="C118" s="5" t="s">
        <v>117</v>
      </c>
      <c r="D118" s="10">
        <v>0.93</v>
      </c>
      <c r="E118" s="22">
        <v>0.9</v>
      </c>
      <c r="F118" s="19">
        <v>4183</v>
      </c>
      <c r="G118" s="6">
        <f t="shared" si="1"/>
        <v>334640</v>
      </c>
      <c r="H118" s="21">
        <v>241497.27468077815</v>
      </c>
      <c r="I118" s="7" t="s">
        <v>221</v>
      </c>
    </row>
    <row r="119" spans="1:9" x14ac:dyDescent="0.35">
      <c r="A119" s="7">
        <v>118</v>
      </c>
      <c r="B119" s="8" t="s">
        <v>354</v>
      </c>
      <c r="C119" s="5" t="s">
        <v>118</v>
      </c>
      <c r="D119" s="10">
        <v>0.97</v>
      </c>
      <c r="E119" s="22">
        <v>0.9</v>
      </c>
      <c r="F119" s="19">
        <v>12024</v>
      </c>
      <c r="G119" s="6">
        <f t="shared" si="1"/>
        <v>961920</v>
      </c>
      <c r="H119" s="24"/>
      <c r="I119" s="7"/>
    </row>
    <row r="120" spans="1:9" x14ac:dyDescent="0.35">
      <c r="A120" s="7">
        <v>119</v>
      </c>
      <c r="B120" s="8" t="s">
        <v>317</v>
      </c>
      <c r="C120" s="5" t="s">
        <v>119</v>
      </c>
      <c r="D120" s="10">
        <v>0.49</v>
      </c>
      <c r="E120" s="22">
        <v>1</v>
      </c>
      <c r="F120" s="19">
        <v>370</v>
      </c>
      <c r="G120" s="6">
        <f t="shared" si="1"/>
        <v>29600</v>
      </c>
      <c r="H120" s="24"/>
      <c r="I120" s="7"/>
    </row>
    <row r="121" spans="1:9" x14ac:dyDescent="0.35">
      <c r="A121" s="7">
        <v>120</v>
      </c>
      <c r="B121" s="8" t="s">
        <v>393</v>
      </c>
      <c r="C121" s="5" t="s">
        <v>120</v>
      </c>
      <c r="D121" s="10">
        <v>0.98</v>
      </c>
      <c r="E121" s="22">
        <v>0.9</v>
      </c>
      <c r="F121" s="19">
        <v>7313</v>
      </c>
      <c r="G121" s="6">
        <f t="shared" si="1"/>
        <v>585040</v>
      </c>
      <c r="H121" s="24"/>
      <c r="I121" s="7"/>
    </row>
    <row r="122" spans="1:9" x14ac:dyDescent="0.35">
      <c r="A122" s="7">
        <v>121</v>
      </c>
      <c r="B122" s="8" t="s">
        <v>351</v>
      </c>
      <c r="C122" s="5" t="s">
        <v>121</v>
      </c>
      <c r="D122" s="10">
        <v>0.93</v>
      </c>
      <c r="E122" s="22">
        <v>0.9</v>
      </c>
      <c r="F122" s="19">
        <v>17261</v>
      </c>
      <c r="G122" s="6">
        <f t="shared" si="1"/>
        <v>1380880</v>
      </c>
      <c r="H122" s="21">
        <v>236592</v>
      </c>
      <c r="I122" s="7"/>
    </row>
    <row r="123" spans="1:9" x14ac:dyDescent="0.35">
      <c r="A123" s="7">
        <v>122</v>
      </c>
      <c r="B123" s="8" t="s">
        <v>394</v>
      </c>
      <c r="C123" s="5" t="s">
        <v>122</v>
      </c>
      <c r="D123" s="10">
        <v>0.94</v>
      </c>
      <c r="E123" s="22">
        <v>0.9</v>
      </c>
      <c r="F123" s="19">
        <v>6210</v>
      </c>
      <c r="G123" s="6">
        <f t="shared" si="1"/>
        <v>496800</v>
      </c>
      <c r="H123" s="24"/>
      <c r="I123" s="7"/>
    </row>
    <row r="124" spans="1:9" x14ac:dyDescent="0.35">
      <c r="A124" s="7">
        <v>123</v>
      </c>
      <c r="B124" s="8" t="s">
        <v>359</v>
      </c>
      <c r="C124" s="5" t="s">
        <v>123</v>
      </c>
      <c r="D124" s="10">
        <v>0.98</v>
      </c>
      <c r="E124" s="22">
        <v>0.9</v>
      </c>
      <c r="F124" s="19">
        <v>3561</v>
      </c>
      <c r="G124" s="6">
        <f t="shared" si="1"/>
        <v>284880</v>
      </c>
      <c r="H124" s="24"/>
      <c r="I124" s="7"/>
    </row>
    <row r="125" spans="1:9" x14ac:dyDescent="0.35">
      <c r="A125" s="7">
        <v>124</v>
      </c>
      <c r="B125" s="8" t="s">
        <v>396</v>
      </c>
      <c r="C125" s="5" t="s">
        <v>124</v>
      </c>
      <c r="D125" s="10">
        <v>0.92</v>
      </c>
      <c r="E125" s="22">
        <v>0.9</v>
      </c>
      <c r="F125" s="19">
        <v>1827</v>
      </c>
      <c r="G125" s="6">
        <f t="shared" si="1"/>
        <v>146160</v>
      </c>
      <c r="H125" s="24"/>
      <c r="I125" s="7"/>
    </row>
    <row r="126" spans="1:9" x14ac:dyDescent="0.35">
      <c r="A126" s="7">
        <v>125</v>
      </c>
      <c r="B126" s="8" t="s">
        <v>395</v>
      </c>
      <c r="C126" s="5" t="s">
        <v>125</v>
      </c>
      <c r="D126" s="10">
        <v>0.87</v>
      </c>
      <c r="E126" s="22">
        <v>1</v>
      </c>
      <c r="F126" s="19">
        <v>2363</v>
      </c>
      <c r="G126" s="6">
        <f t="shared" si="1"/>
        <v>189040</v>
      </c>
      <c r="H126" s="24"/>
      <c r="I126" s="7"/>
    </row>
    <row r="127" spans="1:9" x14ac:dyDescent="0.35">
      <c r="A127" s="7">
        <v>126</v>
      </c>
      <c r="B127" s="8" t="s">
        <v>384</v>
      </c>
      <c r="C127" s="5" t="s">
        <v>126</v>
      </c>
      <c r="D127" s="10">
        <v>0.79</v>
      </c>
      <c r="E127" s="22">
        <v>1</v>
      </c>
      <c r="F127" s="19">
        <v>4262</v>
      </c>
      <c r="G127" s="6">
        <f t="shared" si="1"/>
        <v>340960</v>
      </c>
      <c r="H127" s="21">
        <v>292160.70378992707</v>
      </c>
      <c r="I127" s="7" t="s">
        <v>221</v>
      </c>
    </row>
    <row r="128" spans="1:9" x14ac:dyDescent="0.35">
      <c r="A128" s="7">
        <v>127</v>
      </c>
      <c r="B128" s="8" t="s">
        <v>397</v>
      </c>
      <c r="C128" s="5" t="s">
        <v>127</v>
      </c>
      <c r="D128" s="10">
        <v>1.08</v>
      </c>
      <c r="E128" s="22">
        <v>0.8</v>
      </c>
      <c r="F128" s="19">
        <v>6235</v>
      </c>
      <c r="G128" s="6">
        <f t="shared" si="1"/>
        <v>498800</v>
      </c>
      <c r="H128" s="24"/>
      <c r="I128" s="7"/>
    </row>
    <row r="129" spans="1:9" x14ac:dyDescent="0.35">
      <c r="A129" s="7">
        <v>128</v>
      </c>
      <c r="B129" s="8" t="s">
        <v>402</v>
      </c>
      <c r="C129" s="5" t="s">
        <v>128</v>
      </c>
      <c r="D129" s="10">
        <v>1.03</v>
      </c>
      <c r="E129" s="22">
        <v>0.8</v>
      </c>
      <c r="F129" s="19">
        <v>16132</v>
      </c>
      <c r="G129" s="6">
        <f t="shared" si="1"/>
        <v>1290560</v>
      </c>
      <c r="H129" s="24"/>
      <c r="I129" s="7"/>
    </row>
    <row r="130" spans="1:9" x14ac:dyDescent="0.35">
      <c r="A130" s="7">
        <v>129</v>
      </c>
      <c r="B130" s="8" t="s">
        <v>403</v>
      </c>
      <c r="C130" s="5" t="s">
        <v>129</v>
      </c>
      <c r="D130" s="10">
        <v>1.18</v>
      </c>
      <c r="E130" s="22">
        <v>0.7</v>
      </c>
      <c r="F130" s="19">
        <v>5087</v>
      </c>
      <c r="G130" s="6">
        <f t="shared" ref="G130:G193" si="2">F130*80</f>
        <v>406960</v>
      </c>
      <c r="H130" s="24"/>
      <c r="I130" s="7"/>
    </row>
    <row r="131" spans="1:9" x14ac:dyDescent="0.35">
      <c r="A131" s="7">
        <v>130</v>
      </c>
      <c r="B131" s="8" t="s">
        <v>404</v>
      </c>
      <c r="C131" s="5" t="s">
        <v>130</v>
      </c>
      <c r="D131" s="10">
        <v>1.02</v>
      </c>
      <c r="E131" s="22">
        <v>0.8</v>
      </c>
      <c r="F131" s="19">
        <v>3706</v>
      </c>
      <c r="G131" s="6">
        <f t="shared" si="2"/>
        <v>296480</v>
      </c>
      <c r="H131" s="24"/>
      <c r="I131" s="7"/>
    </row>
    <row r="132" spans="1:9" x14ac:dyDescent="0.35">
      <c r="A132" s="7">
        <v>131</v>
      </c>
      <c r="B132" s="8" t="s">
        <v>405</v>
      </c>
      <c r="C132" s="5" t="s">
        <v>131</v>
      </c>
      <c r="D132" s="10">
        <v>1.0900000000000001</v>
      </c>
      <c r="E132" s="22">
        <v>0.8</v>
      </c>
      <c r="F132" s="19">
        <v>6611</v>
      </c>
      <c r="G132" s="6">
        <f t="shared" si="2"/>
        <v>528880</v>
      </c>
      <c r="H132" s="24"/>
      <c r="I132" s="7"/>
    </row>
    <row r="133" spans="1:9" x14ac:dyDescent="0.35">
      <c r="A133" s="7">
        <v>132</v>
      </c>
      <c r="B133" s="8" t="s">
        <v>406</v>
      </c>
      <c r="C133" s="5" t="s">
        <v>132</v>
      </c>
      <c r="D133" s="10">
        <v>0.98</v>
      </c>
      <c r="E133" s="22">
        <v>0.9</v>
      </c>
      <c r="F133" s="19">
        <v>22736</v>
      </c>
      <c r="G133" s="6">
        <f t="shared" si="2"/>
        <v>1818880</v>
      </c>
      <c r="H133" s="24"/>
      <c r="I133" s="7"/>
    </row>
    <row r="134" spans="1:9" x14ac:dyDescent="0.35">
      <c r="A134" s="7">
        <v>133</v>
      </c>
      <c r="B134" s="8" t="s">
        <v>407</v>
      </c>
      <c r="C134" s="5" t="s">
        <v>133</v>
      </c>
      <c r="D134" s="10">
        <v>0.83</v>
      </c>
      <c r="E134" s="22">
        <v>1</v>
      </c>
      <c r="F134" s="19">
        <v>5944</v>
      </c>
      <c r="G134" s="6">
        <f t="shared" si="2"/>
        <v>475520</v>
      </c>
      <c r="H134" s="24"/>
      <c r="I134" s="7"/>
    </row>
    <row r="135" spans="1:9" x14ac:dyDescent="0.35">
      <c r="A135" s="7">
        <v>134</v>
      </c>
      <c r="B135" s="8" t="s">
        <v>358</v>
      </c>
      <c r="C135" s="5" t="s">
        <v>134</v>
      </c>
      <c r="D135" s="10">
        <v>1.01</v>
      </c>
      <c r="E135" s="22">
        <v>0.8</v>
      </c>
      <c r="F135" s="19">
        <v>7814</v>
      </c>
      <c r="G135" s="6">
        <f t="shared" si="2"/>
        <v>625120</v>
      </c>
      <c r="H135" s="24"/>
      <c r="I135" s="7"/>
    </row>
    <row r="136" spans="1:9" x14ac:dyDescent="0.35">
      <c r="A136" s="7">
        <v>135</v>
      </c>
      <c r="B136" s="8" t="s">
        <v>310</v>
      </c>
      <c r="C136" s="5" t="s">
        <v>135</v>
      </c>
      <c r="D136" s="10">
        <v>0.98</v>
      </c>
      <c r="E136" s="22">
        <v>0.9</v>
      </c>
      <c r="F136" s="19">
        <v>4264</v>
      </c>
      <c r="G136" s="6">
        <f t="shared" si="2"/>
        <v>341120</v>
      </c>
      <c r="H136" s="24"/>
      <c r="I136" s="7"/>
    </row>
    <row r="137" spans="1:9" x14ac:dyDescent="0.35">
      <c r="A137" s="7">
        <v>136</v>
      </c>
      <c r="B137" s="8" t="s">
        <v>381</v>
      </c>
      <c r="C137" s="5" t="s">
        <v>136</v>
      </c>
      <c r="D137" s="10">
        <v>0.97</v>
      </c>
      <c r="E137" s="22">
        <v>0.9</v>
      </c>
      <c r="F137" s="19">
        <v>5028</v>
      </c>
      <c r="G137" s="6">
        <f t="shared" si="2"/>
        <v>402240</v>
      </c>
      <c r="H137" s="24"/>
      <c r="I137" s="7"/>
    </row>
    <row r="138" spans="1:9" x14ac:dyDescent="0.35">
      <c r="A138" s="7">
        <v>137</v>
      </c>
      <c r="B138" s="8" t="s">
        <v>410</v>
      </c>
      <c r="C138" s="5" t="s">
        <v>137</v>
      </c>
      <c r="D138" s="10">
        <v>1.03</v>
      </c>
      <c r="E138" s="22">
        <v>0.8</v>
      </c>
      <c r="F138" s="19">
        <v>6047</v>
      </c>
      <c r="G138" s="6">
        <f t="shared" si="2"/>
        <v>483760</v>
      </c>
      <c r="H138" s="24"/>
      <c r="I138" s="7"/>
    </row>
    <row r="139" spans="1:9" x14ac:dyDescent="0.35">
      <c r="A139" s="7">
        <v>138</v>
      </c>
      <c r="B139" s="8" t="s">
        <v>265</v>
      </c>
      <c r="C139" s="5" t="s">
        <v>138</v>
      </c>
      <c r="D139" s="10">
        <v>1.04</v>
      </c>
      <c r="E139" s="22">
        <v>0.8</v>
      </c>
      <c r="F139" s="19">
        <v>18860</v>
      </c>
      <c r="G139" s="6">
        <f t="shared" si="2"/>
        <v>1508800</v>
      </c>
      <c r="H139" s="21">
        <v>330700.79999999999</v>
      </c>
      <c r="I139" s="7"/>
    </row>
    <row r="140" spans="1:9" x14ac:dyDescent="0.35">
      <c r="A140" s="7">
        <v>139</v>
      </c>
      <c r="B140" s="8" t="s">
        <v>385</v>
      </c>
      <c r="C140" s="5" t="s">
        <v>139</v>
      </c>
      <c r="D140" s="10">
        <v>1.1200000000000001</v>
      </c>
      <c r="E140" s="22">
        <v>0.7</v>
      </c>
      <c r="F140" s="19">
        <v>11291</v>
      </c>
      <c r="G140" s="6">
        <f t="shared" si="2"/>
        <v>903280</v>
      </c>
      <c r="H140" s="24"/>
      <c r="I140" s="7"/>
    </row>
    <row r="141" spans="1:9" x14ac:dyDescent="0.35">
      <c r="A141" s="7">
        <v>140</v>
      </c>
      <c r="B141" s="8" t="s">
        <v>412</v>
      </c>
      <c r="C141" s="5" t="s">
        <v>140</v>
      </c>
      <c r="D141" s="10">
        <v>0.94</v>
      </c>
      <c r="E141" s="22">
        <v>0.9</v>
      </c>
      <c r="F141" s="19">
        <v>1241</v>
      </c>
      <c r="G141" s="6">
        <f t="shared" si="2"/>
        <v>99280</v>
      </c>
      <c r="H141" s="24"/>
      <c r="I141" s="7"/>
    </row>
    <row r="142" spans="1:9" x14ac:dyDescent="0.35">
      <c r="A142" s="7">
        <v>141</v>
      </c>
      <c r="B142" s="8" t="s">
        <v>413</v>
      </c>
      <c r="C142" s="5" t="s">
        <v>141</v>
      </c>
      <c r="D142" s="10">
        <v>1.02</v>
      </c>
      <c r="E142" s="22">
        <v>0.8</v>
      </c>
      <c r="F142" s="19">
        <v>2300</v>
      </c>
      <c r="G142" s="6">
        <f t="shared" si="2"/>
        <v>184000</v>
      </c>
      <c r="H142" s="21">
        <v>140571.83011420924</v>
      </c>
      <c r="I142" s="7" t="s">
        <v>220</v>
      </c>
    </row>
    <row r="143" spans="1:9" x14ac:dyDescent="0.35">
      <c r="A143" s="7">
        <v>142</v>
      </c>
      <c r="B143" s="8" t="s">
        <v>392</v>
      </c>
      <c r="C143" s="5" t="s">
        <v>142</v>
      </c>
      <c r="D143" s="10">
        <v>0.92</v>
      </c>
      <c r="E143" s="22">
        <v>0.9</v>
      </c>
      <c r="F143" s="19">
        <v>4318</v>
      </c>
      <c r="G143" s="6">
        <f t="shared" si="2"/>
        <v>345440</v>
      </c>
      <c r="H143" s="21">
        <v>283537.91944730876</v>
      </c>
      <c r="I143" s="7"/>
    </row>
    <row r="144" spans="1:9" x14ac:dyDescent="0.35">
      <c r="A144" s="7">
        <v>143</v>
      </c>
      <c r="B144" s="8" t="s">
        <v>414</v>
      </c>
      <c r="C144" s="5" t="s">
        <v>143</v>
      </c>
      <c r="D144" s="10">
        <v>1.06</v>
      </c>
      <c r="E144" s="22">
        <v>0.8</v>
      </c>
      <c r="F144" s="19">
        <v>9477</v>
      </c>
      <c r="G144" s="6">
        <f t="shared" si="2"/>
        <v>758160</v>
      </c>
      <c r="H144" s="24"/>
      <c r="I144" s="7"/>
    </row>
    <row r="145" spans="1:9" x14ac:dyDescent="0.35">
      <c r="A145" s="7">
        <v>144</v>
      </c>
      <c r="B145" s="8" t="s">
        <v>289</v>
      </c>
      <c r="C145" s="5" t="s">
        <v>144</v>
      </c>
      <c r="D145" s="10">
        <v>0.77</v>
      </c>
      <c r="E145" s="22">
        <v>1</v>
      </c>
      <c r="F145" s="19">
        <v>1157</v>
      </c>
      <c r="G145" s="6">
        <f t="shared" si="2"/>
        <v>92560</v>
      </c>
      <c r="H145" s="24"/>
      <c r="I145" s="7"/>
    </row>
    <row r="146" spans="1:9" x14ac:dyDescent="0.35">
      <c r="A146" s="7">
        <v>145</v>
      </c>
      <c r="B146" s="8" t="s">
        <v>415</v>
      </c>
      <c r="C146" s="5" t="s">
        <v>145</v>
      </c>
      <c r="D146" s="10">
        <v>1.07</v>
      </c>
      <c r="E146" s="22">
        <v>0.8</v>
      </c>
      <c r="F146" s="19">
        <v>11150</v>
      </c>
      <c r="G146" s="6">
        <f t="shared" si="2"/>
        <v>892000</v>
      </c>
      <c r="H146" s="24"/>
      <c r="I146" s="7"/>
    </row>
    <row r="147" spans="1:9" x14ac:dyDescent="0.35">
      <c r="A147" s="7">
        <v>146</v>
      </c>
      <c r="B147" s="8" t="s">
        <v>411</v>
      </c>
      <c r="C147" s="5" t="s">
        <v>146</v>
      </c>
      <c r="D147" s="10">
        <v>0.55000000000000004</v>
      </c>
      <c r="E147" s="22">
        <v>1</v>
      </c>
      <c r="F147" s="19">
        <v>3120</v>
      </c>
      <c r="G147" s="6">
        <f t="shared" si="2"/>
        <v>249600</v>
      </c>
      <c r="H147" s="24"/>
      <c r="I147" s="7"/>
    </row>
    <row r="148" spans="1:9" x14ac:dyDescent="0.35">
      <c r="A148" s="7">
        <v>147</v>
      </c>
      <c r="B148" s="8" t="s">
        <v>398</v>
      </c>
      <c r="C148" s="5" t="s">
        <v>147</v>
      </c>
      <c r="D148" s="10">
        <v>1.02</v>
      </c>
      <c r="E148" s="22">
        <v>0.8</v>
      </c>
      <c r="F148" s="19">
        <v>3060</v>
      </c>
      <c r="G148" s="6">
        <f t="shared" si="2"/>
        <v>244800</v>
      </c>
      <c r="H148" s="24"/>
      <c r="I148" s="7"/>
    </row>
    <row r="149" spans="1:9" x14ac:dyDescent="0.35">
      <c r="A149" s="7">
        <v>148</v>
      </c>
      <c r="B149" s="8" t="s">
        <v>418</v>
      </c>
      <c r="C149" s="5" t="s">
        <v>148</v>
      </c>
      <c r="D149" s="10">
        <v>0.94</v>
      </c>
      <c r="E149" s="22">
        <v>0.9</v>
      </c>
      <c r="F149" s="19">
        <v>7096</v>
      </c>
      <c r="G149" s="6">
        <f t="shared" si="2"/>
        <v>567680</v>
      </c>
      <c r="H149" s="24"/>
      <c r="I149" s="7"/>
    </row>
    <row r="150" spans="1:9" x14ac:dyDescent="0.35">
      <c r="A150" s="7">
        <v>149</v>
      </c>
      <c r="B150" s="8" t="s">
        <v>420</v>
      </c>
      <c r="C150" s="5" t="s">
        <v>149</v>
      </c>
      <c r="D150" s="10">
        <v>0.94</v>
      </c>
      <c r="E150" s="22">
        <v>0.9</v>
      </c>
      <c r="F150" s="19">
        <v>4515</v>
      </c>
      <c r="G150" s="6">
        <f t="shared" si="2"/>
        <v>361200</v>
      </c>
      <c r="H150" s="24"/>
      <c r="I150" s="7"/>
    </row>
    <row r="151" spans="1:9" x14ac:dyDescent="0.35">
      <c r="A151" s="7">
        <v>150</v>
      </c>
      <c r="B151" s="8" t="s">
        <v>252</v>
      </c>
      <c r="C151" s="5" t="s">
        <v>150</v>
      </c>
      <c r="D151" s="10">
        <v>0.92</v>
      </c>
      <c r="E151" s="22">
        <v>0.9</v>
      </c>
      <c r="F151" s="19">
        <v>3900</v>
      </c>
      <c r="G151" s="6">
        <f t="shared" si="2"/>
        <v>312000</v>
      </c>
      <c r="H151" s="24"/>
      <c r="I151" s="7"/>
    </row>
    <row r="152" spans="1:9" x14ac:dyDescent="0.35">
      <c r="A152" s="7">
        <v>151</v>
      </c>
      <c r="B152" s="8" t="s">
        <v>371</v>
      </c>
      <c r="C152" s="5" t="s">
        <v>151</v>
      </c>
      <c r="D152" s="10">
        <v>1.04</v>
      </c>
      <c r="E152" s="22">
        <v>0.8</v>
      </c>
      <c r="F152" s="19">
        <v>17189</v>
      </c>
      <c r="G152" s="6">
        <f t="shared" si="2"/>
        <v>1375120</v>
      </c>
      <c r="H152" s="24"/>
      <c r="I152" s="7"/>
    </row>
    <row r="153" spans="1:9" x14ac:dyDescent="0.35">
      <c r="A153" s="7">
        <v>152</v>
      </c>
      <c r="B153" s="8" t="s">
        <v>375</v>
      </c>
      <c r="C153" s="5" t="s">
        <v>152</v>
      </c>
      <c r="D153" s="10">
        <v>0.94</v>
      </c>
      <c r="E153" s="22">
        <v>0.9</v>
      </c>
      <c r="F153" s="19">
        <v>12619</v>
      </c>
      <c r="G153" s="6">
        <f t="shared" si="2"/>
        <v>1009520</v>
      </c>
      <c r="H153" s="24"/>
      <c r="I153" s="7"/>
    </row>
    <row r="154" spans="1:9" x14ac:dyDescent="0.35">
      <c r="A154" s="7">
        <v>153</v>
      </c>
      <c r="B154" s="8" t="s">
        <v>377</v>
      </c>
      <c r="C154" s="5" t="s">
        <v>153</v>
      </c>
      <c r="D154" s="10">
        <v>1.08</v>
      </c>
      <c r="E154" s="22">
        <v>0.8</v>
      </c>
      <c r="F154" s="19">
        <v>16919</v>
      </c>
      <c r="G154" s="6">
        <f t="shared" si="2"/>
        <v>1353520</v>
      </c>
      <c r="H154" s="21">
        <v>1327600</v>
      </c>
      <c r="I154" s="7"/>
    </row>
    <row r="155" spans="1:9" x14ac:dyDescent="0.35">
      <c r="A155" s="7">
        <v>154</v>
      </c>
      <c r="B155" s="8" t="s">
        <v>400</v>
      </c>
      <c r="C155" s="5" t="s">
        <v>154</v>
      </c>
      <c r="D155" s="10">
        <v>1</v>
      </c>
      <c r="E155" s="22">
        <v>0.8</v>
      </c>
      <c r="F155" s="19">
        <v>25748</v>
      </c>
      <c r="G155" s="6">
        <f t="shared" si="2"/>
        <v>2059840</v>
      </c>
      <c r="H155" s="21">
        <v>1352613.5044953958</v>
      </c>
      <c r="I155" s="7"/>
    </row>
    <row r="156" spans="1:9" x14ac:dyDescent="0.35">
      <c r="A156" s="7">
        <v>155</v>
      </c>
      <c r="B156" s="8" t="s">
        <v>423</v>
      </c>
      <c r="C156" s="5" t="s">
        <v>155</v>
      </c>
      <c r="D156" s="10">
        <v>1.05</v>
      </c>
      <c r="E156" s="22">
        <v>0.8</v>
      </c>
      <c r="F156" s="19">
        <v>14823</v>
      </c>
      <c r="G156" s="6">
        <f t="shared" si="2"/>
        <v>1185840</v>
      </c>
      <c r="H156" s="24"/>
      <c r="I156" s="7"/>
    </row>
    <row r="157" spans="1:9" x14ac:dyDescent="0.35">
      <c r="A157" s="7">
        <v>156</v>
      </c>
      <c r="B157" s="8" t="s">
        <v>424</v>
      </c>
      <c r="C157" s="5" t="s">
        <v>156</v>
      </c>
      <c r="D157" s="10">
        <v>1.07</v>
      </c>
      <c r="E157" s="22">
        <v>0.8</v>
      </c>
      <c r="F157" s="19">
        <v>2283</v>
      </c>
      <c r="G157" s="6">
        <f t="shared" si="2"/>
        <v>182640</v>
      </c>
      <c r="H157" s="24"/>
      <c r="I157" s="7"/>
    </row>
    <row r="158" spans="1:9" x14ac:dyDescent="0.35">
      <c r="A158" s="7">
        <v>157</v>
      </c>
      <c r="B158" s="8" t="s">
        <v>299</v>
      </c>
      <c r="C158" s="5" t="s">
        <v>157</v>
      </c>
      <c r="D158" s="10">
        <v>0.72</v>
      </c>
      <c r="E158" s="22">
        <v>1</v>
      </c>
      <c r="F158" s="19">
        <v>523</v>
      </c>
      <c r="G158" s="6">
        <f t="shared" si="2"/>
        <v>41840</v>
      </c>
      <c r="H158" s="21">
        <v>42320</v>
      </c>
      <c r="I158" s="7" t="s">
        <v>220</v>
      </c>
    </row>
    <row r="159" spans="1:9" x14ac:dyDescent="0.35">
      <c r="A159" s="7">
        <v>158</v>
      </c>
      <c r="B159" s="8" t="s">
        <v>368</v>
      </c>
      <c r="C159" s="5" t="s">
        <v>158</v>
      </c>
      <c r="D159" s="10">
        <v>0.95</v>
      </c>
      <c r="E159" s="22">
        <v>0.9</v>
      </c>
      <c r="F159" s="19">
        <v>1949</v>
      </c>
      <c r="G159" s="6">
        <f t="shared" si="2"/>
        <v>155920</v>
      </c>
      <c r="H159" s="24"/>
      <c r="I159" s="7"/>
    </row>
    <row r="160" spans="1:9" x14ac:dyDescent="0.35">
      <c r="A160" s="7">
        <v>159</v>
      </c>
      <c r="B160" s="8" t="s">
        <v>274</v>
      </c>
      <c r="C160" s="5" t="s">
        <v>159</v>
      </c>
      <c r="D160" s="10">
        <v>1.01</v>
      </c>
      <c r="E160" s="22">
        <v>0.8</v>
      </c>
      <c r="F160" s="19">
        <v>4102</v>
      </c>
      <c r="G160" s="6">
        <f t="shared" si="2"/>
        <v>328160</v>
      </c>
      <c r="H160" s="24"/>
      <c r="I160" s="7"/>
    </row>
    <row r="161" spans="1:9" x14ac:dyDescent="0.35">
      <c r="A161" s="7">
        <v>160</v>
      </c>
      <c r="B161" s="8" t="s">
        <v>314</v>
      </c>
      <c r="C161" s="5" t="s">
        <v>160</v>
      </c>
      <c r="D161" s="10">
        <v>1.17</v>
      </c>
      <c r="E161" s="22">
        <v>0.7</v>
      </c>
      <c r="F161" s="19">
        <v>3890</v>
      </c>
      <c r="G161" s="6">
        <f t="shared" si="2"/>
        <v>311200</v>
      </c>
      <c r="H161" s="24"/>
      <c r="I161" s="7"/>
    </row>
    <row r="162" spans="1:9" x14ac:dyDescent="0.35">
      <c r="A162" s="7">
        <v>161</v>
      </c>
      <c r="B162" s="8" t="s">
        <v>374</v>
      </c>
      <c r="C162" s="5" t="s">
        <v>161</v>
      </c>
      <c r="D162" s="10">
        <v>0.87</v>
      </c>
      <c r="E162" s="22">
        <v>1</v>
      </c>
      <c r="F162" s="19">
        <v>2309</v>
      </c>
      <c r="G162" s="6">
        <f t="shared" si="2"/>
        <v>184720</v>
      </c>
      <c r="H162" s="24"/>
      <c r="I162" s="7"/>
    </row>
    <row r="163" spans="1:9" x14ac:dyDescent="0.35">
      <c r="A163" s="7">
        <v>162</v>
      </c>
      <c r="B163" s="8" t="s">
        <v>276</v>
      </c>
      <c r="C163" s="5" t="s">
        <v>162</v>
      </c>
      <c r="D163" s="10">
        <v>0.93</v>
      </c>
      <c r="E163" s="22">
        <v>0.9</v>
      </c>
      <c r="F163" s="19">
        <v>2165</v>
      </c>
      <c r="G163" s="6">
        <f t="shared" si="2"/>
        <v>173200</v>
      </c>
      <c r="H163" s="24"/>
      <c r="I163" s="7"/>
    </row>
    <row r="164" spans="1:9" x14ac:dyDescent="0.35">
      <c r="A164" s="7">
        <v>163</v>
      </c>
      <c r="B164" s="8" t="s">
        <v>426</v>
      </c>
      <c r="C164" s="5" t="s">
        <v>163</v>
      </c>
      <c r="D164" s="10">
        <v>0.92</v>
      </c>
      <c r="E164" s="22">
        <v>0.9</v>
      </c>
      <c r="F164" s="19">
        <v>1211</v>
      </c>
      <c r="G164" s="6">
        <f t="shared" si="2"/>
        <v>96880</v>
      </c>
      <c r="H164" s="24"/>
      <c r="I164" s="7"/>
    </row>
    <row r="165" spans="1:9" x14ac:dyDescent="0.35">
      <c r="A165" s="7">
        <v>164</v>
      </c>
      <c r="B165" s="8" t="s">
        <v>366</v>
      </c>
      <c r="C165" s="5" t="s">
        <v>164</v>
      </c>
      <c r="D165" s="10">
        <v>0.78</v>
      </c>
      <c r="E165" s="22">
        <v>1</v>
      </c>
      <c r="F165" s="19">
        <v>2921</v>
      </c>
      <c r="G165" s="6">
        <f t="shared" si="2"/>
        <v>233680</v>
      </c>
      <c r="H165" s="24"/>
      <c r="I165" s="7"/>
    </row>
    <row r="166" spans="1:9" x14ac:dyDescent="0.35">
      <c r="A166" s="7">
        <v>165</v>
      </c>
      <c r="B166" s="8" t="s">
        <v>421</v>
      </c>
      <c r="C166" s="5" t="s">
        <v>165</v>
      </c>
      <c r="D166" s="10">
        <v>1.08</v>
      </c>
      <c r="E166" s="22">
        <v>0.8</v>
      </c>
      <c r="F166" s="19">
        <v>2130</v>
      </c>
      <c r="G166" s="6">
        <f t="shared" si="2"/>
        <v>170400</v>
      </c>
      <c r="H166" s="24"/>
      <c r="I166" s="7"/>
    </row>
    <row r="167" spans="1:9" x14ac:dyDescent="0.35">
      <c r="A167" s="7">
        <v>166</v>
      </c>
      <c r="B167" s="8" t="s">
        <v>427</v>
      </c>
      <c r="C167" s="5" t="s">
        <v>166</v>
      </c>
      <c r="D167" s="10">
        <v>0.95</v>
      </c>
      <c r="E167" s="22">
        <v>0.9</v>
      </c>
      <c r="F167" s="19">
        <v>2032</v>
      </c>
      <c r="G167" s="6">
        <f t="shared" si="2"/>
        <v>162560</v>
      </c>
      <c r="H167" s="24"/>
      <c r="I167" s="7"/>
    </row>
    <row r="168" spans="1:9" x14ac:dyDescent="0.35">
      <c r="A168" s="7">
        <v>167</v>
      </c>
      <c r="B168" s="8" t="s">
        <v>292</v>
      </c>
      <c r="C168" s="5" t="s">
        <v>167</v>
      </c>
      <c r="D168" s="10">
        <v>0.57999999999999996</v>
      </c>
      <c r="E168" s="22">
        <v>1</v>
      </c>
      <c r="F168" s="19">
        <v>1386</v>
      </c>
      <c r="G168" s="6">
        <f t="shared" si="2"/>
        <v>110880</v>
      </c>
      <c r="H168" s="24"/>
      <c r="I168" s="7"/>
    </row>
    <row r="169" spans="1:9" x14ac:dyDescent="0.35">
      <c r="A169" s="7">
        <v>168</v>
      </c>
      <c r="B169" s="8" t="s">
        <v>428</v>
      </c>
      <c r="C169" s="5" t="s">
        <v>168</v>
      </c>
      <c r="D169" s="10">
        <v>1.1599999999999999</v>
      </c>
      <c r="E169" s="22">
        <v>0.7</v>
      </c>
      <c r="F169" s="19">
        <v>6133</v>
      </c>
      <c r="G169" s="6">
        <f t="shared" si="2"/>
        <v>490640</v>
      </c>
      <c r="H169" s="24"/>
      <c r="I169" s="7"/>
    </row>
    <row r="170" spans="1:9" x14ac:dyDescent="0.35">
      <c r="A170" s="7">
        <v>169</v>
      </c>
      <c r="B170" s="8" t="s">
        <v>422</v>
      </c>
      <c r="C170" s="5" t="s">
        <v>169</v>
      </c>
      <c r="D170" s="10">
        <v>1.23</v>
      </c>
      <c r="E170" s="22">
        <v>0.6</v>
      </c>
      <c r="F170" s="19">
        <v>8810</v>
      </c>
      <c r="G170" s="6">
        <f t="shared" si="2"/>
        <v>704800</v>
      </c>
      <c r="H170" s="24"/>
      <c r="I170" s="7"/>
    </row>
    <row r="171" spans="1:9" x14ac:dyDescent="0.35">
      <c r="A171" s="7">
        <v>170</v>
      </c>
      <c r="B171" s="8" t="s">
        <v>330</v>
      </c>
      <c r="C171" s="5" t="s">
        <v>170</v>
      </c>
      <c r="D171" s="10">
        <v>0.97</v>
      </c>
      <c r="E171" s="22">
        <v>0.9</v>
      </c>
      <c r="F171" s="19">
        <v>8343</v>
      </c>
      <c r="G171" s="6">
        <f t="shared" si="2"/>
        <v>667440</v>
      </c>
      <c r="H171" s="24"/>
      <c r="I171" s="7"/>
    </row>
    <row r="172" spans="1:9" x14ac:dyDescent="0.35">
      <c r="A172" s="7">
        <v>171</v>
      </c>
      <c r="B172" s="8" t="s">
        <v>343</v>
      </c>
      <c r="C172" s="5" t="s">
        <v>171</v>
      </c>
      <c r="D172" s="10">
        <v>0.98</v>
      </c>
      <c r="E172" s="22">
        <v>0.9</v>
      </c>
      <c r="F172" s="19">
        <v>7382</v>
      </c>
      <c r="G172" s="6">
        <f t="shared" si="2"/>
        <v>590560</v>
      </c>
      <c r="H172" s="24"/>
      <c r="I172" s="7"/>
    </row>
    <row r="173" spans="1:9" x14ac:dyDescent="0.35">
      <c r="A173" s="7">
        <v>172</v>
      </c>
      <c r="B173" s="8" t="s">
        <v>431</v>
      </c>
      <c r="C173" s="5" t="s">
        <v>172</v>
      </c>
      <c r="D173" s="10">
        <v>1.08</v>
      </c>
      <c r="E173" s="22">
        <v>0.8</v>
      </c>
      <c r="F173" s="19">
        <v>19624</v>
      </c>
      <c r="G173" s="6">
        <f t="shared" si="2"/>
        <v>1569920</v>
      </c>
      <c r="H173" s="24"/>
      <c r="I173" s="7"/>
    </row>
    <row r="174" spans="1:9" x14ac:dyDescent="0.35">
      <c r="A174" s="7">
        <v>173</v>
      </c>
      <c r="B174" s="8" t="s">
        <v>331</v>
      </c>
      <c r="C174" s="5" t="s">
        <v>173</v>
      </c>
      <c r="D174" s="10">
        <v>1.0900000000000001</v>
      </c>
      <c r="E174" s="22">
        <v>0.8</v>
      </c>
      <c r="F174" s="19">
        <v>2495</v>
      </c>
      <c r="G174" s="6">
        <f t="shared" si="2"/>
        <v>199600</v>
      </c>
      <c r="H174" s="21">
        <v>111549.89160000002</v>
      </c>
      <c r="I174" s="7"/>
    </row>
    <row r="175" spans="1:9" x14ac:dyDescent="0.35">
      <c r="A175" s="7">
        <v>174</v>
      </c>
      <c r="B175" s="8" t="s">
        <v>369</v>
      </c>
      <c r="C175" s="5" t="s">
        <v>174</v>
      </c>
      <c r="D175" s="10">
        <v>0.94</v>
      </c>
      <c r="E175" s="22">
        <v>0.9</v>
      </c>
      <c r="F175" s="19">
        <v>3435</v>
      </c>
      <c r="G175" s="6">
        <f t="shared" si="2"/>
        <v>274800</v>
      </c>
      <c r="H175" s="24"/>
      <c r="I175" s="7"/>
    </row>
    <row r="176" spans="1:9" x14ac:dyDescent="0.35">
      <c r="A176" s="7">
        <v>175</v>
      </c>
      <c r="B176" s="8" t="s">
        <v>376</v>
      </c>
      <c r="C176" s="5" t="s">
        <v>175</v>
      </c>
      <c r="D176" s="10">
        <v>1.2</v>
      </c>
      <c r="E176" s="22">
        <v>0.6</v>
      </c>
      <c r="F176" s="19">
        <v>23009</v>
      </c>
      <c r="G176" s="6">
        <f t="shared" si="2"/>
        <v>1840720</v>
      </c>
      <c r="H176" s="24"/>
      <c r="I176" s="7"/>
    </row>
    <row r="177" spans="1:9" x14ac:dyDescent="0.35">
      <c r="A177" s="7">
        <v>176</v>
      </c>
      <c r="B177" s="8" t="s">
        <v>401</v>
      </c>
      <c r="C177" s="5" t="s">
        <v>176</v>
      </c>
      <c r="D177" s="10">
        <v>1.1200000000000001</v>
      </c>
      <c r="E177" s="22">
        <v>0.7</v>
      </c>
      <c r="F177" s="19">
        <v>11195</v>
      </c>
      <c r="G177" s="6">
        <f t="shared" si="2"/>
        <v>895600</v>
      </c>
      <c r="H177" s="24"/>
      <c r="I177" s="7"/>
    </row>
    <row r="178" spans="1:9" x14ac:dyDescent="0.35">
      <c r="A178" s="7">
        <v>177</v>
      </c>
      <c r="B178" s="8" t="s">
        <v>433</v>
      </c>
      <c r="C178" s="5" t="s">
        <v>177</v>
      </c>
      <c r="D178" s="10">
        <v>1.07</v>
      </c>
      <c r="E178" s="22">
        <v>0.8</v>
      </c>
      <c r="F178" s="19">
        <v>10424</v>
      </c>
      <c r="G178" s="6">
        <f t="shared" si="2"/>
        <v>833920</v>
      </c>
      <c r="H178" s="21">
        <v>648389.6423999999</v>
      </c>
      <c r="I178" s="7"/>
    </row>
    <row r="179" spans="1:9" x14ac:dyDescent="0.35">
      <c r="A179" s="7">
        <v>178</v>
      </c>
      <c r="B179" s="8" t="s">
        <v>434</v>
      </c>
      <c r="C179" s="5" t="s">
        <v>178</v>
      </c>
      <c r="D179" s="10">
        <v>1.1399999999999999</v>
      </c>
      <c r="E179" s="22">
        <v>0.7</v>
      </c>
      <c r="F179" s="19">
        <v>3408</v>
      </c>
      <c r="G179" s="6">
        <f t="shared" si="2"/>
        <v>272640</v>
      </c>
      <c r="H179" s="24"/>
      <c r="I179" s="7"/>
    </row>
    <row r="180" spans="1:9" x14ac:dyDescent="0.35">
      <c r="A180" s="7">
        <v>179</v>
      </c>
      <c r="B180" s="8" t="s">
        <v>432</v>
      </c>
      <c r="C180" s="5" t="s">
        <v>179</v>
      </c>
      <c r="D180" s="10">
        <v>1.03</v>
      </c>
      <c r="E180" s="22">
        <v>0.8</v>
      </c>
      <c r="F180" s="19">
        <v>3363</v>
      </c>
      <c r="G180" s="6">
        <f t="shared" si="2"/>
        <v>269040</v>
      </c>
      <c r="H180" s="24"/>
      <c r="I180" s="7"/>
    </row>
    <row r="181" spans="1:9" x14ac:dyDescent="0.35">
      <c r="A181" s="7">
        <v>180</v>
      </c>
      <c r="B181" s="8" t="s">
        <v>417</v>
      </c>
      <c r="C181" s="5" t="s">
        <v>180</v>
      </c>
      <c r="D181" s="10">
        <v>1.05</v>
      </c>
      <c r="E181" s="22">
        <v>0.8</v>
      </c>
      <c r="F181" s="19">
        <v>5583</v>
      </c>
      <c r="G181" s="6">
        <f t="shared" si="2"/>
        <v>446640</v>
      </c>
      <c r="H181" s="24"/>
      <c r="I181" s="7"/>
    </row>
    <row r="182" spans="1:9" x14ac:dyDescent="0.35">
      <c r="A182" s="7">
        <v>181</v>
      </c>
      <c r="B182" s="8" t="s">
        <v>297</v>
      </c>
      <c r="C182" s="5" t="s">
        <v>181</v>
      </c>
      <c r="D182" s="10">
        <v>1.17</v>
      </c>
      <c r="E182" s="22">
        <v>0.7</v>
      </c>
      <c r="F182" s="19">
        <v>8539</v>
      </c>
      <c r="G182" s="6">
        <f t="shared" si="2"/>
        <v>683120</v>
      </c>
      <c r="H182" s="24"/>
      <c r="I182" s="7"/>
    </row>
    <row r="183" spans="1:9" x14ac:dyDescent="0.35">
      <c r="A183" s="7">
        <v>182</v>
      </c>
      <c r="B183" s="8" t="s">
        <v>328</v>
      </c>
      <c r="C183" s="5" t="s">
        <v>182</v>
      </c>
      <c r="D183" s="10">
        <v>1.1200000000000001</v>
      </c>
      <c r="E183" s="22">
        <v>0.7</v>
      </c>
      <c r="F183" s="19">
        <v>4204</v>
      </c>
      <c r="G183" s="6">
        <f t="shared" si="2"/>
        <v>336320</v>
      </c>
      <c r="H183" s="24"/>
      <c r="I183" s="7"/>
    </row>
    <row r="184" spans="1:9" x14ac:dyDescent="0.35">
      <c r="A184" s="7">
        <v>183</v>
      </c>
      <c r="B184" s="8" t="s">
        <v>419</v>
      </c>
      <c r="C184" s="5" t="s">
        <v>183</v>
      </c>
      <c r="D184" s="10">
        <v>1.02</v>
      </c>
      <c r="E184" s="22">
        <v>0.8</v>
      </c>
      <c r="F184" s="19">
        <v>1748</v>
      </c>
      <c r="G184" s="6">
        <f t="shared" si="2"/>
        <v>139840</v>
      </c>
      <c r="H184" s="24"/>
      <c r="I184" s="7"/>
    </row>
    <row r="185" spans="1:9" x14ac:dyDescent="0.35">
      <c r="A185" s="7">
        <v>184</v>
      </c>
      <c r="B185" s="8" t="s">
        <v>326</v>
      </c>
      <c r="C185" s="5" t="s">
        <v>184</v>
      </c>
      <c r="D185" s="10">
        <v>0.9</v>
      </c>
      <c r="E185" s="22">
        <v>0.9</v>
      </c>
      <c r="F185" s="19">
        <v>4023</v>
      </c>
      <c r="G185" s="6">
        <f t="shared" si="2"/>
        <v>321840</v>
      </c>
      <c r="H185" s="24"/>
      <c r="I185" s="7"/>
    </row>
    <row r="186" spans="1:9" x14ac:dyDescent="0.35">
      <c r="A186" s="7">
        <v>185</v>
      </c>
      <c r="B186" s="8" t="s">
        <v>429</v>
      </c>
      <c r="C186" s="5" t="s">
        <v>185</v>
      </c>
      <c r="D186" s="10">
        <v>1.02</v>
      </c>
      <c r="E186" s="22">
        <v>0.8</v>
      </c>
      <c r="F186" s="19">
        <v>10988</v>
      </c>
      <c r="G186" s="6">
        <f t="shared" si="2"/>
        <v>879040</v>
      </c>
      <c r="H186" s="24"/>
      <c r="I186" s="7"/>
    </row>
    <row r="187" spans="1:9" x14ac:dyDescent="0.35">
      <c r="A187" s="7">
        <v>186</v>
      </c>
      <c r="B187" s="8" t="s">
        <v>436</v>
      </c>
      <c r="C187" s="5" t="s">
        <v>186</v>
      </c>
      <c r="D187" s="10">
        <v>0.91</v>
      </c>
      <c r="E187" s="22">
        <v>0.9</v>
      </c>
      <c r="F187" s="19">
        <v>15998</v>
      </c>
      <c r="G187" s="6">
        <f t="shared" si="2"/>
        <v>1279840</v>
      </c>
      <c r="H187" s="24"/>
      <c r="I187" s="7"/>
    </row>
    <row r="188" spans="1:9" x14ac:dyDescent="0.35">
      <c r="A188" s="7">
        <v>187</v>
      </c>
      <c r="B188" s="8" t="s">
        <v>362</v>
      </c>
      <c r="C188" s="5" t="s">
        <v>187</v>
      </c>
      <c r="D188" s="10">
        <v>1.21</v>
      </c>
      <c r="E188" s="22">
        <v>0.6</v>
      </c>
      <c r="F188" s="19">
        <v>12844</v>
      </c>
      <c r="G188" s="6">
        <f t="shared" si="2"/>
        <v>1027520</v>
      </c>
      <c r="H188" s="24"/>
      <c r="I188" s="7"/>
    </row>
    <row r="189" spans="1:9" x14ac:dyDescent="0.35">
      <c r="A189" s="7">
        <v>188</v>
      </c>
      <c r="B189" s="8" t="s">
        <v>425</v>
      </c>
      <c r="C189" s="5" t="s">
        <v>188</v>
      </c>
      <c r="D189" s="10">
        <v>1.02</v>
      </c>
      <c r="E189" s="22">
        <v>0.8</v>
      </c>
      <c r="F189" s="19">
        <v>1388</v>
      </c>
      <c r="G189" s="6">
        <f t="shared" si="2"/>
        <v>111040</v>
      </c>
      <c r="H189" s="24"/>
      <c r="I189" s="7"/>
    </row>
    <row r="190" spans="1:9" x14ac:dyDescent="0.35">
      <c r="A190" s="7">
        <v>189</v>
      </c>
      <c r="B190" s="8" t="s">
        <v>290</v>
      </c>
      <c r="C190" s="5" t="s">
        <v>189</v>
      </c>
      <c r="D190" s="10">
        <v>1.34</v>
      </c>
      <c r="E190" s="22">
        <v>0.5</v>
      </c>
      <c r="F190" s="19">
        <v>3802</v>
      </c>
      <c r="G190" s="6">
        <f t="shared" si="2"/>
        <v>304160</v>
      </c>
      <c r="H190" s="24"/>
      <c r="I190" s="7"/>
    </row>
    <row r="191" spans="1:9" x14ac:dyDescent="0.35">
      <c r="A191" s="7">
        <v>190</v>
      </c>
      <c r="B191" s="8" t="s">
        <v>363</v>
      </c>
      <c r="C191" s="5" t="s">
        <v>190</v>
      </c>
      <c r="D191" s="10">
        <v>0.96</v>
      </c>
      <c r="E191" s="22">
        <v>0.9</v>
      </c>
      <c r="F191" s="19">
        <v>14796</v>
      </c>
      <c r="G191" s="6">
        <f t="shared" si="2"/>
        <v>1183680</v>
      </c>
      <c r="H191" s="24"/>
      <c r="I191" s="7"/>
    </row>
    <row r="192" spans="1:9" x14ac:dyDescent="0.35">
      <c r="A192" s="7">
        <v>191</v>
      </c>
      <c r="B192" s="8" t="s">
        <v>378</v>
      </c>
      <c r="C192" s="5" t="s">
        <v>191</v>
      </c>
      <c r="D192" s="10">
        <v>0.96</v>
      </c>
      <c r="E192" s="22">
        <v>0.9</v>
      </c>
      <c r="F192" s="19">
        <v>3222</v>
      </c>
      <c r="G192" s="6">
        <f t="shared" si="2"/>
        <v>257760</v>
      </c>
      <c r="H192" s="21">
        <v>146715.52499999999</v>
      </c>
      <c r="I192" s="7"/>
    </row>
    <row r="193" spans="1:9" x14ac:dyDescent="0.35">
      <c r="A193" s="7">
        <v>192</v>
      </c>
      <c r="B193" s="8" t="s">
        <v>382</v>
      </c>
      <c r="C193" s="5" t="s">
        <v>192</v>
      </c>
      <c r="D193" s="10">
        <v>1.1200000000000001</v>
      </c>
      <c r="E193" s="22">
        <v>0.7</v>
      </c>
      <c r="F193" s="19">
        <v>32431</v>
      </c>
      <c r="G193" s="6">
        <f t="shared" si="2"/>
        <v>2594480</v>
      </c>
      <c r="H193" s="24"/>
      <c r="I193" s="7"/>
    </row>
    <row r="194" spans="1:9" x14ac:dyDescent="0.35">
      <c r="A194" s="7">
        <v>193</v>
      </c>
      <c r="B194" s="8" t="s">
        <v>435</v>
      </c>
      <c r="C194" s="5" t="s">
        <v>193</v>
      </c>
      <c r="D194" s="10">
        <v>0.84</v>
      </c>
      <c r="E194" s="22">
        <v>1</v>
      </c>
      <c r="F194" s="19">
        <v>1390</v>
      </c>
      <c r="G194" s="6">
        <f t="shared" ref="G194:G213" si="3">F194*80</f>
        <v>111200</v>
      </c>
      <c r="H194" s="24"/>
      <c r="I194" s="7"/>
    </row>
    <row r="195" spans="1:9" x14ac:dyDescent="0.35">
      <c r="A195" s="7">
        <v>194</v>
      </c>
      <c r="B195" s="8" t="s">
        <v>365</v>
      </c>
      <c r="C195" s="5" t="s">
        <v>194</v>
      </c>
      <c r="D195" s="10">
        <v>0.97</v>
      </c>
      <c r="E195" s="22">
        <v>0.9</v>
      </c>
      <c r="F195" s="19">
        <v>4517</v>
      </c>
      <c r="G195" s="6">
        <f t="shared" si="3"/>
        <v>361360</v>
      </c>
      <c r="H195" s="24"/>
      <c r="I195" s="7"/>
    </row>
    <row r="196" spans="1:9" x14ac:dyDescent="0.35">
      <c r="A196" s="7">
        <v>195</v>
      </c>
      <c r="B196" s="8" t="s">
        <v>338</v>
      </c>
      <c r="C196" s="5" t="s">
        <v>195</v>
      </c>
      <c r="D196" s="10">
        <v>0.88</v>
      </c>
      <c r="E196" s="22">
        <v>1</v>
      </c>
      <c r="F196" s="19">
        <v>1329</v>
      </c>
      <c r="G196" s="6">
        <f t="shared" si="3"/>
        <v>106320</v>
      </c>
      <c r="H196" s="24"/>
      <c r="I196" s="7"/>
    </row>
    <row r="197" spans="1:9" x14ac:dyDescent="0.35">
      <c r="A197" s="7">
        <v>196</v>
      </c>
      <c r="B197" s="8" t="s">
        <v>437</v>
      </c>
      <c r="C197" s="5" t="s">
        <v>196</v>
      </c>
      <c r="D197" s="10">
        <v>0.9</v>
      </c>
      <c r="E197" s="22">
        <v>0.9</v>
      </c>
      <c r="F197" s="19">
        <v>5541</v>
      </c>
      <c r="G197" s="6">
        <f t="shared" si="3"/>
        <v>443280</v>
      </c>
      <c r="H197" s="24"/>
      <c r="I197" s="7"/>
    </row>
    <row r="198" spans="1:9" x14ac:dyDescent="0.35">
      <c r="A198" s="7">
        <v>197</v>
      </c>
      <c r="B198" s="8" t="s">
        <v>360</v>
      </c>
      <c r="C198" s="5" t="s">
        <v>197</v>
      </c>
      <c r="D198" s="10">
        <v>1</v>
      </c>
      <c r="E198" s="22">
        <v>0.8</v>
      </c>
      <c r="F198" s="19">
        <v>5709</v>
      </c>
      <c r="G198" s="6">
        <f t="shared" si="3"/>
        <v>456720</v>
      </c>
      <c r="H198" s="24"/>
      <c r="I198" s="7"/>
    </row>
    <row r="199" spans="1:9" x14ac:dyDescent="0.35">
      <c r="A199" s="7">
        <v>198</v>
      </c>
      <c r="B199" s="8" t="s">
        <v>386</v>
      </c>
      <c r="C199" s="5" t="s">
        <v>198</v>
      </c>
      <c r="D199" s="10">
        <v>1.03</v>
      </c>
      <c r="E199" s="22">
        <v>0.8</v>
      </c>
      <c r="F199" s="19">
        <v>2258</v>
      </c>
      <c r="G199" s="6">
        <f t="shared" si="3"/>
        <v>180640</v>
      </c>
      <c r="H199" s="21">
        <v>87887.999807999993</v>
      </c>
      <c r="I199" s="7"/>
    </row>
    <row r="200" spans="1:9" x14ac:dyDescent="0.35">
      <c r="A200" s="7">
        <v>199</v>
      </c>
      <c r="B200" s="8" t="s">
        <v>408</v>
      </c>
      <c r="C200" s="5" t="s">
        <v>199</v>
      </c>
      <c r="D200" s="10">
        <v>1.08</v>
      </c>
      <c r="E200" s="22">
        <v>0.8</v>
      </c>
      <c r="F200" s="19">
        <v>5009</v>
      </c>
      <c r="G200" s="6">
        <f t="shared" si="3"/>
        <v>400720</v>
      </c>
      <c r="H200" s="21"/>
      <c r="I200" s="7"/>
    </row>
    <row r="201" spans="1:9" x14ac:dyDescent="0.35">
      <c r="A201" s="7">
        <v>200</v>
      </c>
      <c r="B201" s="8" t="s">
        <v>399</v>
      </c>
      <c r="C201" s="5" t="s">
        <v>200</v>
      </c>
      <c r="D201" s="10">
        <v>1.08</v>
      </c>
      <c r="E201" s="22">
        <v>0.8</v>
      </c>
      <c r="F201" s="19">
        <v>9088</v>
      </c>
      <c r="G201" s="6">
        <f t="shared" si="3"/>
        <v>727040</v>
      </c>
      <c r="H201" s="21"/>
      <c r="I201" s="7"/>
    </row>
    <row r="202" spans="1:9" x14ac:dyDescent="0.35">
      <c r="A202" s="7">
        <v>201</v>
      </c>
      <c r="B202" s="8" t="s">
        <v>438</v>
      </c>
      <c r="C202" s="5" t="s">
        <v>201</v>
      </c>
      <c r="D202" s="10">
        <v>1.02</v>
      </c>
      <c r="E202" s="22">
        <v>0.8</v>
      </c>
      <c r="F202" s="19">
        <v>2643</v>
      </c>
      <c r="G202" s="6">
        <f t="shared" si="3"/>
        <v>211440</v>
      </c>
      <c r="H202" s="21"/>
      <c r="I202" s="7"/>
    </row>
    <row r="203" spans="1:9" x14ac:dyDescent="0.35">
      <c r="A203" s="7">
        <v>202</v>
      </c>
      <c r="B203" s="8" t="s">
        <v>266</v>
      </c>
      <c r="C203" s="5" t="s">
        <v>202</v>
      </c>
      <c r="D203" s="10">
        <v>1.1200000000000001</v>
      </c>
      <c r="E203" s="22">
        <v>0.7</v>
      </c>
      <c r="F203" s="19">
        <v>17130</v>
      </c>
      <c r="G203" s="6">
        <f t="shared" si="3"/>
        <v>1370400</v>
      </c>
      <c r="H203" s="21"/>
      <c r="I203" s="7"/>
    </row>
    <row r="204" spans="1:9" x14ac:dyDescent="0.35">
      <c r="A204" s="7">
        <v>203</v>
      </c>
      <c r="B204" s="8" t="s">
        <v>373</v>
      </c>
      <c r="C204" s="5" t="s">
        <v>203</v>
      </c>
      <c r="D204" s="10">
        <v>1.08</v>
      </c>
      <c r="E204" s="22">
        <v>0.8</v>
      </c>
      <c r="F204" s="19">
        <v>2706</v>
      </c>
      <c r="G204" s="6">
        <f t="shared" si="3"/>
        <v>216480</v>
      </c>
      <c r="H204" s="21"/>
      <c r="I204" s="7"/>
    </row>
    <row r="205" spans="1:9" x14ac:dyDescent="0.35">
      <c r="A205" s="7">
        <v>204</v>
      </c>
      <c r="B205" s="8" t="s">
        <v>364</v>
      </c>
      <c r="C205" s="5" t="s">
        <v>204</v>
      </c>
      <c r="D205" s="10">
        <v>1.0900000000000001</v>
      </c>
      <c r="E205" s="22">
        <v>0.8</v>
      </c>
      <c r="F205" s="19">
        <v>16514</v>
      </c>
      <c r="G205" s="6">
        <f t="shared" si="3"/>
        <v>1321120</v>
      </c>
      <c r="H205" s="21"/>
      <c r="I205" s="7"/>
    </row>
    <row r="206" spans="1:9" x14ac:dyDescent="0.35">
      <c r="A206" s="7">
        <v>205</v>
      </c>
      <c r="B206" s="8" t="s">
        <v>409</v>
      </c>
      <c r="C206" s="5" t="s">
        <v>205</v>
      </c>
      <c r="D206" s="10">
        <v>0.95</v>
      </c>
      <c r="E206" s="22">
        <v>0.9</v>
      </c>
      <c r="F206" s="19">
        <v>1420</v>
      </c>
      <c r="G206" s="6">
        <f t="shared" si="3"/>
        <v>113600</v>
      </c>
      <c r="H206" s="21"/>
      <c r="I206" s="7"/>
    </row>
    <row r="207" spans="1:9" x14ac:dyDescent="0.35">
      <c r="A207" s="7">
        <v>206</v>
      </c>
      <c r="B207" s="8" t="s">
        <v>383</v>
      </c>
      <c r="C207" s="5" t="s">
        <v>206</v>
      </c>
      <c r="D207" s="10">
        <v>1.06</v>
      </c>
      <c r="E207" s="22">
        <v>0.8</v>
      </c>
      <c r="F207" s="19">
        <v>6476</v>
      </c>
      <c r="G207" s="6">
        <f t="shared" si="3"/>
        <v>518080</v>
      </c>
      <c r="H207" s="21"/>
      <c r="I207" s="7"/>
    </row>
    <row r="208" spans="1:9" x14ac:dyDescent="0.35">
      <c r="A208" s="7">
        <v>207</v>
      </c>
      <c r="B208" s="8" t="s">
        <v>416</v>
      </c>
      <c r="C208" s="5" t="s">
        <v>207</v>
      </c>
      <c r="D208" s="10">
        <v>1.07</v>
      </c>
      <c r="E208" s="22">
        <v>0.8</v>
      </c>
      <c r="F208" s="19">
        <v>21291</v>
      </c>
      <c r="G208" s="6">
        <f t="shared" si="3"/>
        <v>1703280</v>
      </c>
      <c r="H208" s="21"/>
      <c r="I208" s="7"/>
    </row>
    <row r="209" spans="1:9" x14ac:dyDescent="0.35">
      <c r="A209" s="7">
        <v>208</v>
      </c>
      <c r="B209" s="8" t="s">
        <v>303</v>
      </c>
      <c r="C209" s="5" t="s">
        <v>208</v>
      </c>
      <c r="D209" s="10">
        <v>1.18</v>
      </c>
      <c r="E209" s="22">
        <v>0.7</v>
      </c>
      <c r="F209" s="19">
        <v>6818</v>
      </c>
      <c r="G209" s="6">
        <f t="shared" si="3"/>
        <v>545440</v>
      </c>
      <c r="H209" s="21"/>
      <c r="I209" s="7"/>
    </row>
    <row r="210" spans="1:9" x14ac:dyDescent="0.35">
      <c r="A210" s="7">
        <v>209</v>
      </c>
      <c r="B210" s="8" t="s">
        <v>391</v>
      </c>
      <c r="C210" s="5" t="s">
        <v>209</v>
      </c>
      <c r="D210" s="10">
        <v>0.83</v>
      </c>
      <c r="E210" s="22">
        <v>1</v>
      </c>
      <c r="F210" s="19">
        <v>1290</v>
      </c>
      <c r="G210" s="6">
        <f t="shared" si="3"/>
        <v>103200</v>
      </c>
      <c r="H210" s="21"/>
      <c r="I210" s="7"/>
    </row>
    <row r="211" spans="1:9" x14ac:dyDescent="0.35">
      <c r="A211" s="7">
        <v>210</v>
      </c>
      <c r="B211" s="8" t="s">
        <v>430</v>
      </c>
      <c r="C211" s="5" t="s">
        <v>210</v>
      </c>
      <c r="D211" s="10">
        <v>1.23</v>
      </c>
      <c r="E211" s="22">
        <v>0.6</v>
      </c>
      <c r="F211" s="19">
        <v>5010</v>
      </c>
      <c r="G211" s="6">
        <f t="shared" si="3"/>
        <v>400800</v>
      </c>
      <c r="H211" s="21"/>
      <c r="I211" s="7"/>
    </row>
    <row r="212" spans="1:9" x14ac:dyDescent="0.35">
      <c r="A212" s="7">
        <v>211</v>
      </c>
      <c r="B212" s="8" t="s">
        <v>361</v>
      </c>
      <c r="C212" s="5" t="s">
        <v>211</v>
      </c>
      <c r="D212" s="10">
        <v>1.06</v>
      </c>
      <c r="E212" s="22">
        <v>0.8</v>
      </c>
      <c r="F212" s="19">
        <v>4531</v>
      </c>
      <c r="G212" s="6">
        <f t="shared" si="3"/>
        <v>362480</v>
      </c>
      <c r="H212" s="21"/>
      <c r="I212" s="7"/>
    </row>
    <row r="213" spans="1:9" x14ac:dyDescent="0.35">
      <c r="A213" s="7">
        <v>212</v>
      </c>
      <c r="B213" s="8" t="s">
        <v>440</v>
      </c>
      <c r="C213" s="5" t="s">
        <v>212</v>
      </c>
      <c r="D213" s="10">
        <v>1.02</v>
      </c>
      <c r="E213" s="22">
        <v>0.8</v>
      </c>
      <c r="F213" s="19">
        <v>4761</v>
      </c>
      <c r="G213" s="6">
        <f t="shared" si="3"/>
        <v>380880</v>
      </c>
      <c r="H213" s="21"/>
      <c r="I213" s="7"/>
    </row>
    <row r="214" spans="1:9" x14ac:dyDescent="0.35">
      <c r="A214" s="14"/>
      <c r="B214" s="15"/>
      <c r="C214" s="16"/>
      <c r="D214" s="17"/>
      <c r="E214" s="18"/>
      <c r="F214" s="19"/>
      <c r="G214" s="20"/>
      <c r="H214" s="21"/>
      <c r="I214" s="7"/>
    </row>
    <row r="215" spans="1:9" x14ac:dyDescent="0.35">
      <c r="A215" s="7"/>
      <c r="B215" s="8"/>
      <c r="C215" s="5"/>
      <c r="D215" s="10"/>
      <c r="E215" s="11"/>
      <c r="F215" s="29">
        <f>SUM(F2:F213)</f>
        <v>2044447</v>
      </c>
      <c r="G215" s="30">
        <f>SUM(G2:G213)</f>
        <v>163555760</v>
      </c>
      <c r="H215" s="31">
        <f>SUM(H2:H213)</f>
        <v>23709019.730750639</v>
      </c>
      <c r="I215" s="7"/>
    </row>
    <row r="217" spans="1:9" ht="43.5" x14ac:dyDescent="0.35">
      <c r="C217" s="1" t="s">
        <v>441</v>
      </c>
    </row>
    <row r="218" spans="1:9" ht="43.5" x14ac:dyDescent="0.35">
      <c r="C218" s="1" t="s">
        <v>442</v>
      </c>
    </row>
    <row r="219" spans="1:9" ht="265.75" customHeight="1" x14ac:dyDescent="0.35">
      <c r="C219" s="1" t="s">
        <v>445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Andraž DEjak</dc:creator>
  <cp:lastModifiedBy>Irma Sterle Glaner</cp:lastModifiedBy>
  <dcterms:created xsi:type="dcterms:W3CDTF">2023-02-28T17:31:55Z</dcterms:created>
  <dcterms:modified xsi:type="dcterms:W3CDTF">2023-06-05T13:23:30Z</dcterms:modified>
</cp:coreProperties>
</file>