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ad.sigov.si\DAT\MZ\DDE\Žan\Jasminine kapríce\Barvanje v petek\final\"/>
    </mc:Choice>
  </mc:AlternateContent>
  <xr:revisionPtr revIDLastSave="0" documentId="13_ncr:1_{0ECA674B-DF51-4DA7-9BD3-BBDCE4B32403}" xr6:coauthVersionLast="47" xr6:coauthVersionMax="47" xr10:uidLastSave="{00000000-0000-0000-0000-000000000000}"/>
  <bookViews>
    <workbookView xWindow="-120" yWindow="-120" windowWidth="29040" windowHeight="17520" xr2:uid="{C9983224-947D-48F9-9FAD-51755CE4D2CD}"/>
  </bookViews>
  <sheets>
    <sheet name="PRILOGA 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L28" i="1"/>
  <c r="M28" i="1"/>
  <c r="N28" i="1"/>
  <c r="O28" i="1"/>
  <c r="P28" i="1"/>
  <c r="Q28" i="1"/>
  <c r="R28" i="1"/>
  <c r="K32" i="1"/>
  <c r="L32" i="1"/>
  <c r="M32" i="1"/>
  <c r="N32" i="1"/>
  <c r="O32" i="1"/>
  <c r="P32" i="1"/>
  <c r="Q32" i="1"/>
  <c r="R32" i="1"/>
  <c r="K35" i="1"/>
  <c r="L35" i="1"/>
  <c r="M35" i="1"/>
  <c r="N35" i="1"/>
  <c r="O35" i="1"/>
  <c r="P35" i="1"/>
  <c r="Q35" i="1"/>
  <c r="R35" i="1"/>
  <c r="K47" i="1"/>
  <c r="L47" i="1"/>
  <c r="M47" i="1"/>
  <c r="N47" i="1"/>
  <c r="O47" i="1"/>
  <c r="P47" i="1"/>
  <c r="Q47" i="1"/>
  <c r="R47" i="1"/>
  <c r="K51" i="1"/>
  <c r="L51" i="1"/>
  <c r="M51" i="1"/>
  <c r="N51" i="1"/>
  <c r="O51" i="1"/>
  <c r="P51" i="1"/>
  <c r="Q51" i="1"/>
  <c r="R51" i="1"/>
  <c r="K56" i="1"/>
  <c r="L56" i="1"/>
  <c r="M56" i="1"/>
  <c r="N56" i="1"/>
  <c r="O56" i="1"/>
  <c r="P56" i="1"/>
  <c r="Q56" i="1"/>
  <c r="R56" i="1"/>
  <c r="K61" i="1"/>
  <c r="L61" i="1"/>
  <c r="M61" i="1"/>
  <c r="N61" i="1"/>
  <c r="O61" i="1"/>
  <c r="P61" i="1"/>
  <c r="Q61" i="1"/>
  <c r="R61" i="1"/>
  <c r="K65" i="1"/>
  <c r="L65" i="1"/>
  <c r="M65" i="1"/>
  <c r="N65" i="1"/>
  <c r="O65" i="1"/>
  <c r="P65" i="1"/>
  <c r="Q65" i="1"/>
  <c r="R65" i="1"/>
  <c r="K72" i="1"/>
  <c r="L72" i="1"/>
  <c r="M72" i="1"/>
  <c r="N72" i="1"/>
  <c r="O72" i="1"/>
  <c r="P72" i="1"/>
  <c r="Q72" i="1"/>
  <c r="R72" i="1"/>
  <c r="K77" i="1"/>
  <c r="L77" i="1"/>
  <c r="M77" i="1"/>
  <c r="N77" i="1"/>
  <c r="O77" i="1"/>
  <c r="P77" i="1"/>
  <c r="Q77" i="1"/>
  <c r="R77" i="1"/>
  <c r="K80" i="1"/>
  <c r="L80" i="1"/>
  <c r="M80" i="1"/>
  <c r="N80" i="1"/>
  <c r="O80" i="1"/>
  <c r="P80" i="1"/>
  <c r="Q80" i="1"/>
  <c r="R80" i="1"/>
  <c r="K86" i="1"/>
  <c r="L86" i="1"/>
  <c r="M86" i="1"/>
  <c r="M83" i="1" s="1"/>
  <c r="N86" i="1"/>
  <c r="O86" i="1"/>
  <c r="P86" i="1"/>
  <c r="Q86" i="1"/>
  <c r="R86" i="1"/>
  <c r="K91" i="1"/>
  <c r="L91" i="1"/>
  <c r="M91" i="1"/>
  <c r="N91" i="1"/>
  <c r="O91" i="1"/>
  <c r="P91" i="1"/>
  <c r="Q91" i="1"/>
  <c r="R91" i="1"/>
  <c r="K95" i="1"/>
  <c r="L95" i="1"/>
  <c r="M95" i="1"/>
  <c r="N95" i="1"/>
  <c r="O95" i="1"/>
  <c r="P95" i="1"/>
  <c r="Q95" i="1"/>
  <c r="R95" i="1"/>
  <c r="E105" i="1"/>
  <c r="E102" i="1"/>
  <c r="E101" i="1"/>
  <c r="E71" i="1"/>
  <c r="E73" i="1"/>
  <c r="E74" i="1"/>
  <c r="E75" i="1"/>
  <c r="E76" i="1"/>
  <c r="E78" i="1"/>
  <c r="E79" i="1"/>
  <c r="E81" i="1"/>
  <c r="E82" i="1"/>
  <c r="E84" i="1"/>
  <c r="E85" i="1"/>
  <c r="E87" i="1"/>
  <c r="E88" i="1"/>
  <c r="E89" i="1"/>
  <c r="E90" i="1"/>
  <c r="E92" i="1"/>
  <c r="E93" i="1"/>
  <c r="E94" i="1"/>
  <c r="E96" i="1"/>
  <c r="E97" i="1"/>
  <c r="E98" i="1"/>
  <c r="E67" i="1"/>
  <c r="E66" i="1"/>
  <c r="E64" i="1"/>
  <c r="E63" i="1"/>
  <c r="E62" i="1"/>
  <c r="E60" i="1"/>
  <c r="E59" i="1"/>
  <c r="E58" i="1"/>
  <c r="E57" i="1"/>
  <c r="E55" i="1"/>
  <c r="E54" i="1"/>
  <c r="E53" i="1"/>
  <c r="E52" i="1"/>
  <c r="E50" i="1"/>
  <c r="E49" i="1"/>
  <c r="E48" i="1"/>
  <c r="E46" i="1"/>
  <c r="E42" i="1"/>
  <c r="E41" i="1"/>
  <c r="E40" i="1"/>
  <c r="E39" i="1"/>
  <c r="E38" i="1"/>
  <c r="E37" i="1"/>
  <c r="E36" i="1"/>
  <c r="E34" i="1"/>
  <c r="E33" i="1"/>
  <c r="E31" i="1"/>
  <c r="E30" i="1"/>
  <c r="E29" i="1"/>
  <c r="O83" i="1" l="1"/>
  <c r="M45" i="1"/>
  <c r="Q83" i="1"/>
  <c r="Q27" i="1"/>
  <c r="Q43" i="1" s="1"/>
  <c r="O27" i="1"/>
  <c r="O43" i="1" s="1"/>
  <c r="M27" i="1"/>
  <c r="M43" i="1" s="1"/>
  <c r="R83" i="1"/>
  <c r="R70" i="1"/>
  <c r="R27" i="1"/>
  <c r="R43" i="1" s="1"/>
  <c r="Q70" i="1"/>
  <c r="P27" i="1"/>
  <c r="P43" i="1" s="1"/>
  <c r="O70" i="1"/>
  <c r="N83" i="1"/>
  <c r="N70" i="1"/>
  <c r="N27" i="1"/>
  <c r="N43" i="1" s="1"/>
  <c r="L83" i="1"/>
  <c r="L70" i="1"/>
  <c r="L27" i="1"/>
  <c r="L43" i="1" s="1"/>
  <c r="M70" i="1"/>
  <c r="K83" i="1"/>
  <c r="K70" i="1"/>
  <c r="K27" i="1"/>
  <c r="K43" i="1" s="1"/>
  <c r="M44" i="1"/>
  <c r="M68" i="1" s="1"/>
  <c r="R45" i="1"/>
  <c r="R44" i="1" s="1"/>
  <c r="R68" i="1" s="1"/>
  <c r="R99" i="1" s="1"/>
  <c r="R103" i="1" s="1"/>
  <c r="Q45" i="1"/>
  <c r="Q44" i="1" s="1"/>
  <c r="Q68" i="1" s="1"/>
  <c r="Q99" i="1" s="1"/>
  <c r="Q103" i="1" s="1"/>
  <c r="O45" i="1"/>
  <c r="O44" i="1" s="1"/>
  <c r="O68" i="1" s="1"/>
  <c r="O99" i="1" s="1"/>
  <c r="O103" i="1" s="1"/>
  <c r="N45" i="1"/>
  <c r="N44" i="1" s="1"/>
  <c r="N68" i="1" s="1"/>
  <c r="N99" i="1" s="1"/>
  <c r="N103" i="1" s="1"/>
  <c r="L45" i="1"/>
  <c r="L44" i="1" s="1"/>
  <c r="L68" i="1" s="1"/>
  <c r="L99" i="1" s="1"/>
  <c r="L103" i="1" s="1"/>
  <c r="K45" i="1"/>
  <c r="K44" i="1" s="1"/>
  <c r="K69" i="1" s="1"/>
  <c r="P83" i="1"/>
  <c r="P70" i="1"/>
  <c r="P45" i="1"/>
  <c r="P44" i="1" s="1"/>
  <c r="G95" i="1"/>
  <c r="H95" i="1"/>
  <c r="I95" i="1"/>
  <c r="J95" i="1"/>
  <c r="F95" i="1"/>
  <c r="E95" i="1" s="1"/>
  <c r="G91" i="1"/>
  <c r="H91" i="1"/>
  <c r="I91" i="1"/>
  <c r="J91" i="1"/>
  <c r="F91" i="1"/>
  <c r="E91" i="1" s="1"/>
  <c r="G86" i="1"/>
  <c r="H86" i="1"/>
  <c r="I86" i="1"/>
  <c r="J86" i="1"/>
  <c r="F86" i="1"/>
  <c r="G80" i="1"/>
  <c r="H80" i="1"/>
  <c r="I80" i="1"/>
  <c r="J80" i="1"/>
  <c r="F80" i="1"/>
  <c r="G77" i="1"/>
  <c r="H77" i="1"/>
  <c r="I77" i="1"/>
  <c r="J77" i="1"/>
  <c r="F77" i="1"/>
  <c r="G72" i="1"/>
  <c r="H72" i="1"/>
  <c r="I72" i="1"/>
  <c r="J72" i="1"/>
  <c r="F72" i="1"/>
  <c r="J65" i="1"/>
  <c r="I65" i="1"/>
  <c r="H65" i="1"/>
  <c r="G65" i="1"/>
  <c r="F65" i="1"/>
  <c r="E65" i="1" s="1"/>
  <c r="G61" i="1"/>
  <c r="H61" i="1"/>
  <c r="I61" i="1"/>
  <c r="J61" i="1"/>
  <c r="F61" i="1"/>
  <c r="G56" i="1"/>
  <c r="H56" i="1"/>
  <c r="I56" i="1"/>
  <c r="J56" i="1"/>
  <c r="F56" i="1"/>
  <c r="E56" i="1" s="1"/>
  <c r="G51" i="1"/>
  <c r="H51" i="1"/>
  <c r="I51" i="1"/>
  <c r="J51" i="1"/>
  <c r="F51" i="1"/>
  <c r="E51" i="1" s="1"/>
  <c r="G47" i="1"/>
  <c r="G45" i="1" s="1"/>
  <c r="H47" i="1"/>
  <c r="I47" i="1"/>
  <c r="J47" i="1"/>
  <c r="F47" i="1"/>
  <c r="G44" i="1" l="1"/>
  <c r="E47" i="1"/>
  <c r="E80" i="1"/>
  <c r="E77" i="1"/>
  <c r="P68" i="1"/>
  <c r="P99" i="1" s="1"/>
  <c r="P103" i="1" s="1"/>
  <c r="E72" i="1"/>
  <c r="E86" i="1"/>
  <c r="M99" i="1"/>
  <c r="M103" i="1" s="1"/>
  <c r="E61" i="1"/>
  <c r="F70" i="1"/>
  <c r="J83" i="1"/>
  <c r="I83" i="1"/>
  <c r="H83" i="1"/>
  <c r="F45" i="1"/>
  <c r="F44" i="1" s="1"/>
  <c r="J45" i="1"/>
  <c r="J44" i="1" s="1"/>
  <c r="I45" i="1"/>
  <c r="I44" i="1" s="1"/>
  <c r="M69" i="1"/>
  <c r="M100" i="1" s="1"/>
  <c r="M104" i="1" s="1"/>
  <c r="K68" i="1"/>
  <c r="K100" i="1" s="1"/>
  <c r="K104" i="1" s="1"/>
  <c r="Q69" i="1"/>
  <c r="Q100" i="1" s="1"/>
  <c r="Q104" i="1" s="1"/>
  <c r="O69" i="1"/>
  <c r="O100" i="1" s="1"/>
  <c r="O104" i="1" s="1"/>
  <c r="L69" i="1"/>
  <c r="L100" i="1" s="1"/>
  <c r="L104" i="1" s="1"/>
  <c r="N69" i="1"/>
  <c r="N100" i="1" s="1"/>
  <c r="N104" i="1" s="1"/>
  <c r="R69" i="1"/>
  <c r="R100" i="1" s="1"/>
  <c r="R104" i="1" s="1"/>
  <c r="P69" i="1"/>
  <c r="P100" i="1" s="1"/>
  <c r="P104" i="1" s="1"/>
  <c r="G83" i="1"/>
  <c r="J70" i="1"/>
  <c r="G70" i="1"/>
  <c r="F83" i="1"/>
  <c r="I70" i="1"/>
  <c r="H70" i="1"/>
  <c r="H45" i="1"/>
  <c r="H44" i="1" s="1"/>
  <c r="E70" i="1" l="1"/>
  <c r="E83" i="1"/>
  <c r="E45" i="1"/>
  <c r="K99" i="1"/>
  <c r="K103" i="1" s="1"/>
  <c r="E44" i="1"/>
  <c r="F35" i="1"/>
  <c r="G35" i="1"/>
  <c r="H35" i="1"/>
  <c r="I35" i="1"/>
  <c r="J35" i="1"/>
  <c r="F32" i="1"/>
  <c r="G32" i="1"/>
  <c r="H32" i="1"/>
  <c r="I32" i="1"/>
  <c r="J32" i="1"/>
  <c r="F28" i="1"/>
  <c r="G28" i="1"/>
  <c r="H28" i="1"/>
  <c r="I28" i="1"/>
  <c r="J28" i="1"/>
  <c r="E32" i="1" l="1"/>
  <c r="E35" i="1"/>
  <c r="E28" i="1"/>
  <c r="I27" i="1"/>
  <c r="J27" i="1"/>
  <c r="G27" i="1"/>
  <c r="F27" i="1"/>
  <c r="H27" i="1"/>
  <c r="H43" i="1" l="1"/>
  <c r="H69" i="1" s="1"/>
  <c r="J43" i="1"/>
  <c r="J69" i="1" s="1"/>
  <c r="I43" i="1"/>
  <c r="I69" i="1" s="1"/>
  <c r="F43" i="1"/>
  <c r="F68" i="1" s="1"/>
  <c r="E27" i="1"/>
  <c r="G43" i="1"/>
  <c r="G69" i="1" s="1"/>
  <c r="T27" i="1" l="1"/>
  <c r="S27" i="1"/>
  <c r="I68" i="1"/>
  <c r="I99" i="1" s="1"/>
  <c r="I103" i="1" s="1"/>
  <c r="G68" i="1"/>
  <c r="G100" i="1" s="1"/>
  <c r="G104" i="1" s="1"/>
  <c r="H68" i="1"/>
  <c r="H100" i="1" s="1"/>
  <c r="H104" i="1" s="1"/>
  <c r="AB27" i="1"/>
  <c r="AD27" i="1"/>
  <c r="AE27" i="1"/>
  <c r="X27" i="1"/>
  <c r="AA27" i="1"/>
  <c r="AC27" i="1"/>
  <c r="Y27" i="1"/>
  <c r="Z27" i="1"/>
  <c r="J68" i="1"/>
  <c r="J99" i="1" s="1"/>
  <c r="J103" i="1" s="1"/>
  <c r="E43" i="1"/>
  <c r="V27" i="1"/>
  <c r="F69" i="1"/>
  <c r="W27" i="1"/>
  <c r="U27" i="1"/>
  <c r="H99" i="1" l="1"/>
  <c r="H103" i="1" s="1"/>
  <c r="I100" i="1"/>
  <c r="I104" i="1" s="1"/>
  <c r="G99" i="1"/>
  <c r="G103" i="1" s="1"/>
  <c r="E69" i="1"/>
  <c r="E68" i="1"/>
  <c r="J100" i="1"/>
  <c r="J104" i="1" s="1"/>
  <c r="F100" i="1"/>
  <c r="F99" i="1"/>
  <c r="F103" i="1" s="1"/>
  <c r="F104" i="1" l="1"/>
  <c r="E100" i="1"/>
  <c r="E104" i="1" s="1"/>
  <c r="E99" i="1"/>
  <c r="E103" i="1" s="1"/>
</calcChain>
</file>

<file path=xl/sharedStrings.xml><?xml version="1.0" encoding="utf-8"?>
<sst xmlns="http://schemas.openxmlformats.org/spreadsheetml/2006/main" count="263" uniqueCount="168">
  <si>
    <t>del 76</t>
  </si>
  <si>
    <t>A.</t>
  </si>
  <si>
    <t xml:space="preserve">ČISTI PRIHODKI OD PRODAJE (111+115+118) </t>
  </si>
  <si>
    <t>I.</t>
  </si>
  <si>
    <t>Čisti prihodki od prodaje na domačem trgu
(112 do 114)</t>
  </si>
  <si>
    <t>1.</t>
  </si>
  <si>
    <t>Čisti prihodki od prodaje proizvodov in storitev razen najemnin</t>
  </si>
  <si>
    <t>2.</t>
  </si>
  <si>
    <t>Čisti prihodki od najemnin</t>
  </si>
  <si>
    <t>3.</t>
  </si>
  <si>
    <t xml:space="preserve">Čisti prihodki od prodaje blaga in materiala </t>
  </si>
  <si>
    <t>II.</t>
  </si>
  <si>
    <t>Čisti prihodki od prodaje na trgu EU
(116+117)</t>
  </si>
  <si>
    <t>Čisti prihodki od prodaje proizvodov in storitev</t>
  </si>
  <si>
    <t>III.</t>
  </si>
  <si>
    <t>Čisti prihodki od prodaje na trgu izven EU 
(119+120)</t>
  </si>
  <si>
    <t>60, del 61, 63</t>
  </si>
  <si>
    <t>B.</t>
  </si>
  <si>
    <t>POVEČANJE VREDNOSTI ZALOG PROIZVODOV IN NEDOKONČANE PROIZVODNJE</t>
  </si>
  <si>
    <t>C.</t>
  </si>
  <si>
    <t>ZMANJŠANJE VREDNOSTI ZALOG PROIZVODOV IN NEDOKONČANE PROIZVODNJE</t>
  </si>
  <si>
    <t>Č.</t>
  </si>
  <si>
    <t>USREDSTVENI LASTNI PROIZVODI IN LASTNE STORITVE</t>
  </si>
  <si>
    <t>D.</t>
  </si>
  <si>
    <t>SUBVENCIJE, DOTACIJE, REGRESI, KOMPENZACIJE IN DRUGI PRIHODKI, KI SO POVEZANI S POSLOVNIMI UČINKI</t>
  </si>
  <si>
    <t>E.</t>
  </si>
  <si>
    <t>DRUGI POSLOVNI PRIHODKI</t>
  </si>
  <si>
    <t>60, 61, 63, 76, 79</t>
  </si>
  <si>
    <t>F.</t>
  </si>
  <si>
    <t>KOSMATI DONOS OD POSLOVANJA  (110+121-122+123+124+125)</t>
  </si>
  <si>
    <t>40, 41, 43, 44, 47, 48, del 70, 72</t>
  </si>
  <si>
    <t>G.</t>
  </si>
  <si>
    <t>POSLOVNI ODHODKI  
(128+139+144+148)</t>
  </si>
  <si>
    <t>40, 41, del 70</t>
  </si>
  <si>
    <t>Stroški blaga, materiala in storitev
(129+130+134)</t>
  </si>
  <si>
    <t>del 70</t>
  </si>
  <si>
    <t>Nabavna vrednost prodanega blaga in materiala</t>
  </si>
  <si>
    <t>Stroški porabljenega materiala (131 do 133)</t>
  </si>
  <si>
    <t>del 40</t>
  </si>
  <si>
    <t>a)</t>
  </si>
  <si>
    <t>stroški materiala</t>
  </si>
  <si>
    <t>b)</t>
  </si>
  <si>
    <t>stroški energije</t>
  </si>
  <si>
    <t>c)</t>
  </si>
  <si>
    <t>drugi stroški materiala</t>
  </si>
  <si>
    <t>Stroški storitev (135 do 138)</t>
  </si>
  <si>
    <t>del 41</t>
  </si>
  <si>
    <t>transportne storitve</t>
  </si>
  <si>
    <t>najemnine</t>
  </si>
  <si>
    <t>povračila stroškov zaposlenim v zvezi z delom</t>
  </si>
  <si>
    <t>č)</t>
  </si>
  <si>
    <t>drugi stroški storitev</t>
  </si>
  <si>
    <t>Stroški dela (140 do 143)</t>
  </si>
  <si>
    <t>del 47</t>
  </si>
  <si>
    <t>Stroški plač</t>
  </si>
  <si>
    <t>Stroški pokojninskih zavarovanj</t>
  </si>
  <si>
    <t>Stroški drugih socialnih zavarovanj</t>
  </si>
  <si>
    <t>4.</t>
  </si>
  <si>
    <t>Drugi stroški dela</t>
  </si>
  <si>
    <t>43, 72</t>
  </si>
  <si>
    <t>Odpisi vrednosti (145 do 147)</t>
  </si>
  <si>
    <t xml:space="preserve">Amortizacija </t>
  </si>
  <si>
    <t>del 72</t>
  </si>
  <si>
    <t>Prevrednotovalni poslovni odhodki pri neopredmetenih sredstvih in opredmetenih osnovnih sredstvih</t>
  </si>
  <si>
    <t>Prevrednotovalni poslovni odhodki pri obratnih sredstvih</t>
  </si>
  <si>
    <t>44, 48</t>
  </si>
  <si>
    <t>IV.</t>
  </si>
  <si>
    <t xml:space="preserve">Drugi poslovni odhodki (149+150) </t>
  </si>
  <si>
    <t>Rezervacije</t>
  </si>
  <si>
    <t>Drugi stroški</t>
  </si>
  <si>
    <t>60, 61, 63, 76, 79, 40, 41, 43, 44, 47, 48, del 70, 72</t>
  </si>
  <si>
    <t>H.</t>
  </si>
  <si>
    <t>DOBIČEK IZ POSLOVANJA 
(126-127)</t>
  </si>
  <si>
    <t>IZGUBA IZ POSLOVANJA 
(127-126)</t>
  </si>
  <si>
    <t>J.</t>
  </si>
  <si>
    <t>FINANČNI PRIHODKI (155+160+163)</t>
  </si>
  <si>
    <t>del 77</t>
  </si>
  <si>
    <t>Finančni prihodki od obresti (upoštevano že v II. in III.)</t>
  </si>
  <si>
    <t>Finančni prihodki iz deležev (156 do 159)</t>
  </si>
  <si>
    <t>Finančni prihodki iz deležev v družbah v skupini</t>
  </si>
  <si>
    <t>Finančni prihodki iz deležev v pridruženih družbah</t>
  </si>
  <si>
    <t>Finančni prihodki iz deležev v drugih družbah</t>
  </si>
  <si>
    <t>Finančni prihodki iz drugih naložb</t>
  </si>
  <si>
    <t>Finančni prihodki iz danih posojil (161+162)</t>
  </si>
  <si>
    <t>Finančni prihodki iz posojil, danih družbam v skupini</t>
  </si>
  <si>
    <t>Finančni prihodki iz posojil, danih drugim</t>
  </si>
  <si>
    <t>Finančni prihodki iz poslovnih terjatev (164+165)</t>
  </si>
  <si>
    <t>Finančni prihodki iz poslovnih terjatev do družb v skupini</t>
  </si>
  <si>
    <t>Finančni prihodki iz poslovnih terjatev do drugih</t>
  </si>
  <si>
    <t>K.</t>
  </si>
  <si>
    <t>FINANČNI ODHODKI (168+169+174)</t>
  </si>
  <si>
    <t>del 74</t>
  </si>
  <si>
    <t>Finančni odhodki za obresti (upoštevano že v II. in III.)</t>
  </si>
  <si>
    <t>Finančni odhodki iz oslabitve in odpisov finančnih naložb</t>
  </si>
  <si>
    <t>Finančni odhodki iz finančnih obveznosti 
(170 do 173)</t>
  </si>
  <si>
    <t>Finančni odhodki iz posojil, prejetih od družb v skupini</t>
  </si>
  <si>
    <t>Finančni odhodki iz posojil, prejetih od bank</t>
  </si>
  <si>
    <t>Finančni odhodki iz izdanih obveznic</t>
  </si>
  <si>
    <t>Finančni odhodki iz drugih finančnih obveznosti</t>
  </si>
  <si>
    <t>Finančni odhodki iz poslovnih obveznosti (175 do 177)</t>
  </si>
  <si>
    <t>Finančni odhodki iz poslovnih obveznosti do družb v skupini</t>
  </si>
  <si>
    <t>Finančni odhodki iz obveznosti do dobaviteljev in meničnih obveznosti</t>
  </si>
  <si>
    <t>Finančni odhodki iz drugih poslovnih obveznosti</t>
  </si>
  <si>
    <t>L.</t>
  </si>
  <si>
    <t>DRUGI PRIHODKI (179+180)</t>
  </si>
  <si>
    <t>del 78</t>
  </si>
  <si>
    <t xml:space="preserve">Subvencije, dotacije in podobni prihodki, ki niso povezani s poslovnimi učinki </t>
  </si>
  <si>
    <t>Ostali prihodki</t>
  </si>
  <si>
    <t>M.</t>
  </si>
  <si>
    <t>DRUGI ODHODKI</t>
  </si>
  <si>
    <t>N.</t>
  </si>
  <si>
    <t>CELOTNI DOBIČEK 
(151-152+153-166+178-181)</t>
  </si>
  <si>
    <t>O.</t>
  </si>
  <si>
    <t>CELOTNA IZGUBA 
(152-151-153+166-178+181)</t>
  </si>
  <si>
    <t>del 81</t>
  </si>
  <si>
    <t>P.</t>
  </si>
  <si>
    <t>DAVEK IZ DOBIČKA</t>
  </si>
  <si>
    <t>R.</t>
  </si>
  <si>
    <t>ODLOŽENI DAVKI</t>
  </si>
  <si>
    <t>S.</t>
  </si>
  <si>
    <t>ČISTI DOBIČEK OBRAČUNSKEGA OBDOBJA (182-184-185)</t>
  </si>
  <si>
    <t>Š.</t>
  </si>
  <si>
    <t>ČISTA  IZGUBA OBRAČUNSKEGA OBDOBJA (183+184+185) oz. (184-182+185)</t>
  </si>
  <si>
    <t>*POVPREČNO ŠTEVILO ZAPOSLENIH NA PODLAGI DELOVNIH UR V OBRAČUNSKEM OBDOBJU (na dve decimalki)</t>
  </si>
  <si>
    <t>ŠTEVILO MESECEV POSLOVANJA</t>
  </si>
  <si>
    <t>Konto</t>
  </si>
  <si>
    <t>Postavka</t>
  </si>
  <si>
    <t>AOP</t>
  </si>
  <si>
    <t>Tržna dejavnost</t>
  </si>
  <si>
    <t>Program 1, šifra storitve ZZZS</t>
  </si>
  <si>
    <t>Program 2, šifra storitve ZZZS</t>
  </si>
  <si>
    <t>Program 3, šifra storitve ZZZS</t>
  </si>
  <si>
    <t>Program 4, šifra storitve ZZZS</t>
  </si>
  <si>
    <t>Podatki za celotno poslovno leto</t>
  </si>
  <si>
    <t>Razmerje za tržno dejavnost</t>
  </si>
  <si>
    <t xml:space="preserve">Razmerje za Program 1 </t>
  </si>
  <si>
    <t>Razmerje  za Program 2</t>
  </si>
  <si>
    <t>Razmerje za Program 3</t>
  </si>
  <si>
    <t>Razmerje za Program 4</t>
  </si>
  <si>
    <t xml:space="preserve"> Matična številka:</t>
  </si>
  <si>
    <t>Davčna številka:</t>
  </si>
  <si>
    <t>Ime poslovnega subjekta:</t>
  </si>
  <si>
    <t>Sedež poslovnega subjekta:</t>
  </si>
  <si>
    <t>OBDOBJE PRIKAZA:</t>
  </si>
  <si>
    <t>• Izpolnite samo rumena polja.</t>
  </si>
  <si>
    <t xml:space="preserve">• V tabelo se vpisujejo zneski v eurih s centi.  </t>
  </si>
  <si>
    <t>• Za vsak program javne zdravstvene službe napišite število mesecev opravljanja te službe v obdobju prikaza.</t>
  </si>
  <si>
    <t>Program 5, šifra storitve ZZZS</t>
  </si>
  <si>
    <t>Program 6, šifra storitve ZZZS</t>
  </si>
  <si>
    <t>Program 7, šifra storitve ZZZS</t>
  </si>
  <si>
    <t>Program 8, šifra storitve ZZZS</t>
  </si>
  <si>
    <t>Program 9, šifra storitve ZZZS</t>
  </si>
  <si>
    <t>Program 10, šifra storitve ZZZS</t>
  </si>
  <si>
    <t>Program 11, šifra storitve ZZZS</t>
  </si>
  <si>
    <t>Program 12, šifra storitve ZZZS</t>
  </si>
  <si>
    <t>Razmerje za Program 5</t>
  </si>
  <si>
    <t>Razmerje  za Program 6</t>
  </si>
  <si>
    <t>Razmerje za Program 7</t>
  </si>
  <si>
    <t>Razmerje za Program 8</t>
  </si>
  <si>
    <t>Razmerje za Program 9</t>
  </si>
  <si>
    <t>Razmerje  za Program 10</t>
  </si>
  <si>
    <t>Razmerje za Program 11</t>
  </si>
  <si>
    <t>Razmerje za Program 12</t>
  </si>
  <si>
    <t>• Pri navedbi programa je treba navesti šifro storitve po šifrantu ZZZS.</t>
  </si>
  <si>
    <t>• Če odhodkov oziroma stroškov ni mogoče neposredno na podlagi dejanskih podatkov razmejiti po opravljenih storitvah v okviru javne zdravstvene službe in tržne dejavnosti,</t>
  </si>
  <si>
    <t>jih koncesionar razporedi v skladu z razmerjem med čistimi prihodki od prodaje za posamezno vrsto programa, ki je predmet koncesije in celotnimi čistimi prihodki od koncesionarja oziroma čistimi prihodki od prodaje iz tržne dejavnosti in celotnimi čistimi prihodki od prodaje koncesionarja.</t>
  </si>
  <si>
    <r>
      <t xml:space="preserve">RAZČLENJEN IZKAZ POSLOVNEGA IZIDA ZA KONCESIONARJA, </t>
    </r>
    <r>
      <rPr>
        <b/>
        <u/>
        <sz val="12"/>
        <color theme="1"/>
        <rFont val="Arial"/>
        <family val="2"/>
        <charset val="238"/>
      </rPr>
      <t xml:space="preserve">KI JE ZAVEZANEC ZA ODDAJO LETNEGA POROČILA </t>
    </r>
    <r>
      <rPr>
        <b/>
        <sz val="12"/>
        <color theme="1"/>
        <rFont val="Arial"/>
        <family val="2"/>
        <charset val="238"/>
      </rPr>
      <t xml:space="preserve">AGENCIJI REPUBLIKE SLOVENIJE ZA JAVNOPRAVNE EVIDENCE IN STORITVE
 IN JE </t>
    </r>
    <r>
      <rPr>
        <b/>
        <u/>
        <sz val="12"/>
        <color theme="1"/>
        <rFont val="Arial"/>
        <family val="2"/>
        <charset val="238"/>
      </rPr>
      <t>GOSPODARSKA DRUŽBA, GOSPODARSKO INTERESNO ZDRUŽENJE ALI ZADRUGA</t>
    </r>
  </si>
  <si>
    <t>Priloga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</si>
</sst>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000"/>
  </numFmts>
  <fonts count="21" x14ac:knownFonts="1">
    <font>
      <sz val="11"/>
      <color theme="1"/>
      <name val="Aptos Narrow"/>
      <family val="2"/>
      <charset val="238"/>
      <scheme val="minor"/>
    </font>
    <font>
      <sz val="11"/>
      <color theme="1"/>
      <name val="Aptos Narrow"/>
      <family val="2"/>
      <charset val="238"/>
      <scheme val="minor"/>
    </font>
    <font>
      <sz val="10"/>
      <name val="Arial CE"/>
      <charset val="238"/>
    </font>
    <font>
      <b/>
      <sz val="16"/>
      <color theme="1"/>
      <name val="Arial"/>
      <family val="2"/>
      <charset val="238"/>
    </font>
    <font>
      <b/>
      <sz val="10"/>
      <color theme="1"/>
      <name val="Arial"/>
      <family val="2"/>
      <charset val="238"/>
    </font>
    <font>
      <sz val="10"/>
      <color theme="1"/>
      <name val="Aptos Narrow"/>
      <family val="2"/>
      <charset val="238"/>
      <scheme val="minor"/>
    </font>
    <font>
      <sz val="9"/>
      <name val="Arial"/>
      <family val="2"/>
      <charset val="238"/>
    </font>
    <font>
      <b/>
      <sz val="9"/>
      <name val="Arial"/>
      <family val="2"/>
      <charset val="238"/>
    </font>
    <font>
      <i/>
      <sz val="9"/>
      <name val="Arial"/>
      <family val="2"/>
      <charset val="238"/>
    </font>
    <font>
      <sz val="9"/>
      <color theme="1"/>
      <name val="Aptos Narrow"/>
      <family val="2"/>
      <charset val="238"/>
      <scheme val="minor"/>
    </font>
    <font>
      <b/>
      <sz val="11"/>
      <color theme="1"/>
      <name val="Aptos Narrow"/>
      <family val="2"/>
      <charset val="238"/>
      <scheme val="minor"/>
    </font>
    <font>
      <b/>
      <sz val="11"/>
      <name val="Arial"/>
      <family val="2"/>
      <charset val="238"/>
    </font>
    <font>
      <sz val="10"/>
      <name val="Arial"/>
      <family val="2"/>
      <charset val="238"/>
    </font>
    <font>
      <sz val="11"/>
      <name val="Times New Roman CE"/>
      <charset val="238"/>
    </font>
    <font>
      <b/>
      <sz val="11"/>
      <color theme="1"/>
      <name val="Arial"/>
      <family val="2"/>
      <charset val="238"/>
    </font>
    <font>
      <b/>
      <sz val="12"/>
      <color theme="1"/>
      <name val="Arial"/>
      <family val="2"/>
      <charset val="238"/>
    </font>
    <font>
      <b/>
      <u/>
      <sz val="12"/>
      <color theme="1"/>
      <name val="Arial"/>
      <family val="2"/>
      <charset val="238"/>
    </font>
    <font>
      <sz val="11"/>
      <color theme="1"/>
      <name val="Arial"/>
      <family val="2"/>
      <charset val="238"/>
    </font>
    <font>
      <sz val="11"/>
      <color rgb="FF000000"/>
      <name val="Arial"/>
      <family val="2"/>
      <charset val="238"/>
    </font>
    <font>
      <sz val="22"/>
      <color theme="1"/>
      <name val="Aptos Narrow"/>
      <family val="2"/>
      <charset val="238"/>
      <scheme val="minor"/>
    </font>
    <font>
      <sz val="9"/>
      <color rgb="FF000000"/>
      <name val="Aptos Narrow"/>
      <family val="2"/>
      <charset val="238"/>
      <scheme val="minor"/>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3" tint="0.89999084444715716"/>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41" fontId="1" fillId="0" borderId="0" applyFont="0" applyFill="0" applyBorder="0" applyAlignment="0" applyProtection="0"/>
    <xf numFmtId="0" fontId="2" fillId="0" borderId="0"/>
  </cellStyleXfs>
  <cellXfs count="48">
    <xf numFmtId="0" fontId="0" fillId="0" borderId="0" xfId="0"/>
    <xf numFmtId="0" fontId="0" fillId="0" borderId="0" xfId="0" applyAlignment="1" applyProtection="1">
      <alignment vertical="top"/>
    </xf>
    <xf numFmtId="0" fontId="0" fillId="0" borderId="0" xfId="0" applyProtection="1"/>
    <xf numFmtId="0" fontId="9" fillId="0" borderId="0" xfId="0" applyFont="1" applyAlignment="1" applyProtection="1">
      <alignment vertical="top"/>
    </xf>
    <xf numFmtId="0" fontId="6" fillId="0" borderId="1" xfId="2" applyFont="1" applyBorder="1" applyAlignment="1" applyProtection="1">
      <alignment horizontal="left" vertical="top" wrapText="1"/>
    </xf>
    <xf numFmtId="0" fontId="6" fillId="0" borderId="1" xfId="2" applyFont="1" applyBorder="1" applyAlignment="1" applyProtection="1">
      <alignment horizontal="left" vertical="top"/>
    </xf>
    <xf numFmtId="0" fontId="7" fillId="0" borderId="1" xfId="2" applyFont="1" applyBorder="1" applyAlignment="1" applyProtection="1">
      <alignment horizontal="left" vertical="top" wrapText="1"/>
    </xf>
    <xf numFmtId="0" fontId="6" fillId="0" borderId="1" xfId="2" quotePrefix="1" applyFont="1" applyBorder="1" applyAlignment="1" applyProtection="1">
      <alignment horizontal="left" vertical="top" wrapText="1"/>
    </xf>
    <xf numFmtId="0" fontId="7" fillId="0" borderId="1" xfId="2" applyFont="1" applyBorder="1" applyAlignment="1" applyProtection="1">
      <alignment horizontal="left" vertical="top"/>
    </xf>
    <xf numFmtId="0" fontId="8" fillId="0" borderId="1" xfId="2" applyFont="1" applyBorder="1" applyAlignment="1" applyProtection="1">
      <alignment horizontal="left" vertical="top" wrapText="1"/>
    </xf>
    <xf numFmtId="0" fontId="3" fillId="0" borderId="0" xfId="0" applyFont="1" applyAlignment="1" applyProtection="1">
      <alignment horizontal="left" vertical="center" indent="1"/>
    </xf>
    <xf numFmtId="0" fontId="4" fillId="0" borderId="0" xfId="0" applyFont="1" applyAlignment="1" applyProtection="1">
      <alignment horizontal="left" vertical="center" indent="1"/>
    </xf>
    <xf numFmtId="0" fontId="5" fillId="0" borderId="0" xfId="0" applyFont="1" applyProtection="1"/>
    <xf numFmtId="0" fontId="9" fillId="0" borderId="2" xfId="0" applyFont="1" applyBorder="1" applyAlignment="1" applyProtection="1">
      <alignment horizontal="left" vertical="top"/>
    </xf>
    <xf numFmtId="0" fontId="9" fillId="0" borderId="2" xfId="0" applyFont="1" applyBorder="1" applyAlignment="1" applyProtection="1">
      <alignment horizontal="center" vertical="top" wrapText="1"/>
    </xf>
    <xf numFmtId="0" fontId="9" fillId="0" borderId="2" xfId="0" applyFont="1" applyBorder="1" applyAlignment="1" applyProtection="1">
      <alignment horizontal="center" vertical="top"/>
    </xf>
    <xf numFmtId="0" fontId="9" fillId="4" borderId="1" xfId="0" applyFont="1" applyFill="1" applyBorder="1" applyAlignment="1" applyProtection="1">
      <alignment horizontal="center" vertical="top" wrapText="1"/>
    </xf>
    <xf numFmtId="0" fontId="10" fillId="0" borderId="0" xfId="0" applyFont="1" applyProtection="1"/>
    <xf numFmtId="0" fontId="0" fillId="0" borderId="0" xfId="0" applyAlignment="1" applyProtection="1">
      <alignment horizontal="centerContinuous"/>
    </xf>
    <xf numFmtId="0" fontId="14" fillId="0" borderId="0" xfId="0" applyFont="1" applyAlignment="1" applyProtection="1">
      <alignment horizontal="left" vertical="center" indent="1"/>
    </xf>
    <xf numFmtId="0" fontId="15" fillId="0" borderId="0" xfId="0" applyFont="1" applyAlignment="1" applyProtection="1">
      <alignment horizontal="centerContinuous" vertical="center" wrapText="1"/>
    </xf>
    <xf numFmtId="0" fontId="17" fillId="0" borderId="0" xfId="0" applyFont="1" applyProtection="1"/>
    <xf numFmtId="0" fontId="18" fillId="0" borderId="0" xfId="0" applyFont="1" applyAlignment="1" applyProtection="1">
      <alignment vertical="center"/>
    </xf>
    <xf numFmtId="0" fontId="18" fillId="0" borderId="0" xfId="0" applyFont="1" applyAlignment="1" applyProtection="1">
      <alignment vertical="top"/>
    </xf>
    <xf numFmtId="4" fontId="6" fillId="2" borderId="1" xfId="1" applyNumberFormat="1" applyFont="1" applyFill="1" applyBorder="1" applyAlignment="1" applyProtection="1">
      <alignment vertical="top"/>
    </xf>
    <xf numFmtId="0" fontId="17" fillId="0" borderId="0" xfId="0" applyFont="1" applyAlignment="1" applyProtection="1">
      <alignment vertical="top"/>
    </xf>
    <xf numFmtId="0" fontId="14" fillId="0" borderId="0" xfId="0" applyFont="1" applyAlignment="1" applyProtection="1">
      <alignment vertical="top"/>
    </xf>
    <xf numFmtId="0" fontId="13" fillId="0" borderId="0" xfId="0" applyFont="1" applyAlignment="1" applyProtection="1">
      <alignment vertical="top" wrapText="1"/>
    </xf>
    <xf numFmtId="0" fontId="0" fillId="0" borderId="0" xfId="0" applyBorder="1" applyProtection="1"/>
    <xf numFmtId="0" fontId="12" fillId="0" borderId="0" xfId="0" applyFont="1" applyProtection="1"/>
    <xf numFmtId="0" fontId="11" fillId="0" borderId="0" xfId="0" applyFont="1" applyBorder="1" applyAlignment="1" applyProtection="1">
      <alignment vertical="top" wrapText="1"/>
    </xf>
    <xf numFmtId="0" fontId="11" fillId="0" borderId="3" xfId="0" applyFont="1" applyBorder="1" applyAlignment="1" applyProtection="1">
      <alignment vertical="top" wrapText="1"/>
      <protection locked="0"/>
    </xf>
    <xf numFmtId="0" fontId="11" fillId="0" borderId="3" xfId="0" applyFont="1" applyBorder="1" applyAlignment="1" applyProtection="1">
      <protection locked="0"/>
    </xf>
    <xf numFmtId="4" fontId="6" fillId="3" borderId="1" xfId="1" applyNumberFormat="1" applyFont="1" applyFill="1" applyBorder="1" applyAlignment="1" applyProtection="1">
      <alignment vertical="top"/>
      <protection locked="0"/>
    </xf>
    <xf numFmtId="4" fontId="6" fillId="3" borderId="1" xfId="1" quotePrefix="1" applyNumberFormat="1" applyFont="1" applyFill="1" applyBorder="1" applyAlignment="1" applyProtection="1">
      <alignment vertical="top"/>
      <protection locked="0"/>
    </xf>
    <xf numFmtId="0" fontId="19" fillId="0" borderId="0" xfId="0" quotePrefix="1" applyFont="1" applyAlignment="1" applyProtection="1">
      <alignment vertical="top"/>
    </xf>
    <xf numFmtId="0" fontId="19" fillId="0" borderId="0" xfId="0" applyFont="1" applyAlignment="1" applyProtection="1">
      <alignment vertical="top"/>
    </xf>
    <xf numFmtId="164" fontId="9" fillId="4" borderId="1" xfId="0" applyNumberFormat="1" applyFont="1" applyFill="1" applyBorder="1" applyAlignment="1" applyProtection="1">
      <alignment vertical="top"/>
    </xf>
    <xf numFmtId="4" fontId="9" fillId="0" borderId="0" xfId="0" applyNumberFormat="1" applyFont="1" applyAlignment="1" applyProtection="1">
      <alignment vertical="top"/>
    </xf>
    <xf numFmtId="0" fontId="9" fillId="0" borderId="0" xfId="0" applyFont="1" applyFill="1" applyAlignment="1" applyProtection="1">
      <alignment vertical="top"/>
    </xf>
    <xf numFmtId="4" fontId="6" fillId="5" borderId="1" xfId="1" applyNumberFormat="1" applyFont="1" applyFill="1" applyBorder="1" applyAlignment="1" applyProtection="1">
      <alignment vertical="top"/>
    </xf>
    <xf numFmtId="0" fontId="14" fillId="0" borderId="0" xfId="0" applyFont="1" applyAlignment="1" applyProtection="1">
      <alignment horizontal="right" vertical="center"/>
    </xf>
    <xf numFmtId="0" fontId="11" fillId="0" borderId="0" xfId="0" applyFont="1" applyAlignment="1" applyProtection="1">
      <alignment vertical="center"/>
    </xf>
    <xf numFmtId="0" fontId="9" fillId="0" borderId="0" xfId="0" applyFont="1" applyAlignment="1" applyProtection="1">
      <alignment horizontal="left" vertical="center" wrapText="1"/>
    </xf>
    <xf numFmtId="0" fontId="17" fillId="0" borderId="3" xfId="0" applyFont="1" applyBorder="1" applyAlignment="1" applyProtection="1">
      <alignment horizontal="right" vertical="center"/>
      <protection locked="0"/>
    </xf>
    <xf numFmtId="0" fontId="0" fillId="0" borderId="3" xfId="0" applyBorder="1" applyProtection="1">
      <protection locked="0"/>
    </xf>
    <xf numFmtId="0" fontId="17" fillId="0" borderId="3" xfId="0" applyFont="1" applyBorder="1" applyAlignment="1" applyProtection="1">
      <alignment horizontal="right"/>
      <protection locked="0"/>
    </xf>
    <xf numFmtId="0" fontId="20" fillId="0" borderId="2" xfId="0" applyFont="1" applyBorder="1" applyAlignment="1" applyProtection="1">
      <alignment horizontal="center" vertical="top" wrapText="1"/>
    </xf>
  </cellXfs>
  <cellStyles count="3">
    <cellStyle name="Navadno" xfId="0" builtinId="0"/>
    <cellStyle name="Navadno_obrazciZGD" xfId="2" xr:uid="{7E2E886C-DC7B-4FAC-9DB7-42D6A520B8B7}"/>
    <cellStyle name="Vejica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ADD9-6CB9-4065-89D4-B399224B0C1C}">
  <sheetPr>
    <pageSetUpPr fitToPage="1"/>
  </sheetPr>
  <dimension ref="A1:AE116"/>
  <sheetViews>
    <sheetView showGridLines="0" tabSelected="1" zoomScale="85" zoomScaleNormal="85" workbookViewId="0">
      <selection activeCell="F29" sqref="F29"/>
    </sheetView>
  </sheetViews>
  <sheetFormatPr defaultRowHeight="15" x14ac:dyDescent="0.25"/>
  <cols>
    <col min="1" max="1" width="9" style="2" customWidth="1"/>
    <col min="2" max="2" width="6.42578125" style="2" customWidth="1"/>
    <col min="3" max="3" width="25" style="2" customWidth="1"/>
    <col min="4" max="4" width="4.7109375" style="2" bestFit="1" customWidth="1"/>
    <col min="5" max="18" width="15.140625" style="2" customWidth="1"/>
    <col min="19" max="31" width="10.28515625" style="2" customWidth="1"/>
    <col min="32" max="16384" width="9.140625" style="2"/>
  </cols>
  <sheetData>
    <row r="1" spans="1:23" ht="15" customHeight="1" x14ac:dyDescent="0.25"/>
    <row r="2" spans="1:23" ht="15" customHeight="1" x14ac:dyDescent="0.25"/>
    <row r="3" spans="1:23" ht="15" customHeight="1" x14ac:dyDescent="0.25">
      <c r="A3" s="19" t="s">
        <v>167</v>
      </c>
      <c r="H3" s="41" t="s">
        <v>143</v>
      </c>
      <c r="I3" s="44"/>
      <c r="J3" s="45"/>
      <c r="K3" s="28"/>
      <c r="L3" s="28"/>
      <c r="M3" s="28"/>
      <c r="N3" s="28"/>
      <c r="O3" s="28"/>
      <c r="P3" s="28"/>
      <c r="Q3" s="28"/>
      <c r="R3" s="28"/>
    </row>
    <row r="4" spans="1:23" ht="15" customHeight="1" x14ac:dyDescent="0.25">
      <c r="A4" s="10"/>
    </row>
    <row r="5" spans="1:23" ht="66" customHeight="1" x14ac:dyDescent="0.25">
      <c r="A5" s="20" t="s">
        <v>166</v>
      </c>
      <c r="B5" s="18"/>
      <c r="C5" s="18"/>
      <c r="D5" s="18"/>
      <c r="E5" s="18"/>
      <c r="F5" s="18"/>
      <c r="G5" s="18"/>
      <c r="H5" s="18"/>
      <c r="I5" s="18"/>
      <c r="J5" s="18"/>
      <c r="K5" s="18"/>
      <c r="L5" s="18"/>
      <c r="M5" s="18"/>
      <c r="N5" s="18"/>
      <c r="O5" s="18"/>
      <c r="P5" s="18"/>
      <c r="Q5" s="18"/>
      <c r="R5" s="18"/>
      <c r="S5" s="18"/>
      <c r="T5" s="18"/>
      <c r="U5" s="18"/>
      <c r="V5" s="18"/>
      <c r="W5" s="18"/>
    </row>
    <row r="6" spans="1:23" ht="15" customHeight="1" x14ac:dyDescent="0.25"/>
    <row r="7" spans="1:23" ht="15" customHeight="1" x14ac:dyDescent="0.25">
      <c r="A7" s="10"/>
    </row>
    <row r="8" spans="1:23" ht="15" customHeight="1" x14ac:dyDescent="0.25">
      <c r="A8" s="42" t="s">
        <v>141</v>
      </c>
      <c r="B8" s="29"/>
      <c r="C8" s="29"/>
      <c r="F8" s="17"/>
      <c r="G8" s="41" t="s">
        <v>139</v>
      </c>
      <c r="H8" s="46"/>
      <c r="I8" s="46"/>
    </row>
    <row r="9" spans="1:23" ht="15" customHeight="1" x14ac:dyDescent="0.25">
      <c r="A9" s="31"/>
      <c r="B9" s="31"/>
      <c r="C9" s="31"/>
      <c r="F9" s="17"/>
      <c r="G9" s="41" t="s">
        <v>140</v>
      </c>
      <c r="H9" s="46"/>
      <c r="I9" s="46"/>
    </row>
    <row r="10" spans="1:23" ht="15" customHeight="1" x14ac:dyDescent="0.25">
      <c r="A10" s="30"/>
      <c r="B10" s="30"/>
      <c r="C10" s="30"/>
      <c r="F10" s="17"/>
    </row>
    <row r="11" spans="1:23" ht="15" customHeight="1" x14ac:dyDescent="0.25">
      <c r="U11" s="28"/>
    </row>
    <row r="12" spans="1:23" ht="15" customHeight="1" x14ac:dyDescent="0.25">
      <c r="A12" s="27"/>
      <c r="B12" s="27"/>
      <c r="C12" s="27"/>
      <c r="U12" s="28"/>
    </row>
    <row r="13" spans="1:23" ht="15" customHeight="1" x14ac:dyDescent="0.25">
      <c r="A13" s="42" t="s">
        <v>142</v>
      </c>
      <c r="B13" s="27"/>
      <c r="C13" s="27"/>
      <c r="U13" s="28"/>
    </row>
    <row r="14" spans="1:23" ht="15" customHeight="1" x14ac:dyDescent="0.25">
      <c r="A14" s="32"/>
      <c r="B14" s="32"/>
      <c r="C14" s="32"/>
      <c r="U14" s="28"/>
    </row>
    <row r="15" spans="1:23" ht="15" customHeight="1" x14ac:dyDescent="0.25">
      <c r="A15" s="10"/>
    </row>
    <row r="16" spans="1:23" ht="15" customHeight="1" x14ac:dyDescent="0.25">
      <c r="A16" s="10"/>
    </row>
    <row r="17" spans="1:31" ht="15" customHeight="1" x14ac:dyDescent="0.25">
      <c r="A17" s="10"/>
      <c r="B17" s="22" t="s">
        <v>145</v>
      </c>
    </row>
    <row r="18" spans="1:31" ht="15" customHeight="1" x14ac:dyDescent="0.25">
      <c r="A18" s="10"/>
      <c r="B18" s="22" t="s">
        <v>163</v>
      </c>
    </row>
    <row r="19" spans="1:31" ht="15" customHeight="1" x14ac:dyDescent="0.25">
      <c r="A19" s="10"/>
      <c r="B19" s="23" t="s">
        <v>144</v>
      </c>
    </row>
    <row r="20" spans="1:31" ht="15" customHeight="1" x14ac:dyDescent="0.25">
      <c r="A20" s="10"/>
      <c r="B20" s="23" t="s">
        <v>146</v>
      </c>
    </row>
    <row r="21" spans="1:31" ht="15" customHeight="1" x14ac:dyDescent="0.25">
      <c r="A21" s="10"/>
      <c r="B21" s="23" t="s">
        <v>164</v>
      </c>
    </row>
    <row r="22" spans="1:31" ht="15" customHeight="1" x14ac:dyDescent="0.25">
      <c r="A22" s="10"/>
      <c r="B22" s="23" t="s">
        <v>165</v>
      </c>
    </row>
    <row r="23" spans="1:31" ht="15" customHeight="1" x14ac:dyDescent="0.25">
      <c r="A23" s="11"/>
      <c r="B23" s="23"/>
      <c r="C23" s="12"/>
      <c r="D23" s="12"/>
      <c r="E23" s="12"/>
      <c r="F23" s="12"/>
    </row>
    <row r="24" spans="1:31" ht="15" customHeight="1" x14ac:dyDescent="0.25">
      <c r="B24" s="12"/>
      <c r="C24" s="12"/>
      <c r="D24" s="12"/>
      <c r="E24" s="12"/>
      <c r="F24" s="12"/>
    </row>
    <row r="26" spans="1:31" ht="36" x14ac:dyDescent="0.25">
      <c r="A26" s="13" t="s">
        <v>125</v>
      </c>
      <c r="B26" s="13" t="s">
        <v>126</v>
      </c>
      <c r="C26" s="13"/>
      <c r="D26" s="13" t="s">
        <v>127</v>
      </c>
      <c r="E26" s="14" t="s">
        <v>133</v>
      </c>
      <c r="F26" s="15" t="s">
        <v>128</v>
      </c>
      <c r="G26" s="14" t="s">
        <v>129</v>
      </c>
      <c r="H26" s="14" t="s">
        <v>130</v>
      </c>
      <c r="I26" s="14" t="s">
        <v>131</v>
      </c>
      <c r="J26" s="14" t="s">
        <v>132</v>
      </c>
      <c r="K26" s="14" t="s">
        <v>147</v>
      </c>
      <c r="L26" s="14" t="s">
        <v>148</v>
      </c>
      <c r="M26" s="14" t="s">
        <v>149</v>
      </c>
      <c r="N26" s="14" t="s">
        <v>150</v>
      </c>
      <c r="O26" s="47" t="s">
        <v>151</v>
      </c>
      <c r="P26" s="47" t="s">
        <v>152</v>
      </c>
      <c r="Q26" s="14" t="s">
        <v>153</v>
      </c>
      <c r="R26" s="47" t="s">
        <v>154</v>
      </c>
      <c r="S26" s="16" t="s">
        <v>134</v>
      </c>
      <c r="T26" s="16" t="s">
        <v>135</v>
      </c>
      <c r="U26" s="16" t="s">
        <v>136</v>
      </c>
      <c r="V26" s="16" t="s">
        <v>137</v>
      </c>
      <c r="W26" s="16" t="s">
        <v>138</v>
      </c>
      <c r="X26" s="16" t="s">
        <v>155</v>
      </c>
      <c r="Y26" s="16" t="s">
        <v>156</v>
      </c>
      <c r="Z26" s="16" t="s">
        <v>157</v>
      </c>
      <c r="AA26" s="16" t="s">
        <v>158</v>
      </c>
      <c r="AB26" s="16" t="s">
        <v>159</v>
      </c>
      <c r="AC26" s="16" t="s">
        <v>160</v>
      </c>
      <c r="AD26" s="16" t="s">
        <v>161</v>
      </c>
      <c r="AE26" s="16" t="s">
        <v>162</v>
      </c>
    </row>
    <row r="27" spans="1:31" ht="24" x14ac:dyDescent="0.25">
      <c r="A27" s="4" t="s">
        <v>0</v>
      </c>
      <c r="B27" s="8" t="s">
        <v>1</v>
      </c>
      <c r="C27" s="6" t="s">
        <v>2</v>
      </c>
      <c r="D27" s="7">
        <v>110</v>
      </c>
      <c r="E27" s="24" t="str">
        <f>IF(SUM(F27:R27)=0,"",SUM(F27:R27))</f>
        <v/>
      </c>
      <c r="F27" s="24" t="str">
        <f t="shared" ref="F27:J27" si="0">IF(SUM(F28,F32,F35)=0,"",SUM(F28,F32,F35))</f>
        <v/>
      </c>
      <c r="G27" s="24" t="str">
        <f t="shared" si="0"/>
        <v/>
      </c>
      <c r="H27" s="24" t="str">
        <f t="shared" si="0"/>
        <v/>
      </c>
      <c r="I27" s="24" t="str">
        <f t="shared" si="0"/>
        <v/>
      </c>
      <c r="J27" s="24" t="str">
        <f t="shared" si="0"/>
        <v/>
      </c>
      <c r="K27" s="24" t="str">
        <f t="shared" ref="K27:R27" si="1">IF(SUM(K28,K32,K35)=0,"",SUM(K28,K32,K35))</f>
        <v/>
      </c>
      <c r="L27" s="24" t="str">
        <f t="shared" si="1"/>
        <v/>
      </c>
      <c r="M27" s="24" t="str">
        <f t="shared" si="1"/>
        <v/>
      </c>
      <c r="N27" s="24" t="str">
        <f t="shared" si="1"/>
        <v/>
      </c>
      <c r="O27" s="24" t="str">
        <f t="shared" si="1"/>
        <v/>
      </c>
      <c r="P27" s="24" t="str">
        <f t="shared" si="1"/>
        <v/>
      </c>
      <c r="Q27" s="24" t="str">
        <f t="shared" si="1"/>
        <v/>
      </c>
      <c r="R27" s="24" t="str">
        <f t="shared" si="1"/>
        <v/>
      </c>
      <c r="S27" s="37" t="str">
        <f>IFERROR(F27/$E$27,"")</f>
        <v/>
      </c>
      <c r="T27" s="37" t="str">
        <f t="shared" ref="T27:AE27" si="2">IFERROR(G27/$E$27,"")</f>
        <v/>
      </c>
      <c r="U27" s="37" t="str">
        <f t="shared" si="2"/>
        <v/>
      </c>
      <c r="V27" s="37" t="str">
        <f t="shared" si="2"/>
        <v/>
      </c>
      <c r="W27" s="37" t="str">
        <f t="shared" si="2"/>
        <v/>
      </c>
      <c r="X27" s="37" t="str">
        <f t="shared" si="2"/>
        <v/>
      </c>
      <c r="Y27" s="37" t="str">
        <f t="shared" si="2"/>
        <v/>
      </c>
      <c r="Z27" s="37" t="str">
        <f t="shared" si="2"/>
        <v/>
      </c>
      <c r="AA27" s="37" t="str">
        <f t="shared" si="2"/>
        <v/>
      </c>
      <c r="AB27" s="37" t="str">
        <f t="shared" si="2"/>
        <v/>
      </c>
      <c r="AC27" s="37" t="str">
        <f t="shared" si="2"/>
        <v/>
      </c>
      <c r="AD27" s="37" t="str">
        <f t="shared" si="2"/>
        <v/>
      </c>
      <c r="AE27" s="37" t="str">
        <f t="shared" si="2"/>
        <v/>
      </c>
    </row>
    <row r="28" spans="1:31" ht="36" x14ac:dyDescent="0.25">
      <c r="A28" s="4" t="s">
        <v>0</v>
      </c>
      <c r="B28" s="8" t="s">
        <v>3</v>
      </c>
      <c r="C28" s="6" t="s">
        <v>4</v>
      </c>
      <c r="D28" s="7">
        <v>111</v>
      </c>
      <c r="E28" s="24" t="str">
        <f t="shared" ref="E28:E67" si="3">IF(SUM(F28:R28)=0,"",SUM(F28:R28))</f>
        <v/>
      </c>
      <c r="F28" s="24" t="str">
        <f t="shared" ref="F28:J28" si="4">IF(SUM(F29:F31)=0,"",SUM(F29:F31))</f>
        <v/>
      </c>
      <c r="G28" s="24" t="str">
        <f t="shared" si="4"/>
        <v/>
      </c>
      <c r="H28" s="24" t="str">
        <f t="shared" si="4"/>
        <v/>
      </c>
      <c r="I28" s="24" t="str">
        <f t="shared" si="4"/>
        <v/>
      </c>
      <c r="J28" s="24" t="str">
        <f t="shared" si="4"/>
        <v/>
      </c>
      <c r="K28" s="24" t="str">
        <f t="shared" ref="K28:R28" si="5">IF(SUM(K29:K31)=0,"",SUM(K29:K31))</f>
        <v/>
      </c>
      <c r="L28" s="24" t="str">
        <f t="shared" si="5"/>
        <v/>
      </c>
      <c r="M28" s="24" t="str">
        <f t="shared" si="5"/>
        <v/>
      </c>
      <c r="N28" s="24" t="str">
        <f t="shared" si="5"/>
        <v/>
      </c>
      <c r="O28" s="24" t="str">
        <f t="shared" si="5"/>
        <v/>
      </c>
      <c r="P28" s="24" t="str">
        <f t="shared" si="5"/>
        <v/>
      </c>
      <c r="Q28" s="24" t="str">
        <f t="shared" si="5"/>
        <v/>
      </c>
      <c r="R28" s="24" t="str">
        <f t="shared" si="5"/>
        <v/>
      </c>
      <c r="S28" s="3"/>
      <c r="T28" s="3"/>
      <c r="U28" s="3"/>
      <c r="V28" s="3"/>
      <c r="W28" s="3"/>
      <c r="X28" s="3"/>
      <c r="Y28" s="1"/>
      <c r="Z28" s="1"/>
      <c r="AA28" s="1"/>
      <c r="AB28" s="1"/>
    </row>
    <row r="29" spans="1:31" ht="36" x14ac:dyDescent="0.25">
      <c r="A29" s="4" t="s">
        <v>0</v>
      </c>
      <c r="B29" s="5" t="s">
        <v>5</v>
      </c>
      <c r="C29" s="4" t="s">
        <v>6</v>
      </c>
      <c r="D29" s="7">
        <v>112</v>
      </c>
      <c r="E29" s="40" t="str">
        <f t="shared" si="3"/>
        <v/>
      </c>
      <c r="F29" s="33"/>
      <c r="G29" s="33"/>
      <c r="H29" s="33"/>
      <c r="I29" s="33"/>
      <c r="J29" s="33"/>
      <c r="K29" s="33"/>
      <c r="L29" s="33"/>
      <c r="M29" s="33"/>
      <c r="N29" s="33"/>
      <c r="O29" s="33"/>
      <c r="P29" s="33"/>
      <c r="Q29" s="33"/>
      <c r="R29" s="33"/>
      <c r="S29" s="3"/>
      <c r="T29" s="3"/>
      <c r="U29" s="3"/>
      <c r="V29" s="3"/>
      <c r="W29" s="3"/>
      <c r="X29" s="3"/>
      <c r="Y29" s="1"/>
      <c r="Z29" s="1"/>
      <c r="AA29" s="1"/>
      <c r="AB29" s="1"/>
    </row>
    <row r="30" spans="1:31" x14ac:dyDescent="0.25">
      <c r="A30" s="4" t="s">
        <v>0</v>
      </c>
      <c r="B30" s="5" t="s">
        <v>7</v>
      </c>
      <c r="C30" s="4" t="s">
        <v>8</v>
      </c>
      <c r="D30" s="7">
        <v>113</v>
      </c>
      <c r="E30" s="40" t="str">
        <f t="shared" si="3"/>
        <v/>
      </c>
      <c r="F30" s="33"/>
      <c r="G30" s="33"/>
      <c r="H30" s="33"/>
      <c r="I30" s="33"/>
      <c r="J30" s="33"/>
      <c r="K30" s="33"/>
      <c r="L30" s="33"/>
      <c r="M30" s="33"/>
      <c r="N30" s="33"/>
      <c r="O30" s="33"/>
      <c r="P30" s="33"/>
      <c r="Q30" s="33"/>
      <c r="R30" s="33"/>
      <c r="S30" s="3"/>
      <c r="T30" s="3"/>
      <c r="U30" s="3"/>
      <c r="V30" s="3"/>
      <c r="W30" s="3"/>
      <c r="X30" s="3"/>
      <c r="Y30" s="1"/>
      <c r="Z30" s="1"/>
      <c r="AA30" s="1"/>
      <c r="AB30" s="1"/>
    </row>
    <row r="31" spans="1:31" ht="24" x14ac:dyDescent="0.25">
      <c r="A31" s="4" t="s">
        <v>0</v>
      </c>
      <c r="B31" s="5" t="s">
        <v>9</v>
      </c>
      <c r="C31" s="4" t="s">
        <v>10</v>
      </c>
      <c r="D31" s="7">
        <v>114</v>
      </c>
      <c r="E31" s="40" t="str">
        <f t="shared" si="3"/>
        <v/>
      </c>
      <c r="F31" s="33"/>
      <c r="G31" s="33"/>
      <c r="H31" s="33"/>
      <c r="I31" s="33"/>
      <c r="J31" s="33"/>
      <c r="K31" s="33"/>
      <c r="L31" s="33"/>
      <c r="M31" s="33"/>
      <c r="N31" s="33"/>
      <c r="O31" s="33"/>
      <c r="P31" s="33"/>
      <c r="Q31" s="33"/>
      <c r="R31" s="33"/>
      <c r="S31" s="3"/>
      <c r="T31" s="3"/>
      <c r="U31" s="3"/>
      <c r="V31" s="3"/>
      <c r="W31" s="3"/>
      <c r="X31" s="3"/>
      <c r="Y31" s="1"/>
      <c r="Z31" s="1"/>
      <c r="AA31" s="1"/>
      <c r="AB31" s="1"/>
    </row>
    <row r="32" spans="1:31" ht="36" x14ac:dyDescent="0.25">
      <c r="A32" s="4" t="s">
        <v>0</v>
      </c>
      <c r="B32" s="8" t="s">
        <v>11</v>
      </c>
      <c r="C32" s="6" t="s">
        <v>12</v>
      </c>
      <c r="D32" s="7">
        <v>115</v>
      </c>
      <c r="E32" s="24" t="str">
        <f t="shared" si="3"/>
        <v/>
      </c>
      <c r="F32" s="24" t="str">
        <f t="shared" ref="F32:J32" si="6">IF(SUM(F33,F34)=0,"",SUM(F33,F34))</f>
        <v/>
      </c>
      <c r="G32" s="24" t="str">
        <f t="shared" si="6"/>
        <v/>
      </c>
      <c r="H32" s="24" t="str">
        <f t="shared" si="6"/>
        <v/>
      </c>
      <c r="I32" s="24" t="str">
        <f t="shared" si="6"/>
        <v/>
      </c>
      <c r="J32" s="24" t="str">
        <f t="shared" si="6"/>
        <v/>
      </c>
      <c r="K32" s="24" t="str">
        <f t="shared" ref="K32:R32" si="7">IF(SUM(K33,K34)=0,"",SUM(K33,K34))</f>
        <v/>
      </c>
      <c r="L32" s="24" t="str">
        <f t="shared" si="7"/>
        <v/>
      </c>
      <c r="M32" s="24" t="str">
        <f t="shared" si="7"/>
        <v/>
      </c>
      <c r="N32" s="24" t="str">
        <f t="shared" si="7"/>
        <v/>
      </c>
      <c r="O32" s="24" t="str">
        <f t="shared" si="7"/>
        <v/>
      </c>
      <c r="P32" s="24" t="str">
        <f t="shared" si="7"/>
        <v/>
      </c>
      <c r="Q32" s="24" t="str">
        <f t="shared" si="7"/>
        <v/>
      </c>
      <c r="R32" s="24" t="str">
        <f t="shared" si="7"/>
        <v/>
      </c>
      <c r="S32" s="3"/>
      <c r="T32" s="3"/>
      <c r="U32" s="3"/>
      <c r="V32" s="3"/>
      <c r="W32" s="3"/>
      <c r="X32" s="3"/>
      <c r="Y32" s="1"/>
      <c r="Z32" s="1"/>
      <c r="AA32" s="1"/>
      <c r="AB32" s="1"/>
    </row>
    <row r="33" spans="1:28" ht="24" x14ac:dyDescent="0.25">
      <c r="A33" s="4" t="s">
        <v>0</v>
      </c>
      <c r="B33" s="5" t="s">
        <v>5</v>
      </c>
      <c r="C33" s="4" t="s">
        <v>13</v>
      </c>
      <c r="D33" s="7">
        <v>116</v>
      </c>
      <c r="E33" s="40" t="str">
        <f t="shared" si="3"/>
        <v/>
      </c>
      <c r="F33" s="33"/>
      <c r="G33" s="33"/>
      <c r="H33" s="33"/>
      <c r="I33" s="33"/>
      <c r="J33" s="33"/>
      <c r="K33" s="33"/>
      <c r="L33" s="33"/>
      <c r="M33" s="33"/>
      <c r="N33" s="33"/>
      <c r="O33" s="33"/>
      <c r="P33" s="33"/>
      <c r="Q33" s="33"/>
      <c r="R33" s="33"/>
      <c r="S33" s="3"/>
      <c r="T33" s="3"/>
      <c r="U33" s="3"/>
      <c r="V33" s="3"/>
      <c r="W33" s="3"/>
      <c r="X33" s="3"/>
      <c r="Y33" s="1"/>
      <c r="Z33" s="1"/>
      <c r="AA33" s="1"/>
      <c r="AB33" s="1"/>
    </row>
    <row r="34" spans="1:28" ht="24" x14ac:dyDescent="0.25">
      <c r="A34" s="4" t="s">
        <v>0</v>
      </c>
      <c r="B34" s="5" t="s">
        <v>7</v>
      </c>
      <c r="C34" s="4" t="s">
        <v>10</v>
      </c>
      <c r="D34" s="7">
        <v>117</v>
      </c>
      <c r="E34" s="40" t="str">
        <f t="shared" si="3"/>
        <v/>
      </c>
      <c r="F34" s="33"/>
      <c r="G34" s="33"/>
      <c r="H34" s="33"/>
      <c r="I34" s="33"/>
      <c r="J34" s="33"/>
      <c r="K34" s="33"/>
      <c r="L34" s="33"/>
      <c r="M34" s="33"/>
      <c r="N34" s="33"/>
      <c r="O34" s="33"/>
      <c r="P34" s="33"/>
      <c r="Q34" s="33"/>
      <c r="R34" s="33"/>
      <c r="S34" s="3"/>
      <c r="T34" s="3"/>
      <c r="U34" s="3"/>
      <c r="V34" s="3"/>
      <c r="W34" s="3"/>
      <c r="X34" s="3"/>
      <c r="Y34" s="1"/>
      <c r="Z34" s="1"/>
      <c r="AA34" s="1"/>
      <c r="AB34" s="1"/>
    </row>
    <row r="35" spans="1:28" ht="36" x14ac:dyDescent="0.25">
      <c r="A35" s="4" t="s">
        <v>0</v>
      </c>
      <c r="B35" s="8" t="s">
        <v>14</v>
      </c>
      <c r="C35" s="6" t="s">
        <v>15</v>
      </c>
      <c r="D35" s="7">
        <v>118</v>
      </c>
      <c r="E35" s="24" t="str">
        <f t="shared" si="3"/>
        <v/>
      </c>
      <c r="F35" s="24" t="str">
        <f t="shared" ref="F35:J35" si="8">IF(SUM(F36:F37)=0,"",SUM(F36:F37))</f>
        <v/>
      </c>
      <c r="G35" s="24" t="str">
        <f t="shared" si="8"/>
        <v/>
      </c>
      <c r="H35" s="24" t="str">
        <f t="shared" si="8"/>
        <v/>
      </c>
      <c r="I35" s="24" t="str">
        <f t="shared" si="8"/>
        <v/>
      </c>
      <c r="J35" s="24" t="str">
        <f t="shared" si="8"/>
        <v/>
      </c>
      <c r="K35" s="24" t="str">
        <f t="shared" ref="K35:R35" si="9">IF(SUM(K36:K37)=0,"",SUM(K36:K37))</f>
        <v/>
      </c>
      <c r="L35" s="24" t="str">
        <f t="shared" si="9"/>
        <v/>
      </c>
      <c r="M35" s="24" t="str">
        <f t="shared" si="9"/>
        <v/>
      </c>
      <c r="N35" s="24" t="str">
        <f t="shared" si="9"/>
        <v/>
      </c>
      <c r="O35" s="24" t="str">
        <f t="shared" si="9"/>
        <v/>
      </c>
      <c r="P35" s="24" t="str">
        <f t="shared" si="9"/>
        <v/>
      </c>
      <c r="Q35" s="24" t="str">
        <f t="shared" si="9"/>
        <v/>
      </c>
      <c r="R35" s="24" t="str">
        <f t="shared" si="9"/>
        <v/>
      </c>
      <c r="S35" s="3"/>
      <c r="T35" s="3"/>
      <c r="U35" s="3"/>
      <c r="V35" s="3"/>
      <c r="W35" s="3"/>
      <c r="X35" s="3"/>
      <c r="Y35" s="1"/>
      <c r="Z35" s="1"/>
      <c r="AA35" s="1"/>
      <c r="AB35" s="1"/>
    </row>
    <row r="36" spans="1:28" ht="24" x14ac:dyDescent="0.25">
      <c r="A36" s="4" t="s">
        <v>0</v>
      </c>
      <c r="B36" s="5" t="s">
        <v>5</v>
      </c>
      <c r="C36" s="4" t="s">
        <v>13</v>
      </c>
      <c r="D36" s="7">
        <v>119</v>
      </c>
      <c r="E36" s="40" t="str">
        <f t="shared" si="3"/>
        <v/>
      </c>
      <c r="F36" s="33"/>
      <c r="G36" s="33"/>
      <c r="H36" s="33"/>
      <c r="I36" s="33"/>
      <c r="J36" s="33"/>
      <c r="K36" s="33"/>
      <c r="L36" s="33"/>
      <c r="M36" s="33"/>
      <c r="N36" s="33"/>
      <c r="O36" s="33"/>
      <c r="P36" s="33"/>
      <c r="Q36" s="33"/>
      <c r="R36" s="33"/>
      <c r="S36" s="3"/>
      <c r="T36" s="3"/>
      <c r="U36" s="3"/>
      <c r="V36" s="3"/>
      <c r="W36" s="3"/>
      <c r="X36" s="3"/>
      <c r="Y36" s="1"/>
      <c r="Z36" s="1"/>
      <c r="AA36" s="1"/>
      <c r="AB36" s="1"/>
    </row>
    <row r="37" spans="1:28" ht="24" x14ac:dyDescent="0.25">
      <c r="A37" s="4" t="s">
        <v>0</v>
      </c>
      <c r="B37" s="5" t="s">
        <v>7</v>
      </c>
      <c r="C37" s="4" t="s">
        <v>10</v>
      </c>
      <c r="D37" s="7">
        <v>120</v>
      </c>
      <c r="E37" s="40" t="str">
        <f t="shared" si="3"/>
        <v/>
      </c>
      <c r="F37" s="33"/>
      <c r="G37" s="33"/>
      <c r="H37" s="33"/>
      <c r="I37" s="33"/>
      <c r="J37" s="33"/>
      <c r="K37" s="33"/>
      <c r="L37" s="33"/>
      <c r="M37" s="33"/>
      <c r="N37" s="33"/>
      <c r="O37" s="33"/>
      <c r="P37" s="33"/>
      <c r="Q37" s="33"/>
      <c r="R37" s="33"/>
      <c r="S37" s="3"/>
      <c r="T37" s="3"/>
      <c r="U37" s="3"/>
      <c r="V37" s="3"/>
      <c r="W37" s="3"/>
      <c r="X37" s="3"/>
      <c r="Y37" s="1"/>
      <c r="Z37" s="1"/>
      <c r="AA37" s="1"/>
      <c r="AB37" s="1"/>
    </row>
    <row r="38" spans="1:28" ht="48" x14ac:dyDescent="0.25">
      <c r="A38" s="4" t="s">
        <v>16</v>
      </c>
      <c r="B38" s="8" t="s">
        <v>17</v>
      </c>
      <c r="C38" s="6" t="s">
        <v>18</v>
      </c>
      <c r="D38" s="7">
        <v>121</v>
      </c>
      <c r="E38" s="40" t="str">
        <f t="shared" si="3"/>
        <v/>
      </c>
      <c r="F38" s="33"/>
      <c r="G38" s="33"/>
      <c r="H38" s="33"/>
      <c r="I38" s="33"/>
      <c r="J38" s="33"/>
      <c r="K38" s="33"/>
      <c r="L38" s="33"/>
      <c r="M38" s="33"/>
      <c r="N38" s="33"/>
      <c r="O38" s="33"/>
      <c r="P38" s="33"/>
      <c r="Q38" s="33"/>
      <c r="R38" s="33"/>
      <c r="S38" s="3"/>
      <c r="T38" s="3"/>
      <c r="U38" s="3"/>
      <c r="V38" s="3"/>
      <c r="W38" s="3"/>
      <c r="X38" s="3"/>
      <c r="Y38" s="1"/>
      <c r="Z38" s="1"/>
      <c r="AA38" s="1"/>
      <c r="AB38" s="1"/>
    </row>
    <row r="39" spans="1:28" ht="48" x14ac:dyDescent="0.25">
      <c r="A39" s="4" t="s">
        <v>16</v>
      </c>
      <c r="B39" s="8" t="s">
        <v>19</v>
      </c>
      <c r="C39" s="6" t="s">
        <v>20</v>
      </c>
      <c r="D39" s="7">
        <v>122</v>
      </c>
      <c r="E39" s="40" t="str">
        <f t="shared" si="3"/>
        <v/>
      </c>
      <c r="F39" s="33"/>
      <c r="G39" s="33"/>
      <c r="H39" s="33"/>
      <c r="I39" s="33"/>
      <c r="J39" s="33"/>
      <c r="K39" s="33"/>
      <c r="L39" s="33"/>
      <c r="M39" s="33"/>
      <c r="N39" s="33"/>
      <c r="O39" s="33"/>
      <c r="P39" s="33"/>
      <c r="Q39" s="33"/>
      <c r="R39" s="33"/>
      <c r="S39" s="3"/>
      <c r="T39" s="3"/>
      <c r="U39" s="3"/>
      <c r="V39" s="3"/>
      <c r="W39" s="3"/>
      <c r="X39" s="3"/>
      <c r="Y39" s="1"/>
      <c r="Z39" s="1"/>
      <c r="AA39" s="1"/>
      <c r="AB39" s="1"/>
    </row>
    <row r="40" spans="1:28" ht="36" x14ac:dyDescent="0.25">
      <c r="A40" s="4">
        <v>79</v>
      </c>
      <c r="B40" s="8" t="s">
        <v>21</v>
      </c>
      <c r="C40" s="6" t="s">
        <v>22</v>
      </c>
      <c r="D40" s="7">
        <v>123</v>
      </c>
      <c r="E40" s="40" t="str">
        <f t="shared" si="3"/>
        <v/>
      </c>
      <c r="F40" s="33"/>
      <c r="G40" s="33"/>
      <c r="H40" s="33"/>
      <c r="I40" s="33"/>
      <c r="J40" s="33"/>
      <c r="K40" s="33"/>
      <c r="L40" s="33"/>
      <c r="M40" s="33"/>
      <c r="N40" s="33"/>
      <c r="O40" s="33"/>
      <c r="P40" s="33"/>
      <c r="Q40" s="33"/>
      <c r="R40" s="33"/>
      <c r="S40" s="3"/>
      <c r="T40" s="3"/>
      <c r="U40" s="3"/>
      <c r="V40" s="3"/>
      <c r="W40" s="3"/>
      <c r="X40" s="3"/>
      <c r="Y40" s="1"/>
      <c r="Z40" s="1"/>
      <c r="AA40" s="1"/>
      <c r="AB40" s="1"/>
    </row>
    <row r="41" spans="1:28" ht="60" x14ac:dyDescent="0.25">
      <c r="A41" s="4" t="s">
        <v>0</v>
      </c>
      <c r="B41" s="8" t="s">
        <v>23</v>
      </c>
      <c r="C41" s="6" t="s">
        <v>24</v>
      </c>
      <c r="D41" s="7">
        <v>124</v>
      </c>
      <c r="E41" s="40" t="str">
        <f t="shared" si="3"/>
        <v/>
      </c>
      <c r="F41" s="33"/>
      <c r="G41" s="33"/>
      <c r="H41" s="33"/>
      <c r="I41" s="33"/>
      <c r="J41" s="33"/>
      <c r="K41" s="33"/>
      <c r="L41" s="33"/>
      <c r="M41" s="33"/>
      <c r="N41" s="33"/>
      <c r="O41" s="33"/>
      <c r="P41" s="33"/>
      <c r="Q41" s="33"/>
      <c r="R41" s="33"/>
      <c r="S41" s="3"/>
      <c r="T41" s="3"/>
      <c r="U41" s="3"/>
      <c r="V41" s="3"/>
      <c r="W41" s="3"/>
      <c r="X41" s="3"/>
      <c r="Y41" s="1"/>
      <c r="Z41" s="1"/>
      <c r="AA41" s="1"/>
      <c r="AB41" s="1"/>
    </row>
    <row r="42" spans="1:28" x14ac:dyDescent="0.25">
      <c r="A42" s="4" t="s">
        <v>0</v>
      </c>
      <c r="B42" s="8" t="s">
        <v>25</v>
      </c>
      <c r="C42" s="6" t="s">
        <v>26</v>
      </c>
      <c r="D42" s="7">
        <v>125</v>
      </c>
      <c r="E42" s="40" t="str">
        <f t="shared" si="3"/>
        <v/>
      </c>
      <c r="F42" s="33"/>
      <c r="G42" s="33"/>
      <c r="H42" s="33"/>
      <c r="I42" s="33"/>
      <c r="J42" s="33"/>
      <c r="K42" s="33"/>
      <c r="L42" s="33"/>
      <c r="M42" s="33"/>
      <c r="N42" s="33"/>
      <c r="O42" s="33"/>
      <c r="P42" s="33"/>
      <c r="Q42" s="33"/>
      <c r="R42" s="33"/>
      <c r="S42" s="3"/>
      <c r="T42" s="3"/>
      <c r="U42" s="3"/>
      <c r="V42" s="3"/>
      <c r="W42" s="3"/>
      <c r="X42" s="3"/>
      <c r="Y42" s="1"/>
      <c r="Z42" s="1"/>
      <c r="AA42" s="1"/>
      <c r="AB42" s="1"/>
    </row>
    <row r="43" spans="1:28" ht="36" x14ac:dyDescent="0.25">
      <c r="A43" s="4" t="s">
        <v>27</v>
      </c>
      <c r="B43" s="8" t="s">
        <v>28</v>
      </c>
      <c r="C43" s="6" t="s">
        <v>29</v>
      </c>
      <c r="D43" s="7">
        <v>126</v>
      </c>
      <c r="E43" s="24" t="str">
        <f t="shared" si="3"/>
        <v/>
      </c>
      <c r="F43" s="24" t="str">
        <f>IF(SUM(F27,F38,F40:F42,-F39)&gt;0,SUM(F27,F38,F40:F42,-F39),"")</f>
        <v/>
      </c>
      <c r="G43" s="24" t="str">
        <f t="shared" ref="G43:J43" si="10">IF(SUM(G27,G38,G40:G42,-G39)&gt;0,SUM(G27,G38,G40:G42,-G39),"")</f>
        <v/>
      </c>
      <c r="H43" s="24" t="str">
        <f t="shared" si="10"/>
        <v/>
      </c>
      <c r="I43" s="24" t="str">
        <f t="shared" si="10"/>
        <v/>
      </c>
      <c r="J43" s="24" t="str">
        <f t="shared" si="10"/>
        <v/>
      </c>
      <c r="K43" s="24" t="str">
        <f t="shared" ref="K43" si="11">IF(SUM(K27,K38,K40:K42,-K39)&gt;0,SUM(K27,K38,K40:K42,-K39),"")</f>
        <v/>
      </c>
      <c r="L43" s="24" t="str">
        <f t="shared" ref="L43" si="12">IF(SUM(L27,L38,L40:L42,-L39)&gt;0,SUM(L27,L38,L40:L42,-L39),"")</f>
        <v/>
      </c>
      <c r="M43" s="24" t="str">
        <f t="shared" ref="M43" si="13">IF(SUM(M27,M38,M40:M42,-M39)&gt;0,SUM(M27,M38,M40:M42,-M39),"")</f>
        <v/>
      </c>
      <c r="N43" s="24" t="str">
        <f t="shared" ref="N43" si="14">IF(SUM(N27,N38,N40:N42,-N39)&gt;0,SUM(N27,N38,N40:N42,-N39),"")</f>
        <v/>
      </c>
      <c r="O43" s="24" t="str">
        <f t="shared" ref="O43" si="15">IF(SUM(O27,O38,O40:O42,-O39)&gt;0,SUM(O27,O38,O40:O42,-O39),"")</f>
        <v/>
      </c>
      <c r="P43" s="24" t="str">
        <f t="shared" ref="P43" si="16">IF(SUM(P27,P38,P40:P42,-P39)&gt;0,SUM(P27,P38,P40:P42,-P39),"")</f>
        <v/>
      </c>
      <c r="Q43" s="24" t="str">
        <f t="shared" ref="Q43" si="17">IF(SUM(Q27,Q38,Q40:Q42,-Q39)&gt;0,SUM(Q27,Q38,Q40:Q42,-Q39),"")</f>
        <v/>
      </c>
      <c r="R43" s="24" t="str">
        <f t="shared" ref="R43" si="18">IF(SUM(R27,R38,R40:R42,-R39)&gt;0,SUM(R27,R38,R40:R42,-R39),"")</f>
        <v/>
      </c>
      <c r="S43" s="3"/>
      <c r="T43" s="3"/>
      <c r="U43" s="3"/>
      <c r="V43" s="3"/>
      <c r="W43" s="3"/>
      <c r="X43" s="3"/>
      <c r="Y43" s="1"/>
      <c r="Z43" s="1"/>
      <c r="AA43" s="1"/>
      <c r="AB43" s="1"/>
    </row>
    <row r="44" spans="1:28" ht="48" x14ac:dyDescent="0.25">
      <c r="A44" s="4" t="s">
        <v>30</v>
      </c>
      <c r="B44" s="8" t="s">
        <v>31</v>
      </c>
      <c r="C44" s="6" t="s">
        <v>32</v>
      </c>
      <c r="D44" s="7">
        <v>127</v>
      </c>
      <c r="E44" s="24" t="str">
        <f t="shared" si="3"/>
        <v/>
      </c>
      <c r="F44" s="24" t="str">
        <f>IF(SUM(F45,F56,F61,F65)&gt;0,SUM(F45,F56,F61,F65),"")</f>
        <v/>
      </c>
      <c r="G44" s="24" t="str">
        <f t="shared" ref="G44:J44" si="19">IF(SUM(G45,G56,G61,G65)&gt;0,SUM(G45,G56,G61,G65),"")</f>
        <v/>
      </c>
      <c r="H44" s="24" t="str">
        <f t="shared" si="19"/>
        <v/>
      </c>
      <c r="I44" s="24" t="str">
        <f t="shared" si="19"/>
        <v/>
      </c>
      <c r="J44" s="24" t="str">
        <f t="shared" si="19"/>
        <v/>
      </c>
      <c r="K44" s="24" t="str">
        <f t="shared" ref="K44" si="20">IF(SUM(K45,K56,K61,K65)&gt;0,SUM(K45,K56,K61,K65),"")</f>
        <v/>
      </c>
      <c r="L44" s="24" t="str">
        <f t="shared" ref="L44" si="21">IF(SUM(L45,L56,L61,L65)&gt;0,SUM(L45,L56,L61,L65),"")</f>
        <v/>
      </c>
      <c r="M44" s="24" t="str">
        <f t="shared" ref="M44" si="22">IF(SUM(M45,M56,M61,M65)&gt;0,SUM(M45,M56,M61,M65),"")</f>
        <v/>
      </c>
      <c r="N44" s="24" t="str">
        <f t="shared" ref="N44" si="23">IF(SUM(N45,N56,N61,N65)&gt;0,SUM(N45,N56,N61,N65),"")</f>
        <v/>
      </c>
      <c r="O44" s="24" t="str">
        <f t="shared" ref="O44" si="24">IF(SUM(O45,O56,O61,O65)&gt;0,SUM(O45,O56,O61,O65),"")</f>
        <v/>
      </c>
      <c r="P44" s="24" t="str">
        <f t="shared" ref="P44" si="25">IF(SUM(P45,P56,P61,P65)&gt;0,SUM(P45,P56,P61,P65),"")</f>
        <v/>
      </c>
      <c r="Q44" s="24" t="str">
        <f t="shared" ref="Q44" si="26">IF(SUM(Q45,Q56,Q61,Q65)&gt;0,SUM(Q45,Q56,Q61,Q65),"")</f>
        <v/>
      </c>
      <c r="R44" s="24" t="str">
        <f t="shared" ref="R44" si="27">IF(SUM(R45,R56,R61,R65)&gt;0,SUM(R45,R56,R61,R65),"")</f>
        <v/>
      </c>
      <c r="S44" s="3"/>
      <c r="T44" s="3"/>
      <c r="U44" s="3"/>
      <c r="V44" s="3"/>
      <c r="W44" s="3"/>
      <c r="X44" s="3"/>
      <c r="Y44" s="1"/>
      <c r="Z44" s="1"/>
      <c r="AA44" s="1"/>
      <c r="AB44" s="1"/>
    </row>
    <row r="45" spans="1:28" ht="36" x14ac:dyDescent="0.25">
      <c r="A45" s="4" t="s">
        <v>33</v>
      </c>
      <c r="B45" s="8" t="s">
        <v>3</v>
      </c>
      <c r="C45" s="6" t="s">
        <v>34</v>
      </c>
      <c r="D45" s="7">
        <v>128</v>
      </c>
      <c r="E45" s="24" t="str">
        <f t="shared" si="3"/>
        <v/>
      </c>
      <c r="F45" s="24" t="str">
        <f>IF(SUM(F46,F47,F51)&gt;0,SUM(F46,F47,F51),"")</f>
        <v/>
      </c>
      <c r="G45" s="24" t="str">
        <f t="shared" ref="G45:J45" si="28">IF(SUM(G46,G47,G51)&gt;0,SUM(G46,G47,G51),"")</f>
        <v/>
      </c>
      <c r="H45" s="24" t="str">
        <f t="shared" si="28"/>
        <v/>
      </c>
      <c r="I45" s="24" t="str">
        <f t="shared" si="28"/>
        <v/>
      </c>
      <c r="J45" s="24" t="str">
        <f t="shared" si="28"/>
        <v/>
      </c>
      <c r="K45" s="24" t="str">
        <f t="shared" ref="K45" si="29">IF(SUM(K46,K47,K51)&gt;0,SUM(K46,K47,K51),"")</f>
        <v/>
      </c>
      <c r="L45" s="24" t="str">
        <f t="shared" ref="L45" si="30">IF(SUM(L46,L47,L51)&gt;0,SUM(L46,L47,L51),"")</f>
        <v/>
      </c>
      <c r="M45" s="24" t="str">
        <f t="shared" ref="M45" si="31">IF(SUM(M46,M47,M51)&gt;0,SUM(M46,M47,M51),"")</f>
        <v/>
      </c>
      <c r="N45" s="24" t="str">
        <f t="shared" ref="N45" si="32">IF(SUM(N46,N47,N51)&gt;0,SUM(N46,N47,N51),"")</f>
        <v/>
      </c>
      <c r="O45" s="24" t="str">
        <f t="shared" ref="O45" si="33">IF(SUM(O46,O47,O51)&gt;0,SUM(O46,O47,O51),"")</f>
        <v/>
      </c>
      <c r="P45" s="24" t="str">
        <f t="shared" ref="P45" si="34">IF(SUM(P46,P47,P51)&gt;0,SUM(P46,P47,P51),"")</f>
        <v/>
      </c>
      <c r="Q45" s="24" t="str">
        <f t="shared" ref="Q45" si="35">IF(SUM(Q46,Q47,Q51)&gt;0,SUM(Q46,Q47,Q51),"")</f>
        <v/>
      </c>
      <c r="R45" s="24" t="str">
        <f t="shared" ref="R45" si="36">IF(SUM(R46,R47,R51)&gt;0,SUM(R46,R47,R51),"")</f>
        <v/>
      </c>
      <c r="S45" s="3"/>
      <c r="T45" s="3"/>
      <c r="U45" s="3"/>
      <c r="V45" s="3"/>
      <c r="W45" s="3"/>
      <c r="X45" s="3"/>
      <c r="Y45" s="1"/>
      <c r="Z45" s="1"/>
      <c r="AA45" s="1"/>
      <c r="AB45" s="1"/>
    </row>
    <row r="46" spans="1:28" ht="24" x14ac:dyDescent="0.25">
      <c r="A46" s="4" t="s">
        <v>35</v>
      </c>
      <c r="B46" s="5" t="s">
        <v>5</v>
      </c>
      <c r="C46" s="4" t="s">
        <v>36</v>
      </c>
      <c r="D46" s="7">
        <v>129</v>
      </c>
      <c r="E46" s="40" t="str">
        <f t="shared" si="3"/>
        <v/>
      </c>
      <c r="F46" s="33"/>
      <c r="G46" s="33"/>
      <c r="H46" s="33"/>
      <c r="I46" s="33"/>
      <c r="J46" s="33"/>
      <c r="K46" s="33"/>
      <c r="L46" s="33"/>
      <c r="M46" s="33"/>
      <c r="N46" s="33"/>
      <c r="O46" s="33"/>
      <c r="P46" s="33"/>
      <c r="Q46" s="33"/>
      <c r="R46" s="33"/>
      <c r="S46" s="3"/>
      <c r="T46" s="3"/>
      <c r="U46" s="3"/>
      <c r="V46" s="3"/>
      <c r="W46" s="3"/>
      <c r="X46" s="3"/>
      <c r="Y46" s="1"/>
      <c r="Z46" s="1"/>
      <c r="AA46" s="1"/>
      <c r="AB46" s="1"/>
    </row>
    <row r="47" spans="1:28" ht="24" x14ac:dyDescent="0.25">
      <c r="A47" s="4">
        <v>40</v>
      </c>
      <c r="B47" s="5" t="s">
        <v>7</v>
      </c>
      <c r="C47" s="4" t="s">
        <v>37</v>
      </c>
      <c r="D47" s="7">
        <v>130</v>
      </c>
      <c r="E47" s="24" t="str">
        <f t="shared" si="3"/>
        <v/>
      </c>
      <c r="F47" s="24" t="str">
        <f>IF(SUM(F48:F50)&gt;0,SUM(F48:F50),"")</f>
        <v/>
      </c>
      <c r="G47" s="24" t="str">
        <f t="shared" ref="G47:J47" si="37">IF(SUM(G48:G50)&gt;0,SUM(G48:G50),"")</f>
        <v/>
      </c>
      <c r="H47" s="24" t="str">
        <f t="shared" si="37"/>
        <v/>
      </c>
      <c r="I47" s="24" t="str">
        <f t="shared" si="37"/>
        <v/>
      </c>
      <c r="J47" s="24" t="str">
        <f t="shared" si="37"/>
        <v/>
      </c>
      <c r="K47" s="24" t="str">
        <f t="shared" ref="K47" si="38">IF(SUM(K48:K50)&gt;0,SUM(K48:K50),"")</f>
        <v/>
      </c>
      <c r="L47" s="24" t="str">
        <f t="shared" ref="L47" si="39">IF(SUM(L48:L50)&gt;0,SUM(L48:L50),"")</f>
        <v/>
      </c>
      <c r="M47" s="24" t="str">
        <f t="shared" ref="M47" si="40">IF(SUM(M48:M50)&gt;0,SUM(M48:M50),"")</f>
        <v/>
      </c>
      <c r="N47" s="24" t="str">
        <f t="shared" ref="N47" si="41">IF(SUM(N48:N50)&gt;0,SUM(N48:N50),"")</f>
        <v/>
      </c>
      <c r="O47" s="24" t="str">
        <f t="shared" ref="O47" si="42">IF(SUM(O48:O50)&gt;0,SUM(O48:O50),"")</f>
        <v/>
      </c>
      <c r="P47" s="24" t="str">
        <f t="shared" ref="P47" si="43">IF(SUM(P48:P50)&gt;0,SUM(P48:P50),"")</f>
        <v/>
      </c>
      <c r="Q47" s="24" t="str">
        <f t="shared" ref="Q47" si="44">IF(SUM(Q48:Q50)&gt;0,SUM(Q48:Q50),"")</f>
        <v/>
      </c>
      <c r="R47" s="24" t="str">
        <f t="shared" ref="R47" si="45">IF(SUM(R48:R50)&gt;0,SUM(R48:R50),"")</f>
        <v/>
      </c>
      <c r="S47" s="3"/>
      <c r="T47" s="3"/>
      <c r="U47" s="3"/>
      <c r="V47" s="3"/>
      <c r="W47" s="3"/>
      <c r="X47" s="3"/>
      <c r="Y47" s="1"/>
      <c r="Z47" s="1"/>
      <c r="AA47" s="1"/>
      <c r="AB47" s="1"/>
    </row>
    <row r="48" spans="1:28" x14ac:dyDescent="0.25">
      <c r="A48" s="4" t="s">
        <v>38</v>
      </c>
      <c r="B48" s="5" t="s">
        <v>39</v>
      </c>
      <c r="C48" s="4" t="s">
        <v>40</v>
      </c>
      <c r="D48" s="7">
        <v>131</v>
      </c>
      <c r="E48" s="40" t="str">
        <f t="shared" si="3"/>
        <v/>
      </c>
      <c r="F48" s="33"/>
      <c r="G48" s="33"/>
      <c r="H48" s="33"/>
      <c r="I48" s="33"/>
      <c r="J48" s="33"/>
      <c r="K48" s="33"/>
      <c r="L48" s="33"/>
      <c r="M48" s="33"/>
      <c r="N48" s="33"/>
      <c r="O48" s="33"/>
      <c r="P48" s="33"/>
      <c r="Q48" s="33"/>
      <c r="R48" s="33"/>
      <c r="S48" s="3"/>
      <c r="T48" s="3"/>
      <c r="U48" s="3"/>
      <c r="V48" s="3"/>
      <c r="W48" s="3"/>
      <c r="X48" s="3"/>
      <c r="Y48" s="1"/>
      <c r="Z48" s="1"/>
      <c r="AA48" s="1"/>
      <c r="AB48" s="1"/>
    </row>
    <row r="49" spans="1:28" x14ac:dyDescent="0.25">
      <c r="A49" s="4" t="s">
        <v>38</v>
      </c>
      <c r="B49" s="5" t="s">
        <v>41</v>
      </c>
      <c r="C49" s="4" t="s">
        <v>42</v>
      </c>
      <c r="D49" s="7">
        <v>132</v>
      </c>
      <c r="E49" s="40" t="str">
        <f t="shared" si="3"/>
        <v/>
      </c>
      <c r="F49" s="33"/>
      <c r="G49" s="33"/>
      <c r="H49" s="33"/>
      <c r="I49" s="33"/>
      <c r="J49" s="33"/>
      <c r="K49" s="33"/>
      <c r="L49" s="33"/>
      <c r="M49" s="33"/>
      <c r="N49" s="33"/>
      <c r="O49" s="33"/>
      <c r="P49" s="33"/>
      <c r="Q49" s="33"/>
      <c r="R49" s="33"/>
      <c r="S49" s="3"/>
      <c r="T49" s="3"/>
      <c r="U49" s="3"/>
      <c r="V49" s="3"/>
      <c r="W49" s="3"/>
      <c r="X49" s="3"/>
      <c r="Y49" s="1"/>
      <c r="Z49" s="1"/>
      <c r="AA49" s="1"/>
      <c r="AB49" s="1"/>
    </row>
    <row r="50" spans="1:28" x14ac:dyDescent="0.25">
      <c r="A50" s="4" t="s">
        <v>38</v>
      </c>
      <c r="B50" s="5" t="s">
        <v>43</v>
      </c>
      <c r="C50" s="4" t="s">
        <v>44</v>
      </c>
      <c r="D50" s="7">
        <v>133</v>
      </c>
      <c r="E50" s="40" t="str">
        <f t="shared" si="3"/>
        <v/>
      </c>
      <c r="F50" s="33"/>
      <c r="G50" s="33"/>
      <c r="H50" s="33"/>
      <c r="I50" s="33"/>
      <c r="J50" s="33"/>
      <c r="K50" s="33"/>
      <c r="L50" s="33"/>
      <c r="M50" s="33"/>
      <c r="N50" s="33"/>
      <c r="O50" s="33"/>
      <c r="P50" s="33"/>
      <c r="Q50" s="33"/>
      <c r="R50" s="33"/>
      <c r="S50" s="3"/>
      <c r="T50" s="3"/>
      <c r="U50" s="3"/>
      <c r="V50" s="3"/>
      <c r="W50" s="3"/>
      <c r="X50" s="3"/>
      <c r="Y50" s="1"/>
      <c r="Z50" s="1"/>
      <c r="AA50" s="1"/>
      <c r="AB50" s="1"/>
    </row>
    <row r="51" spans="1:28" x14ac:dyDescent="0.25">
      <c r="A51" s="4">
        <v>41</v>
      </c>
      <c r="B51" s="5" t="s">
        <v>9</v>
      </c>
      <c r="C51" s="4" t="s">
        <v>45</v>
      </c>
      <c r="D51" s="7">
        <v>134</v>
      </c>
      <c r="E51" s="24" t="str">
        <f t="shared" si="3"/>
        <v/>
      </c>
      <c r="F51" s="24" t="str">
        <f>IF(SUM(F52:F55)&gt;0,SUM(F52:F55),"")</f>
        <v/>
      </c>
      <c r="G51" s="24" t="str">
        <f t="shared" ref="G51:J51" si="46">IF(SUM(G52:G55)&gt;0,SUM(G52:G55),"")</f>
        <v/>
      </c>
      <c r="H51" s="24" t="str">
        <f t="shared" si="46"/>
        <v/>
      </c>
      <c r="I51" s="24" t="str">
        <f t="shared" si="46"/>
        <v/>
      </c>
      <c r="J51" s="24" t="str">
        <f t="shared" si="46"/>
        <v/>
      </c>
      <c r="K51" s="24" t="str">
        <f t="shared" ref="K51" si="47">IF(SUM(K52:K55)&gt;0,SUM(K52:K55),"")</f>
        <v/>
      </c>
      <c r="L51" s="24" t="str">
        <f t="shared" ref="L51" si="48">IF(SUM(L52:L55)&gt;0,SUM(L52:L55),"")</f>
        <v/>
      </c>
      <c r="M51" s="24" t="str">
        <f t="shared" ref="M51" si="49">IF(SUM(M52:M55)&gt;0,SUM(M52:M55),"")</f>
        <v/>
      </c>
      <c r="N51" s="24" t="str">
        <f t="shared" ref="N51" si="50">IF(SUM(N52:N55)&gt;0,SUM(N52:N55),"")</f>
        <v/>
      </c>
      <c r="O51" s="24" t="str">
        <f t="shared" ref="O51" si="51">IF(SUM(O52:O55)&gt;0,SUM(O52:O55),"")</f>
        <v/>
      </c>
      <c r="P51" s="24" t="str">
        <f t="shared" ref="P51" si="52">IF(SUM(P52:P55)&gt;0,SUM(P52:P55),"")</f>
        <v/>
      </c>
      <c r="Q51" s="24" t="str">
        <f t="shared" ref="Q51" si="53">IF(SUM(Q52:Q55)&gt;0,SUM(Q52:Q55),"")</f>
        <v/>
      </c>
      <c r="R51" s="24" t="str">
        <f t="shared" ref="R51" si="54">IF(SUM(R52:R55)&gt;0,SUM(R52:R55),"")</f>
        <v/>
      </c>
      <c r="S51" s="3"/>
      <c r="T51" s="3"/>
      <c r="U51" s="3"/>
      <c r="V51" s="3"/>
      <c r="W51" s="3"/>
      <c r="X51" s="3"/>
      <c r="Y51" s="1"/>
      <c r="Z51" s="1"/>
      <c r="AA51" s="1"/>
      <c r="AB51" s="1"/>
    </row>
    <row r="52" spans="1:28" x14ac:dyDescent="0.25">
      <c r="A52" s="4" t="s">
        <v>46</v>
      </c>
      <c r="B52" s="5" t="s">
        <v>39</v>
      </c>
      <c r="C52" s="4" t="s">
        <v>47</v>
      </c>
      <c r="D52" s="7">
        <v>135</v>
      </c>
      <c r="E52" s="40" t="str">
        <f t="shared" si="3"/>
        <v/>
      </c>
      <c r="F52" s="33"/>
      <c r="G52" s="33"/>
      <c r="H52" s="33"/>
      <c r="I52" s="33"/>
      <c r="J52" s="33"/>
      <c r="K52" s="33"/>
      <c r="L52" s="33"/>
      <c r="M52" s="33"/>
      <c r="N52" s="33"/>
      <c r="O52" s="33"/>
      <c r="P52" s="33"/>
      <c r="Q52" s="33"/>
      <c r="R52" s="33"/>
      <c r="S52" s="3"/>
      <c r="T52" s="3"/>
      <c r="U52" s="3"/>
      <c r="V52" s="3"/>
      <c r="W52" s="3"/>
      <c r="X52" s="3"/>
      <c r="Y52" s="1"/>
      <c r="Z52" s="1"/>
      <c r="AA52" s="1"/>
      <c r="AB52" s="1"/>
    </row>
    <row r="53" spans="1:28" x14ac:dyDescent="0.25">
      <c r="A53" s="4" t="s">
        <v>46</v>
      </c>
      <c r="B53" s="5" t="s">
        <v>41</v>
      </c>
      <c r="C53" s="4" t="s">
        <v>48</v>
      </c>
      <c r="D53" s="7">
        <v>136</v>
      </c>
      <c r="E53" s="40" t="str">
        <f t="shared" si="3"/>
        <v/>
      </c>
      <c r="F53" s="33"/>
      <c r="G53" s="33"/>
      <c r="H53" s="33"/>
      <c r="I53" s="33"/>
      <c r="J53" s="33"/>
      <c r="K53" s="33"/>
      <c r="L53" s="33"/>
      <c r="M53" s="33"/>
      <c r="N53" s="33"/>
      <c r="O53" s="33"/>
      <c r="P53" s="33"/>
      <c r="Q53" s="33"/>
      <c r="R53" s="33"/>
      <c r="S53" s="3"/>
      <c r="T53" s="3"/>
      <c r="U53" s="3"/>
      <c r="V53" s="3"/>
      <c r="W53" s="3"/>
      <c r="X53" s="3"/>
      <c r="Y53" s="1"/>
      <c r="Z53" s="1"/>
      <c r="AA53" s="1"/>
      <c r="AB53" s="1"/>
    </row>
    <row r="54" spans="1:28" ht="24" x14ac:dyDescent="0.25">
      <c r="A54" s="4" t="s">
        <v>46</v>
      </c>
      <c r="B54" s="5" t="s">
        <v>43</v>
      </c>
      <c r="C54" s="4" t="s">
        <v>49</v>
      </c>
      <c r="D54" s="7">
        <v>137</v>
      </c>
      <c r="E54" s="40" t="str">
        <f t="shared" si="3"/>
        <v/>
      </c>
      <c r="F54" s="33"/>
      <c r="G54" s="33"/>
      <c r="H54" s="33"/>
      <c r="I54" s="33"/>
      <c r="J54" s="33"/>
      <c r="K54" s="33"/>
      <c r="L54" s="33"/>
      <c r="M54" s="33"/>
      <c r="N54" s="33"/>
      <c r="O54" s="33"/>
      <c r="P54" s="33"/>
      <c r="Q54" s="33"/>
      <c r="R54" s="33"/>
      <c r="S54" s="3"/>
      <c r="T54" s="3"/>
      <c r="U54" s="3"/>
      <c r="V54" s="3"/>
      <c r="W54" s="3"/>
      <c r="X54" s="3"/>
      <c r="Y54" s="1"/>
      <c r="Z54" s="1"/>
      <c r="AA54" s="1"/>
      <c r="AB54" s="1"/>
    </row>
    <row r="55" spans="1:28" x14ac:dyDescent="0.25">
      <c r="A55" s="4" t="s">
        <v>46</v>
      </c>
      <c r="B55" s="5" t="s">
        <v>50</v>
      </c>
      <c r="C55" s="4" t="s">
        <v>51</v>
      </c>
      <c r="D55" s="7">
        <v>138</v>
      </c>
      <c r="E55" s="40" t="str">
        <f t="shared" si="3"/>
        <v/>
      </c>
      <c r="F55" s="33"/>
      <c r="G55" s="33"/>
      <c r="H55" s="33"/>
      <c r="I55" s="33"/>
      <c r="J55" s="33"/>
      <c r="K55" s="33"/>
      <c r="L55" s="33"/>
      <c r="M55" s="33"/>
      <c r="N55" s="33"/>
      <c r="O55" s="33"/>
      <c r="P55" s="33"/>
      <c r="Q55" s="33"/>
      <c r="R55" s="33"/>
      <c r="S55" s="3"/>
      <c r="T55" s="3"/>
      <c r="U55" s="3"/>
      <c r="V55" s="3"/>
      <c r="W55" s="3"/>
      <c r="X55" s="3"/>
      <c r="Y55" s="1"/>
      <c r="Z55" s="1"/>
      <c r="AA55" s="1"/>
      <c r="AB55" s="1"/>
    </row>
    <row r="56" spans="1:28" x14ac:dyDescent="0.25">
      <c r="A56" s="4">
        <v>47</v>
      </c>
      <c r="B56" s="8" t="s">
        <v>11</v>
      </c>
      <c r="C56" s="6" t="s">
        <v>52</v>
      </c>
      <c r="D56" s="7">
        <v>139</v>
      </c>
      <c r="E56" s="24" t="str">
        <f t="shared" si="3"/>
        <v/>
      </c>
      <c r="F56" s="24" t="str">
        <f>IF(SUM(F57:F60)&gt;0,SUM(F57:F60),"")</f>
        <v/>
      </c>
      <c r="G56" s="24" t="str">
        <f t="shared" ref="G56:J56" si="55">IF(SUM(G57:G60)&gt;0,SUM(G57:G60),"")</f>
        <v/>
      </c>
      <c r="H56" s="24" t="str">
        <f t="shared" si="55"/>
        <v/>
      </c>
      <c r="I56" s="24" t="str">
        <f t="shared" si="55"/>
        <v/>
      </c>
      <c r="J56" s="24" t="str">
        <f t="shared" si="55"/>
        <v/>
      </c>
      <c r="K56" s="24" t="str">
        <f t="shared" ref="K56" si="56">IF(SUM(K57:K60)&gt;0,SUM(K57:K60),"")</f>
        <v/>
      </c>
      <c r="L56" s="24" t="str">
        <f t="shared" ref="L56" si="57">IF(SUM(L57:L60)&gt;0,SUM(L57:L60),"")</f>
        <v/>
      </c>
      <c r="M56" s="24" t="str">
        <f t="shared" ref="M56" si="58">IF(SUM(M57:M60)&gt;0,SUM(M57:M60),"")</f>
        <v/>
      </c>
      <c r="N56" s="24" t="str">
        <f t="shared" ref="N56" si="59">IF(SUM(N57:N60)&gt;0,SUM(N57:N60),"")</f>
        <v/>
      </c>
      <c r="O56" s="24" t="str">
        <f t="shared" ref="O56" si="60">IF(SUM(O57:O60)&gt;0,SUM(O57:O60),"")</f>
        <v/>
      </c>
      <c r="P56" s="24" t="str">
        <f t="shared" ref="P56" si="61">IF(SUM(P57:P60)&gt;0,SUM(P57:P60),"")</f>
        <v/>
      </c>
      <c r="Q56" s="24" t="str">
        <f t="shared" ref="Q56" si="62">IF(SUM(Q57:Q60)&gt;0,SUM(Q57:Q60),"")</f>
        <v/>
      </c>
      <c r="R56" s="24" t="str">
        <f t="shared" ref="R56" si="63">IF(SUM(R57:R60)&gt;0,SUM(R57:R60),"")</f>
        <v/>
      </c>
      <c r="S56" s="3"/>
      <c r="T56" s="3"/>
      <c r="U56" s="3"/>
      <c r="V56" s="3"/>
      <c r="W56" s="3"/>
      <c r="X56" s="3"/>
      <c r="Y56" s="1"/>
      <c r="Z56" s="1"/>
      <c r="AA56" s="1"/>
      <c r="AB56" s="1"/>
    </row>
    <row r="57" spans="1:28" x14ac:dyDescent="0.25">
      <c r="A57" s="4" t="s">
        <v>53</v>
      </c>
      <c r="B57" s="5" t="s">
        <v>5</v>
      </c>
      <c r="C57" s="4" t="s">
        <v>54</v>
      </c>
      <c r="D57" s="7">
        <v>140</v>
      </c>
      <c r="E57" s="40" t="str">
        <f t="shared" si="3"/>
        <v/>
      </c>
      <c r="F57" s="33"/>
      <c r="G57" s="33"/>
      <c r="H57" s="33"/>
      <c r="I57" s="33"/>
      <c r="J57" s="33"/>
      <c r="K57" s="33"/>
      <c r="L57" s="33"/>
      <c r="M57" s="33"/>
      <c r="N57" s="33"/>
      <c r="O57" s="33"/>
      <c r="P57" s="33"/>
      <c r="Q57" s="33"/>
      <c r="R57" s="33"/>
      <c r="S57" s="3"/>
      <c r="T57" s="3"/>
      <c r="U57" s="3"/>
      <c r="V57" s="3"/>
      <c r="W57" s="3"/>
      <c r="X57" s="3"/>
      <c r="Y57" s="1"/>
      <c r="Z57" s="1"/>
      <c r="AA57" s="1"/>
      <c r="AB57" s="1"/>
    </row>
    <row r="58" spans="1:28" ht="24" x14ac:dyDescent="0.25">
      <c r="A58" s="4" t="s">
        <v>53</v>
      </c>
      <c r="B58" s="5" t="s">
        <v>7</v>
      </c>
      <c r="C58" s="4" t="s">
        <v>55</v>
      </c>
      <c r="D58" s="7">
        <v>141</v>
      </c>
      <c r="E58" s="40" t="str">
        <f t="shared" si="3"/>
        <v/>
      </c>
      <c r="F58" s="33"/>
      <c r="G58" s="33"/>
      <c r="H58" s="33"/>
      <c r="I58" s="33"/>
      <c r="J58" s="33"/>
      <c r="K58" s="33"/>
      <c r="L58" s="33"/>
      <c r="M58" s="33"/>
      <c r="N58" s="33"/>
      <c r="O58" s="33"/>
      <c r="P58" s="33"/>
      <c r="Q58" s="33"/>
      <c r="R58" s="33"/>
      <c r="S58" s="3"/>
      <c r="T58" s="3"/>
      <c r="U58" s="3"/>
      <c r="V58" s="3"/>
      <c r="W58" s="3"/>
      <c r="X58" s="3"/>
      <c r="Y58" s="1"/>
      <c r="Z58" s="1"/>
      <c r="AA58" s="1"/>
      <c r="AB58" s="1"/>
    </row>
    <row r="59" spans="1:28" ht="24" x14ac:dyDescent="0.25">
      <c r="A59" s="4" t="s">
        <v>53</v>
      </c>
      <c r="B59" s="5" t="s">
        <v>9</v>
      </c>
      <c r="C59" s="4" t="s">
        <v>56</v>
      </c>
      <c r="D59" s="7">
        <v>142</v>
      </c>
      <c r="E59" s="40" t="str">
        <f t="shared" si="3"/>
        <v/>
      </c>
      <c r="F59" s="33"/>
      <c r="G59" s="33"/>
      <c r="H59" s="33"/>
      <c r="I59" s="33"/>
      <c r="J59" s="33"/>
      <c r="K59" s="33"/>
      <c r="L59" s="33"/>
      <c r="M59" s="33"/>
      <c r="N59" s="33"/>
      <c r="O59" s="33"/>
      <c r="P59" s="33"/>
      <c r="Q59" s="33"/>
      <c r="R59" s="33"/>
      <c r="S59" s="3"/>
      <c r="T59" s="3"/>
      <c r="U59" s="3"/>
      <c r="V59" s="3"/>
      <c r="W59" s="3"/>
      <c r="X59" s="3"/>
      <c r="Y59" s="1"/>
      <c r="Z59" s="1"/>
      <c r="AA59" s="1"/>
      <c r="AB59" s="1"/>
    </row>
    <row r="60" spans="1:28" x14ac:dyDescent="0.25">
      <c r="A60" s="4" t="s">
        <v>53</v>
      </c>
      <c r="B60" s="5" t="s">
        <v>57</v>
      </c>
      <c r="C60" s="4" t="s">
        <v>58</v>
      </c>
      <c r="D60" s="7">
        <v>143</v>
      </c>
      <c r="E60" s="40" t="str">
        <f t="shared" si="3"/>
        <v/>
      </c>
      <c r="F60" s="33"/>
      <c r="G60" s="33"/>
      <c r="H60" s="33"/>
      <c r="I60" s="33"/>
      <c r="J60" s="33"/>
      <c r="K60" s="33"/>
      <c r="L60" s="33"/>
      <c r="M60" s="33"/>
      <c r="N60" s="33"/>
      <c r="O60" s="33"/>
      <c r="P60" s="33"/>
      <c r="Q60" s="33"/>
      <c r="R60" s="33"/>
      <c r="S60" s="3"/>
      <c r="T60" s="3"/>
      <c r="U60" s="3"/>
      <c r="V60" s="3"/>
      <c r="W60" s="3"/>
      <c r="X60" s="3"/>
      <c r="Y60" s="1"/>
      <c r="Z60" s="1"/>
      <c r="AA60" s="1"/>
      <c r="AB60" s="1"/>
    </row>
    <row r="61" spans="1:28" x14ac:dyDescent="0.25">
      <c r="A61" s="4" t="s">
        <v>59</v>
      </c>
      <c r="B61" s="8" t="s">
        <v>14</v>
      </c>
      <c r="C61" s="6" t="s">
        <v>60</v>
      </c>
      <c r="D61" s="7">
        <v>144</v>
      </c>
      <c r="E61" s="24" t="str">
        <f t="shared" si="3"/>
        <v/>
      </c>
      <c r="F61" s="24" t="str">
        <f>IF(SUM(F62:F64)&gt;0,SUM(F62:F64),"")</f>
        <v/>
      </c>
      <c r="G61" s="24" t="str">
        <f t="shared" ref="G61:J61" si="64">IF(SUM(G62:G64)&gt;0,SUM(G62:G64),"")</f>
        <v/>
      </c>
      <c r="H61" s="24" t="str">
        <f t="shared" si="64"/>
        <v/>
      </c>
      <c r="I61" s="24" t="str">
        <f t="shared" si="64"/>
        <v/>
      </c>
      <c r="J61" s="24" t="str">
        <f t="shared" si="64"/>
        <v/>
      </c>
      <c r="K61" s="24" t="str">
        <f t="shared" ref="K61" si="65">IF(SUM(K62:K64)&gt;0,SUM(K62:K64),"")</f>
        <v/>
      </c>
      <c r="L61" s="24" t="str">
        <f t="shared" ref="L61" si="66">IF(SUM(L62:L64)&gt;0,SUM(L62:L64),"")</f>
        <v/>
      </c>
      <c r="M61" s="24" t="str">
        <f t="shared" ref="M61" si="67">IF(SUM(M62:M64)&gt;0,SUM(M62:M64),"")</f>
        <v/>
      </c>
      <c r="N61" s="24" t="str">
        <f t="shared" ref="N61" si="68">IF(SUM(N62:N64)&gt;0,SUM(N62:N64),"")</f>
        <v/>
      </c>
      <c r="O61" s="24" t="str">
        <f t="shared" ref="O61" si="69">IF(SUM(O62:O64)&gt;0,SUM(O62:O64),"")</f>
        <v/>
      </c>
      <c r="P61" s="24" t="str">
        <f t="shared" ref="P61" si="70">IF(SUM(P62:P64)&gt;0,SUM(P62:P64),"")</f>
        <v/>
      </c>
      <c r="Q61" s="24" t="str">
        <f t="shared" ref="Q61" si="71">IF(SUM(Q62:Q64)&gt;0,SUM(Q62:Q64),"")</f>
        <v/>
      </c>
      <c r="R61" s="24" t="str">
        <f t="shared" ref="R61" si="72">IF(SUM(R62:R64)&gt;0,SUM(R62:R64),"")</f>
        <v/>
      </c>
      <c r="S61" s="3"/>
      <c r="T61" s="3"/>
      <c r="U61" s="3"/>
      <c r="V61" s="3"/>
      <c r="W61" s="3"/>
      <c r="X61" s="3"/>
      <c r="Y61" s="1"/>
      <c r="Z61" s="1"/>
      <c r="AA61" s="1"/>
      <c r="AB61" s="1"/>
    </row>
    <row r="62" spans="1:28" x14ac:dyDescent="0.25">
      <c r="A62" s="4">
        <v>43</v>
      </c>
      <c r="B62" s="5" t="s">
        <v>5</v>
      </c>
      <c r="C62" s="4" t="s">
        <v>61</v>
      </c>
      <c r="D62" s="7">
        <v>145</v>
      </c>
      <c r="E62" s="40" t="str">
        <f t="shared" si="3"/>
        <v/>
      </c>
      <c r="F62" s="33"/>
      <c r="G62" s="33"/>
      <c r="H62" s="33"/>
      <c r="I62" s="33"/>
      <c r="J62" s="33"/>
      <c r="K62" s="33"/>
      <c r="L62" s="33"/>
      <c r="M62" s="33"/>
      <c r="N62" s="33"/>
      <c r="O62" s="33"/>
      <c r="P62" s="33"/>
      <c r="Q62" s="33"/>
      <c r="R62" s="33"/>
      <c r="S62" s="3"/>
      <c r="T62" s="3"/>
      <c r="U62" s="3"/>
      <c r="V62" s="3"/>
      <c r="W62" s="3"/>
      <c r="X62" s="3"/>
      <c r="Y62" s="1"/>
      <c r="Z62" s="1"/>
      <c r="AA62" s="1"/>
      <c r="AB62" s="1"/>
    </row>
    <row r="63" spans="1:28" ht="48" x14ac:dyDescent="0.25">
      <c r="A63" s="4" t="s">
        <v>62</v>
      </c>
      <c r="B63" s="5" t="s">
        <v>7</v>
      </c>
      <c r="C63" s="4" t="s">
        <v>63</v>
      </c>
      <c r="D63" s="7">
        <v>146</v>
      </c>
      <c r="E63" s="40" t="str">
        <f t="shared" si="3"/>
        <v/>
      </c>
      <c r="F63" s="33"/>
      <c r="G63" s="33"/>
      <c r="H63" s="33"/>
      <c r="I63" s="33"/>
      <c r="J63" s="33"/>
      <c r="K63" s="33"/>
      <c r="L63" s="33"/>
      <c r="M63" s="33"/>
      <c r="N63" s="33"/>
      <c r="O63" s="33"/>
      <c r="P63" s="33"/>
      <c r="Q63" s="33"/>
      <c r="R63" s="33"/>
      <c r="S63" s="3"/>
      <c r="T63" s="3"/>
      <c r="U63" s="3"/>
      <c r="V63" s="3"/>
      <c r="W63" s="3"/>
      <c r="X63" s="3"/>
      <c r="Y63" s="1"/>
      <c r="Z63" s="1"/>
      <c r="AA63" s="1"/>
      <c r="AB63" s="1"/>
    </row>
    <row r="64" spans="1:28" ht="24" x14ac:dyDescent="0.25">
      <c r="A64" s="4" t="s">
        <v>62</v>
      </c>
      <c r="B64" s="5" t="s">
        <v>9</v>
      </c>
      <c r="C64" s="4" t="s">
        <v>64</v>
      </c>
      <c r="D64" s="7">
        <v>147</v>
      </c>
      <c r="E64" s="40" t="str">
        <f t="shared" si="3"/>
        <v/>
      </c>
      <c r="F64" s="33"/>
      <c r="G64" s="33"/>
      <c r="H64" s="33"/>
      <c r="I64" s="33"/>
      <c r="J64" s="33"/>
      <c r="K64" s="33"/>
      <c r="L64" s="33"/>
      <c r="M64" s="33"/>
      <c r="N64" s="33"/>
      <c r="O64" s="33"/>
      <c r="P64" s="33"/>
      <c r="Q64" s="33"/>
      <c r="R64" s="33"/>
      <c r="S64" s="39"/>
      <c r="T64" s="3"/>
      <c r="U64" s="3"/>
      <c r="V64" s="3"/>
      <c r="W64" s="3"/>
      <c r="X64" s="3"/>
      <c r="Y64" s="1"/>
      <c r="Z64" s="1"/>
      <c r="AA64" s="1"/>
      <c r="AB64" s="1"/>
    </row>
    <row r="65" spans="1:28" ht="24" x14ac:dyDescent="0.25">
      <c r="A65" s="4" t="s">
        <v>65</v>
      </c>
      <c r="B65" s="8" t="s">
        <v>66</v>
      </c>
      <c r="C65" s="6" t="s">
        <v>67</v>
      </c>
      <c r="D65" s="7">
        <v>148</v>
      </c>
      <c r="E65" s="24" t="str">
        <f t="shared" si="3"/>
        <v/>
      </c>
      <c r="F65" s="24" t="str">
        <f>IF(SUM(F66:F67)&gt;0,SUM(F66:F67),"")</f>
        <v/>
      </c>
      <c r="G65" s="24" t="str">
        <f t="shared" ref="G65:J65" si="73">IF(SUM(G66:G67)&gt;0,SUM(G66:G67),"")</f>
        <v/>
      </c>
      <c r="H65" s="24" t="str">
        <f t="shared" si="73"/>
        <v/>
      </c>
      <c r="I65" s="24" t="str">
        <f t="shared" si="73"/>
        <v/>
      </c>
      <c r="J65" s="24" t="str">
        <f t="shared" si="73"/>
        <v/>
      </c>
      <c r="K65" s="24" t="str">
        <f t="shared" ref="K65" si="74">IF(SUM(K66:K67)&gt;0,SUM(K66:K67),"")</f>
        <v/>
      </c>
      <c r="L65" s="24" t="str">
        <f t="shared" ref="L65" si="75">IF(SUM(L66:L67)&gt;0,SUM(L66:L67),"")</f>
        <v/>
      </c>
      <c r="M65" s="24" t="str">
        <f t="shared" ref="M65" si="76">IF(SUM(M66:M67)&gt;0,SUM(M66:M67),"")</f>
        <v/>
      </c>
      <c r="N65" s="24" t="str">
        <f t="shared" ref="N65" si="77">IF(SUM(N66:N67)&gt;0,SUM(N66:N67),"")</f>
        <v/>
      </c>
      <c r="O65" s="24" t="str">
        <f t="shared" ref="O65" si="78">IF(SUM(O66:O67)&gt;0,SUM(O66:O67),"")</f>
        <v/>
      </c>
      <c r="P65" s="24" t="str">
        <f t="shared" ref="P65" si="79">IF(SUM(P66:P67)&gt;0,SUM(P66:P67),"")</f>
        <v/>
      </c>
      <c r="Q65" s="24" t="str">
        <f t="shared" ref="Q65" si="80">IF(SUM(Q66:Q67)&gt;0,SUM(Q66:Q67),"")</f>
        <v/>
      </c>
      <c r="R65" s="24" t="str">
        <f t="shared" ref="R65" si="81">IF(SUM(R66:R67)&gt;0,SUM(R66:R67),"")</f>
        <v/>
      </c>
      <c r="S65" s="39"/>
      <c r="T65" s="3"/>
      <c r="U65" s="3"/>
      <c r="V65" s="3"/>
      <c r="W65" s="3"/>
      <c r="X65" s="3"/>
      <c r="Y65" s="1"/>
      <c r="Z65" s="1"/>
      <c r="AA65" s="1"/>
      <c r="AB65" s="1"/>
    </row>
    <row r="66" spans="1:28" x14ac:dyDescent="0.25">
      <c r="A66" s="4">
        <v>44</v>
      </c>
      <c r="B66" s="5" t="s">
        <v>5</v>
      </c>
      <c r="C66" s="4" t="s">
        <v>68</v>
      </c>
      <c r="D66" s="7">
        <v>149</v>
      </c>
      <c r="E66" s="40" t="str">
        <f t="shared" si="3"/>
        <v/>
      </c>
      <c r="F66" s="33"/>
      <c r="G66" s="33"/>
      <c r="H66" s="33"/>
      <c r="I66" s="33"/>
      <c r="J66" s="33"/>
      <c r="K66" s="33"/>
      <c r="L66" s="33"/>
      <c r="M66" s="33"/>
      <c r="N66" s="33"/>
      <c r="O66" s="33"/>
      <c r="P66" s="33"/>
      <c r="Q66" s="33"/>
      <c r="R66" s="33"/>
      <c r="S66" s="39"/>
      <c r="T66" s="3"/>
      <c r="U66" s="3"/>
      <c r="V66" s="3"/>
      <c r="W66" s="3"/>
      <c r="X66" s="3"/>
      <c r="Y66" s="1"/>
      <c r="Z66" s="1"/>
      <c r="AA66" s="1"/>
      <c r="AB66" s="1"/>
    </row>
    <row r="67" spans="1:28" x14ac:dyDescent="0.25">
      <c r="A67" s="4">
        <v>48</v>
      </c>
      <c r="B67" s="5" t="s">
        <v>7</v>
      </c>
      <c r="C67" s="4" t="s">
        <v>69</v>
      </c>
      <c r="D67" s="7">
        <v>150</v>
      </c>
      <c r="E67" s="40" t="str">
        <f t="shared" si="3"/>
        <v/>
      </c>
      <c r="F67" s="33"/>
      <c r="G67" s="33"/>
      <c r="H67" s="33"/>
      <c r="I67" s="33"/>
      <c r="J67" s="33"/>
      <c r="K67" s="33"/>
      <c r="L67" s="33"/>
      <c r="M67" s="33"/>
      <c r="N67" s="33"/>
      <c r="O67" s="33"/>
      <c r="P67" s="33"/>
      <c r="Q67" s="33"/>
      <c r="R67" s="33"/>
      <c r="S67" s="39"/>
      <c r="T67" s="3"/>
      <c r="U67" s="3"/>
      <c r="V67" s="3"/>
      <c r="W67" s="3"/>
      <c r="X67" s="3"/>
      <c r="Y67" s="1"/>
      <c r="Z67" s="1"/>
      <c r="AA67" s="1"/>
      <c r="AB67" s="1"/>
    </row>
    <row r="68" spans="1:28" ht="84" x14ac:dyDescent="0.25">
      <c r="A68" s="4" t="s">
        <v>70</v>
      </c>
      <c r="B68" s="8" t="s">
        <v>71</v>
      </c>
      <c r="C68" s="6" t="s">
        <v>72</v>
      </c>
      <c r="D68" s="7">
        <v>151</v>
      </c>
      <c r="E68" s="24" t="str">
        <f>IF((SUM(F68:R68)-SUM(F69:R69))&gt;0,(SUM(F68:R68)-SUM(F69:R69)),"")</f>
        <v/>
      </c>
      <c r="F68" s="24" t="str">
        <f>IF(SUM(F43,-N(F44))&gt;0,SUM(F43,-N(F44)),"")</f>
        <v/>
      </c>
      <c r="G68" s="24" t="str">
        <f t="shared" ref="G68:J68" si="82">IF(SUM(G43,-N(G44))&gt;0,SUM(G43,-N(G44)),"")</f>
        <v/>
      </c>
      <c r="H68" s="24" t="str">
        <f t="shared" si="82"/>
        <v/>
      </c>
      <c r="I68" s="24" t="str">
        <f t="shared" si="82"/>
        <v/>
      </c>
      <c r="J68" s="24" t="str">
        <f t="shared" si="82"/>
        <v/>
      </c>
      <c r="K68" s="24" t="str">
        <f t="shared" ref="K68:R68" si="83">IF(SUM(K43,-N(K44))&gt;0,SUM(K43,-N(K44)),"")</f>
        <v/>
      </c>
      <c r="L68" s="24" t="str">
        <f t="shared" si="83"/>
        <v/>
      </c>
      <c r="M68" s="24" t="str">
        <f t="shared" si="83"/>
        <v/>
      </c>
      <c r="N68" s="24" t="str">
        <f t="shared" si="83"/>
        <v/>
      </c>
      <c r="O68" s="24" t="str">
        <f t="shared" si="83"/>
        <v/>
      </c>
      <c r="P68" s="24" t="str">
        <f t="shared" si="83"/>
        <v/>
      </c>
      <c r="Q68" s="24" t="str">
        <f t="shared" si="83"/>
        <v/>
      </c>
      <c r="R68" s="24" t="str">
        <f t="shared" si="83"/>
        <v/>
      </c>
      <c r="S68" s="39"/>
      <c r="T68" s="3"/>
      <c r="U68" s="3"/>
      <c r="V68" s="3"/>
      <c r="W68" s="3"/>
      <c r="X68" s="3"/>
      <c r="Y68" s="1"/>
      <c r="Z68" s="1"/>
      <c r="AA68" s="1"/>
      <c r="AB68" s="1"/>
    </row>
    <row r="69" spans="1:28" ht="84" x14ac:dyDescent="0.25">
      <c r="A69" s="4" t="s">
        <v>70</v>
      </c>
      <c r="B69" s="8" t="s">
        <v>3</v>
      </c>
      <c r="C69" s="6" t="s">
        <v>73</v>
      </c>
      <c r="D69" s="7">
        <v>152</v>
      </c>
      <c r="E69" s="24" t="str">
        <f>IF((SUM(F69:R69)-SUM(F68:R68))&gt;0,SUM(F69:R69)-SUM(F68:R68),"")</f>
        <v/>
      </c>
      <c r="F69" s="24" t="str">
        <f t="shared" ref="F69:I69" si="84">IF(SUM(F44,-N(F43))&lt;=0,"",SUM(F44,-N(F43)))</f>
        <v/>
      </c>
      <c r="G69" s="24" t="str">
        <f t="shared" si="84"/>
        <v/>
      </c>
      <c r="H69" s="24" t="str">
        <f t="shared" si="84"/>
        <v/>
      </c>
      <c r="I69" s="24" t="str">
        <f t="shared" si="84"/>
        <v/>
      </c>
      <c r="J69" s="24" t="str">
        <f>IF(SUM(J44,-N(J43))&lt;=0,"",SUM(J44,-N(J43)))</f>
        <v/>
      </c>
      <c r="K69" s="24" t="str">
        <f t="shared" ref="K69:R69" si="85">IF(SUM(K44,-N(K43))&lt;=0,"",SUM(K44,-N(K43)))</f>
        <v/>
      </c>
      <c r="L69" s="24" t="str">
        <f t="shared" si="85"/>
        <v/>
      </c>
      <c r="M69" s="24" t="str">
        <f t="shared" si="85"/>
        <v/>
      </c>
      <c r="N69" s="24" t="str">
        <f t="shared" si="85"/>
        <v/>
      </c>
      <c r="O69" s="24" t="str">
        <f t="shared" si="85"/>
        <v/>
      </c>
      <c r="P69" s="24" t="str">
        <f t="shared" si="85"/>
        <v/>
      </c>
      <c r="Q69" s="24" t="str">
        <f t="shared" si="85"/>
        <v/>
      </c>
      <c r="R69" s="24" t="str">
        <f t="shared" si="85"/>
        <v/>
      </c>
      <c r="S69" s="39"/>
      <c r="T69" s="38"/>
      <c r="U69" s="3"/>
      <c r="V69" s="3"/>
      <c r="W69" s="3"/>
      <c r="X69" s="3"/>
      <c r="Y69" s="1"/>
      <c r="Z69" s="1"/>
      <c r="AA69" s="1"/>
      <c r="AB69" s="1"/>
    </row>
    <row r="70" spans="1:28" ht="24" x14ac:dyDescent="0.25">
      <c r="A70" s="4">
        <v>77</v>
      </c>
      <c r="B70" s="8" t="s">
        <v>74</v>
      </c>
      <c r="C70" s="6" t="s">
        <v>75</v>
      </c>
      <c r="D70" s="7">
        <v>153</v>
      </c>
      <c r="E70" s="24" t="str">
        <f>IF(SUM(F70:R70)=0,"",SUM(F70:R70))</f>
        <v/>
      </c>
      <c r="F70" s="24" t="str">
        <f>IF(SUM(F72,F77,F80)&gt;0,SUM(F72,F77,F80),"")</f>
        <v/>
      </c>
      <c r="G70" s="24" t="str">
        <f t="shared" ref="G70:J70" si="86">IF(SUM(G72,G77,G80)&gt;0,SUM(G72,G77,G80),"")</f>
        <v/>
      </c>
      <c r="H70" s="24" t="str">
        <f t="shared" si="86"/>
        <v/>
      </c>
      <c r="I70" s="24" t="str">
        <f t="shared" si="86"/>
        <v/>
      </c>
      <c r="J70" s="24" t="str">
        <f t="shared" si="86"/>
        <v/>
      </c>
      <c r="K70" s="24" t="str">
        <f t="shared" ref="K70:R70" si="87">IF(SUM(K72,K77,K80)&gt;0,SUM(K72,K77,K80),"")</f>
        <v/>
      </c>
      <c r="L70" s="24" t="str">
        <f t="shared" si="87"/>
        <v/>
      </c>
      <c r="M70" s="24" t="str">
        <f t="shared" si="87"/>
        <v/>
      </c>
      <c r="N70" s="24" t="str">
        <f t="shared" si="87"/>
        <v/>
      </c>
      <c r="O70" s="24" t="str">
        <f t="shared" si="87"/>
        <v/>
      </c>
      <c r="P70" s="24" t="str">
        <f t="shared" si="87"/>
        <v/>
      </c>
      <c r="Q70" s="24" t="str">
        <f t="shared" si="87"/>
        <v/>
      </c>
      <c r="R70" s="24" t="str">
        <f t="shared" si="87"/>
        <v/>
      </c>
      <c r="S70" s="39"/>
      <c r="T70" s="3"/>
      <c r="U70" s="3"/>
      <c r="V70" s="3"/>
      <c r="W70" s="3"/>
      <c r="X70" s="3"/>
      <c r="Y70" s="1"/>
      <c r="Z70" s="1"/>
      <c r="AA70" s="1"/>
      <c r="AB70" s="1"/>
    </row>
    <row r="71" spans="1:28" ht="24" x14ac:dyDescent="0.25">
      <c r="A71" s="4" t="s">
        <v>76</v>
      </c>
      <c r="B71" s="5"/>
      <c r="C71" s="9" t="s">
        <v>77</v>
      </c>
      <c r="D71" s="7">
        <v>154</v>
      </c>
      <c r="E71" s="40" t="str">
        <f t="shared" ref="E71:E98" si="88">IF(SUM(F71:R71)=0,"",SUM(F71:R71))</f>
        <v/>
      </c>
      <c r="F71" s="33"/>
      <c r="G71" s="33"/>
      <c r="H71" s="33"/>
      <c r="I71" s="33"/>
      <c r="J71" s="33"/>
      <c r="K71" s="33"/>
      <c r="L71" s="33"/>
      <c r="M71" s="33"/>
      <c r="N71" s="33"/>
      <c r="O71" s="33"/>
      <c r="P71" s="33"/>
      <c r="Q71" s="33"/>
      <c r="R71" s="33"/>
      <c r="S71" s="39"/>
      <c r="T71" s="3"/>
      <c r="U71" s="3"/>
      <c r="V71" s="3"/>
      <c r="W71" s="3"/>
      <c r="X71" s="3"/>
      <c r="Y71" s="1"/>
      <c r="Z71" s="1"/>
      <c r="AA71" s="1"/>
      <c r="AB71" s="1"/>
    </row>
    <row r="72" spans="1:28" ht="24" x14ac:dyDescent="0.25">
      <c r="A72" s="4" t="s">
        <v>76</v>
      </c>
      <c r="B72" s="8" t="s">
        <v>3</v>
      </c>
      <c r="C72" s="6" t="s">
        <v>78</v>
      </c>
      <c r="D72" s="7">
        <v>155</v>
      </c>
      <c r="E72" s="24" t="str">
        <f t="shared" si="88"/>
        <v/>
      </c>
      <c r="F72" s="24" t="str">
        <f>IF(SUM(F73:F76)&gt;0,SUM(F73:F76),"")</f>
        <v/>
      </c>
      <c r="G72" s="24" t="str">
        <f t="shared" ref="G72:J72" si="89">IF(SUM(G73:G76)&gt;0,SUM(G73:G76),"")</f>
        <v/>
      </c>
      <c r="H72" s="24" t="str">
        <f t="shared" si="89"/>
        <v/>
      </c>
      <c r="I72" s="24" t="str">
        <f t="shared" si="89"/>
        <v/>
      </c>
      <c r="J72" s="24" t="str">
        <f t="shared" si="89"/>
        <v/>
      </c>
      <c r="K72" s="24" t="str">
        <f t="shared" ref="K72" si="90">IF(SUM(K73:K76)&gt;0,SUM(K73:K76),"")</f>
        <v/>
      </c>
      <c r="L72" s="24" t="str">
        <f t="shared" ref="L72" si="91">IF(SUM(L73:L76)&gt;0,SUM(L73:L76),"")</f>
        <v/>
      </c>
      <c r="M72" s="24" t="str">
        <f t="shared" ref="M72" si="92">IF(SUM(M73:M76)&gt;0,SUM(M73:M76),"")</f>
        <v/>
      </c>
      <c r="N72" s="24" t="str">
        <f t="shared" ref="N72" si="93">IF(SUM(N73:N76)&gt;0,SUM(N73:N76),"")</f>
        <v/>
      </c>
      <c r="O72" s="24" t="str">
        <f t="shared" ref="O72" si="94">IF(SUM(O73:O76)&gt;0,SUM(O73:O76),"")</f>
        <v/>
      </c>
      <c r="P72" s="24" t="str">
        <f t="shared" ref="P72" si="95">IF(SUM(P73:P76)&gt;0,SUM(P73:P76),"")</f>
        <v/>
      </c>
      <c r="Q72" s="24" t="str">
        <f t="shared" ref="Q72" si="96">IF(SUM(Q73:Q76)&gt;0,SUM(Q73:Q76),"")</f>
        <v/>
      </c>
      <c r="R72" s="24" t="str">
        <f t="shared" ref="R72" si="97">IF(SUM(R73:R76)&gt;0,SUM(R73:R76),"")</f>
        <v/>
      </c>
      <c r="S72" s="39"/>
      <c r="T72" s="3"/>
      <c r="U72" s="3"/>
      <c r="V72" s="3"/>
      <c r="W72" s="3"/>
      <c r="X72" s="3"/>
      <c r="Y72" s="1"/>
      <c r="Z72" s="1"/>
      <c r="AA72" s="1"/>
      <c r="AB72" s="1"/>
    </row>
    <row r="73" spans="1:28" ht="24" x14ac:dyDescent="0.25">
      <c r="A73" s="4" t="s">
        <v>76</v>
      </c>
      <c r="B73" s="5" t="s">
        <v>5</v>
      </c>
      <c r="C73" s="4" t="s">
        <v>79</v>
      </c>
      <c r="D73" s="7">
        <v>156</v>
      </c>
      <c r="E73" s="40" t="str">
        <f t="shared" si="88"/>
        <v/>
      </c>
      <c r="F73" s="33"/>
      <c r="G73" s="33"/>
      <c r="H73" s="33"/>
      <c r="I73" s="33"/>
      <c r="J73" s="33"/>
      <c r="K73" s="33"/>
      <c r="L73" s="33"/>
      <c r="M73" s="33"/>
      <c r="N73" s="33"/>
      <c r="O73" s="33"/>
      <c r="P73" s="33"/>
      <c r="Q73" s="33"/>
      <c r="R73" s="33"/>
      <c r="S73" s="39"/>
      <c r="T73" s="3"/>
      <c r="U73" s="3"/>
      <c r="V73" s="3"/>
      <c r="W73" s="3"/>
      <c r="X73" s="3"/>
      <c r="Y73" s="1"/>
      <c r="Z73" s="1"/>
      <c r="AA73" s="1"/>
      <c r="AB73" s="1"/>
    </row>
    <row r="74" spans="1:28" ht="24" x14ac:dyDescent="0.25">
      <c r="A74" s="4" t="s">
        <v>76</v>
      </c>
      <c r="B74" s="5" t="s">
        <v>7</v>
      </c>
      <c r="C74" s="4" t="s">
        <v>80</v>
      </c>
      <c r="D74" s="7">
        <v>157</v>
      </c>
      <c r="E74" s="40" t="str">
        <f t="shared" si="88"/>
        <v/>
      </c>
      <c r="F74" s="33"/>
      <c r="G74" s="33"/>
      <c r="H74" s="33"/>
      <c r="I74" s="33"/>
      <c r="J74" s="33"/>
      <c r="K74" s="33"/>
      <c r="L74" s="33"/>
      <c r="M74" s="33"/>
      <c r="N74" s="33"/>
      <c r="O74" s="33"/>
      <c r="P74" s="33"/>
      <c r="Q74" s="33"/>
      <c r="R74" s="33"/>
      <c r="S74" s="39"/>
      <c r="T74" s="3"/>
      <c r="U74" s="3"/>
      <c r="V74" s="3"/>
      <c r="W74" s="3"/>
      <c r="X74" s="3"/>
      <c r="Y74" s="1"/>
      <c r="Z74" s="1"/>
      <c r="AA74" s="1"/>
      <c r="AB74" s="1"/>
    </row>
    <row r="75" spans="1:28" ht="24" x14ac:dyDescent="0.25">
      <c r="A75" s="4" t="s">
        <v>76</v>
      </c>
      <c r="B75" s="5" t="s">
        <v>9</v>
      </c>
      <c r="C75" s="4" t="s">
        <v>81</v>
      </c>
      <c r="D75" s="7">
        <v>158</v>
      </c>
      <c r="E75" s="40" t="str">
        <f t="shared" si="88"/>
        <v/>
      </c>
      <c r="F75" s="33"/>
      <c r="G75" s="33"/>
      <c r="H75" s="33"/>
      <c r="I75" s="33"/>
      <c r="J75" s="33"/>
      <c r="K75" s="33"/>
      <c r="L75" s="33"/>
      <c r="M75" s="33"/>
      <c r="N75" s="33"/>
      <c r="O75" s="33"/>
      <c r="P75" s="33"/>
      <c r="Q75" s="33"/>
      <c r="R75" s="33"/>
      <c r="S75" s="3"/>
      <c r="T75" s="3"/>
      <c r="U75" s="3"/>
      <c r="V75" s="3"/>
      <c r="W75" s="3"/>
      <c r="X75" s="3"/>
      <c r="Y75" s="1"/>
      <c r="Z75" s="1"/>
      <c r="AA75" s="1"/>
      <c r="AB75" s="1"/>
    </row>
    <row r="76" spans="1:28" ht="24" x14ac:dyDescent="0.25">
      <c r="A76" s="4" t="s">
        <v>76</v>
      </c>
      <c r="B76" s="5" t="s">
        <v>57</v>
      </c>
      <c r="C76" s="4" t="s">
        <v>82</v>
      </c>
      <c r="D76" s="7">
        <v>159</v>
      </c>
      <c r="E76" s="40" t="str">
        <f t="shared" si="88"/>
        <v/>
      </c>
      <c r="F76" s="33"/>
      <c r="G76" s="33"/>
      <c r="H76" s="33"/>
      <c r="I76" s="33"/>
      <c r="J76" s="33"/>
      <c r="K76" s="33"/>
      <c r="L76" s="33"/>
      <c r="M76" s="33"/>
      <c r="N76" s="33"/>
      <c r="O76" s="33"/>
      <c r="P76" s="33"/>
      <c r="Q76" s="33"/>
      <c r="R76" s="33"/>
      <c r="S76" s="3"/>
      <c r="T76" s="3"/>
      <c r="U76" s="3"/>
      <c r="V76" s="3"/>
      <c r="W76" s="3"/>
      <c r="X76" s="3"/>
      <c r="Y76" s="1"/>
      <c r="Z76" s="1"/>
      <c r="AA76" s="1"/>
      <c r="AB76" s="1"/>
    </row>
    <row r="77" spans="1:28" ht="24" x14ac:dyDescent="0.25">
      <c r="A77" s="4" t="s">
        <v>76</v>
      </c>
      <c r="B77" s="8" t="s">
        <v>11</v>
      </c>
      <c r="C77" s="6" t="s">
        <v>83</v>
      </c>
      <c r="D77" s="7">
        <v>160</v>
      </c>
      <c r="E77" s="24" t="str">
        <f t="shared" si="88"/>
        <v/>
      </c>
      <c r="F77" s="24" t="str">
        <f>IF(SUM(F78:F79)&gt;0,SUM(F78:F79),"")</f>
        <v/>
      </c>
      <c r="G77" s="24" t="str">
        <f t="shared" ref="G77:J77" si="98">IF(SUM(G78:G79)&gt;0,SUM(G78:G79),"")</f>
        <v/>
      </c>
      <c r="H77" s="24" t="str">
        <f t="shared" si="98"/>
        <v/>
      </c>
      <c r="I77" s="24" t="str">
        <f t="shared" si="98"/>
        <v/>
      </c>
      <c r="J77" s="24" t="str">
        <f t="shared" si="98"/>
        <v/>
      </c>
      <c r="K77" s="24" t="str">
        <f t="shared" ref="K77" si="99">IF(SUM(K78:K79)&gt;0,SUM(K78:K79),"")</f>
        <v/>
      </c>
      <c r="L77" s="24" t="str">
        <f t="shared" ref="L77" si="100">IF(SUM(L78:L79)&gt;0,SUM(L78:L79),"")</f>
        <v/>
      </c>
      <c r="M77" s="24" t="str">
        <f t="shared" ref="M77" si="101">IF(SUM(M78:M79)&gt;0,SUM(M78:M79),"")</f>
        <v/>
      </c>
      <c r="N77" s="24" t="str">
        <f t="shared" ref="N77" si="102">IF(SUM(N78:N79)&gt;0,SUM(N78:N79),"")</f>
        <v/>
      </c>
      <c r="O77" s="24" t="str">
        <f t="shared" ref="O77" si="103">IF(SUM(O78:O79)&gt;0,SUM(O78:O79),"")</f>
        <v/>
      </c>
      <c r="P77" s="24" t="str">
        <f t="shared" ref="P77" si="104">IF(SUM(P78:P79)&gt;0,SUM(P78:P79),"")</f>
        <v/>
      </c>
      <c r="Q77" s="24" t="str">
        <f t="shared" ref="Q77" si="105">IF(SUM(Q78:Q79)&gt;0,SUM(Q78:Q79),"")</f>
        <v/>
      </c>
      <c r="R77" s="24" t="str">
        <f t="shared" ref="R77" si="106">IF(SUM(R78:R79)&gt;0,SUM(R78:R79),"")</f>
        <v/>
      </c>
      <c r="S77" s="3"/>
      <c r="T77" s="3"/>
      <c r="U77" s="3"/>
      <c r="V77" s="3"/>
      <c r="W77" s="3"/>
      <c r="X77" s="3"/>
      <c r="Y77" s="1"/>
      <c r="Z77" s="1"/>
      <c r="AA77" s="1"/>
      <c r="AB77" s="1"/>
    </row>
    <row r="78" spans="1:28" ht="24" x14ac:dyDescent="0.25">
      <c r="A78" s="4" t="s">
        <v>76</v>
      </c>
      <c r="B78" s="5" t="s">
        <v>5</v>
      </c>
      <c r="C78" s="4" t="s">
        <v>84</v>
      </c>
      <c r="D78" s="7">
        <v>161</v>
      </c>
      <c r="E78" s="40" t="str">
        <f t="shared" si="88"/>
        <v/>
      </c>
      <c r="F78" s="33"/>
      <c r="G78" s="33"/>
      <c r="H78" s="33"/>
      <c r="I78" s="33"/>
      <c r="J78" s="33"/>
      <c r="K78" s="33"/>
      <c r="L78" s="33"/>
      <c r="M78" s="33"/>
      <c r="N78" s="33"/>
      <c r="O78" s="33"/>
      <c r="P78" s="33"/>
      <c r="Q78" s="33"/>
      <c r="R78" s="33"/>
      <c r="S78" s="3"/>
      <c r="T78" s="3"/>
      <c r="U78" s="3"/>
      <c r="V78" s="3"/>
      <c r="W78" s="3"/>
      <c r="X78" s="3"/>
      <c r="Y78" s="1"/>
      <c r="Z78" s="1"/>
      <c r="AA78" s="1"/>
      <c r="AB78" s="1"/>
    </row>
    <row r="79" spans="1:28" ht="24" x14ac:dyDescent="0.25">
      <c r="A79" s="4" t="s">
        <v>76</v>
      </c>
      <c r="B79" s="5" t="s">
        <v>7</v>
      </c>
      <c r="C79" s="4" t="s">
        <v>85</v>
      </c>
      <c r="D79" s="7">
        <v>162</v>
      </c>
      <c r="E79" s="40" t="str">
        <f t="shared" si="88"/>
        <v/>
      </c>
      <c r="F79" s="33"/>
      <c r="G79" s="33"/>
      <c r="H79" s="33"/>
      <c r="I79" s="33"/>
      <c r="J79" s="33"/>
      <c r="K79" s="33"/>
      <c r="L79" s="33"/>
      <c r="M79" s="33"/>
      <c r="N79" s="33"/>
      <c r="O79" s="33"/>
      <c r="P79" s="33"/>
      <c r="Q79" s="33"/>
      <c r="R79" s="33"/>
      <c r="S79" s="3"/>
      <c r="T79" s="3"/>
      <c r="U79" s="3"/>
      <c r="V79" s="3"/>
      <c r="W79" s="3"/>
      <c r="X79" s="3"/>
      <c r="Y79" s="1"/>
      <c r="Z79" s="1"/>
      <c r="AA79" s="1"/>
      <c r="AB79" s="1"/>
    </row>
    <row r="80" spans="1:28" ht="24" x14ac:dyDescent="0.25">
      <c r="A80" s="4" t="s">
        <v>76</v>
      </c>
      <c r="B80" s="8" t="s">
        <v>14</v>
      </c>
      <c r="C80" s="6" t="s">
        <v>86</v>
      </c>
      <c r="D80" s="7">
        <v>163</v>
      </c>
      <c r="E80" s="24" t="str">
        <f t="shared" si="88"/>
        <v/>
      </c>
      <c r="F80" s="24" t="str">
        <f>IF(SUM(F81:F82)&gt;0,SUM(F81:F82),"")</f>
        <v/>
      </c>
      <c r="G80" s="24" t="str">
        <f t="shared" ref="G80:J80" si="107">IF(SUM(G81:G82)&gt;0,SUM(G81:G82),"")</f>
        <v/>
      </c>
      <c r="H80" s="24" t="str">
        <f t="shared" si="107"/>
        <v/>
      </c>
      <c r="I80" s="24" t="str">
        <f t="shared" si="107"/>
        <v/>
      </c>
      <c r="J80" s="24" t="str">
        <f t="shared" si="107"/>
        <v/>
      </c>
      <c r="K80" s="24" t="str">
        <f t="shared" ref="K80" si="108">IF(SUM(K81:K82)&gt;0,SUM(K81:K82),"")</f>
        <v/>
      </c>
      <c r="L80" s="24" t="str">
        <f t="shared" ref="L80" si="109">IF(SUM(L81:L82)&gt;0,SUM(L81:L82),"")</f>
        <v/>
      </c>
      <c r="M80" s="24" t="str">
        <f t="shared" ref="M80" si="110">IF(SUM(M81:M82)&gt;0,SUM(M81:M82),"")</f>
        <v/>
      </c>
      <c r="N80" s="24" t="str">
        <f t="shared" ref="N80" si="111">IF(SUM(N81:N82)&gt;0,SUM(N81:N82),"")</f>
        <v/>
      </c>
      <c r="O80" s="24" t="str">
        <f t="shared" ref="O80" si="112">IF(SUM(O81:O82)&gt;0,SUM(O81:O82),"")</f>
        <v/>
      </c>
      <c r="P80" s="24" t="str">
        <f t="shared" ref="P80" si="113">IF(SUM(P81:P82)&gt;0,SUM(P81:P82),"")</f>
        <v/>
      </c>
      <c r="Q80" s="24" t="str">
        <f t="shared" ref="Q80" si="114">IF(SUM(Q81:Q82)&gt;0,SUM(Q81:Q82),"")</f>
        <v/>
      </c>
      <c r="R80" s="24" t="str">
        <f t="shared" ref="R80" si="115">IF(SUM(R81:R82)&gt;0,SUM(R81:R82),"")</f>
        <v/>
      </c>
      <c r="S80" s="3"/>
      <c r="T80" s="3"/>
      <c r="U80" s="3"/>
      <c r="V80" s="3"/>
      <c r="W80" s="3"/>
      <c r="X80" s="3"/>
      <c r="Y80" s="1"/>
      <c r="Z80" s="1"/>
      <c r="AA80" s="1"/>
      <c r="AB80" s="1"/>
    </row>
    <row r="81" spans="1:28" ht="24" x14ac:dyDescent="0.25">
      <c r="A81" s="4" t="s">
        <v>76</v>
      </c>
      <c r="B81" s="5" t="s">
        <v>5</v>
      </c>
      <c r="C81" s="4" t="s">
        <v>87</v>
      </c>
      <c r="D81" s="7">
        <v>164</v>
      </c>
      <c r="E81" s="40" t="str">
        <f t="shared" si="88"/>
        <v/>
      </c>
      <c r="F81" s="33"/>
      <c r="G81" s="33"/>
      <c r="H81" s="33"/>
      <c r="I81" s="33"/>
      <c r="J81" s="33"/>
      <c r="K81" s="33"/>
      <c r="L81" s="33"/>
      <c r="M81" s="33"/>
      <c r="N81" s="33"/>
      <c r="O81" s="33"/>
      <c r="P81" s="33"/>
      <c r="Q81" s="33"/>
      <c r="R81" s="33"/>
      <c r="S81" s="3"/>
      <c r="T81" s="3"/>
      <c r="U81" s="3"/>
      <c r="V81" s="3"/>
      <c r="W81" s="3"/>
      <c r="X81" s="3"/>
      <c r="Y81" s="1"/>
      <c r="Z81" s="1"/>
      <c r="AA81" s="1"/>
      <c r="AB81" s="1"/>
    </row>
    <row r="82" spans="1:28" ht="24" x14ac:dyDescent="0.25">
      <c r="A82" s="4" t="s">
        <v>76</v>
      </c>
      <c r="B82" s="5" t="s">
        <v>7</v>
      </c>
      <c r="C82" s="4" t="s">
        <v>88</v>
      </c>
      <c r="D82" s="7">
        <v>165</v>
      </c>
      <c r="E82" s="40" t="str">
        <f t="shared" si="88"/>
        <v/>
      </c>
      <c r="F82" s="33"/>
      <c r="G82" s="33"/>
      <c r="H82" s="33"/>
      <c r="I82" s="33"/>
      <c r="J82" s="33"/>
      <c r="K82" s="33"/>
      <c r="L82" s="33"/>
      <c r="M82" s="33"/>
      <c r="N82" s="33"/>
      <c r="O82" s="33"/>
      <c r="P82" s="33"/>
      <c r="Q82" s="33"/>
      <c r="R82" s="33"/>
      <c r="S82" s="3"/>
      <c r="T82" s="3"/>
      <c r="U82" s="3"/>
      <c r="V82" s="3"/>
      <c r="W82" s="3"/>
      <c r="X82" s="3"/>
      <c r="Y82" s="1"/>
      <c r="Z82" s="1"/>
      <c r="AA82" s="1"/>
      <c r="AB82" s="1"/>
    </row>
    <row r="83" spans="1:28" ht="24" x14ac:dyDescent="0.25">
      <c r="A83" s="4">
        <v>74</v>
      </c>
      <c r="B83" s="8" t="s">
        <v>89</v>
      </c>
      <c r="C83" s="6" t="s">
        <v>90</v>
      </c>
      <c r="D83" s="7">
        <v>166</v>
      </c>
      <c r="E83" s="24" t="str">
        <f t="shared" si="88"/>
        <v/>
      </c>
      <c r="F83" s="24" t="str">
        <f>IF(SUM(F85,F86,F91)&gt;0,SUM(F85,F86,F91),"")</f>
        <v/>
      </c>
      <c r="G83" s="24" t="str">
        <f t="shared" ref="G83:J83" si="116">IF(SUM(G85,G86,G91)&gt;0,SUM(G85,G86,G91),"")</f>
        <v/>
      </c>
      <c r="H83" s="24" t="str">
        <f t="shared" si="116"/>
        <v/>
      </c>
      <c r="I83" s="24" t="str">
        <f t="shared" si="116"/>
        <v/>
      </c>
      <c r="J83" s="24" t="str">
        <f t="shared" si="116"/>
        <v/>
      </c>
      <c r="K83" s="24" t="str">
        <f t="shared" ref="K83:R83" si="117">IF(SUM(K85,K86,K91)&gt;0,SUM(K85,K86,K91),"")</f>
        <v/>
      </c>
      <c r="L83" s="24" t="str">
        <f t="shared" si="117"/>
        <v/>
      </c>
      <c r="M83" s="24" t="str">
        <f t="shared" si="117"/>
        <v/>
      </c>
      <c r="N83" s="24" t="str">
        <f t="shared" si="117"/>
        <v/>
      </c>
      <c r="O83" s="24" t="str">
        <f t="shared" si="117"/>
        <v/>
      </c>
      <c r="P83" s="24" t="str">
        <f t="shared" si="117"/>
        <v/>
      </c>
      <c r="Q83" s="24" t="str">
        <f t="shared" si="117"/>
        <v/>
      </c>
      <c r="R83" s="24" t="str">
        <f t="shared" si="117"/>
        <v/>
      </c>
      <c r="S83" s="3"/>
      <c r="T83" s="3"/>
      <c r="U83" s="3"/>
      <c r="V83" s="3"/>
      <c r="W83" s="3"/>
      <c r="X83" s="3"/>
      <c r="Y83" s="1"/>
      <c r="Z83" s="1"/>
      <c r="AA83" s="1"/>
      <c r="AB83" s="1"/>
    </row>
    <row r="84" spans="1:28" ht="24" x14ac:dyDescent="0.25">
      <c r="A84" s="4" t="s">
        <v>91</v>
      </c>
      <c r="B84" s="5"/>
      <c r="C84" s="9" t="s">
        <v>92</v>
      </c>
      <c r="D84" s="7">
        <v>167</v>
      </c>
      <c r="E84" s="40" t="str">
        <f t="shared" si="88"/>
        <v/>
      </c>
      <c r="F84" s="33"/>
      <c r="G84" s="33"/>
      <c r="H84" s="33"/>
      <c r="I84" s="33"/>
      <c r="J84" s="33"/>
      <c r="K84" s="33"/>
      <c r="L84" s="33"/>
      <c r="M84" s="33"/>
      <c r="N84" s="33"/>
      <c r="O84" s="33"/>
      <c r="P84" s="33"/>
      <c r="Q84" s="33"/>
      <c r="R84" s="33"/>
      <c r="S84" s="3"/>
      <c r="T84" s="3"/>
      <c r="U84" s="3"/>
      <c r="V84" s="3"/>
      <c r="W84" s="3"/>
      <c r="X84" s="3"/>
      <c r="Y84" s="1"/>
      <c r="Z84" s="1"/>
      <c r="AA84" s="1"/>
      <c r="AB84" s="1"/>
    </row>
    <row r="85" spans="1:28" ht="24" x14ac:dyDescent="0.25">
      <c r="A85" s="4" t="s">
        <v>91</v>
      </c>
      <c r="B85" s="8" t="s">
        <v>3</v>
      </c>
      <c r="C85" s="6" t="s">
        <v>93</v>
      </c>
      <c r="D85" s="7">
        <v>168</v>
      </c>
      <c r="E85" s="40" t="str">
        <f t="shared" si="88"/>
        <v/>
      </c>
      <c r="F85" s="33"/>
      <c r="G85" s="33"/>
      <c r="H85" s="33"/>
      <c r="I85" s="33"/>
      <c r="J85" s="33"/>
      <c r="K85" s="33"/>
      <c r="L85" s="33"/>
      <c r="M85" s="33"/>
      <c r="N85" s="33"/>
      <c r="O85" s="33"/>
      <c r="P85" s="33"/>
      <c r="Q85" s="33"/>
      <c r="R85" s="33"/>
      <c r="S85" s="3"/>
      <c r="T85" s="3"/>
      <c r="U85" s="3"/>
      <c r="V85" s="3"/>
      <c r="W85" s="3"/>
      <c r="X85" s="3"/>
      <c r="Y85" s="1"/>
      <c r="Z85" s="1"/>
      <c r="AA85" s="1"/>
      <c r="AB85" s="1"/>
    </row>
    <row r="86" spans="1:28" ht="36" x14ac:dyDescent="0.25">
      <c r="A86" s="4" t="s">
        <v>91</v>
      </c>
      <c r="B86" s="8" t="s">
        <v>11</v>
      </c>
      <c r="C86" s="6" t="s">
        <v>94</v>
      </c>
      <c r="D86" s="7">
        <v>169</v>
      </c>
      <c r="E86" s="24" t="str">
        <f t="shared" si="88"/>
        <v/>
      </c>
      <c r="F86" s="24" t="str">
        <f>IF(SUM(F87:F90)&gt;0,SUM(F87:F90),"")</f>
        <v/>
      </c>
      <c r="G86" s="24" t="str">
        <f t="shared" ref="G86:J86" si="118">IF(SUM(G87:G90)&gt;0,SUM(G87:G90),"")</f>
        <v/>
      </c>
      <c r="H86" s="24" t="str">
        <f t="shared" si="118"/>
        <v/>
      </c>
      <c r="I86" s="24" t="str">
        <f t="shared" si="118"/>
        <v/>
      </c>
      <c r="J86" s="24" t="str">
        <f t="shared" si="118"/>
        <v/>
      </c>
      <c r="K86" s="24" t="str">
        <f t="shared" ref="K86" si="119">IF(SUM(K87:K90)&gt;0,SUM(K87:K90),"")</f>
        <v/>
      </c>
      <c r="L86" s="24" t="str">
        <f t="shared" ref="L86" si="120">IF(SUM(L87:L90)&gt;0,SUM(L87:L90),"")</f>
        <v/>
      </c>
      <c r="M86" s="24" t="str">
        <f t="shared" ref="M86" si="121">IF(SUM(M87:M90)&gt;0,SUM(M87:M90),"")</f>
        <v/>
      </c>
      <c r="N86" s="24" t="str">
        <f t="shared" ref="N86" si="122">IF(SUM(N87:N90)&gt;0,SUM(N87:N90),"")</f>
        <v/>
      </c>
      <c r="O86" s="24" t="str">
        <f t="shared" ref="O86" si="123">IF(SUM(O87:O90)&gt;0,SUM(O87:O90),"")</f>
        <v/>
      </c>
      <c r="P86" s="24" t="str">
        <f t="shared" ref="P86" si="124">IF(SUM(P87:P90)&gt;0,SUM(P87:P90),"")</f>
        <v/>
      </c>
      <c r="Q86" s="24" t="str">
        <f t="shared" ref="Q86" si="125">IF(SUM(Q87:Q90)&gt;0,SUM(Q87:Q90),"")</f>
        <v/>
      </c>
      <c r="R86" s="24" t="str">
        <f t="shared" ref="R86" si="126">IF(SUM(R87:R90)&gt;0,SUM(R87:R90),"")</f>
        <v/>
      </c>
      <c r="S86" s="3"/>
      <c r="T86" s="3"/>
      <c r="U86" s="3"/>
      <c r="V86" s="3"/>
      <c r="W86" s="3"/>
      <c r="X86" s="3"/>
      <c r="Y86" s="1"/>
      <c r="Z86" s="1"/>
      <c r="AA86" s="1"/>
      <c r="AB86" s="1"/>
    </row>
    <row r="87" spans="1:28" ht="24" x14ac:dyDescent="0.25">
      <c r="A87" s="4" t="s">
        <v>91</v>
      </c>
      <c r="B87" s="5" t="s">
        <v>5</v>
      </c>
      <c r="C87" s="4" t="s">
        <v>95</v>
      </c>
      <c r="D87" s="7">
        <v>170</v>
      </c>
      <c r="E87" s="40" t="str">
        <f t="shared" si="88"/>
        <v/>
      </c>
      <c r="F87" s="33"/>
      <c r="G87" s="33"/>
      <c r="H87" s="33"/>
      <c r="I87" s="33"/>
      <c r="J87" s="33"/>
      <c r="K87" s="33"/>
      <c r="L87" s="33"/>
      <c r="M87" s="33"/>
      <c r="N87" s="33"/>
      <c r="O87" s="33"/>
      <c r="P87" s="33"/>
      <c r="Q87" s="33"/>
      <c r="R87" s="33"/>
      <c r="S87" s="3"/>
      <c r="T87" s="3"/>
      <c r="U87" s="3"/>
      <c r="V87" s="3"/>
      <c r="W87" s="3"/>
      <c r="X87" s="3"/>
      <c r="Y87" s="1"/>
      <c r="Z87" s="1"/>
      <c r="AA87" s="1"/>
      <c r="AB87" s="1"/>
    </row>
    <row r="88" spans="1:28" ht="24" x14ac:dyDescent="0.25">
      <c r="A88" s="4" t="s">
        <v>91</v>
      </c>
      <c r="B88" s="5" t="s">
        <v>7</v>
      </c>
      <c r="C88" s="4" t="s">
        <v>96</v>
      </c>
      <c r="D88" s="7">
        <v>171</v>
      </c>
      <c r="E88" s="40" t="str">
        <f t="shared" si="88"/>
        <v/>
      </c>
      <c r="F88" s="33"/>
      <c r="G88" s="33"/>
      <c r="H88" s="33"/>
      <c r="I88" s="33"/>
      <c r="J88" s="33"/>
      <c r="K88" s="33"/>
      <c r="L88" s="33"/>
      <c r="M88" s="33"/>
      <c r="N88" s="33"/>
      <c r="O88" s="33"/>
      <c r="P88" s="33"/>
      <c r="Q88" s="33"/>
      <c r="R88" s="33"/>
      <c r="S88" s="3"/>
      <c r="T88" s="3"/>
      <c r="U88" s="3"/>
      <c r="V88" s="3"/>
      <c r="W88" s="3"/>
      <c r="X88" s="3"/>
      <c r="Y88" s="1"/>
      <c r="Z88" s="1"/>
      <c r="AA88" s="1"/>
      <c r="AB88" s="1"/>
    </row>
    <row r="89" spans="1:28" ht="24" x14ac:dyDescent="0.25">
      <c r="A89" s="4" t="s">
        <v>91</v>
      </c>
      <c r="B89" s="5" t="s">
        <v>9</v>
      </c>
      <c r="C89" s="4" t="s">
        <v>97</v>
      </c>
      <c r="D89" s="7">
        <v>172</v>
      </c>
      <c r="E89" s="40" t="str">
        <f t="shared" si="88"/>
        <v/>
      </c>
      <c r="F89" s="33"/>
      <c r="G89" s="33"/>
      <c r="H89" s="33"/>
      <c r="I89" s="33"/>
      <c r="J89" s="33"/>
      <c r="K89" s="33"/>
      <c r="L89" s="33"/>
      <c r="M89" s="33"/>
      <c r="N89" s="33"/>
      <c r="O89" s="33"/>
      <c r="P89" s="33"/>
      <c r="Q89" s="33"/>
      <c r="R89" s="33"/>
      <c r="S89" s="3"/>
      <c r="T89" s="3"/>
      <c r="U89" s="3"/>
      <c r="V89" s="3"/>
      <c r="W89" s="3"/>
      <c r="X89" s="3"/>
      <c r="Y89" s="1"/>
      <c r="Z89" s="1"/>
      <c r="AA89" s="1"/>
      <c r="AB89" s="1"/>
    </row>
    <row r="90" spans="1:28" ht="24" x14ac:dyDescent="0.25">
      <c r="A90" s="4" t="s">
        <v>91</v>
      </c>
      <c r="B90" s="5" t="s">
        <v>57</v>
      </c>
      <c r="C90" s="4" t="s">
        <v>98</v>
      </c>
      <c r="D90" s="7">
        <v>173</v>
      </c>
      <c r="E90" s="40" t="str">
        <f t="shared" si="88"/>
        <v/>
      </c>
      <c r="F90" s="33"/>
      <c r="G90" s="33"/>
      <c r="H90" s="33"/>
      <c r="I90" s="33"/>
      <c r="J90" s="33"/>
      <c r="K90" s="33"/>
      <c r="L90" s="33"/>
      <c r="M90" s="33"/>
      <c r="N90" s="33"/>
      <c r="O90" s="33"/>
      <c r="P90" s="33"/>
      <c r="Q90" s="33"/>
      <c r="R90" s="33"/>
      <c r="S90" s="3"/>
      <c r="T90" s="3"/>
      <c r="U90" s="3"/>
      <c r="V90" s="3"/>
      <c r="W90" s="3"/>
      <c r="X90" s="3"/>
      <c r="Y90" s="1"/>
      <c r="Z90" s="1"/>
      <c r="AA90" s="1"/>
      <c r="AB90" s="1"/>
    </row>
    <row r="91" spans="1:28" ht="24" x14ac:dyDescent="0.25">
      <c r="A91" s="4" t="s">
        <v>91</v>
      </c>
      <c r="B91" s="8" t="s">
        <v>14</v>
      </c>
      <c r="C91" s="6" t="s">
        <v>99</v>
      </c>
      <c r="D91" s="7">
        <v>174</v>
      </c>
      <c r="E91" s="24" t="str">
        <f t="shared" si="88"/>
        <v/>
      </c>
      <c r="F91" s="24" t="str">
        <f>IF(SUM(F92:F94)&gt;0,SUM(F92:F94),"")</f>
        <v/>
      </c>
      <c r="G91" s="24" t="str">
        <f t="shared" ref="G91:J91" si="127">IF(SUM(G92:G94)&gt;0,SUM(G92:G94),"")</f>
        <v/>
      </c>
      <c r="H91" s="24" t="str">
        <f t="shared" si="127"/>
        <v/>
      </c>
      <c r="I91" s="24" t="str">
        <f t="shared" si="127"/>
        <v/>
      </c>
      <c r="J91" s="24" t="str">
        <f t="shared" si="127"/>
        <v/>
      </c>
      <c r="K91" s="24" t="str">
        <f t="shared" ref="K91" si="128">IF(SUM(K92:K94)&gt;0,SUM(K92:K94),"")</f>
        <v/>
      </c>
      <c r="L91" s="24" t="str">
        <f t="shared" ref="L91" si="129">IF(SUM(L92:L94)&gt;0,SUM(L92:L94),"")</f>
        <v/>
      </c>
      <c r="M91" s="24" t="str">
        <f t="shared" ref="M91" si="130">IF(SUM(M92:M94)&gt;0,SUM(M92:M94),"")</f>
        <v/>
      </c>
      <c r="N91" s="24" t="str">
        <f t="shared" ref="N91" si="131">IF(SUM(N92:N94)&gt;0,SUM(N92:N94),"")</f>
        <v/>
      </c>
      <c r="O91" s="24" t="str">
        <f t="shared" ref="O91" si="132">IF(SUM(O92:O94)&gt;0,SUM(O92:O94),"")</f>
        <v/>
      </c>
      <c r="P91" s="24" t="str">
        <f t="shared" ref="P91" si="133">IF(SUM(P92:P94)&gt;0,SUM(P92:P94),"")</f>
        <v/>
      </c>
      <c r="Q91" s="24" t="str">
        <f t="shared" ref="Q91" si="134">IF(SUM(Q92:Q94)&gt;0,SUM(Q92:Q94),"")</f>
        <v/>
      </c>
      <c r="R91" s="24" t="str">
        <f t="shared" ref="R91" si="135">IF(SUM(R92:R94)&gt;0,SUM(R92:R94),"")</f>
        <v/>
      </c>
      <c r="S91" s="3"/>
      <c r="T91" s="3"/>
      <c r="U91" s="3"/>
      <c r="V91" s="3"/>
      <c r="W91" s="3"/>
      <c r="X91" s="3"/>
      <c r="Y91" s="1"/>
      <c r="Z91" s="1"/>
      <c r="AA91" s="1"/>
      <c r="AB91" s="1"/>
    </row>
    <row r="92" spans="1:28" ht="24" x14ac:dyDescent="0.25">
      <c r="A92" s="4" t="s">
        <v>91</v>
      </c>
      <c r="B92" s="5" t="s">
        <v>5</v>
      </c>
      <c r="C92" s="4" t="s">
        <v>100</v>
      </c>
      <c r="D92" s="7">
        <v>175</v>
      </c>
      <c r="E92" s="40" t="str">
        <f t="shared" si="88"/>
        <v/>
      </c>
      <c r="F92" s="33"/>
      <c r="G92" s="33"/>
      <c r="H92" s="33"/>
      <c r="I92" s="33"/>
      <c r="J92" s="33"/>
      <c r="K92" s="33"/>
      <c r="L92" s="33"/>
      <c r="M92" s="33"/>
      <c r="N92" s="33"/>
      <c r="O92" s="33"/>
      <c r="P92" s="33"/>
      <c r="Q92" s="33"/>
      <c r="R92" s="33"/>
      <c r="S92" s="3"/>
      <c r="T92" s="3"/>
      <c r="U92" s="3"/>
      <c r="V92" s="3"/>
      <c r="W92" s="3"/>
      <c r="X92" s="3"/>
      <c r="Y92" s="1"/>
      <c r="Z92" s="1"/>
      <c r="AA92" s="1"/>
      <c r="AB92" s="1"/>
    </row>
    <row r="93" spans="1:28" ht="36" x14ac:dyDescent="0.25">
      <c r="A93" s="4" t="s">
        <v>91</v>
      </c>
      <c r="B93" s="5" t="s">
        <v>7</v>
      </c>
      <c r="C93" s="4" t="s">
        <v>101</v>
      </c>
      <c r="D93" s="7">
        <v>176</v>
      </c>
      <c r="E93" s="40" t="str">
        <f t="shared" si="88"/>
        <v/>
      </c>
      <c r="F93" s="33"/>
      <c r="G93" s="33"/>
      <c r="H93" s="33"/>
      <c r="I93" s="33"/>
      <c r="J93" s="33"/>
      <c r="K93" s="33"/>
      <c r="L93" s="33"/>
      <c r="M93" s="33"/>
      <c r="N93" s="33"/>
      <c r="O93" s="33"/>
      <c r="P93" s="33"/>
      <c r="Q93" s="33"/>
      <c r="R93" s="33"/>
      <c r="S93" s="3"/>
      <c r="T93" s="3"/>
      <c r="U93" s="3"/>
      <c r="V93" s="3"/>
      <c r="W93" s="3"/>
      <c r="X93" s="3"/>
      <c r="Y93" s="1"/>
      <c r="Z93" s="1"/>
      <c r="AA93" s="1"/>
      <c r="AB93" s="1"/>
    </row>
    <row r="94" spans="1:28" ht="24" x14ac:dyDescent="0.25">
      <c r="A94" s="4" t="s">
        <v>91</v>
      </c>
      <c r="B94" s="5" t="s">
        <v>9</v>
      </c>
      <c r="C94" s="4" t="s">
        <v>102</v>
      </c>
      <c r="D94" s="7">
        <v>177</v>
      </c>
      <c r="E94" s="40" t="str">
        <f t="shared" si="88"/>
        <v/>
      </c>
      <c r="F94" s="33"/>
      <c r="G94" s="33"/>
      <c r="H94" s="33"/>
      <c r="I94" s="33"/>
      <c r="J94" s="33"/>
      <c r="K94" s="33"/>
      <c r="L94" s="33"/>
      <c r="M94" s="33"/>
      <c r="N94" s="33"/>
      <c r="O94" s="33"/>
      <c r="P94" s="33"/>
      <c r="Q94" s="33"/>
      <c r="R94" s="33"/>
      <c r="S94" s="3"/>
      <c r="T94" s="3"/>
      <c r="U94" s="3"/>
      <c r="V94" s="3"/>
      <c r="W94" s="3"/>
      <c r="X94" s="3"/>
      <c r="Y94" s="1"/>
      <c r="Z94" s="1"/>
      <c r="AA94" s="1"/>
      <c r="AB94" s="1"/>
    </row>
    <row r="95" spans="1:28" x14ac:dyDescent="0.25">
      <c r="A95" s="4">
        <v>78</v>
      </c>
      <c r="B95" s="8" t="s">
        <v>103</v>
      </c>
      <c r="C95" s="6" t="s">
        <v>104</v>
      </c>
      <c r="D95" s="7">
        <v>178</v>
      </c>
      <c r="E95" s="24" t="str">
        <f t="shared" si="88"/>
        <v/>
      </c>
      <c r="F95" s="24" t="str">
        <f>IF(SUM(F96:F97)&gt;0,SUM(F96:F97),"")</f>
        <v/>
      </c>
      <c r="G95" s="24" t="str">
        <f t="shared" ref="G95:J95" si="136">IF(SUM(G96:G97)&gt;0,SUM(G96:G97),"")</f>
        <v/>
      </c>
      <c r="H95" s="24" t="str">
        <f t="shared" si="136"/>
        <v/>
      </c>
      <c r="I95" s="24" t="str">
        <f t="shared" si="136"/>
        <v/>
      </c>
      <c r="J95" s="24" t="str">
        <f t="shared" si="136"/>
        <v/>
      </c>
      <c r="K95" s="24" t="str">
        <f t="shared" ref="K95" si="137">IF(SUM(K96:K97)&gt;0,SUM(K96:K97),"")</f>
        <v/>
      </c>
      <c r="L95" s="24" t="str">
        <f t="shared" ref="L95" si="138">IF(SUM(L96:L97)&gt;0,SUM(L96:L97),"")</f>
        <v/>
      </c>
      <c r="M95" s="24" t="str">
        <f t="shared" ref="M95" si="139">IF(SUM(M96:M97)&gt;0,SUM(M96:M97),"")</f>
        <v/>
      </c>
      <c r="N95" s="24" t="str">
        <f t="shared" ref="N95" si="140">IF(SUM(N96:N97)&gt;0,SUM(N96:N97),"")</f>
        <v/>
      </c>
      <c r="O95" s="24" t="str">
        <f t="shared" ref="O95" si="141">IF(SUM(O96:O97)&gt;0,SUM(O96:O97),"")</f>
        <v/>
      </c>
      <c r="P95" s="24" t="str">
        <f t="shared" ref="P95" si="142">IF(SUM(P96:P97)&gt;0,SUM(P96:P97),"")</f>
        <v/>
      </c>
      <c r="Q95" s="24" t="str">
        <f t="shared" ref="Q95" si="143">IF(SUM(Q96:Q97)&gt;0,SUM(Q96:Q97),"")</f>
        <v/>
      </c>
      <c r="R95" s="24" t="str">
        <f t="shared" ref="R95" si="144">IF(SUM(R96:R97)&gt;0,SUM(R96:R97),"")</f>
        <v/>
      </c>
      <c r="S95" s="3"/>
      <c r="T95" s="3"/>
      <c r="U95" s="3"/>
      <c r="V95" s="3"/>
      <c r="W95" s="3"/>
      <c r="X95" s="3"/>
      <c r="Y95" s="1"/>
      <c r="Z95" s="1"/>
      <c r="AA95" s="1"/>
      <c r="AB95" s="1"/>
    </row>
    <row r="96" spans="1:28" ht="36" x14ac:dyDescent="0.25">
      <c r="A96" s="4" t="s">
        <v>105</v>
      </c>
      <c r="B96" s="8" t="s">
        <v>3</v>
      </c>
      <c r="C96" s="6" t="s">
        <v>106</v>
      </c>
      <c r="D96" s="7">
        <v>179</v>
      </c>
      <c r="E96" s="40" t="str">
        <f t="shared" si="88"/>
        <v/>
      </c>
      <c r="F96" s="33"/>
      <c r="G96" s="33"/>
      <c r="H96" s="33"/>
      <c r="I96" s="33"/>
      <c r="J96" s="33"/>
      <c r="K96" s="33"/>
      <c r="L96" s="33"/>
      <c r="M96" s="33"/>
      <c r="N96" s="33"/>
      <c r="O96" s="33"/>
      <c r="P96" s="33"/>
      <c r="Q96" s="33"/>
      <c r="R96" s="33"/>
      <c r="S96" s="3"/>
      <c r="T96" s="3"/>
      <c r="U96" s="3"/>
      <c r="V96" s="3"/>
      <c r="W96" s="3"/>
      <c r="X96" s="3"/>
      <c r="Y96" s="1"/>
      <c r="Z96" s="1"/>
      <c r="AA96" s="1"/>
      <c r="AB96" s="1"/>
    </row>
    <row r="97" spans="1:28" x14ac:dyDescent="0.25">
      <c r="A97" s="4" t="s">
        <v>105</v>
      </c>
      <c r="B97" s="8" t="s">
        <v>11</v>
      </c>
      <c r="C97" s="6" t="s">
        <v>107</v>
      </c>
      <c r="D97" s="7">
        <v>180</v>
      </c>
      <c r="E97" s="40" t="str">
        <f t="shared" si="88"/>
        <v/>
      </c>
      <c r="F97" s="33"/>
      <c r="G97" s="33"/>
      <c r="H97" s="33"/>
      <c r="I97" s="33"/>
      <c r="J97" s="33"/>
      <c r="K97" s="33"/>
      <c r="L97" s="33"/>
      <c r="M97" s="33"/>
      <c r="N97" s="33"/>
      <c r="O97" s="33"/>
      <c r="P97" s="33"/>
      <c r="Q97" s="33"/>
      <c r="R97" s="33"/>
      <c r="S97" s="3"/>
      <c r="T97" s="3"/>
      <c r="U97" s="3"/>
      <c r="V97" s="3"/>
      <c r="W97" s="3"/>
      <c r="X97" s="3"/>
      <c r="Y97" s="1"/>
      <c r="Z97" s="1"/>
      <c r="AA97" s="1"/>
      <c r="AB97" s="1"/>
    </row>
    <row r="98" spans="1:28" x14ac:dyDescent="0.25">
      <c r="A98" s="4">
        <v>75</v>
      </c>
      <c r="B98" s="8" t="s">
        <v>108</v>
      </c>
      <c r="C98" s="6" t="s">
        <v>109</v>
      </c>
      <c r="D98" s="7">
        <v>181</v>
      </c>
      <c r="E98" s="40" t="str">
        <f t="shared" si="88"/>
        <v/>
      </c>
      <c r="F98" s="33"/>
      <c r="G98" s="33"/>
      <c r="H98" s="33"/>
      <c r="I98" s="33"/>
      <c r="J98" s="33"/>
      <c r="K98" s="33"/>
      <c r="L98" s="33"/>
      <c r="M98" s="33"/>
      <c r="N98" s="33"/>
      <c r="O98" s="33"/>
      <c r="P98" s="33"/>
      <c r="Q98" s="33"/>
      <c r="R98" s="33"/>
      <c r="S98" s="3"/>
      <c r="T98" s="3"/>
      <c r="U98" s="3"/>
      <c r="V98" s="3"/>
      <c r="W98" s="3"/>
      <c r="X98" s="3"/>
      <c r="Y98" s="1"/>
      <c r="Z98" s="1"/>
      <c r="AA98" s="1"/>
      <c r="AB98" s="1"/>
    </row>
    <row r="99" spans="1:28" ht="24" x14ac:dyDescent="0.25">
      <c r="A99" s="4">
        <v>80</v>
      </c>
      <c r="B99" s="8" t="s">
        <v>110</v>
      </c>
      <c r="C99" s="6" t="s">
        <v>111</v>
      </c>
      <c r="D99" s="7">
        <v>182</v>
      </c>
      <c r="E99" s="24" t="str">
        <f>IF((SUM(F99:R99)-SUM(F100:R100))&gt;0,SUM(F99:R99)-SUM(F100:R100),"")</f>
        <v/>
      </c>
      <c r="F99" s="24" t="str">
        <f>IF(SUM(F68,-N(F70),F70,-N(F83),F95,-N(F98))&gt;0,SUM(F68,-N(F70),F70,-N(F83),F95,-N(F98)),"")</f>
        <v/>
      </c>
      <c r="G99" s="24" t="str">
        <f t="shared" ref="G99:J99" si="145">IF(SUM(G68,-N(G70),G70,-N(G83),G95,-N(G98))&gt;0,SUM(G68,-N(G70),G70,-N(G83),G95,-N(G98)),"")</f>
        <v/>
      </c>
      <c r="H99" s="24" t="str">
        <f t="shared" si="145"/>
        <v/>
      </c>
      <c r="I99" s="24" t="str">
        <f t="shared" si="145"/>
        <v/>
      </c>
      <c r="J99" s="24" t="str">
        <f t="shared" si="145"/>
        <v/>
      </c>
      <c r="K99" s="24" t="str">
        <f t="shared" ref="K99:R99" si="146">IF(SUM(K68,-N(K70),K70,-N(K83),K95,-N(K98))&gt;0,SUM(K68,-N(K70),K70,-N(K83),K95,-N(K98)),"")</f>
        <v/>
      </c>
      <c r="L99" s="24" t="str">
        <f t="shared" si="146"/>
        <v/>
      </c>
      <c r="M99" s="24" t="str">
        <f t="shared" si="146"/>
        <v/>
      </c>
      <c r="N99" s="24" t="str">
        <f t="shared" si="146"/>
        <v/>
      </c>
      <c r="O99" s="24" t="str">
        <f t="shared" si="146"/>
        <v/>
      </c>
      <c r="P99" s="24" t="str">
        <f t="shared" si="146"/>
        <v/>
      </c>
      <c r="Q99" s="24" t="str">
        <f t="shared" si="146"/>
        <v/>
      </c>
      <c r="R99" s="24" t="str">
        <f t="shared" si="146"/>
        <v/>
      </c>
      <c r="S99" s="3"/>
      <c r="T99" s="3"/>
      <c r="U99" s="3"/>
      <c r="V99" s="3"/>
      <c r="W99" s="3"/>
      <c r="X99" s="3"/>
      <c r="Y99" s="1"/>
      <c r="Z99" s="1"/>
      <c r="AA99" s="1"/>
      <c r="AB99" s="1"/>
    </row>
    <row r="100" spans="1:28" ht="24" x14ac:dyDescent="0.25">
      <c r="A100" s="4">
        <v>80</v>
      </c>
      <c r="B100" s="8" t="s">
        <v>112</v>
      </c>
      <c r="C100" s="6" t="s">
        <v>113</v>
      </c>
      <c r="D100" s="7">
        <v>183</v>
      </c>
      <c r="E100" s="24" t="str">
        <f>IF((SUM(F100:R100)-SUM(F99:R99))&gt;0,(SUM(F100:R100)-SUM(F99:R99)),"")</f>
        <v/>
      </c>
      <c r="F100" s="24" t="str">
        <f t="shared" ref="F100:J100" si="147">IF(SUM(F69,-N(F68),-N(F70),F83,-N(F95),F98)&lt;=0,"",SUM(F69,-N(F68),-N(F70),F83,-N(F95),F98))</f>
        <v/>
      </c>
      <c r="G100" s="24" t="str">
        <f t="shared" si="147"/>
        <v/>
      </c>
      <c r="H100" s="24" t="str">
        <f t="shared" si="147"/>
        <v/>
      </c>
      <c r="I100" s="24" t="str">
        <f t="shared" si="147"/>
        <v/>
      </c>
      <c r="J100" s="24" t="str">
        <f t="shared" si="147"/>
        <v/>
      </c>
      <c r="K100" s="24" t="str">
        <f t="shared" ref="K100:R100" si="148">IF(SUM(K69,-N(K68),-N(K70),K83,-N(K95),K98)&lt;=0,"",SUM(K69,-N(K68),-N(K70),K83,-N(K95),K98))</f>
        <v/>
      </c>
      <c r="L100" s="24" t="str">
        <f t="shared" si="148"/>
        <v/>
      </c>
      <c r="M100" s="24" t="str">
        <f t="shared" si="148"/>
        <v/>
      </c>
      <c r="N100" s="24" t="str">
        <f t="shared" si="148"/>
        <v/>
      </c>
      <c r="O100" s="24" t="str">
        <f t="shared" si="148"/>
        <v/>
      </c>
      <c r="P100" s="24" t="str">
        <f t="shared" si="148"/>
        <v/>
      </c>
      <c r="Q100" s="24" t="str">
        <f t="shared" si="148"/>
        <v/>
      </c>
      <c r="R100" s="24" t="str">
        <f t="shared" si="148"/>
        <v/>
      </c>
      <c r="S100" s="3"/>
      <c r="T100" s="3"/>
      <c r="U100" s="3"/>
      <c r="V100" s="3"/>
      <c r="W100" s="3"/>
      <c r="X100" s="3"/>
      <c r="Y100" s="1"/>
      <c r="Z100" s="1"/>
      <c r="AA100" s="1"/>
      <c r="AB100" s="1"/>
    </row>
    <row r="101" spans="1:28" x14ac:dyDescent="0.25">
      <c r="A101" s="4" t="s">
        <v>114</v>
      </c>
      <c r="B101" s="8" t="s">
        <v>115</v>
      </c>
      <c r="C101" s="6" t="s">
        <v>116</v>
      </c>
      <c r="D101" s="7">
        <v>184</v>
      </c>
      <c r="E101" s="40" t="str">
        <f>IF(SUM(F101:R101)=0,"",SUM(F101:R101))</f>
        <v/>
      </c>
      <c r="F101" s="33"/>
      <c r="G101" s="33"/>
      <c r="H101" s="33"/>
      <c r="I101" s="33"/>
      <c r="J101" s="33"/>
      <c r="K101" s="33"/>
      <c r="L101" s="33"/>
      <c r="M101" s="33"/>
      <c r="N101" s="33"/>
      <c r="O101" s="33"/>
      <c r="P101" s="33"/>
      <c r="Q101" s="33"/>
      <c r="R101" s="33"/>
      <c r="S101" s="3"/>
      <c r="T101" s="3"/>
      <c r="U101" s="3"/>
      <c r="V101" s="3"/>
      <c r="W101" s="3"/>
      <c r="X101" s="3"/>
      <c r="Y101" s="1"/>
      <c r="Z101" s="1"/>
      <c r="AA101" s="1"/>
      <c r="AB101" s="1"/>
    </row>
    <row r="102" spans="1:28" ht="28.5" x14ac:dyDescent="0.25">
      <c r="A102" s="4" t="s">
        <v>114</v>
      </c>
      <c r="B102" s="8" t="s">
        <v>117</v>
      </c>
      <c r="C102" s="6" t="s">
        <v>118</v>
      </c>
      <c r="D102" s="7">
        <v>185</v>
      </c>
      <c r="E102" s="40" t="str">
        <f>IF(SUM(F102:R102)=0,"",SUM(F102:R102))</f>
        <v/>
      </c>
      <c r="F102" s="33"/>
      <c r="G102" s="33"/>
      <c r="H102" s="33"/>
      <c r="I102" s="33"/>
      <c r="J102" s="33"/>
      <c r="K102" s="33"/>
      <c r="L102" s="33"/>
      <c r="M102" s="33"/>
      <c r="N102" s="33"/>
      <c r="O102" s="33"/>
      <c r="P102" s="33"/>
      <c r="Q102" s="33"/>
      <c r="R102" s="33"/>
      <c r="S102" s="3"/>
      <c r="T102" s="3"/>
      <c r="U102" s="35"/>
      <c r="V102" s="36"/>
      <c r="W102" s="36"/>
      <c r="X102" s="36"/>
      <c r="Y102" s="36"/>
      <c r="Z102" s="1"/>
      <c r="AA102" s="1"/>
      <c r="AB102" s="1"/>
    </row>
    <row r="103" spans="1:28" ht="36" x14ac:dyDescent="0.25">
      <c r="A103" s="4" t="s">
        <v>114</v>
      </c>
      <c r="B103" s="8" t="s">
        <v>119</v>
      </c>
      <c r="C103" s="6" t="s">
        <v>120</v>
      </c>
      <c r="D103" s="7">
        <v>186</v>
      </c>
      <c r="E103" s="24">
        <f>SUM(N(E99),-N(E101),-N(E102))</f>
        <v>0</v>
      </c>
      <c r="F103" s="24">
        <f t="shared" ref="F103:R103" si="149">SUM(N(F99),-N(F101),-N(F102))</f>
        <v>0</v>
      </c>
      <c r="G103" s="24">
        <f t="shared" si="149"/>
        <v>0</v>
      </c>
      <c r="H103" s="24">
        <f t="shared" si="149"/>
        <v>0</v>
      </c>
      <c r="I103" s="24">
        <f t="shared" si="149"/>
        <v>0</v>
      </c>
      <c r="J103" s="24">
        <f t="shared" si="149"/>
        <v>0</v>
      </c>
      <c r="K103" s="24">
        <f t="shared" si="149"/>
        <v>0</v>
      </c>
      <c r="L103" s="24">
        <f t="shared" si="149"/>
        <v>0</v>
      </c>
      <c r="M103" s="24">
        <f t="shared" si="149"/>
        <v>0</v>
      </c>
      <c r="N103" s="24">
        <f t="shared" si="149"/>
        <v>0</v>
      </c>
      <c r="O103" s="24">
        <f t="shared" si="149"/>
        <v>0</v>
      </c>
      <c r="P103" s="24">
        <f t="shared" si="149"/>
        <v>0</v>
      </c>
      <c r="Q103" s="24">
        <f t="shared" si="149"/>
        <v>0</v>
      </c>
      <c r="R103" s="24">
        <f t="shared" si="149"/>
        <v>0</v>
      </c>
      <c r="S103" s="3"/>
      <c r="T103" s="38"/>
      <c r="U103" s="3"/>
      <c r="V103" s="3"/>
      <c r="W103" s="3"/>
      <c r="X103" s="3"/>
      <c r="Y103" s="36"/>
      <c r="Z103" s="1"/>
      <c r="AA103" s="1"/>
      <c r="AB103" s="1"/>
    </row>
    <row r="104" spans="1:28" ht="48" x14ac:dyDescent="0.25">
      <c r="A104" s="4">
        <v>89</v>
      </c>
      <c r="B104" s="8" t="s">
        <v>121</v>
      </c>
      <c r="C104" s="6" t="s">
        <v>122</v>
      </c>
      <c r="D104" s="7">
        <v>187</v>
      </c>
      <c r="E104" s="24">
        <f>N(E100)</f>
        <v>0</v>
      </c>
      <c r="F104" s="24">
        <f t="shared" ref="F104:R104" si="150">N(F100)</f>
        <v>0</v>
      </c>
      <c r="G104" s="24">
        <f t="shared" si="150"/>
        <v>0</v>
      </c>
      <c r="H104" s="24">
        <f t="shared" si="150"/>
        <v>0</v>
      </c>
      <c r="I104" s="24">
        <f t="shared" si="150"/>
        <v>0</v>
      </c>
      <c r="J104" s="24">
        <f t="shared" si="150"/>
        <v>0</v>
      </c>
      <c r="K104" s="24">
        <f t="shared" si="150"/>
        <v>0</v>
      </c>
      <c r="L104" s="24">
        <f t="shared" si="150"/>
        <v>0</v>
      </c>
      <c r="M104" s="24">
        <f t="shared" si="150"/>
        <v>0</v>
      </c>
      <c r="N104" s="24">
        <f t="shared" si="150"/>
        <v>0</v>
      </c>
      <c r="O104" s="24">
        <f t="shared" si="150"/>
        <v>0</v>
      </c>
      <c r="P104" s="24">
        <f t="shared" si="150"/>
        <v>0</v>
      </c>
      <c r="Q104" s="24">
        <f t="shared" si="150"/>
        <v>0</v>
      </c>
      <c r="R104" s="24">
        <f t="shared" si="150"/>
        <v>0</v>
      </c>
      <c r="S104" s="3"/>
      <c r="T104" s="3"/>
      <c r="U104" s="3"/>
      <c r="V104" s="3"/>
      <c r="W104" s="3"/>
      <c r="X104" s="3"/>
      <c r="Y104" s="1"/>
      <c r="Z104" s="1"/>
      <c r="AA104" s="1"/>
      <c r="AB104" s="1"/>
    </row>
    <row r="105" spans="1:28" ht="64.5" customHeight="1" x14ac:dyDescent="0.25">
      <c r="A105" s="4"/>
      <c r="B105" s="5"/>
      <c r="C105" s="6" t="s">
        <v>123</v>
      </c>
      <c r="D105" s="7">
        <v>188</v>
      </c>
      <c r="E105" s="40" t="str">
        <f>IF(SUM(F105:R105)=0,"",SUM(F105:R105))</f>
        <v/>
      </c>
      <c r="F105" s="34"/>
      <c r="G105" s="34"/>
      <c r="H105" s="34"/>
      <c r="I105" s="34"/>
      <c r="J105" s="34"/>
      <c r="K105" s="33"/>
      <c r="L105" s="34"/>
      <c r="M105" s="34"/>
      <c r="N105" s="34"/>
      <c r="O105" s="34"/>
      <c r="P105" s="34"/>
      <c r="Q105" s="34"/>
      <c r="R105" s="34"/>
      <c r="S105" s="3"/>
      <c r="T105" s="3"/>
      <c r="U105" s="3"/>
      <c r="V105" s="3"/>
      <c r="W105" s="3"/>
      <c r="X105" s="3"/>
      <c r="Y105" s="1"/>
      <c r="Z105" s="1"/>
      <c r="AA105" s="1"/>
      <c r="AB105" s="1"/>
    </row>
    <row r="106" spans="1:28" ht="24" x14ac:dyDescent="0.25">
      <c r="A106" s="4"/>
      <c r="B106" s="5"/>
      <c r="C106" s="6" t="s">
        <v>124</v>
      </c>
      <c r="D106" s="7">
        <v>189</v>
      </c>
      <c r="E106" s="40"/>
      <c r="F106" s="33"/>
      <c r="G106" s="33"/>
      <c r="H106" s="33"/>
      <c r="I106" s="33"/>
      <c r="J106" s="33"/>
      <c r="K106" s="33"/>
      <c r="L106" s="33"/>
      <c r="M106" s="33"/>
      <c r="N106" s="33"/>
      <c r="O106" s="33"/>
      <c r="P106" s="33"/>
      <c r="Q106" s="33"/>
      <c r="R106" s="33"/>
      <c r="S106" s="43"/>
      <c r="T106" s="3"/>
      <c r="U106" s="3"/>
      <c r="V106" s="3"/>
      <c r="W106" s="3"/>
      <c r="X106" s="3"/>
      <c r="Y106" s="1"/>
      <c r="Z106" s="1"/>
      <c r="AA106" s="1"/>
      <c r="AB106" s="1"/>
    </row>
    <row r="107" spans="1:2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11" spans="1:28" x14ac:dyDescent="0.25">
      <c r="A111" s="25"/>
      <c r="B111" s="26"/>
      <c r="C111" s="25"/>
      <c r="D111" s="25"/>
      <c r="E111" s="25"/>
      <c r="F111" s="25"/>
      <c r="G111" s="21"/>
    </row>
    <row r="112" spans="1:28" x14ac:dyDescent="0.25">
      <c r="A112" s="25"/>
      <c r="B112" s="25"/>
      <c r="C112" s="25"/>
      <c r="D112" s="25"/>
      <c r="E112" s="25"/>
      <c r="F112" s="25"/>
      <c r="G112" s="21"/>
    </row>
    <row r="113" spans="1:7" x14ac:dyDescent="0.25">
      <c r="A113" s="25"/>
      <c r="B113" s="25"/>
      <c r="C113" s="25"/>
      <c r="D113" s="25"/>
      <c r="E113" s="25"/>
      <c r="F113" s="25"/>
      <c r="G113" s="21"/>
    </row>
    <row r="114" spans="1:7" x14ac:dyDescent="0.25">
      <c r="A114" s="25"/>
      <c r="B114" s="25"/>
      <c r="C114" s="25"/>
      <c r="D114" s="25"/>
      <c r="E114" s="25"/>
      <c r="F114" s="25"/>
      <c r="G114" s="21"/>
    </row>
    <row r="115" spans="1:7" x14ac:dyDescent="0.25">
      <c r="A115" s="25"/>
      <c r="B115" s="25"/>
      <c r="C115" s="25"/>
      <c r="D115" s="25"/>
      <c r="E115" s="25"/>
      <c r="F115" s="25"/>
      <c r="G115" s="21"/>
    </row>
    <row r="116" spans="1:7" x14ac:dyDescent="0.25">
      <c r="A116" s="25"/>
      <c r="B116" s="25"/>
      <c r="C116" s="25"/>
      <c r="D116" s="25"/>
      <c r="E116" s="25"/>
      <c r="F116" s="25"/>
      <c r="G116" s="21"/>
    </row>
  </sheetData>
  <sheetProtection algorithmName="SHA-512" hashValue="VZlAKFjvyS7Xt+EIF7BlattLvdXuSMR6G9JPz/izBtGJak7bh13sEUHe7n0ye7dyaeba/59fvHtpXq4qtmcPwg==" saltValue="8Rivi2/68RK0YNXB9m1xQg==" spinCount="100000" sheet="1" selectLockedCells="1"/>
  <pageMargins left="0.70866141732283472" right="0.70866141732283472" top="0.74803149606299213" bottom="0.74803149606299213" header="0.31496062992125984" footer="0.31496062992125984"/>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PRILOGA 7</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Jasmina Držanič</dc:creator>
  <cp:lastModifiedBy>Žan Ciglar</cp:lastModifiedBy>
  <cp:lastPrinted>2026-03-12T07:11:40Z</cp:lastPrinted>
  <dcterms:created xsi:type="dcterms:W3CDTF">2025-07-15T07:20:54Z</dcterms:created>
  <dcterms:modified xsi:type="dcterms:W3CDTF">2026-04-17T07:50:58Z</dcterms:modified>
</cp:coreProperties>
</file>