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K-L\KramarL17\Documents\11 Zavezništvo za RRI\Po sestanku PO\"/>
    </mc:Choice>
  </mc:AlternateContent>
  <xr:revisionPtr revIDLastSave="0" documentId="13_ncr:1_{B74A0B66-F2A5-4D32-88DC-B95C7C38B898}" xr6:coauthVersionLast="47" xr6:coauthVersionMax="47" xr10:uidLastSave="{00000000-0000-0000-0000-000000000000}"/>
  <bookViews>
    <workbookView xWindow="5595" yWindow="1410" windowWidth="19185" windowHeight="13815" xr2:uid="{F4EF7FDA-49AD-42B3-9A72-06861E6AC32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18" i="1" s="1"/>
  <c r="E24" i="1"/>
  <c r="D24" i="1"/>
  <c r="C24" i="1"/>
  <c r="C7" i="1"/>
  <c r="C18" i="1" s="1"/>
</calcChain>
</file>

<file path=xl/sharedStrings.xml><?xml version="1.0" encoding="utf-8"?>
<sst xmlns="http://schemas.openxmlformats.org/spreadsheetml/2006/main" count="63" uniqueCount="43">
  <si>
    <t>Finančni načrt po politikah in posameznih resorjih po letih in vrstah dejavnosti</t>
  </si>
  <si>
    <t>NEPOVRATNA SREDSTVA</t>
  </si>
  <si>
    <t>vrsta dejavnosti</t>
  </si>
  <si>
    <t>vir podatka</t>
  </si>
  <si>
    <t>Politika</t>
  </si>
  <si>
    <t>POL 05- vsa sredstva</t>
  </si>
  <si>
    <t>znanstvenoraziskovalna dejavnost in inovacijska dejavnost MDPi in MGTŠ</t>
  </si>
  <si>
    <t>sprejeti proračun 2026 in 2027</t>
  </si>
  <si>
    <t>POL 5</t>
  </si>
  <si>
    <t>vsa sredstva brez MDP in MGTŠ za inovacijsko dejavnosti na tej politiki</t>
  </si>
  <si>
    <t>znanstvenoraziskovalna dejavnost</t>
  </si>
  <si>
    <t xml:space="preserve">sprejeti proračun 2026 in 2027 </t>
  </si>
  <si>
    <t>POL 15</t>
  </si>
  <si>
    <t>Sklad za pravični prehod- MVZI</t>
  </si>
  <si>
    <t xml:space="preserve">sprejeti INP </t>
  </si>
  <si>
    <t>POL 14</t>
  </si>
  <si>
    <t>MVZI</t>
  </si>
  <si>
    <t>inovacijska dejavnost</t>
  </si>
  <si>
    <t>sprejeti proračun 2026 in 2027 in sredstva sprejetega INP</t>
  </si>
  <si>
    <t>POL  5</t>
  </si>
  <si>
    <t>MGTŠ</t>
  </si>
  <si>
    <t xml:space="preserve">podatki MGTŠ, 19.2.2026 </t>
  </si>
  <si>
    <t>Sklad za pravični prehod - MGTŠ</t>
  </si>
  <si>
    <t>MDP</t>
  </si>
  <si>
    <t>podatki MDP</t>
  </si>
  <si>
    <t>POL 11</t>
  </si>
  <si>
    <t>MKGP</t>
  </si>
  <si>
    <t>podatki MKGP, EIP projekti</t>
  </si>
  <si>
    <t>POL 7</t>
  </si>
  <si>
    <t>MORS</t>
  </si>
  <si>
    <t>podatki MORS, 19.2.2026</t>
  </si>
  <si>
    <t>POL 4</t>
  </si>
  <si>
    <t>POL  17</t>
  </si>
  <si>
    <t>MZ</t>
  </si>
  <si>
    <t>podatki MZ</t>
  </si>
  <si>
    <t>SKUPAJ</t>
  </si>
  <si>
    <t>POVRATNA SREDSTVA</t>
  </si>
  <si>
    <t xml:space="preserve">vrsta dejavnost </t>
  </si>
  <si>
    <t>SID banka</t>
  </si>
  <si>
    <t>podatki SID</t>
  </si>
  <si>
    <t>POL 13</t>
  </si>
  <si>
    <t>MOPE</t>
  </si>
  <si>
    <t>podatki MOPE - sprejeti proračun 2026 in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</si>
</sst>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DAE9F8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6" tint="0.79998168889431442"/>
      </patternFill>
    </fill>
    <fill>
      <patternFill patternType="solid">
        <fgColor rgb="FFFFFF99"/>
        <bgColor rgb="FFDAE9F8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3" fontId="1" fillId="2" borderId="1" xfId="0" applyNumberFormat="1" applyFont="1" applyFill="1" applyBorder="1"/>
    <xf numFmtId="3" fontId="1" fillId="2" borderId="1" xfId="0" applyNumberFormat="1" applyFont="1" applyFill="1" applyBorder="1" applyAlignment="1">
      <alignment wrapText="1" shrinkToFit="1"/>
    </xf>
    <xf numFmtId="3" fontId="0" fillId="3" borderId="1" xfId="0" applyNumberFormat="1" applyFill="1" applyBorder="1"/>
    <xf numFmtId="3" fontId="0" fillId="2" borderId="1" xfId="0" applyNumberFormat="1" applyFill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0" fillId="3" borderId="1" xfId="0" applyNumberFormat="1" applyFill="1" applyBorder="1" applyAlignment="1">
      <alignment wrapText="1" shrinkToFit="1"/>
    </xf>
    <xf numFmtId="3" fontId="3" fillId="4" borderId="1" xfId="0" applyNumberFormat="1" applyFont="1" applyFill="1" applyBorder="1"/>
    <xf numFmtId="3" fontId="3" fillId="4" borderId="1" xfId="0" applyNumberFormat="1" applyFont="1" applyFill="1" applyBorder="1" applyAlignment="1">
      <alignment wrapText="1"/>
    </xf>
    <xf numFmtId="4" fontId="3" fillId="4" borderId="1" xfId="0" applyNumberFormat="1" applyFont="1" applyFill="1" applyBorder="1" applyAlignment="1">
      <alignment wrapText="1" shrinkToFit="1"/>
    </xf>
    <xf numFmtId="0" fontId="3" fillId="4" borderId="1" xfId="0" applyFont="1" applyFill="1" applyBorder="1" applyAlignment="1">
      <alignment wrapText="1" shrinkToFit="1"/>
    </xf>
    <xf numFmtId="4" fontId="3" fillId="4" borderId="1" xfId="0" applyNumberFormat="1" applyFont="1" applyFill="1" applyBorder="1"/>
    <xf numFmtId="3" fontId="3" fillId="6" borderId="1" xfId="0" applyNumberFormat="1" applyFont="1" applyFill="1" applyBorder="1"/>
    <xf numFmtId="4" fontId="3" fillId="7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wrapText="1" shrinkToFit="1"/>
    </xf>
    <xf numFmtId="4" fontId="3" fillId="6" borderId="1" xfId="0" applyNumberFormat="1" applyFont="1" applyFill="1" applyBorder="1" applyAlignment="1">
      <alignment wrapText="1" shrinkToFit="1"/>
    </xf>
    <xf numFmtId="4" fontId="3" fillId="8" borderId="2" xfId="0" applyNumberFormat="1" applyFont="1" applyFill="1" applyBorder="1" applyAlignment="1">
      <alignment horizontal="right" vertical="center"/>
    </xf>
    <xf numFmtId="2" fontId="3" fillId="6" borderId="1" xfId="0" applyNumberFormat="1" applyFont="1" applyFill="1" applyBorder="1" applyAlignment="1">
      <alignment wrapText="1" shrinkToFit="1"/>
    </xf>
    <xf numFmtId="2" fontId="3" fillId="4" borderId="1" xfId="0" applyNumberFormat="1" applyFont="1" applyFill="1" applyBorder="1" applyAlignment="1">
      <alignment wrapText="1" shrinkToFit="1"/>
    </xf>
    <xf numFmtId="3" fontId="3" fillId="0" borderId="1" xfId="0" applyNumberFormat="1" applyFont="1" applyBorder="1"/>
    <xf numFmtId="3" fontId="4" fillId="0" borderId="1" xfId="0" applyNumberFormat="1" applyFont="1" applyBorder="1"/>
    <xf numFmtId="0" fontId="5" fillId="0" borderId="0" xfId="0" applyFont="1"/>
    <xf numFmtId="0" fontId="0" fillId="0" borderId="2" xfId="0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" fontId="0" fillId="6" borderId="2" xfId="0" applyNumberFormat="1" applyFill="1" applyBorder="1"/>
    <xf numFmtId="0" fontId="5" fillId="0" borderId="3" xfId="0" applyFont="1" applyBorder="1" applyAlignment="1">
      <alignment horizontal="center"/>
    </xf>
    <xf numFmtId="0" fontId="0" fillId="6" borderId="2" xfId="0" applyFill="1" applyBorder="1"/>
    <xf numFmtId="0" fontId="0" fillId="4" borderId="4" xfId="0" applyFill="1" applyBorder="1"/>
    <xf numFmtId="0" fontId="0" fillId="4" borderId="4" xfId="0" applyFill="1" applyBorder="1" applyAlignment="1">
      <alignment wrapText="1"/>
    </xf>
    <xf numFmtId="4" fontId="0" fillId="4" borderId="4" xfId="0" applyNumberFormat="1" applyFill="1" applyBorder="1"/>
    <xf numFmtId="4" fontId="0" fillId="4" borderId="5" xfId="0" applyNumberFormat="1" applyFill="1" applyBorder="1"/>
    <xf numFmtId="4" fontId="5" fillId="0" borderId="2" xfId="0" applyNumberFormat="1" applyFont="1" applyBorder="1"/>
    <xf numFmtId="0" fontId="5" fillId="0" borderId="6" xfId="0" applyFont="1" applyBorder="1"/>
    <xf numFmtId="4" fontId="0" fillId="6" borderId="7" xfId="0" applyNumberFormat="1" applyFill="1" applyBorder="1"/>
    <xf numFmtId="0" fontId="0" fillId="0" borderId="3" xfId="0" applyBorder="1"/>
    <xf numFmtId="4" fontId="5" fillId="0" borderId="6" xfId="0" applyNumberFormat="1" applyFont="1" applyBorder="1"/>
    <xf numFmtId="0" fontId="3" fillId="4" borderId="1" xfId="0" applyFont="1" applyFill="1" applyBorder="1" applyAlignment="1">
      <alignment wrapText="1"/>
    </xf>
    <xf numFmtId="4" fontId="0" fillId="3" borderId="1" xfId="0" applyNumberFormat="1" applyFill="1" applyBorder="1" applyAlignment="1">
      <alignment wrapText="1" shrinkToFit="1"/>
    </xf>
    <xf numFmtId="4" fontId="3" fillId="7" borderId="1" xfId="0" applyNumberFormat="1" applyFont="1" applyFill="1" applyBorder="1"/>
    <xf numFmtId="4" fontId="1" fillId="2" borderId="1" xfId="0" applyNumberFormat="1" applyFont="1" applyFill="1" applyBorder="1" applyAlignment="1">
      <alignment wrapText="1" shrinkToFit="1"/>
    </xf>
    <xf numFmtId="4" fontId="4" fillId="0" borderId="1" xfId="0" applyNumberFormat="1" applyFont="1" applyBorder="1"/>
    <xf numFmtId="4" fontId="3" fillId="7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wrapText="1"/>
    </xf>
    <xf numFmtId="3" fontId="3" fillId="4" borderId="1" xfId="0" applyNumberFormat="1" applyFont="1" applyFill="1" applyBorder="1" applyAlignment="1"/>
    <xf numFmtId="4" fontId="3" fillId="5" borderId="2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/>
    <xf numFmtId="3" fontId="3" fillId="6" borderId="1" xfId="0" applyNumberFormat="1" applyFont="1" applyFill="1" applyBorder="1" applyAlignment="1"/>
    <xf numFmtId="4" fontId="3" fillId="6" borderId="1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F544-8F16-4A62-81F7-0C8C0256C38A}">
  <dimension ref="A1:G29"/>
  <sheetViews>
    <sheetView tabSelected="1" workbookViewId="0">
      <selection activeCell="E20" sqref="E20"/>
    </sheetView>
  </sheetViews>
  <sheetFormatPr defaultRowHeight="15" customHeight="1" x14ac:dyDescent="0.25"/>
  <cols>
    <col min="2" max="2" width="51.5703125" customWidth="1"/>
    <col min="3" max="3" width="16.85546875" customWidth="1"/>
    <col min="4" max="4" width="20.85546875" customWidth="1"/>
    <col min="5" max="5" width="21.7109375" customWidth="1"/>
    <col min="6" max="6" width="31" customWidth="1"/>
    <col min="7" max="7" width="13.7109375" customWidth="1"/>
  </cols>
  <sheetData>
    <row r="1" spans="1:6" s="5" customFormat="1" x14ac:dyDescent="0.25">
      <c r="A1" s="5" t="s">
        <v>0</v>
      </c>
    </row>
    <row r="2" spans="1:6" s="5" customFormat="1" x14ac:dyDescent="0.25"/>
    <row r="3" spans="1:6" s="5" customFormat="1" x14ac:dyDescent="0.25">
      <c r="A3" s="5" t="s">
        <v>1</v>
      </c>
    </row>
    <row r="4" spans="1:6" s="7" customFormat="1" x14ac:dyDescent="0.25">
      <c r="A4" s="6"/>
      <c r="B4" s="6"/>
      <c r="C4" s="6">
        <v>2026</v>
      </c>
      <c r="D4" s="6">
        <v>2027</v>
      </c>
      <c r="E4" s="6" t="s">
        <v>2</v>
      </c>
      <c r="F4" s="6" t="s">
        <v>3</v>
      </c>
    </row>
    <row r="5" spans="1:6" ht="44.25" customHeight="1" x14ac:dyDescent="0.25">
      <c r="A5" s="3" t="s">
        <v>4</v>
      </c>
      <c r="B5" s="3" t="s">
        <v>5</v>
      </c>
      <c r="C5" s="41">
        <v>596229665</v>
      </c>
      <c r="D5" s="41">
        <v>623175541</v>
      </c>
      <c r="E5" s="8" t="s">
        <v>6</v>
      </c>
      <c r="F5" s="8" t="s">
        <v>7</v>
      </c>
    </row>
    <row r="6" spans="1:6" x14ac:dyDescent="0.25">
      <c r="A6" s="4"/>
      <c r="B6" s="1"/>
      <c r="C6" s="43"/>
      <c r="D6" s="43"/>
      <c r="E6" s="1"/>
      <c r="F6" s="2"/>
    </row>
    <row r="7" spans="1:6" ht="30" x14ac:dyDescent="0.25">
      <c r="A7" s="9" t="s">
        <v>8</v>
      </c>
      <c r="B7" s="10" t="s">
        <v>9</v>
      </c>
      <c r="C7" s="11">
        <f>C5-C12-C10</f>
        <v>584984053.73000002</v>
      </c>
      <c r="D7" s="11">
        <f>D5-D12-D10</f>
        <v>569198623.71000004</v>
      </c>
      <c r="E7" s="40" t="s">
        <v>10</v>
      </c>
      <c r="F7" s="12" t="s">
        <v>11</v>
      </c>
    </row>
    <row r="8" spans="1:6" ht="30" x14ac:dyDescent="0.25">
      <c r="A8" s="9" t="s">
        <v>12</v>
      </c>
      <c r="B8" s="9" t="s">
        <v>13</v>
      </c>
      <c r="C8" s="13">
        <v>13749096.109999999</v>
      </c>
      <c r="D8" s="13">
        <v>10225831.899999999</v>
      </c>
      <c r="E8" s="40" t="s">
        <v>10</v>
      </c>
      <c r="F8" s="12" t="s">
        <v>14</v>
      </c>
    </row>
    <row r="9" spans="1:6" ht="30" x14ac:dyDescent="0.25">
      <c r="A9" s="14" t="s">
        <v>15</v>
      </c>
      <c r="B9" s="14" t="s">
        <v>16</v>
      </c>
      <c r="C9" s="45">
        <v>8339669.0899999999</v>
      </c>
      <c r="D9" s="45">
        <v>27205495.870000001</v>
      </c>
      <c r="E9" s="16" t="s">
        <v>17</v>
      </c>
      <c r="F9" s="17" t="s">
        <v>18</v>
      </c>
    </row>
    <row r="10" spans="1:6" x14ac:dyDescent="0.25">
      <c r="A10" s="14" t="s">
        <v>19</v>
      </c>
      <c r="B10" s="14" t="s">
        <v>20</v>
      </c>
      <c r="C10" s="15">
        <v>4694772</v>
      </c>
      <c r="D10" s="15">
        <v>40426735</v>
      </c>
      <c r="E10" s="16" t="s">
        <v>17</v>
      </c>
      <c r="F10" s="17" t="s">
        <v>21</v>
      </c>
    </row>
    <row r="11" spans="1:6" x14ac:dyDescent="0.25">
      <c r="A11" s="14" t="s">
        <v>12</v>
      </c>
      <c r="B11" s="14" t="s">
        <v>22</v>
      </c>
      <c r="C11" s="42">
        <v>4806666</v>
      </c>
      <c r="D11" s="42">
        <v>4806666</v>
      </c>
      <c r="E11" s="16" t="s">
        <v>17</v>
      </c>
      <c r="F11" s="17" t="s">
        <v>21</v>
      </c>
    </row>
    <row r="12" spans="1:6" x14ac:dyDescent="0.25">
      <c r="A12" s="14" t="s">
        <v>8</v>
      </c>
      <c r="B12" s="14" t="s">
        <v>23</v>
      </c>
      <c r="C12" s="18">
        <v>6550839.2699999996</v>
      </c>
      <c r="D12" s="18">
        <v>13550182.289999999</v>
      </c>
      <c r="E12" s="16" t="s">
        <v>17</v>
      </c>
      <c r="F12" s="17" t="s">
        <v>24</v>
      </c>
    </row>
    <row r="13" spans="1:6" x14ac:dyDescent="0.25">
      <c r="A13" s="14" t="s">
        <v>25</v>
      </c>
      <c r="B13" s="14" t="s">
        <v>26</v>
      </c>
      <c r="C13" s="42">
        <v>1322000</v>
      </c>
      <c r="D13" s="42">
        <v>2376956</v>
      </c>
      <c r="E13" s="16" t="s">
        <v>17</v>
      </c>
      <c r="F13" s="17" t="s">
        <v>27</v>
      </c>
    </row>
    <row r="14" spans="1:6" ht="30" x14ac:dyDescent="0.25">
      <c r="A14" s="51" t="s">
        <v>40</v>
      </c>
      <c r="B14" s="51" t="s">
        <v>41</v>
      </c>
      <c r="C14" s="52">
        <v>142656.67000000001</v>
      </c>
      <c r="D14" s="52">
        <v>140902.06</v>
      </c>
      <c r="E14" s="46" t="s">
        <v>17</v>
      </c>
      <c r="F14" s="46" t="s">
        <v>42</v>
      </c>
    </row>
    <row r="15" spans="1:6" x14ac:dyDescent="0.25">
      <c r="A15" s="14" t="s">
        <v>28</v>
      </c>
      <c r="B15" s="14" t="s">
        <v>29</v>
      </c>
      <c r="C15" s="19">
        <v>23183863</v>
      </c>
      <c r="D15" s="19">
        <v>27975567</v>
      </c>
      <c r="E15" s="16" t="s">
        <v>17</v>
      </c>
      <c r="F15" s="20" t="s">
        <v>30</v>
      </c>
    </row>
    <row r="16" spans="1:6" ht="30" x14ac:dyDescent="0.25">
      <c r="A16" s="47" t="s">
        <v>31</v>
      </c>
      <c r="B16" s="47" t="s">
        <v>29</v>
      </c>
      <c r="C16" s="48">
        <v>5795966</v>
      </c>
      <c r="D16" s="48">
        <v>6993892</v>
      </c>
      <c r="E16" s="40" t="s">
        <v>10</v>
      </c>
      <c r="F16" s="21" t="s">
        <v>30</v>
      </c>
    </row>
    <row r="17" spans="1:7" ht="30" x14ac:dyDescent="0.25">
      <c r="A17" s="47" t="s">
        <v>32</v>
      </c>
      <c r="B17" s="47" t="s">
        <v>33</v>
      </c>
      <c r="C17" s="49">
        <v>220000</v>
      </c>
      <c r="D17" s="49">
        <v>220000</v>
      </c>
      <c r="E17" s="40" t="s">
        <v>10</v>
      </c>
      <c r="F17" s="50" t="s">
        <v>34</v>
      </c>
    </row>
    <row r="18" spans="1:7" x14ac:dyDescent="0.25">
      <c r="A18" s="22"/>
      <c r="B18" s="23" t="s">
        <v>35</v>
      </c>
      <c r="C18" s="44">
        <f>SUM(C7:C17)</f>
        <v>653789581.87</v>
      </c>
      <c r="D18" s="44">
        <f>SUM(D7:D17)</f>
        <v>703120851.82999992</v>
      </c>
      <c r="E18" s="23"/>
      <c r="F18" s="22"/>
    </row>
    <row r="20" spans="1:7" x14ac:dyDescent="0.25">
      <c r="A20" s="24" t="s">
        <v>36</v>
      </c>
    </row>
    <row r="21" spans="1:7" x14ac:dyDescent="0.25">
      <c r="A21" s="25"/>
      <c r="B21" s="25"/>
      <c r="C21" s="26">
        <v>2026</v>
      </c>
      <c r="D21" s="29">
        <v>2027</v>
      </c>
      <c r="E21" s="29">
        <v>2028</v>
      </c>
      <c r="F21" s="26" t="s">
        <v>37</v>
      </c>
      <c r="G21" s="36" t="s">
        <v>3</v>
      </c>
    </row>
    <row r="22" spans="1:7" x14ac:dyDescent="0.25">
      <c r="A22" s="30"/>
      <c r="B22" s="30" t="s">
        <v>38</v>
      </c>
      <c r="C22" s="28">
        <v>3028000</v>
      </c>
      <c r="D22" s="28">
        <v>3028000</v>
      </c>
      <c r="E22" s="37">
        <v>3028000</v>
      </c>
      <c r="F22" s="37" t="s">
        <v>10</v>
      </c>
      <c r="G22" s="30" t="s">
        <v>39</v>
      </c>
    </row>
    <row r="23" spans="1:7" x14ac:dyDescent="0.25">
      <c r="A23" s="31"/>
      <c r="B23" s="32" t="s">
        <v>38</v>
      </c>
      <c r="C23" s="33">
        <v>20854000</v>
      </c>
      <c r="D23" s="33">
        <v>60705000</v>
      </c>
      <c r="E23" s="34">
        <v>70880000</v>
      </c>
      <c r="F23" s="34" t="s">
        <v>17</v>
      </c>
      <c r="G23" s="31" t="s">
        <v>39</v>
      </c>
    </row>
    <row r="24" spans="1:7" x14ac:dyDescent="0.25">
      <c r="A24" s="38"/>
      <c r="B24" s="27" t="s">
        <v>35</v>
      </c>
      <c r="C24" s="39">
        <f>SUM(C21:C23)</f>
        <v>23884026</v>
      </c>
      <c r="D24" s="35">
        <f>SUM(D22:D23)</f>
        <v>63733000</v>
      </c>
      <c r="E24" s="35">
        <f>E22+E23</f>
        <v>73908000</v>
      </c>
      <c r="F24" s="27"/>
      <c r="G24" s="25"/>
    </row>
    <row r="25" spans="1:7" x14ac:dyDescent="0.25"/>
    <row r="27" spans="1:7" ht="15" customHeight="1" x14ac:dyDescent="0.25">
      <c r="C27" s="53"/>
      <c r="D27" s="53"/>
      <c r="E27" s="53"/>
      <c r="F27" s="53"/>
    </row>
    <row r="28" spans="1:7" ht="15" customHeight="1" x14ac:dyDescent="0.25">
      <c r="C28" s="53"/>
      <c r="D28" s="53"/>
      <c r="E28" s="53"/>
      <c r="F28" s="53"/>
    </row>
    <row r="29" spans="1:7" ht="15" customHeight="1" x14ac:dyDescent="0.25">
      <c r="C29" s="53"/>
      <c r="D29" s="5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277EBE56F21C45B391E176FF2A9E1C" ma:contentTypeVersion="3" ma:contentTypeDescription="Ustvari nov dokument." ma:contentTypeScope="" ma:versionID="9d9908f25c305ba3a3b83218fe452aff">
  <xsd:schema xmlns:xsd="http://www.w3.org/2001/XMLSchema" xmlns:xs="http://www.w3.org/2001/XMLSchema" xmlns:p="http://schemas.microsoft.com/office/2006/metadata/properties" xmlns:ns2="f9d3de5f-1422-4276-b233-937f6975ecc7" targetNamespace="http://schemas.microsoft.com/office/2006/metadata/properties" ma:root="true" ma:fieldsID="fbaf7327fa6e056509fc7941a3b23d44" ns2:_="">
    <xsd:import namespace="f9d3de5f-1422-4276-b233-937f6975ec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3de5f-1422-4276-b233-937f6975e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0F4FC-32F6-48B0-B1B2-64A13B2039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3876F2-5BBF-4008-9C99-B26231E5D9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47DFBD-9EF7-4A49-B814-99FB3CD45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d3de5f-1422-4276-b233-937f6975ec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Vertelj</dc:creator>
  <cp:keywords/>
  <dc:description/>
  <cp:lastModifiedBy>Lidija Kramar</cp:lastModifiedBy>
  <cp:revision/>
  <dcterms:created xsi:type="dcterms:W3CDTF">2026-02-20T08:31:36Z</dcterms:created>
  <dcterms:modified xsi:type="dcterms:W3CDTF">2026-02-26T12:01:40Z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0x01010087277EBE56F21C45B391E176FF2A9E1C</vt:lpwstr>
  </property>
</Properties>
</file>