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ad.sigov.si\usr\M-P\MarjeticE43\Documents\2023\LP 2023\za objavo na internetu\"/>
    </mc:Choice>
  </mc:AlternateContent>
  <xr:revisionPtr revIDLastSave="0" documentId="8_{8291D50F-D3E2-418B-B385-C1415F4112FC}" xr6:coauthVersionLast="47" xr6:coauthVersionMax="47" xr10:uidLastSave="{00000000-0000-0000-0000-000000000000}"/>
  <bookViews>
    <workbookView xWindow="-120" yWindow="-120" windowWidth="25440" windowHeight="15390" tabRatio="964" xr2:uid="{00000000-000D-0000-FFFF-FFFF00000000}"/>
  </bookViews>
  <sheets>
    <sheet name="DT PRIH DP" sheetId="20" r:id="rId1"/>
    <sheet name="realiz KN" sheetId="7" r:id="rId2"/>
    <sheet name="ZIPRS2324 64.člen" sheetId="8" r:id="rId3"/>
    <sheet name="po DM čas zaposlitve" sheetId="14" r:id="rId4"/>
    <sheet name="po DM spol" sheetId="15" r:id="rId5"/>
    <sheet name="razisk. nazivi in spol" sheetId="17" r:id="rId6"/>
    <sheet name="razisk. nazivi in državlj." sheetId="18" r:id="rId7"/>
    <sheet name="razisk. nazivi in starost" sheetId="19" r:id="rId8"/>
    <sheet name="razisk. glede na čas dr" sheetId="21" r:id="rId9"/>
    <sheet name="Prihodi odhodi zap." sheetId="12" r:id="rId10"/>
    <sheet name="gostovanja" sheetId="13" r:id="rId11"/>
  </sheets>
  <definedNames>
    <definedName name="_xlnm.Print_Area" localSheetId="8">'razisk. glede na čas dr'!$A$1:$M$22</definedName>
    <definedName name="_xlnm.Print_Area" localSheetId="6">'razisk. nazivi in državlj.'!$A$1:$F$25</definedName>
    <definedName name="_xlnm.Print_Area" localSheetId="5">'razisk. nazivi in spol'!$A$1:$F$18</definedName>
    <definedName name="_xlnm.Print_Area" localSheetId="7">'razisk. nazivi in starost'!$A$1:$I$28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2" i="21" l="1"/>
  <c r="K11" i="21"/>
  <c r="K9" i="21"/>
  <c r="K8" i="21"/>
  <c r="K6" i="21"/>
  <c r="K5" i="21"/>
  <c r="J15" i="21"/>
  <c r="I15" i="21"/>
  <c r="J14" i="21"/>
  <c r="I14" i="21"/>
  <c r="J13" i="21"/>
  <c r="I13" i="21"/>
  <c r="J10" i="21"/>
  <c r="I10" i="21"/>
  <c r="J7" i="21"/>
  <c r="I7" i="21"/>
  <c r="H15" i="21"/>
  <c r="G15" i="21"/>
  <c r="H14" i="21"/>
  <c r="G14" i="21"/>
  <c r="H13" i="21"/>
  <c r="G13" i="21"/>
  <c r="H10" i="21"/>
  <c r="G10" i="21"/>
  <c r="H7" i="21"/>
  <c r="G7" i="21"/>
  <c r="F15" i="21"/>
  <c r="E15" i="21"/>
  <c r="F14" i="21"/>
  <c r="E14" i="21"/>
  <c r="F13" i="21"/>
  <c r="E13" i="21"/>
  <c r="F10" i="21"/>
  <c r="E10" i="21"/>
  <c r="F7" i="21"/>
  <c r="E7" i="21"/>
  <c r="L15" i="21"/>
  <c r="L14" i="21"/>
  <c r="L13" i="21"/>
  <c r="L10" i="21"/>
  <c r="L7" i="21"/>
  <c r="D15" i="21"/>
  <c r="C15" i="21"/>
  <c r="D14" i="21"/>
  <c r="C14" i="21"/>
  <c r="D13" i="21"/>
  <c r="C13" i="21"/>
  <c r="D10" i="21"/>
  <c r="C10" i="21"/>
  <c r="D7" i="21"/>
  <c r="C7" i="21"/>
  <c r="C48" i="20"/>
  <c r="F16" i="20"/>
  <c r="F15" i="20"/>
  <c r="F14" i="20"/>
  <c r="F13" i="20"/>
  <c r="F12" i="20"/>
  <c r="F11" i="20"/>
  <c r="F10" i="20"/>
  <c r="E9" i="20"/>
  <c r="D9" i="20"/>
  <c r="C9" i="20"/>
  <c r="F8" i="20"/>
  <c r="F7" i="20"/>
  <c r="E6" i="20"/>
  <c r="D6" i="20"/>
  <c r="D5" i="20" s="1"/>
  <c r="C6" i="20"/>
  <c r="K15" i="21" l="1"/>
  <c r="G16" i="21"/>
  <c r="K7" i="21"/>
  <c r="J16" i="21"/>
  <c r="K10" i="21"/>
  <c r="K13" i="21"/>
  <c r="I16" i="21"/>
  <c r="K14" i="21"/>
  <c r="H16" i="21"/>
  <c r="F16" i="21"/>
  <c r="E16" i="21"/>
  <c r="L16" i="21"/>
  <c r="C16" i="21"/>
  <c r="D16" i="21"/>
  <c r="F6" i="20"/>
  <c r="C5" i="20"/>
  <c r="F9" i="20"/>
  <c r="E5" i="20"/>
  <c r="K16" i="21" l="1"/>
  <c r="F5" i="20"/>
  <c r="C25" i="19" l="1"/>
  <c r="C23" i="19"/>
  <c r="B23" i="19"/>
  <c r="C21" i="19"/>
  <c r="B21" i="19"/>
  <c r="B22" i="18"/>
  <c r="B20" i="18"/>
  <c r="G9" i="15"/>
  <c r="D13" i="15"/>
  <c r="C18" i="8"/>
  <c r="D18" i="8"/>
  <c r="B18" i="8"/>
  <c r="C17" i="8"/>
  <c r="D17" i="8"/>
  <c r="B17" i="8"/>
  <c r="C16" i="8"/>
  <c r="D16" i="8"/>
  <c r="B16" i="8"/>
  <c r="H14" i="19" l="1"/>
  <c r="G14" i="19"/>
  <c r="F14" i="19"/>
  <c r="E14" i="19"/>
  <c r="D14" i="19"/>
  <c r="C14" i="19"/>
  <c r="I14" i="19" s="1"/>
  <c r="H13" i="19"/>
  <c r="H15" i="19" s="1"/>
  <c r="G13" i="19"/>
  <c r="F13" i="19"/>
  <c r="F15" i="19" s="1"/>
  <c r="E13" i="19"/>
  <c r="D13" i="19"/>
  <c r="C13" i="19"/>
  <c r="H12" i="19"/>
  <c r="G12" i="19"/>
  <c r="F12" i="19"/>
  <c r="E12" i="19"/>
  <c r="D12" i="19"/>
  <c r="C12" i="19"/>
  <c r="I11" i="19"/>
  <c r="I10" i="19"/>
  <c r="H9" i="19"/>
  <c r="G9" i="19"/>
  <c r="F9" i="19"/>
  <c r="E9" i="19"/>
  <c r="D9" i="19"/>
  <c r="C9" i="19"/>
  <c r="I8" i="19"/>
  <c r="I7" i="19"/>
  <c r="H6" i="19"/>
  <c r="G6" i="19"/>
  <c r="F6" i="19"/>
  <c r="E6" i="19"/>
  <c r="D6" i="19"/>
  <c r="C6" i="19"/>
  <c r="I5" i="19"/>
  <c r="I4" i="19"/>
  <c r="E14" i="18"/>
  <c r="D14" i="18"/>
  <c r="C14" i="18"/>
  <c r="E13" i="18"/>
  <c r="D13" i="18"/>
  <c r="C13" i="18"/>
  <c r="E12" i="18"/>
  <c r="D12" i="18"/>
  <c r="C12" i="18"/>
  <c r="F12" i="18" s="1"/>
  <c r="F11" i="18"/>
  <c r="F10" i="18"/>
  <c r="E9" i="18"/>
  <c r="D9" i="18"/>
  <c r="C9" i="18"/>
  <c r="F8" i="18"/>
  <c r="F7" i="18"/>
  <c r="E6" i="18"/>
  <c r="D6" i="18"/>
  <c r="C6" i="18"/>
  <c r="F6" i="18" s="1"/>
  <c r="F5" i="18"/>
  <c r="F4" i="18"/>
  <c r="D14" i="17"/>
  <c r="C14" i="17"/>
  <c r="D13" i="17"/>
  <c r="C13" i="17"/>
  <c r="C15" i="17" s="1"/>
  <c r="E12" i="17"/>
  <c r="D12" i="17"/>
  <c r="C12" i="17"/>
  <c r="E11" i="17"/>
  <c r="F11" i="17" s="1"/>
  <c r="E10" i="17"/>
  <c r="F10" i="17" s="1"/>
  <c r="D9" i="17"/>
  <c r="C9" i="17"/>
  <c r="E8" i="17"/>
  <c r="F8" i="17" s="1"/>
  <c r="E7" i="17"/>
  <c r="B23" i="18" s="1"/>
  <c r="D6" i="17"/>
  <c r="C6" i="17"/>
  <c r="E5" i="17"/>
  <c r="F5" i="17" s="1"/>
  <c r="E4" i="17"/>
  <c r="F12" i="15"/>
  <c r="E12" i="15"/>
  <c r="C12" i="15"/>
  <c r="B12" i="15"/>
  <c r="G11" i="15"/>
  <c r="D11" i="15"/>
  <c r="G10" i="15"/>
  <c r="D10" i="15"/>
  <c r="D9" i="15"/>
  <c r="G8" i="15"/>
  <c r="D8" i="15"/>
  <c r="G7" i="15"/>
  <c r="D7" i="15"/>
  <c r="G6" i="15"/>
  <c r="D6" i="15"/>
  <c r="G5" i="15"/>
  <c r="D5" i="15"/>
  <c r="F26" i="14"/>
  <c r="E26" i="14"/>
  <c r="C26" i="14"/>
  <c r="B26" i="14"/>
  <c r="D25" i="14"/>
  <c r="G24" i="14"/>
  <c r="D24" i="14"/>
  <c r="G23" i="14"/>
  <c r="D23" i="14"/>
  <c r="G22" i="14"/>
  <c r="D22" i="14"/>
  <c r="G21" i="14"/>
  <c r="G26" i="14" s="1"/>
  <c r="D21" i="14"/>
  <c r="G20" i="14"/>
  <c r="D20" i="14"/>
  <c r="G19" i="14"/>
  <c r="D19" i="14"/>
  <c r="F12" i="14"/>
  <c r="E12" i="14"/>
  <c r="C12" i="14"/>
  <c r="B12" i="14"/>
  <c r="G11" i="14"/>
  <c r="D11" i="14"/>
  <c r="G10" i="14"/>
  <c r="D10" i="14"/>
  <c r="G9" i="14"/>
  <c r="D9" i="14"/>
  <c r="G8" i="14"/>
  <c r="D8" i="14"/>
  <c r="G7" i="14"/>
  <c r="D7" i="14"/>
  <c r="G6" i="14"/>
  <c r="D6" i="14"/>
  <c r="G5" i="14"/>
  <c r="D5" i="14"/>
  <c r="F7" i="17" l="1"/>
  <c r="E13" i="17"/>
  <c r="F13" i="17" s="1"/>
  <c r="I6" i="19"/>
  <c r="E15" i="18"/>
  <c r="F14" i="18"/>
  <c r="F9" i="18"/>
  <c r="B21" i="18" s="1"/>
  <c r="F13" i="18"/>
  <c r="D12" i="14"/>
  <c r="G12" i="15"/>
  <c r="G13" i="15" s="1"/>
  <c r="F12" i="17"/>
  <c r="F4" i="17"/>
  <c r="D26" i="14"/>
  <c r="E9" i="17"/>
  <c r="F9" i="17" s="1"/>
  <c r="C15" i="19"/>
  <c r="G12" i="14"/>
  <c r="E6" i="17"/>
  <c r="F6" i="17" s="1"/>
  <c r="E14" i="17"/>
  <c r="D12" i="15"/>
  <c r="D15" i="18"/>
  <c r="D15" i="19"/>
  <c r="I12" i="19"/>
  <c r="E15" i="19"/>
  <c r="G15" i="19"/>
  <c r="I9" i="19"/>
  <c r="I13" i="19"/>
  <c r="C15" i="18"/>
  <c r="D15" i="17"/>
  <c r="F14" i="17" l="1"/>
  <c r="B25" i="19"/>
  <c r="B24" i="18"/>
  <c r="C24" i="19"/>
  <c r="B24" i="19"/>
  <c r="C22" i="19"/>
  <c r="B22" i="19"/>
  <c r="E15" i="17"/>
  <c r="B22" i="21" s="1"/>
  <c r="F15" i="18"/>
  <c r="F15" i="17"/>
  <c r="I15" i="19"/>
  <c r="E6" i="8"/>
  <c r="E7" i="8"/>
  <c r="E8" i="8"/>
  <c r="E9" i="8"/>
  <c r="E10" i="8"/>
  <c r="E11" i="8"/>
  <c r="E12" i="8"/>
  <c r="E13" i="8"/>
  <c r="E14" i="8"/>
  <c r="E15" i="8"/>
  <c r="E5" i="8"/>
  <c r="B19" i="18" l="1"/>
  <c r="C20" i="19"/>
  <c r="B20" i="19"/>
  <c r="E18" i="8" l="1"/>
  <c r="E17" i="8" l="1"/>
  <c r="E16" i="8"/>
</calcChain>
</file>

<file path=xl/sharedStrings.xml><?xml version="1.0" encoding="utf-8"?>
<sst xmlns="http://schemas.openxmlformats.org/spreadsheetml/2006/main" count="411" uniqueCount="189">
  <si>
    <t>a</t>
  </si>
  <si>
    <t>b</t>
  </si>
  <si>
    <t>c</t>
  </si>
  <si>
    <t>d</t>
  </si>
  <si>
    <t>Viri</t>
  </si>
  <si>
    <t>Odgovorna oseba:</t>
  </si>
  <si>
    <t>3. ZZZS IN ZPIZ</t>
  </si>
  <si>
    <t>Skupaj</t>
  </si>
  <si>
    <t>Javni raziskovalni zavod</t>
  </si>
  <si>
    <t>Kraj in datum:</t>
  </si>
  <si>
    <t>Oseba odgovorna za sestavljanje:</t>
  </si>
  <si>
    <t>Ime in priimek</t>
  </si>
  <si>
    <t>Elektronski naslov:</t>
  </si>
  <si>
    <t>Prihodki glede na namen</t>
  </si>
  <si>
    <t>A+B+C</t>
  </si>
  <si>
    <t>A.</t>
  </si>
  <si>
    <t>B.</t>
  </si>
  <si>
    <t>Prihodki - Skupaj (vrednost mora biti enaka AOP 404 + AOP 419)</t>
  </si>
  <si>
    <t>B1.</t>
  </si>
  <si>
    <t>B3.</t>
  </si>
  <si>
    <t>B4.</t>
  </si>
  <si>
    <t>C.</t>
  </si>
  <si>
    <t xml:space="preserve">Odstopanje realizacije od načrta </t>
  </si>
  <si>
    <t>Naziv delovnega mesta</t>
  </si>
  <si>
    <t>Število novih zaposlitev za določen čas (v FTE)</t>
  </si>
  <si>
    <t>Število novih zaposlitev za nedoločen čas (v FTE)</t>
  </si>
  <si>
    <t xml:space="preserve"> Število upokojitev (v FTE)</t>
  </si>
  <si>
    <t>Šifra delovnega mesta</t>
  </si>
  <si>
    <t>SKUPAJ</t>
  </si>
  <si>
    <t>Število zaposlenih, ki jim je bila odpovedana pogodba o zaposlitvi iz poslovnih razlogov (ali iz razloga nesposobnosti)(v FTE)</t>
  </si>
  <si>
    <t>Navodilo:</t>
  </si>
  <si>
    <t>od 6 mes. in 1 dan do 12 mesecev</t>
  </si>
  <si>
    <t>od 1 do 6 mesecev</t>
  </si>
  <si>
    <t>dlje kot 12 mesecev</t>
  </si>
  <si>
    <t>Države gostovanja domačih raziskovalcev</t>
  </si>
  <si>
    <t>Tuji raziskovalci, gostujoči pri nas (število)</t>
  </si>
  <si>
    <t>Domači raziskovalci, gostujoči v tujini (število)</t>
  </si>
  <si>
    <t>do 1 mesec</t>
  </si>
  <si>
    <t>Število oseb, ki jim je prenehala pogodba o zaposlitvi za določen čas (v FTE)</t>
  </si>
  <si>
    <t>Države institucij iz katerih so prišli tuji raziskovalci (po instituciji, v kateri so zaposleni):</t>
  </si>
  <si>
    <t>Določen čas</t>
  </si>
  <si>
    <t>Nedoločen čas</t>
  </si>
  <si>
    <r>
      <t xml:space="preserve">POSLOVODNI ORGANI 
</t>
    </r>
    <r>
      <rPr>
        <sz val="8"/>
        <color rgb="FF000000"/>
        <rFont val="Arial"/>
        <family val="2"/>
        <charset val="238"/>
      </rPr>
      <t>(DM plačne skupine B)</t>
    </r>
  </si>
  <si>
    <r>
      <t xml:space="preserve">RAZISKOVALCI 
</t>
    </r>
    <r>
      <rPr>
        <sz val="8"/>
        <color rgb="FF000000"/>
        <rFont val="Arial"/>
        <family val="2"/>
        <charset val="238"/>
      </rPr>
      <t xml:space="preserve">(DM plačne podskupine H1, brez DM H017002, H017003, H018001 in brez zaposlenih po 147. členu ZDR-1) </t>
    </r>
  </si>
  <si>
    <r>
      <t xml:space="preserve">RAZISKOVALCI – dopolnilni delovni čas (147. člen ZDR-1) 
</t>
    </r>
    <r>
      <rPr>
        <sz val="8"/>
        <color rgb="FF000000"/>
        <rFont val="Arial"/>
        <family val="2"/>
        <charset val="238"/>
      </rPr>
      <t>(DM plačne podskupine H1, brez DM H017002, H017003, H018001)</t>
    </r>
  </si>
  <si>
    <r>
      <t xml:space="preserve">MLADI RAZISKOVALCI
 </t>
    </r>
    <r>
      <rPr>
        <sz val="8"/>
        <color rgb="FF000000"/>
        <rFont val="Arial"/>
        <family val="2"/>
        <charset val="238"/>
      </rPr>
      <t>(DM H017002, H017003 IN H018001)</t>
    </r>
  </si>
  <si>
    <r>
      <t xml:space="preserve">STROKOVNI SODELAVCI 
</t>
    </r>
    <r>
      <rPr>
        <sz val="8"/>
        <color rgb="FF000000"/>
        <rFont val="Arial"/>
        <family val="2"/>
        <charset val="238"/>
      </rPr>
      <t>(DM plačne podskupine H2)</t>
    </r>
  </si>
  <si>
    <r>
      <t xml:space="preserve">STROKOVNI DELAVCI
</t>
    </r>
    <r>
      <rPr>
        <sz val="8"/>
        <color rgb="FF000000"/>
        <rFont val="Arial"/>
        <family val="2"/>
        <charset val="238"/>
      </rPr>
      <t>(DM plačnih skupin oz. podskupin J1 in drugih, ki niso vključena drugam)</t>
    </r>
  </si>
  <si>
    <r>
      <t xml:space="preserve">ADMINISTRATIVNI DELAVCI IN OSTALI STROKOVNO TEHNIČNI DELAVCI
</t>
    </r>
    <r>
      <rPr>
        <sz val="8"/>
        <color rgb="FF000000"/>
        <rFont val="Arial"/>
        <family val="2"/>
        <charset val="238"/>
      </rPr>
      <t>(DM plačne podskupine J2 in J3)</t>
    </r>
  </si>
  <si>
    <r>
      <t xml:space="preserve">MLADI RAZISKOVALCI
</t>
    </r>
    <r>
      <rPr>
        <sz val="8"/>
        <color rgb="FF000000"/>
        <rFont val="Arial"/>
        <family val="2"/>
        <charset val="238"/>
      </rPr>
      <t>(DM H017002, H017003 IN H018001)</t>
    </r>
  </si>
  <si>
    <t xml:space="preserve">Katalog funkcij, delovnih mest in nazivov: </t>
  </si>
  <si>
    <t>http://www.mju.gov.si/si/delovna_podrocja/place_v_javnem_sektorju/katalog_funkcij_delovnih_mest_in_nazivov/</t>
  </si>
  <si>
    <t>Moški</t>
  </si>
  <si>
    <t>Ženske</t>
  </si>
  <si>
    <t>V preglednico se vključi zaposlene za določen čas in zaposlene za nedoločen delovni čas.</t>
  </si>
  <si>
    <t>Razporeditev raziskovalcev po izvolitvah v naziv in kategorijah:</t>
  </si>
  <si>
    <t>Raziskovalni naziv</t>
  </si>
  <si>
    <t>Kategorija raziskovalcev</t>
  </si>
  <si>
    <t>Znanstveni nazivi</t>
  </si>
  <si>
    <t>Strokovno-raziskovalni nazivi</t>
  </si>
  <si>
    <t>Razvojni nazivi</t>
  </si>
  <si>
    <t>Mlajši raziskovalci</t>
  </si>
  <si>
    <t>asistent</t>
  </si>
  <si>
    <t>razvijalec</t>
  </si>
  <si>
    <t>Starejši raziskovalci</t>
  </si>
  <si>
    <t>asistent z magisterijem znanosti</t>
  </si>
  <si>
    <t>višji asistent</t>
  </si>
  <si>
    <t>višji razvijalec</t>
  </si>
  <si>
    <t>asistent z doktoratom</t>
  </si>
  <si>
    <t>višji strokovno-raziskovalni asistent</t>
  </si>
  <si>
    <t>samostojni razvijalec</t>
  </si>
  <si>
    <t>strokovni sodelavec v humanistiki</t>
  </si>
  <si>
    <t>znanstveni sodelavec</t>
  </si>
  <si>
    <t>strokovno-raziskovalni sodelavec</t>
  </si>
  <si>
    <t>razvojni sodelavec</t>
  </si>
  <si>
    <t>samostojni strokovni sodelavec v humanistiki</t>
  </si>
  <si>
    <t>višji znanstveni sodelavec</t>
  </si>
  <si>
    <t>višji strokovno-raziskovalni sodelavec</t>
  </si>
  <si>
    <t>višji razvojni sodelavec</t>
  </si>
  <si>
    <t>samostojni strokovni sodelavec - specialist v humanistiki</t>
  </si>
  <si>
    <t>znanstveni svetnik</t>
  </si>
  <si>
    <t>strokovno-raziskovalni svetnik</t>
  </si>
  <si>
    <t>razvojni svetnik</t>
  </si>
  <si>
    <t xml:space="preserve">Navodilo: Raziskovalce se razporedi po izvolitvah v naziv (ne glede na delovno mesto, ki ga zasedajo). Za razporeditev se upošteva priložena tabela. Šteje se raziskovalce, ki so na zaposleni na JRZ zaposleni za določen ali nedoločen delovni čas, torej tiste, ki imajo z JRZ sklenjeno pogodbo o zaposlitvi. </t>
  </si>
  <si>
    <t>Delež žensk (v %)</t>
  </si>
  <si>
    <t>državljanstvo Republike Slovenije</t>
  </si>
  <si>
    <t>državljanstvo držav, članic EU</t>
  </si>
  <si>
    <t>državljanstvo drugih držav</t>
  </si>
  <si>
    <t>do 24 let</t>
  </si>
  <si>
    <t>25 - 34 let</t>
  </si>
  <si>
    <t>35 - 44 let</t>
  </si>
  <si>
    <t>45 - 54 let</t>
  </si>
  <si>
    <t>55 - 64 let</t>
  </si>
  <si>
    <t>od 65 let</t>
  </si>
  <si>
    <t xml:space="preserve">Vpiše se samo tista delovna mesta, na katerih je v letu 2020 prišlo do novih zaposlitev, upokojitev, prenehanj pogodb o zaposlitvi za določen čas ter odpovedi pogodbe o zaposlitvi iz poslovnih razlogov ali iz razlogov nesposobnosti. Nato se število v FTE vpiše v ustrezni stolpec. </t>
  </si>
  <si>
    <t>e</t>
  </si>
  <si>
    <t>f=e/c*100</t>
  </si>
  <si>
    <t>SKUPNO ŠTEVILO VSEH ZAPOSLENIH OD 1. DO 11. TOČKE</t>
  </si>
  <si>
    <t>Vir: 3., 4., 25. in 26. člen Pravilnika o raziskovalnih nazivih (Uradni list RS, št. 126/08, 41/09, 55/11, 80/12, 4/13 – popr., 5/17, 31/17, 7/19 in 186/21 – ZZrID).</t>
  </si>
  <si>
    <t>Realizacija 2022</t>
  </si>
  <si>
    <t>Realizacija 1. 1. 2023</t>
  </si>
  <si>
    <t>Preglednica: Zaposleni po plačnih (pod)skupinah in trajanju zaposlitve na dan 31. 12. 2022, v osebah</t>
  </si>
  <si>
    <t>ŠTEVILO ZAPOSLENIH, KI SE FINANCIRAJO IZ 1., 2., 3. in 4 TOČKE</t>
  </si>
  <si>
    <t>ŠTEVILO ZAPOSLENIH, KI SE FINAANCIRAJO IZ 5., 6., 7., 8., 9., 10. in 11. TOČKE</t>
  </si>
  <si>
    <t>Analiza kadrovanja, kadrovske politike in izobrazbene strukture - realizacija kadrovskega načrta za leto 2023</t>
  </si>
  <si>
    <t>Načrt 1. 1. 2024 (zadnji rebalans za leto 2023)</t>
  </si>
  <si>
    <t>Realizacija 1. 1. 2024</t>
  </si>
  <si>
    <t>10. Sredstva iz sistema javnih del</t>
  </si>
  <si>
    <t>11. Sredstva stabilnega financiranja, raziskovalnih projektov ter sredstva za projekte in programe, namenjene za internacionalizacijo, odprtost in kakovost v izobraževanju in znanosti</t>
  </si>
  <si>
    <t>9. Sredstva proračuna za zaposlene iz prvega, drugega in tretjega odstavka 25. člena Zakona o zdravniški službi (Uradni list RS, št. 72/06 – uradno prečiščeno besedilo, 15/08 – ZPacP, 58/08, 107/10 – ZPPKZ, 40/12 – ZUJF, 88/16 – ZdZPZD, 40/17, 64/17 – ZZDej-K, 49/18, 66/19 in 199/21) in iz tretjega odstavka 34. člena ZZDej</t>
  </si>
  <si>
    <t>8. Sredstva EU ali drugih mednarodnih virov, vključno s sredstvi sofinanciranja iz državnega proračuna</t>
  </si>
  <si>
    <t>7. Sredstva prejetih donacij</t>
  </si>
  <si>
    <t>6.  Nejavna sredstva za opravljanje javne službe</t>
  </si>
  <si>
    <t>5. Sredstva od prodaje blaga in storitev na trgu</t>
  </si>
  <si>
    <t>4.  Druga javna sredstva za opravljanje javne službe (na primer takse, pristojbine, koncesnine, RTV-prispevek)</t>
  </si>
  <si>
    <t>2. Proračun občin</t>
  </si>
  <si>
    <t>1. Državni proračun</t>
  </si>
  <si>
    <t>Obrazložitev odstopanj realizacije od kadrovskega načrta za leto 2023:</t>
  </si>
  <si>
    <t>Preglednica: Zaposleni po plačnih (pod)skupinah in trajanju zaposlitve na dan 31. 12. 2023, v FTE</t>
  </si>
  <si>
    <t>Načrt števila zaposlenih na dan 31. 12. 2023
(v FTE)</t>
  </si>
  <si>
    <t>Število zaposlenih na dan 31. 12. 2023
(v FTE)</t>
  </si>
  <si>
    <t>Preglednica: Zaposleni po plačnih (pod)skupinah in spolu na dan 31. 12. 2023, v osebah in v FTE</t>
  </si>
  <si>
    <t>Število zaposlenih na dan 31. 12. 2023
 (v osebah)</t>
  </si>
  <si>
    <t>Kontrola:</t>
  </si>
  <si>
    <t>znanstveni nazivi</t>
  </si>
  <si>
    <t>strokovno-raziskovalni nazivi</t>
  </si>
  <si>
    <t>razvojni nazivi</t>
  </si>
  <si>
    <t>mlajši raziskovalci</t>
  </si>
  <si>
    <t>starejši raziskovalci</t>
  </si>
  <si>
    <t>Število novih zaposlitev, upokojitev, prenehanj pogodb o zaposlitvi za določen čas ter odpovedi pogodbe o zaposlitvi iz poslovnih razlogov ali iz razlogov nesposobnosti v FTE v letu 2023</t>
  </si>
  <si>
    <t>Preglednica: Raziskovalci po starosti in po nazivih na dan 31. 12. 2023, v osebah</t>
  </si>
  <si>
    <t>Preglednica: Raziskovalci po državljanstvu in po nazivih na dan 31. 12. 2023, v osebah</t>
  </si>
  <si>
    <t>Preglednica: Raziskovalci po spolu in po nazivih na dan 31. 12. 2023, v osebah</t>
  </si>
  <si>
    <t>Načrt števila zaposlenih na dan 31. 12. 2023
(v osebah)</t>
  </si>
  <si>
    <t>Število zaposlenih na dan 31. 12. 2023
(v osebah)</t>
  </si>
  <si>
    <t>REBALANS FINANČNEGA NAČRTA II ZA LETO 2023 - dodatna obrazložitev Izkaza prihodkov in odhodkov po denarnem toku: Načrt prihodkov iz proračuna RS za leto 2023 po virih in namenih - JAVNA SLUŽBA</t>
  </si>
  <si>
    <t>Finančni načrt 2023 - REBALANS II</t>
  </si>
  <si>
    <t>Vir: ARIS</t>
  </si>
  <si>
    <t>A1.</t>
  </si>
  <si>
    <t>Sredstva za znanstvenoraziskovalno dejavnost (integralni proračun)</t>
  </si>
  <si>
    <t>A2.</t>
  </si>
  <si>
    <t>Sredstva za projekte, financirane iz sredstev Načrta za okrevanje in odpornost (NOO)</t>
  </si>
  <si>
    <t>Vir: MVZI</t>
  </si>
  <si>
    <t xml:space="preserve">Sredstva za ciljno raziskovalne projekte v okviru ciljnih raziskovalnih programov (CRP) </t>
  </si>
  <si>
    <t>B2.a</t>
  </si>
  <si>
    <t>Sredstva za projekte, financirane iz sredstev strukturnih in investicijskih skladov - za tekoče transfere</t>
  </si>
  <si>
    <t>B2.b</t>
  </si>
  <si>
    <t>Sredstva za projekte, financirane iz sredstev strukturnih in investicijskih skladov - za investicije, opremo in investicijsko vzdrževanje</t>
  </si>
  <si>
    <t>Investicije in investicijsko vzdrževanje (integralni proračun)</t>
  </si>
  <si>
    <t>B5.</t>
  </si>
  <si>
    <t>Ostalo – vir MVZI</t>
  </si>
  <si>
    <t xml:space="preserve">Navodila za izpolnitev stolpcev "Realizacija 2022" in "Finančni načrt 2023": </t>
  </si>
  <si>
    <t>Podatke prepišite iz Finančnega načrta za leto 2023 in jih ne spreminjajte.</t>
  </si>
  <si>
    <t>Navodila za izpolnitev stolpca "Finančni načrt 2023 - REBALANS:</t>
  </si>
  <si>
    <r>
      <rPr>
        <b/>
        <sz val="10"/>
        <color theme="1"/>
        <rFont val="Calibri"/>
        <family val="2"/>
        <charset val="238"/>
        <scheme val="minor"/>
      </rPr>
      <t>Vrstica "A+B+C":</t>
    </r>
    <r>
      <rPr>
        <sz val="10"/>
        <color theme="1"/>
        <rFont val="Calibri"/>
        <family val="2"/>
        <charset val="238"/>
        <scheme val="minor"/>
      </rPr>
      <t xml:space="preserve"> vrednost prihodkov mora biti enaka seštevku prihodkov na postavkah AOP 404 in AOP 419 v načrtu izkaza prihodkov in odhodkov določenih uporabnikov po načelu denarnega toka.</t>
    </r>
  </si>
  <si>
    <r>
      <rPr>
        <b/>
        <sz val="10"/>
        <color theme="1"/>
        <rFont val="Calibri"/>
        <family val="2"/>
        <charset val="238"/>
        <scheme val="minor"/>
      </rPr>
      <t>Vrstica "A":</t>
    </r>
    <r>
      <rPr>
        <sz val="10"/>
        <color theme="1"/>
        <rFont val="Calibri"/>
        <family val="2"/>
        <charset val="238"/>
        <scheme val="minor"/>
      </rPr>
      <t xml:space="preserve"> seštevek vseh prihodkov, ki jih javni raziskovalni zavod prejme na podlagi pogodb, sklenjenih z ARIS.</t>
    </r>
  </si>
  <si>
    <r>
      <rPr>
        <b/>
        <sz val="10"/>
        <color theme="1"/>
        <rFont val="Calibri"/>
        <family val="2"/>
        <charset val="238"/>
        <scheme val="minor"/>
      </rPr>
      <t xml:space="preserve">Vrstica "A1.": </t>
    </r>
    <r>
      <rPr>
        <sz val="10"/>
        <color theme="1"/>
        <rFont val="Calibri"/>
        <family val="2"/>
        <charset val="238"/>
        <scheme val="minor"/>
      </rPr>
      <t>vpiše se prihodke za raziskovalno dejavnost</t>
    </r>
  </si>
  <si>
    <r>
      <rPr>
        <b/>
        <sz val="10"/>
        <color theme="1"/>
        <rFont val="Calibri"/>
        <family val="2"/>
        <charset val="238"/>
        <scheme val="minor"/>
      </rPr>
      <t>Vrstica "A2."</t>
    </r>
    <r>
      <rPr>
        <sz val="10"/>
        <color theme="1"/>
        <rFont val="Calibri"/>
        <family val="2"/>
        <charset val="238"/>
        <scheme val="minor"/>
      </rPr>
      <t>: vpiše se prihodke za projekte, ki jih izvaja ARIS in se financirajo iz načrta za okrevanje in odpornost, vključno s stroški DDV (v načrtu izkaza prihodov in odhodkov določenih uporabnikov po načelu denarnega toka se prihodki za projekte NOO prikažejo pod AOP 419, prihodki od ARIS za DDV za projekte NOO pa pod AOP 405).</t>
    </r>
  </si>
  <si>
    <r>
      <rPr>
        <b/>
        <sz val="10"/>
        <color theme="1"/>
        <rFont val="Calibri"/>
        <family val="2"/>
        <charset val="238"/>
        <scheme val="minor"/>
      </rPr>
      <t xml:space="preserve">Vrstica "B.": </t>
    </r>
    <r>
      <rPr>
        <sz val="10"/>
        <color theme="1"/>
        <rFont val="Calibri"/>
        <family val="2"/>
        <charset val="238"/>
        <scheme val="minor"/>
      </rPr>
      <t>seštevek vseh prihodkov, ki jih javni raziskovalni zavod prejme od Ministrstva za visoko šolstvo, znanost in tehnologijo (MVZI).</t>
    </r>
  </si>
  <si>
    <r>
      <rPr>
        <b/>
        <sz val="10"/>
        <color theme="1"/>
        <rFont val="Calibri"/>
        <family val="2"/>
        <charset val="238"/>
        <scheme val="minor"/>
      </rPr>
      <t>Vrstica "B1.":</t>
    </r>
    <r>
      <rPr>
        <sz val="10"/>
        <color theme="1"/>
        <rFont val="Calibri"/>
        <family val="2"/>
        <charset val="238"/>
        <scheme val="minor"/>
      </rPr>
      <t xml:space="preserve"> Vpiše se prihodke, za CRP-e, v delu, ki so financirani z MVZI (področja visokega šolstva, znanosti in inovacij). To hkrati pomeni, da se podatke za CRP-e s področij v pristojnosti MVI vpiše v vrstico "C".</t>
    </r>
  </si>
  <si>
    <r>
      <rPr>
        <b/>
        <sz val="10"/>
        <color theme="1"/>
        <rFont val="Calibri"/>
        <family val="2"/>
        <charset val="238"/>
        <scheme val="minor"/>
      </rPr>
      <t xml:space="preserve">Vrstica "B2.a": </t>
    </r>
    <r>
      <rPr>
        <sz val="10"/>
        <color theme="1"/>
        <rFont val="Calibri"/>
        <family val="2"/>
        <charset val="238"/>
        <scheme val="minor"/>
      </rPr>
      <t>Vpiše se prihodke za tekoče za projekte, financirane iz sredstev strukturnih in investicijskih skladov - za tekoče transfere, ki so financirani z MVZI (področja visokega šolstva, znanosti in inovacij). To hkrati pomeni, da se podatke za projekte, financirane iz sredstev strukturnih in investicijskih skladov s področij v pristojnosti MVI vpiše v vrstico "C".</t>
    </r>
  </si>
  <si>
    <r>
      <rPr>
        <b/>
        <sz val="10"/>
        <color theme="1"/>
        <rFont val="Calibri"/>
        <family val="2"/>
        <charset val="238"/>
        <scheme val="minor"/>
      </rPr>
      <t>Vrstica "B2.b"</t>
    </r>
    <r>
      <rPr>
        <sz val="10"/>
        <color theme="1"/>
        <rFont val="Calibri"/>
        <family val="2"/>
        <charset val="238"/>
        <scheme val="minor"/>
      </rPr>
      <t>: Vpiše se prihodke za tekoče za projekte, financirane iz sredstev strukturnih in investicijskih skladov - za investicijske transfere, ki so financirani z MVZI (področja visokega šolstva, znanosti in inovacij). To hkrati pomeni, da se podatke za projekte, financirane iz sredstev strukturnih in investicijskih skladov s področij v pristojnosti MVI vpiše v vrstico "C".</t>
    </r>
  </si>
  <si>
    <r>
      <rPr>
        <b/>
        <sz val="10"/>
        <color theme="1"/>
        <rFont val="Calibri"/>
        <family val="2"/>
        <charset val="238"/>
        <scheme val="minor"/>
      </rPr>
      <t xml:space="preserve">Vrstica "B4.": </t>
    </r>
    <r>
      <rPr>
        <sz val="10"/>
        <color theme="1"/>
        <rFont val="Calibri"/>
        <family val="2"/>
        <charset val="238"/>
        <scheme val="minor"/>
      </rPr>
      <t>Vpiše se prihodke za projekte, financirane iz sredstev Načrta za okrevanje in odpornost (NOO), ki jih izvaja MVZI, vključno s stroški DDV za NOO (v načrtu izkaza prihodov in odhodkov določenih uporabnikov po načelu denarnega toka se prihodki za projekte NOO prikažejo pod AOP 419, prihodki od MVZI za DDV za projekte NOO pa pod AOP 405).</t>
    </r>
  </si>
  <si>
    <r>
      <rPr>
        <b/>
        <sz val="10"/>
        <color theme="1"/>
        <rFont val="Calibri"/>
        <family val="2"/>
        <charset val="238"/>
        <scheme val="minor"/>
      </rPr>
      <t>Vrstica "B5":</t>
    </r>
    <r>
      <rPr>
        <sz val="10"/>
        <color theme="1"/>
        <rFont val="Calibri"/>
        <family val="2"/>
        <charset val="238"/>
        <scheme val="minor"/>
      </rPr>
      <t xml:space="preserve"> Vpiše se prihodke iz vira MVZI, ki niso našteti v rsticah "B1." do "B4.", na primer: projekti UNESCO, ERA-NET Cofound, IRCAI.</t>
    </r>
  </si>
  <si>
    <r>
      <rPr>
        <b/>
        <sz val="10"/>
        <color theme="1"/>
        <rFont val="Calibri"/>
        <family val="2"/>
        <charset val="238"/>
        <scheme val="minor"/>
      </rPr>
      <t>Vrstica "C.":</t>
    </r>
    <r>
      <rPr>
        <sz val="10"/>
        <color theme="1"/>
        <rFont val="Calibri"/>
        <family val="2"/>
        <charset val="238"/>
        <scheme val="minor"/>
      </rPr>
      <t xml:space="preserve"> vpiše se prihodke iz drugih virov državnega poračuna (druga ministrstva, agencije), vključno s strokovnimi nalogami za področje izobraževanja, ki jih financira Ministrstvo za vzgojo in izobraževanje, in ETALONOM, ki ga financira MGTŠ.</t>
    </r>
  </si>
  <si>
    <t>Dodatno pojasnilo za vrstico C Drugi viri državnega proračuna (druga ministrstva, agencije ipd.):</t>
  </si>
  <si>
    <t>Ime/Naziv financerja</t>
  </si>
  <si>
    <t>Ime projekta/programa ali št. Pogodbe</t>
  </si>
  <si>
    <t>Realizacija 2023</t>
  </si>
  <si>
    <t>Primerjava Realizacija 2023/Finančni načrt 2023</t>
  </si>
  <si>
    <r>
      <rPr>
        <b/>
        <sz val="10"/>
        <color theme="1"/>
        <rFont val="Calibri"/>
        <family val="2"/>
        <charset val="238"/>
        <scheme val="minor"/>
      </rPr>
      <t>Vrstica "B3.":</t>
    </r>
    <r>
      <rPr>
        <sz val="10"/>
        <color theme="1"/>
        <rFont val="Calibri"/>
        <family val="2"/>
        <charset val="238"/>
        <scheme val="minor"/>
      </rPr>
      <t xml:space="preserve"> Vpiše se prihodke iz vira MVZI - integralni proračun za investicije in investicijsko vzdrževanje.</t>
    </r>
  </si>
  <si>
    <t>Preglednica: Raziskovalci po posameznih značilnostih, zaposleni na JRZ na dan 31. 12. 2023, v osebah</t>
  </si>
  <si>
    <t>KONTROLA</t>
  </si>
  <si>
    <t>Število</t>
  </si>
  <si>
    <t xml:space="preserve">Zaposleni za nedoločen čas </t>
  </si>
  <si>
    <t xml:space="preserve">Navodilo: </t>
  </si>
  <si>
    <t>Vsi raziskovalci</t>
  </si>
  <si>
    <t>Raziskovalci, vključeni v pedagoški proces v letu 2023 (v osebah)</t>
  </si>
  <si>
    <t>Raziskovalci, ki so prvič doktorirali od vključno 1. 1. 2021 do vključno 31. 12. 2023 (v osebah)</t>
  </si>
  <si>
    <t>Raziskovalci, ki so prvič doktorirali od vključno 1.1.2017 do vključno 31.12.2020 (v osebah)</t>
  </si>
  <si>
    <t>Raziskovalci, ki so prvič doktorirali od vključno 1.1.2008 do vključno 31.12.2016 (v osebah)</t>
  </si>
  <si>
    <t>Raziskovalci, ki so prvič doktorirali do vključno 31. 12. 2008 (v osebah)</t>
  </si>
  <si>
    <t>Odlični, tuji uveljavljeni znanstveniki, gostujoči na JRZ v letu 2023</t>
  </si>
  <si>
    <t>Države institucij iz katerih so prišli (po instituciji, v kateri so zaposleni)</t>
  </si>
  <si>
    <t>v letu 2023</t>
  </si>
  <si>
    <t>Gostujoči raziskovalci na JRZ v letu 2023</t>
  </si>
  <si>
    <t>Pregled števila zaposlenih na dan 1. 1. 2023, načrt na dan 1. 1. 2024 (zadnji rebalans) in število zaposlenih na dan 1. 1. 2024 po virih financiranja</t>
  </si>
  <si>
    <t xml:space="preserve">Raziskovalce se v raziskovalne nazive razporedi po izvolitvah v naziv (ne glede na delovno mesto, ki ga zasedajo). Za razporeditev se upošteva priložena tabela. Šteje se raziskovalce, ki so na zaposleni na JRZ zaposleni za določen ali nedoločen delovni čas, torej tiste, ki imajo z JRZ sklenjeno pogodbo o zaposlitvi. </t>
  </si>
  <si>
    <t>Vir: drugi viri državnega proračuna (druga ministrstva, agencije, javni zavodi ipd.)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</si>
</sst>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color theme="1"/>
      <name val="Calibri"/>
      <family val="2"/>
      <charset val="238"/>
      <scheme val="minor"/>
    </font>
    <font>
      <b/>
      <sz val="10"/>
      <color theme="1"/>
      <name val="Arial"/>
      <family val="2"/>
      <charset val="238"/>
    </font>
    <font>
      <sz val="10"/>
      <name val="Arial"/>
      <family val="2"/>
      <charset val="238"/>
    </font>
    <font>
      <b/>
      <sz val="8"/>
      <name val="Arial CE"/>
      <family val="2"/>
      <charset val="238"/>
    </font>
    <font>
      <sz val="8"/>
      <name val="Arial CE"/>
      <family val="2"/>
      <charset val="238"/>
    </font>
    <font>
      <sz val="8"/>
      <color theme="1"/>
      <name val="Arial"/>
      <family val="2"/>
      <charset val="238"/>
    </font>
    <font>
      <sz val="9"/>
      <color theme="1"/>
      <name val="Arial"/>
      <family val="2"/>
      <charset val="238"/>
    </font>
    <font>
      <b/>
      <sz val="8"/>
      <color rgb="FF000000"/>
      <name val="Arial"/>
      <family val="2"/>
      <charset val="238"/>
    </font>
    <font>
      <sz val="8"/>
      <color rgb="FF000000"/>
      <name val="Arial"/>
      <family val="2"/>
      <charset val="238"/>
    </font>
    <font>
      <sz val="10"/>
      <color theme="1"/>
      <name val="Arial"/>
      <family val="2"/>
      <charset val="238"/>
    </font>
    <font>
      <b/>
      <sz val="14"/>
      <name val="Arial CE"/>
      <charset val="238"/>
    </font>
    <font>
      <b/>
      <sz val="11"/>
      <name val="Arial CE"/>
      <charset val="238"/>
    </font>
    <font>
      <b/>
      <sz val="11"/>
      <name val="Arial"/>
      <family val="2"/>
      <charset val="238"/>
    </font>
    <font>
      <sz val="10"/>
      <name val="Arial CE"/>
      <charset val="238"/>
    </font>
    <font>
      <b/>
      <sz val="10"/>
      <name val="Arial"/>
      <family val="2"/>
      <charset val="238"/>
    </font>
    <font>
      <u/>
      <sz val="10"/>
      <color indexed="12"/>
      <name val="Arial"/>
      <family val="2"/>
      <charset val="238"/>
    </font>
    <font>
      <b/>
      <sz val="9"/>
      <color theme="1"/>
      <name val="Arial"/>
      <family val="2"/>
      <charset val="238"/>
    </font>
    <font>
      <sz val="10"/>
      <color theme="1"/>
      <name val="Calibri"/>
      <family val="2"/>
      <charset val="238"/>
      <scheme val="minor"/>
    </font>
    <font>
      <b/>
      <i/>
      <sz val="9"/>
      <color theme="1"/>
      <name val="Arial"/>
      <family val="2"/>
      <charset val="238"/>
    </font>
    <font>
      <b/>
      <sz val="10"/>
      <name val="Arial CE"/>
      <family val="2"/>
      <charset val="238"/>
    </font>
    <font>
      <sz val="8"/>
      <color theme="1"/>
      <name val="Calibri"/>
      <family val="2"/>
      <charset val="238"/>
      <scheme val="minor"/>
    </font>
    <font>
      <b/>
      <sz val="8"/>
      <name val="Arial CE"/>
      <charset val="238"/>
    </font>
    <font>
      <sz val="8"/>
      <name val="Arial"/>
      <family val="2"/>
      <charset val="238"/>
    </font>
    <font>
      <b/>
      <sz val="10"/>
      <color theme="1"/>
      <name val="Calibri"/>
      <family val="2"/>
      <charset val="238"/>
      <scheme val="minor"/>
    </font>
    <font>
      <sz val="11"/>
      <color theme="1"/>
      <name val="Arial"/>
      <family val="2"/>
      <charset val="238"/>
    </font>
  </fonts>
  <fills count="8">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dashed">
        <color indexed="64"/>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style="thin">
        <color auto="1"/>
      </right>
      <top style="thin">
        <color auto="1"/>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hair">
        <color auto="1"/>
      </top>
      <bottom style="double">
        <color indexed="64"/>
      </bottom>
      <diagonal/>
    </border>
    <border>
      <left style="hair">
        <color auto="1"/>
      </left>
      <right style="hair">
        <color auto="1"/>
      </right>
      <top style="hair">
        <color auto="1"/>
      </top>
      <bottom style="double">
        <color indexed="64"/>
      </bottom>
      <diagonal/>
    </border>
    <border>
      <left style="hair">
        <color auto="1"/>
      </left>
      <right style="thin">
        <color auto="1"/>
      </right>
      <top style="hair">
        <color auto="1"/>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5">
    <xf numFmtId="0" fontId="0" fillId="0" borderId="0"/>
    <xf numFmtId="0" fontId="2" fillId="0" borderId="0"/>
    <xf numFmtId="0" fontId="15" fillId="0" borderId="0" applyNumberFormat="0" applyFill="0" applyBorder="0" applyAlignment="0" applyProtection="0">
      <alignment vertical="top"/>
      <protection locked="0"/>
    </xf>
    <xf numFmtId="0" fontId="2" fillId="0" borderId="0"/>
    <xf numFmtId="0" fontId="13" fillId="0" borderId="0"/>
  </cellStyleXfs>
  <cellXfs count="215">
    <xf numFmtId="0" fontId="0" fillId="0" borderId="0" xfId="0"/>
    <xf numFmtId="0" fontId="6" fillId="0" borderId="0" xfId="0" applyFont="1"/>
    <xf numFmtId="0" fontId="5" fillId="0" borderId="0" xfId="0" applyFont="1"/>
    <xf numFmtId="0" fontId="7" fillId="0" borderId="1" xfId="0" applyFont="1" applyBorder="1" applyAlignment="1">
      <alignment horizontal="center" vertical="center" wrapText="1"/>
    </xf>
    <xf numFmtId="0" fontId="5" fillId="0" borderId="0" xfId="0" applyFont="1" applyAlignment="1">
      <alignment horizontal="center" wrapText="1"/>
    </xf>
    <xf numFmtId="0" fontId="7" fillId="0" borderId="1" xfId="0" applyFont="1" applyBorder="1" applyAlignment="1">
      <alignment vertical="center" wrapText="1"/>
    </xf>
    <xf numFmtId="0" fontId="9" fillId="0" borderId="0" xfId="0" applyFont="1"/>
    <xf numFmtId="0" fontId="11" fillId="0" borderId="0" xfId="0" applyFont="1" applyAlignment="1" applyProtection="1">
      <alignment wrapText="1"/>
    </xf>
    <xf numFmtId="0" fontId="0" fillId="0" borderId="0" xfId="0" applyProtection="1"/>
    <xf numFmtId="0" fontId="11" fillId="0" borderId="0" xfId="0" applyFont="1" applyAlignment="1" applyProtection="1">
      <alignment horizontal="center" wrapText="1"/>
    </xf>
    <xf numFmtId="0" fontId="12" fillId="0" borderId="0" xfId="0" applyFont="1" applyAlignment="1" applyProtection="1">
      <alignment horizontal="right"/>
    </xf>
    <xf numFmtId="0" fontId="0" fillId="0" borderId="0" xfId="0" applyFill="1" applyBorder="1" applyAlignment="1" applyProtection="1">
      <alignment wrapText="1"/>
    </xf>
    <xf numFmtId="0" fontId="13" fillId="0" borderId="0" xfId="0" applyFont="1" applyProtection="1"/>
    <xf numFmtId="0" fontId="0" fillId="0" borderId="0" xfId="0" applyBorder="1" applyProtection="1"/>
    <xf numFmtId="49" fontId="14" fillId="0" borderId="0" xfId="0" applyNumberFormat="1" applyFont="1" applyAlignment="1" applyProtection="1"/>
    <xf numFmtId="49" fontId="2" fillId="0" borderId="0" xfId="0" applyNumberFormat="1" applyFont="1" applyAlignment="1" applyProtection="1">
      <alignment horizontal="center" vertical="center"/>
    </xf>
    <xf numFmtId="3" fontId="2" fillId="0" borderId="0" xfId="0" applyNumberFormat="1" applyFont="1" applyAlignment="1" applyProtection="1">
      <alignment wrapText="1"/>
    </xf>
    <xf numFmtId="49" fontId="2" fillId="0" borderId="0" xfId="0" applyNumberFormat="1" applyFont="1" applyAlignment="1" applyProtection="1">
      <alignment wrapText="1"/>
    </xf>
    <xf numFmtId="0" fontId="2" fillId="0" borderId="0" xfId="0" applyFont="1" applyAlignment="1" applyProtection="1">
      <alignment wrapText="1"/>
    </xf>
    <xf numFmtId="49" fontId="2" fillId="0" borderId="0" xfId="0" applyNumberFormat="1" applyFont="1" applyBorder="1" applyAlignment="1" applyProtection="1"/>
    <xf numFmtId="3" fontId="2" fillId="0" borderId="0" xfId="0" applyNumberFormat="1" applyFont="1" applyProtection="1"/>
    <xf numFmtId="3" fontId="14" fillId="0" borderId="0" xfId="0" applyNumberFormat="1" applyFont="1" applyAlignment="1" applyProtection="1">
      <alignment horizontal="right" wrapText="1"/>
    </xf>
    <xf numFmtId="0" fontId="14" fillId="0" borderId="0" xfId="0" applyFont="1" applyAlignment="1" applyProtection="1">
      <alignment wrapText="1"/>
    </xf>
    <xf numFmtId="0" fontId="2" fillId="0" borderId="0" xfId="0" applyFont="1" applyProtection="1"/>
    <xf numFmtId="0" fontId="14" fillId="0" borderId="0" xfId="0" applyFont="1" applyProtection="1"/>
    <xf numFmtId="49" fontId="2" fillId="2" borderId="3" xfId="0" applyNumberFormat="1" applyFont="1" applyFill="1" applyBorder="1" applyAlignment="1" applyProtection="1">
      <protection locked="0"/>
    </xf>
    <xf numFmtId="3" fontId="2" fillId="2" borderId="3" xfId="0" applyNumberFormat="1" applyFont="1" applyFill="1" applyBorder="1" applyProtection="1">
      <protection locked="0"/>
    </xf>
    <xf numFmtId="0" fontId="15" fillId="2" borderId="3" xfId="2" applyFill="1" applyBorder="1" applyAlignment="1" applyProtection="1">
      <protection locked="0"/>
    </xf>
    <xf numFmtId="3" fontId="8" fillId="0" borderId="1" xfId="0" applyNumberFormat="1" applyFont="1" applyBorder="1" applyAlignment="1">
      <alignment vertical="center"/>
    </xf>
    <xf numFmtId="0" fontId="6" fillId="0" borderId="0" xfId="0" applyFont="1" applyAlignment="1">
      <alignment wrapText="1"/>
    </xf>
    <xf numFmtId="164" fontId="6" fillId="0" borderId="10" xfId="0" applyNumberFormat="1" applyFont="1" applyBorder="1"/>
    <xf numFmtId="164" fontId="6" fillId="0" borderId="11" xfId="0" applyNumberFormat="1" applyFont="1" applyBorder="1"/>
    <xf numFmtId="164" fontId="6" fillId="0" borderId="12" xfId="0" applyNumberFormat="1" applyFont="1" applyBorder="1"/>
    <xf numFmtId="164" fontId="6" fillId="0" borderId="4" xfId="0" applyNumberFormat="1" applyFont="1" applyBorder="1"/>
    <xf numFmtId="164" fontId="6" fillId="0" borderId="5" xfId="0" applyNumberFormat="1" applyFont="1" applyBorder="1"/>
    <xf numFmtId="164" fontId="6" fillId="0" borderId="6" xfId="0" applyNumberFormat="1" applyFont="1" applyBorder="1"/>
    <xf numFmtId="164" fontId="16" fillId="0" borderId="13" xfId="0" applyNumberFormat="1" applyFont="1" applyBorder="1" applyAlignment="1">
      <alignment horizontal="center" wrapText="1"/>
    </xf>
    <xf numFmtId="164" fontId="16" fillId="0" borderId="14" xfId="0" applyNumberFormat="1" applyFont="1" applyBorder="1" applyAlignment="1">
      <alignment horizontal="center" wrapText="1"/>
    </xf>
    <xf numFmtId="164" fontId="16" fillId="0" borderId="15" xfId="0" applyNumberFormat="1" applyFont="1" applyBorder="1" applyAlignment="1">
      <alignment horizontal="center" wrapText="1"/>
    </xf>
    <xf numFmtId="164" fontId="16" fillId="0" borderId="16" xfId="0" applyNumberFormat="1" applyFont="1" applyBorder="1"/>
    <xf numFmtId="164" fontId="16" fillId="0" borderId="17" xfId="0" applyNumberFormat="1" applyFont="1" applyBorder="1"/>
    <xf numFmtId="164" fontId="16" fillId="0" borderId="18" xfId="0" applyNumberFormat="1" applyFont="1" applyBorder="1"/>
    <xf numFmtId="164" fontId="6" fillId="0" borderId="19" xfId="0" applyNumberFormat="1" applyFont="1" applyBorder="1"/>
    <xf numFmtId="164" fontId="6" fillId="0" borderId="20" xfId="0" applyNumberFormat="1" applyFont="1" applyBorder="1"/>
    <xf numFmtId="164" fontId="6" fillId="0" borderId="21" xfId="0" applyNumberFormat="1" applyFont="1" applyBorder="1"/>
    <xf numFmtId="0" fontId="6" fillId="0" borderId="10" xfId="0" applyFont="1" applyBorder="1" applyAlignment="1">
      <alignment wrapText="1"/>
    </xf>
    <xf numFmtId="0" fontId="6" fillId="0" borderId="13" xfId="0" applyFont="1" applyBorder="1"/>
    <xf numFmtId="0" fontId="6" fillId="0" borderId="16" xfId="0" applyFont="1" applyBorder="1"/>
    <xf numFmtId="0" fontId="6" fillId="0" borderId="10" xfId="0" applyFont="1" applyBorder="1" applyAlignment="1">
      <alignment wrapText="1" shrinkToFit="1"/>
    </xf>
    <xf numFmtId="0" fontId="6" fillId="0" borderId="7" xfId="0" applyFont="1" applyBorder="1" applyAlignment="1">
      <alignment wrapText="1" shrinkToFit="1"/>
    </xf>
    <xf numFmtId="49" fontId="6" fillId="0" borderId="11" xfId="0" applyNumberFormat="1" applyFont="1" applyBorder="1" applyAlignment="1">
      <alignment wrapText="1"/>
    </xf>
    <xf numFmtId="49" fontId="6" fillId="0" borderId="12" xfId="0" applyNumberFormat="1" applyFont="1" applyBorder="1" applyAlignment="1">
      <alignment wrapText="1"/>
    </xf>
    <xf numFmtId="49" fontId="6" fillId="0" borderId="14" xfId="0" applyNumberFormat="1" applyFont="1" applyBorder="1" applyAlignment="1">
      <alignment wrapText="1"/>
    </xf>
    <xf numFmtId="49" fontId="6" fillId="0" borderId="15" xfId="0" applyNumberFormat="1" applyFont="1" applyBorder="1" applyAlignment="1">
      <alignment wrapText="1"/>
    </xf>
    <xf numFmtId="49" fontId="6" fillId="0" borderId="17" xfId="0" applyNumberFormat="1" applyFont="1" applyBorder="1" applyAlignment="1">
      <alignment wrapText="1"/>
    </xf>
    <xf numFmtId="49" fontId="6" fillId="0" borderId="18" xfId="0" applyNumberFormat="1" applyFont="1" applyBorder="1" applyAlignment="1">
      <alignment wrapText="1"/>
    </xf>
    <xf numFmtId="0" fontId="6" fillId="0" borderId="0" xfId="0" applyFont="1" applyAlignment="1">
      <alignment horizontal="left" wrapText="1"/>
    </xf>
    <xf numFmtId="164" fontId="16" fillId="0" borderId="14" xfId="0" applyNumberFormat="1" applyFont="1" applyFill="1" applyBorder="1" applyAlignment="1">
      <alignment horizontal="center" wrapText="1"/>
    </xf>
    <xf numFmtId="3" fontId="6" fillId="0" borderId="11" xfId="0" applyNumberFormat="1" applyFont="1" applyBorder="1" applyAlignment="1">
      <alignment horizontal="right" wrapText="1"/>
    </xf>
    <xf numFmtId="3" fontId="6" fillId="0" borderId="12" xfId="0" applyNumberFormat="1" applyFont="1" applyBorder="1" applyAlignment="1">
      <alignment horizontal="right" wrapText="1"/>
    </xf>
    <xf numFmtId="3" fontId="6" fillId="0" borderId="8" xfId="0" applyNumberFormat="1" applyFont="1" applyBorder="1" applyAlignment="1">
      <alignment horizontal="right" wrapText="1"/>
    </xf>
    <xf numFmtId="3" fontId="6" fillId="0" borderId="9" xfId="0" applyNumberFormat="1" applyFont="1" applyBorder="1" applyAlignment="1">
      <alignment horizontal="right" wrapText="1"/>
    </xf>
    <xf numFmtId="0" fontId="7" fillId="3" borderId="1" xfId="0" applyFont="1" applyFill="1" applyBorder="1" applyAlignment="1">
      <alignment horizontal="center" vertical="center" wrapText="1"/>
    </xf>
    <xf numFmtId="0" fontId="0" fillId="0" borderId="0" xfId="0" applyAlignment="1">
      <alignment horizontal="center"/>
    </xf>
    <xf numFmtId="3" fontId="8" fillId="0" borderId="1" xfId="0" applyNumberFormat="1" applyFont="1" applyBorder="1" applyAlignment="1">
      <alignment horizontal="right" vertical="center"/>
    </xf>
    <xf numFmtId="3" fontId="8" fillId="0" borderId="1" xfId="0" applyNumberFormat="1" applyFont="1" applyBorder="1" applyAlignment="1">
      <alignment horizontal="right" vertical="center" wrapText="1"/>
    </xf>
    <xf numFmtId="3" fontId="7" fillId="3" borderId="1" xfId="0" applyNumberFormat="1" applyFont="1" applyFill="1" applyBorder="1" applyAlignment="1">
      <alignment horizontal="right" vertical="center" wrapText="1"/>
    </xf>
    <xf numFmtId="0" fontId="7" fillId="0" borderId="1" xfId="0" applyFont="1" applyFill="1" applyBorder="1" applyAlignment="1">
      <alignment vertical="center" wrapText="1"/>
    </xf>
    <xf numFmtId="3" fontId="8" fillId="0" borderId="1" xfId="0" applyNumberFormat="1" applyFont="1" applyBorder="1" applyAlignment="1">
      <alignment vertical="center" wrapText="1"/>
    </xf>
    <xf numFmtId="3" fontId="7" fillId="3" borderId="1" xfId="0" applyNumberFormat="1" applyFont="1" applyFill="1" applyBorder="1" applyAlignment="1">
      <alignment vertical="center" wrapText="1"/>
    </xf>
    <xf numFmtId="0" fontId="7" fillId="0" borderId="27" xfId="0" applyFont="1" applyBorder="1" applyAlignment="1">
      <alignment vertical="center" wrapText="1"/>
    </xf>
    <xf numFmtId="3" fontId="8" fillId="0" borderId="27" xfId="0" applyNumberFormat="1" applyFont="1" applyBorder="1" applyAlignment="1">
      <alignment horizontal="right" vertical="center"/>
    </xf>
    <xf numFmtId="3" fontId="8" fillId="0" borderId="27" xfId="0" applyNumberFormat="1" applyFont="1" applyBorder="1" applyAlignment="1">
      <alignment horizontal="right" vertical="center" wrapText="1"/>
    </xf>
    <xf numFmtId="3" fontId="7" fillId="3" borderId="27" xfId="0" applyNumberFormat="1" applyFont="1" applyFill="1" applyBorder="1" applyAlignment="1">
      <alignment horizontal="right" vertical="center" wrapText="1"/>
    </xf>
    <xf numFmtId="0" fontId="7" fillId="3" borderId="26" xfId="0" applyFont="1" applyFill="1" applyBorder="1" applyAlignment="1">
      <alignment vertical="center"/>
    </xf>
    <xf numFmtId="3" fontId="7" fillId="3" borderId="26" xfId="0" applyNumberFormat="1" applyFont="1" applyFill="1" applyBorder="1" applyAlignment="1">
      <alignment horizontal="right" vertical="center"/>
    </xf>
    <xf numFmtId="164" fontId="8" fillId="0" borderId="1" xfId="0" applyNumberFormat="1" applyFont="1" applyBorder="1" applyAlignment="1">
      <alignment horizontal="right" vertical="center"/>
    </xf>
    <xf numFmtId="164" fontId="8" fillId="0" borderId="1" xfId="0" applyNumberFormat="1" applyFont="1" applyBorder="1" applyAlignment="1">
      <alignment horizontal="right" vertical="center" wrapText="1"/>
    </xf>
    <xf numFmtId="164" fontId="7" fillId="3" borderId="1" xfId="0" applyNumberFormat="1" applyFont="1" applyFill="1" applyBorder="1" applyAlignment="1">
      <alignment horizontal="right" vertical="center" wrapText="1"/>
    </xf>
    <xf numFmtId="164" fontId="8" fillId="0" borderId="1" xfId="0" applyNumberFormat="1" applyFont="1" applyBorder="1" applyAlignment="1">
      <alignment vertical="center"/>
    </xf>
    <xf numFmtId="164" fontId="8" fillId="0" borderId="1" xfId="0" applyNumberFormat="1" applyFont="1" applyBorder="1" applyAlignment="1">
      <alignment vertical="center" wrapText="1"/>
    </xf>
    <xf numFmtId="164" fontId="8" fillId="0" borderId="27" xfId="0" applyNumberFormat="1" applyFont="1" applyBorder="1" applyAlignment="1">
      <alignment horizontal="right" vertical="center"/>
    </xf>
    <xf numFmtId="164" fontId="8" fillId="0" borderId="27" xfId="0" applyNumberFormat="1" applyFont="1" applyBorder="1" applyAlignment="1">
      <alignment horizontal="right" vertical="center" wrapText="1"/>
    </xf>
    <xf numFmtId="164" fontId="7" fillId="3" borderId="27" xfId="0" applyNumberFormat="1" applyFont="1" applyFill="1" applyBorder="1" applyAlignment="1">
      <alignment horizontal="right" vertical="center" wrapText="1"/>
    </xf>
    <xf numFmtId="164" fontId="7" fillId="3" borderId="26" xfId="0" applyNumberFormat="1" applyFont="1" applyFill="1" applyBorder="1" applyAlignment="1">
      <alignment horizontal="right" vertical="center"/>
    </xf>
    <xf numFmtId="0" fontId="6" fillId="0" borderId="0" xfId="0" applyFont="1" applyAlignment="1"/>
    <xf numFmtId="0" fontId="16" fillId="0" borderId="1" xfId="0" applyFont="1" applyBorder="1" applyAlignment="1">
      <alignment horizontal="center"/>
    </xf>
    <xf numFmtId="0" fontId="16" fillId="0" borderId="23" xfId="0" applyFont="1" applyBorder="1" applyAlignment="1">
      <alignment horizontal="center"/>
    </xf>
    <xf numFmtId="0" fontId="16" fillId="0" borderId="1" xfId="0" applyFont="1" applyBorder="1" applyAlignment="1">
      <alignment horizontal="center" wrapText="1"/>
    </xf>
    <xf numFmtId="0" fontId="16" fillId="0" borderId="22" xfId="0" applyFont="1" applyBorder="1" applyAlignment="1">
      <alignment horizontal="center" wrapText="1"/>
    </xf>
    <xf numFmtId="0" fontId="6" fillId="0" borderId="0" xfId="0" applyFont="1" applyAlignment="1">
      <alignment horizontal="center" wrapText="1"/>
    </xf>
    <xf numFmtId="0" fontId="16" fillId="0" borderId="29" xfId="0" applyFont="1" applyBorder="1"/>
    <xf numFmtId="0" fontId="6" fillId="0" borderId="22" xfId="0" applyFont="1" applyBorder="1"/>
    <xf numFmtId="0" fontId="16" fillId="0" borderId="2" xfId="0" applyFont="1" applyBorder="1"/>
    <xf numFmtId="0" fontId="6" fillId="0" borderId="30" xfId="0" applyFont="1" applyBorder="1"/>
    <xf numFmtId="0" fontId="18" fillId="3" borderId="1" xfId="0" applyFont="1" applyFill="1" applyBorder="1" applyAlignment="1">
      <alignment horizontal="left"/>
    </xf>
    <xf numFmtId="3" fontId="18" fillId="3" borderId="1" xfId="0" applyNumberFormat="1" applyFont="1" applyFill="1" applyBorder="1" applyAlignment="1">
      <alignment horizontal="right"/>
    </xf>
    <xf numFmtId="3" fontId="18" fillId="3" borderId="23" xfId="0" applyNumberFormat="1" applyFont="1" applyFill="1" applyBorder="1" applyAlignment="1">
      <alignment horizontal="right"/>
    </xf>
    <xf numFmtId="0" fontId="18" fillId="3" borderId="27" xfId="0" applyFont="1" applyFill="1" applyBorder="1" applyAlignment="1">
      <alignment horizontal="left"/>
    </xf>
    <xf numFmtId="3" fontId="18" fillId="3" borderId="27" xfId="0" applyNumberFormat="1" applyFont="1" applyFill="1" applyBorder="1" applyAlignment="1">
      <alignment horizontal="right"/>
    </xf>
    <xf numFmtId="3" fontId="18" fillId="3" borderId="31" xfId="0" applyNumberFormat="1" applyFont="1" applyFill="1" applyBorder="1" applyAlignment="1">
      <alignment horizontal="right"/>
    </xf>
    <xf numFmtId="0" fontId="16" fillId="0" borderId="33" xfId="0" applyFont="1" applyBorder="1"/>
    <xf numFmtId="0" fontId="6" fillId="0" borderId="26" xfId="0" applyFont="1" applyBorder="1"/>
    <xf numFmtId="0" fontId="16" fillId="3" borderId="28" xfId="0" applyFont="1" applyFill="1" applyBorder="1" applyAlignment="1">
      <alignment horizontal="center"/>
    </xf>
    <xf numFmtId="0" fontId="6" fillId="0" borderId="1" xfId="0" applyFont="1" applyBorder="1" applyAlignment="1">
      <alignment horizontal="left" wrapText="1"/>
    </xf>
    <xf numFmtId="3" fontId="6" fillId="0" borderId="1" xfId="0" applyNumberFormat="1" applyFont="1" applyBorder="1" applyAlignment="1">
      <alignment horizontal="right" wrapText="1"/>
    </xf>
    <xf numFmtId="3" fontId="6" fillId="0" borderId="23" xfId="0" applyNumberFormat="1" applyFont="1" applyBorder="1" applyAlignment="1">
      <alignment horizontal="right" wrapText="1"/>
    </xf>
    <xf numFmtId="3" fontId="6" fillId="3" borderId="28" xfId="0" applyNumberFormat="1" applyFont="1" applyFill="1" applyBorder="1" applyAlignment="1">
      <alignment horizontal="right" wrapText="1"/>
    </xf>
    <xf numFmtId="164" fontId="6" fillId="0" borderId="1" xfId="0" applyNumberFormat="1" applyFont="1" applyBorder="1" applyAlignment="1">
      <alignment horizontal="right" wrapText="1"/>
    </xf>
    <xf numFmtId="0" fontId="6" fillId="0" borderId="1" xfId="0" applyFont="1" applyBorder="1" applyAlignment="1">
      <alignment horizontal="left"/>
    </xf>
    <xf numFmtId="3" fontId="6" fillId="0" borderId="1" xfId="0" applyNumberFormat="1" applyFont="1" applyBorder="1" applyAlignment="1">
      <alignment horizontal="right"/>
    </xf>
    <xf numFmtId="3" fontId="6" fillId="0" borderId="23" xfId="0" applyNumberFormat="1" applyFont="1" applyBorder="1" applyAlignment="1">
      <alignment horizontal="right"/>
    </xf>
    <xf numFmtId="3" fontId="6" fillId="3" borderId="28" xfId="0" applyNumberFormat="1" applyFont="1" applyFill="1" applyBorder="1" applyAlignment="1">
      <alignment horizontal="right"/>
    </xf>
    <xf numFmtId="164" fontId="6" fillId="0" borderId="1" xfId="0" applyNumberFormat="1" applyFont="1" applyBorder="1" applyAlignment="1">
      <alignment horizontal="right"/>
    </xf>
    <xf numFmtId="3" fontId="18" fillId="3" borderId="28" xfId="0" applyNumberFormat="1" applyFont="1" applyFill="1" applyBorder="1" applyAlignment="1">
      <alignment horizontal="right"/>
    </xf>
    <xf numFmtId="164" fontId="18" fillId="3" borderId="1" xfId="0" applyNumberFormat="1" applyFont="1" applyFill="1" applyBorder="1" applyAlignment="1">
      <alignment horizontal="right"/>
    </xf>
    <xf numFmtId="3" fontId="18" fillId="3" borderId="32" xfId="0" applyNumberFormat="1" applyFont="1" applyFill="1" applyBorder="1" applyAlignment="1">
      <alignment horizontal="right"/>
    </xf>
    <xf numFmtId="164" fontId="18" fillId="3" borderId="27" xfId="0" applyNumberFormat="1" applyFont="1" applyFill="1" applyBorder="1" applyAlignment="1">
      <alignment horizontal="right"/>
    </xf>
    <xf numFmtId="0" fontId="6" fillId="0" borderId="26" xfId="0" applyFont="1" applyBorder="1" applyAlignment="1">
      <alignment horizontal="left"/>
    </xf>
    <xf numFmtId="3" fontId="6" fillId="0" borderId="26" xfId="0" applyNumberFormat="1" applyFont="1" applyBorder="1" applyAlignment="1">
      <alignment horizontal="right" wrapText="1"/>
    </xf>
    <xf numFmtId="3" fontId="6" fillId="3" borderId="34" xfId="0" applyNumberFormat="1" applyFont="1" applyFill="1" applyBorder="1" applyAlignment="1">
      <alignment horizontal="right" wrapText="1"/>
    </xf>
    <xf numFmtId="164" fontId="6" fillId="0" borderId="26" xfId="0" applyNumberFormat="1" applyFont="1" applyBorder="1" applyAlignment="1">
      <alignment horizontal="right" wrapText="1"/>
    </xf>
    <xf numFmtId="0" fontId="6" fillId="0" borderId="0" xfId="0" applyFont="1" applyAlignment="1">
      <alignment horizontal="left"/>
    </xf>
    <xf numFmtId="0" fontId="16" fillId="3" borderId="28" xfId="0" applyFont="1" applyFill="1" applyBorder="1" applyAlignment="1">
      <alignment horizontal="center" wrapText="1"/>
    </xf>
    <xf numFmtId="3" fontId="16" fillId="3" borderId="28" xfId="0" applyNumberFormat="1" applyFont="1" applyFill="1" applyBorder="1" applyAlignment="1">
      <alignment horizontal="right" wrapText="1"/>
    </xf>
    <xf numFmtId="3" fontId="16" fillId="3" borderId="28" xfId="0" applyNumberFormat="1" applyFont="1" applyFill="1" applyBorder="1" applyAlignment="1">
      <alignment horizontal="right"/>
    </xf>
    <xf numFmtId="3" fontId="6" fillId="0" borderId="26" xfId="0" applyNumberFormat="1" applyFont="1" applyBorder="1" applyAlignment="1">
      <alignment horizontal="right"/>
    </xf>
    <xf numFmtId="3" fontId="16" fillId="3" borderId="34" xfId="0" applyNumberFormat="1" applyFont="1" applyFill="1" applyBorder="1" applyAlignment="1">
      <alignment horizontal="right"/>
    </xf>
    <xf numFmtId="3" fontId="6" fillId="0" borderId="33" xfId="0" applyNumberFormat="1" applyFont="1" applyBorder="1" applyAlignment="1">
      <alignment horizontal="right"/>
    </xf>
    <xf numFmtId="3" fontId="6" fillId="3" borderId="34" xfId="0" applyNumberFormat="1" applyFont="1" applyFill="1" applyBorder="1" applyAlignment="1">
      <alignment horizontal="right"/>
    </xf>
    <xf numFmtId="3" fontId="16" fillId="3" borderId="1" xfId="0" applyNumberFormat="1" applyFont="1" applyFill="1" applyBorder="1" applyAlignment="1">
      <alignment horizontal="right"/>
    </xf>
    <xf numFmtId="164" fontId="7" fillId="0" borderId="1" xfId="0" applyNumberFormat="1" applyFont="1" applyBorder="1" applyAlignment="1">
      <alignment horizontal="right" vertical="center"/>
    </xf>
    <xf numFmtId="164" fontId="7" fillId="2" borderId="1" xfId="0" applyNumberFormat="1" applyFont="1" applyFill="1" applyBorder="1" applyAlignment="1">
      <alignment horizontal="right" vertical="center"/>
    </xf>
    <xf numFmtId="3" fontId="4" fillId="0" borderId="1" xfId="0" quotePrefix="1" applyNumberFormat="1" applyFont="1" applyFill="1" applyBorder="1" applyAlignment="1" applyProtection="1">
      <alignment horizontal="left" vertical="center" wrapText="1"/>
    </xf>
    <xf numFmtId="0" fontId="7" fillId="0" borderId="1" xfId="0" applyFont="1" applyFill="1" applyBorder="1" applyAlignment="1">
      <alignment vertical="center" wrapText="1"/>
    </xf>
    <xf numFmtId="0" fontId="8" fillId="0" borderId="1" xfId="0" applyFont="1" applyFill="1" applyBorder="1" applyAlignment="1">
      <alignment vertical="center"/>
    </xf>
    <xf numFmtId="0" fontId="7" fillId="0" borderId="1" xfId="0" applyFont="1" applyFill="1" applyBorder="1" applyAlignment="1">
      <alignment horizontal="right" vertical="center"/>
    </xf>
    <xf numFmtId="0" fontId="6" fillId="0" borderId="0" xfId="0" applyFont="1" applyAlignment="1">
      <alignment horizontal="left" wrapText="1"/>
    </xf>
    <xf numFmtId="0" fontId="6" fillId="0" borderId="0" xfId="0" applyFont="1" applyAlignment="1">
      <alignment horizontal="left" wrapText="1"/>
    </xf>
    <xf numFmtId="3" fontId="3" fillId="4" borderId="1" xfId="0" quotePrefix="1" applyNumberFormat="1" applyFont="1" applyFill="1" applyBorder="1" applyAlignment="1" applyProtection="1">
      <alignment horizontal="left" vertical="center" wrapText="1"/>
    </xf>
    <xf numFmtId="0" fontId="7" fillId="4" borderId="1" xfId="0" applyFont="1" applyFill="1" applyBorder="1" applyAlignment="1">
      <alignment horizontal="right" vertical="center"/>
    </xf>
    <xf numFmtId="164" fontId="7" fillId="4" borderId="1" xfId="0" applyNumberFormat="1" applyFont="1" applyFill="1" applyBorder="1" applyAlignment="1">
      <alignment horizontal="right" vertical="center"/>
    </xf>
    <xf numFmtId="3" fontId="7" fillId="3" borderId="30" xfId="0" applyNumberFormat="1" applyFont="1" applyFill="1" applyBorder="1" applyAlignment="1">
      <alignment horizontal="right" vertical="center" wrapText="1"/>
    </xf>
    <xf numFmtId="0" fontId="7" fillId="4" borderId="30" xfId="0" applyFont="1" applyFill="1" applyBorder="1" applyAlignment="1">
      <alignment vertical="center" wrapText="1"/>
    </xf>
    <xf numFmtId="0" fontId="6" fillId="4" borderId="0" xfId="0" applyFont="1" applyFill="1"/>
    <xf numFmtId="0" fontId="20" fillId="0" borderId="0" xfId="0" applyFont="1"/>
    <xf numFmtId="0" fontId="8" fillId="0" borderId="1" xfId="0" applyFont="1" applyBorder="1" applyAlignment="1">
      <alignment vertical="center"/>
    </xf>
    <xf numFmtId="0" fontId="7" fillId="0" borderId="1" xfId="0" applyFont="1" applyBorder="1" applyAlignment="1">
      <alignment horizontal="center" vertical="center"/>
    </xf>
    <xf numFmtId="0" fontId="21" fillId="4" borderId="1" xfId="1" applyFont="1" applyFill="1" applyBorder="1" applyAlignment="1" applyProtection="1">
      <alignment horizontal="center" vertical="center" wrapText="1"/>
      <protection locked="0"/>
    </xf>
    <xf numFmtId="0" fontId="8" fillId="0" borderId="1" xfId="0" applyFont="1" applyBorder="1" applyAlignment="1">
      <alignment horizontal="center" vertical="center"/>
    </xf>
    <xf numFmtId="0" fontId="3" fillId="0" borderId="1" xfId="1" applyFont="1" applyBorder="1" applyAlignment="1" applyProtection="1">
      <alignment horizontal="center" vertical="center" wrapText="1"/>
      <protection locked="0"/>
    </xf>
    <xf numFmtId="0" fontId="22" fillId="0" borderId="0" xfId="0" applyFont="1" applyAlignment="1">
      <alignment horizontal="center"/>
    </xf>
    <xf numFmtId="0" fontId="7" fillId="2" borderId="1" xfId="0" applyFont="1" applyFill="1" applyBorder="1" applyAlignment="1">
      <alignment horizontal="center" vertical="center"/>
    </xf>
    <xf numFmtId="0" fontId="7" fillId="2" borderId="1" xfId="0" applyFont="1" applyFill="1" applyBorder="1" applyAlignment="1">
      <alignment vertical="center"/>
    </xf>
    <xf numFmtId="3" fontId="7" fillId="2" borderId="1" xfId="0" applyNumberFormat="1" applyFont="1" applyFill="1" applyBorder="1" applyAlignment="1">
      <alignment horizontal="right" vertical="center"/>
    </xf>
    <xf numFmtId="3" fontId="7" fillId="2" borderId="1" xfId="0" applyNumberFormat="1" applyFont="1" applyFill="1" applyBorder="1" applyAlignment="1">
      <alignment vertical="center"/>
    </xf>
    <xf numFmtId="3" fontId="7" fillId="0" borderId="1" xfId="0" applyNumberFormat="1" applyFont="1" applyBorder="1" applyAlignment="1">
      <alignment vertical="center"/>
    </xf>
    <xf numFmtId="3" fontId="7" fillId="4" borderId="1" xfId="0" applyNumberFormat="1" applyFont="1" applyFill="1" applyBorder="1" applyAlignment="1">
      <alignment vertical="center"/>
    </xf>
    <xf numFmtId="0" fontId="8" fillId="0" borderId="1" xfId="0" applyFont="1" applyBorder="1" applyAlignment="1">
      <alignment vertical="center" wrapText="1"/>
    </xf>
    <xf numFmtId="4" fontId="22" fillId="0" borderId="0" xfId="4" applyNumberFormat="1" applyFont="1" applyProtection="1">
      <protection locked="0"/>
    </xf>
    <xf numFmtId="10" fontId="22" fillId="0" borderId="0" xfId="4" applyNumberFormat="1" applyFont="1" applyProtection="1">
      <protection locked="0"/>
    </xf>
    <xf numFmtId="0" fontId="22" fillId="0" borderId="0" xfId="3" applyFont="1" applyProtection="1">
      <protection locked="0"/>
    </xf>
    <xf numFmtId="4" fontId="2" fillId="0" borderId="0" xfId="0" applyNumberFormat="1" applyFont="1" applyAlignment="1" applyProtection="1">
      <alignment horizontal="left"/>
      <protection locked="0"/>
    </xf>
    <xf numFmtId="4" fontId="22" fillId="0" borderId="0" xfId="4" applyNumberFormat="1" applyFont="1" applyAlignment="1" applyProtection="1">
      <alignment horizontal="center"/>
      <protection locked="0"/>
    </xf>
    <xf numFmtId="0" fontId="17" fillId="0" borderId="0" xfId="0" applyFont="1"/>
    <xf numFmtId="0" fontId="24" fillId="5" borderId="0" xfId="0" applyFont="1" applyFill="1"/>
    <xf numFmtId="0" fontId="9" fillId="5" borderId="0" xfId="0" applyFont="1" applyFill="1"/>
    <xf numFmtId="0" fontId="16" fillId="0" borderId="1" xfId="0" applyFont="1" applyBorder="1" applyAlignment="1">
      <alignment horizontal="center" wrapText="1"/>
    </xf>
    <xf numFmtId="0" fontId="6" fillId="0" borderId="1" xfId="0" applyFont="1" applyBorder="1"/>
    <xf numFmtId="3" fontId="6" fillId="0" borderId="1" xfId="0" applyNumberFormat="1" applyFont="1" applyBorder="1"/>
    <xf numFmtId="0" fontId="6" fillId="0" borderId="1" xfId="0" applyFont="1" applyBorder="1" applyAlignment="1">
      <alignment horizontal="left"/>
    </xf>
    <xf numFmtId="3" fontId="7" fillId="0" borderId="1" xfId="0" applyNumberFormat="1" applyFont="1" applyFill="1" applyBorder="1" applyAlignment="1">
      <alignment vertical="center"/>
    </xf>
    <xf numFmtId="0" fontId="8" fillId="0" borderId="1" xfId="0" applyFont="1" applyFill="1" applyBorder="1" applyAlignment="1">
      <alignment horizontal="center" vertical="center"/>
    </xf>
    <xf numFmtId="3" fontId="8" fillId="0" borderId="1" xfId="0" applyNumberFormat="1" applyFont="1" applyFill="1" applyBorder="1" applyAlignment="1">
      <alignment horizontal="right" vertical="center"/>
    </xf>
    <xf numFmtId="0" fontId="21" fillId="0" borderId="1" xfId="1" applyFont="1" applyFill="1" applyBorder="1" applyAlignment="1" applyProtection="1">
      <alignment horizontal="center" vertical="center" wrapText="1"/>
      <protection locked="0"/>
    </xf>
    <xf numFmtId="0" fontId="7" fillId="4" borderId="1" xfId="0" applyFont="1" applyFill="1" applyBorder="1" applyAlignment="1">
      <alignment horizontal="center" vertical="center"/>
    </xf>
    <xf numFmtId="0" fontId="7" fillId="4" borderId="1" xfId="0" applyFont="1" applyFill="1" applyBorder="1" applyAlignment="1">
      <alignment vertical="center"/>
    </xf>
    <xf numFmtId="3" fontId="7" fillId="4" borderId="1" xfId="0" applyNumberFormat="1" applyFont="1" applyFill="1" applyBorder="1" applyAlignment="1">
      <alignment horizontal="right" vertical="center"/>
    </xf>
    <xf numFmtId="3" fontId="16" fillId="3" borderId="27" xfId="0" applyNumberFormat="1" applyFont="1" applyFill="1" applyBorder="1" applyAlignment="1">
      <alignment horizontal="right"/>
    </xf>
    <xf numFmtId="0" fontId="16" fillId="4" borderId="1" xfId="0" applyFont="1" applyFill="1" applyBorder="1" applyAlignment="1">
      <alignment horizontal="center" wrapText="1"/>
    </xf>
    <xf numFmtId="0" fontId="16" fillId="3" borderId="1" xfId="0" applyFont="1" applyFill="1" applyBorder="1" applyAlignment="1">
      <alignment horizontal="center" wrapText="1"/>
    </xf>
    <xf numFmtId="0" fontId="16" fillId="6" borderId="1" xfId="0" applyFont="1" applyFill="1" applyBorder="1" applyAlignment="1">
      <alignment horizontal="center" wrapText="1"/>
    </xf>
    <xf numFmtId="0" fontId="16" fillId="7" borderId="1" xfId="0" applyFont="1" applyFill="1" applyBorder="1" applyAlignment="1">
      <alignment horizontal="center" wrapText="1"/>
    </xf>
    <xf numFmtId="164" fontId="16" fillId="0" borderId="1" xfId="0" applyNumberFormat="1" applyFont="1" applyBorder="1" applyAlignment="1">
      <alignment horizontal="center" wrapText="1"/>
    </xf>
    <xf numFmtId="164" fontId="16" fillId="0" borderId="1" xfId="0" applyNumberFormat="1" applyFont="1" applyFill="1" applyBorder="1" applyAlignment="1">
      <alignment horizontal="center" wrapText="1"/>
    </xf>
    <xf numFmtId="0" fontId="6" fillId="0" borderId="35" xfId="0" applyFont="1" applyBorder="1" applyAlignment="1">
      <alignment wrapText="1" shrinkToFit="1"/>
    </xf>
    <xf numFmtId="3" fontId="6" fillId="0" borderId="35" xfId="0" applyNumberFormat="1" applyFont="1" applyBorder="1" applyAlignment="1">
      <alignment horizontal="right" wrapText="1"/>
    </xf>
    <xf numFmtId="0" fontId="6" fillId="0" borderId="36" xfId="0" applyFont="1" applyBorder="1" applyAlignment="1">
      <alignment wrapText="1" shrinkToFit="1"/>
    </xf>
    <xf numFmtId="49" fontId="6" fillId="0" borderId="36" xfId="0" applyNumberFormat="1" applyFont="1" applyBorder="1" applyAlignment="1">
      <alignment horizontal="left" wrapText="1"/>
    </xf>
    <xf numFmtId="0" fontId="6" fillId="0" borderId="2" xfId="0" applyFont="1" applyBorder="1" applyAlignment="1">
      <alignment horizontal="left"/>
    </xf>
    <xf numFmtId="0" fontId="6" fillId="0" borderId="0" xfId="0" applyFont="1" applyAlignment="1">
      <alignment horizontal="left"/>
    </xf>
    <xf numFmtId="0" fontId="17" fillId="0" borderId="0" xfId="0" applyFont="1" applyAlignment="1">
      <alignment horizontal="left" wrapText="1"/>
    </xf>
    <xf numFmtId="0" fontId="16" fillId="0" borderId="1" xfId="0" applyFont="1" applyBorder="1" applyAlignment="1">
      <alignment horizontal="center" wrapText="1"/>
    </xf>
    <xf numFmtId="0" fontId="6" fillId="0" borderId="1" xfId="0" applyFont="1" applyBorder="1" applyAlignment="1">
      <alignment horizontal="left"/>
    </xf>
    <xf numFmtId="0" fontId="17" fillId="4" borderId="0" xfId="0" applyFont="1" applyFill="1" applyAlignment="1">
      <alignment horizontal="left" wrapText="1"/>
    </xf>
    <xf numFmtId="0" fontId="19" fillId="0" borderId="0" xfId="1" applyFont="1" applyAlignment="1" applyProtection="1">
      <alignment horizontal="left" wrapText="1"/>
      <protection locked="0"/>
    </xf>
    <xf numFmtId="0" fontId="10" fillId="0" borderId="0" xfId="0" applyFont="1" applyAlignment="1" applyProtection="1">
      <alignment horizontal="center" wrapText="1"/>
    </xf>
    <xf numFmtId="0" fontId="12" fillId="2" borderId="3" xfId="0" applyFont="1" applyFill="1" applyBorder="1" applyAlignment="1" applyProtection="1">
      <alignment horizontal="left" wrapText="1"/>
      <protection locked="0"/>
    </xf>
    <xf numFmtId="0" fontId="1" fillId="0" borderId="0" xfId="0" applyFont="1" applyAlignment="1">
      <alignment horizontal="left" wrapText="1"/>
    </xf>
    <xf numFmtId="0" fontId="5" fillId="0" borderId="0" xfId="0" applyFont="1" applyAlignment="1">
      <alignment horizontal="left" vertical="top"/>
    </xf>
    <xf numFmtId="0" fontId="15" fillId="0" borderId="0" xfId="2" applyAlignment="1" applyProtection="1">
      <alignment horizontal="left" wrapText="1"/>
    </xf>
    <xf numFmtId="0" fontId="7" fillId="0" borderId="22" xfId="0" applyFont="1" applyBorder="1" applyAlignment="1">
      <alignment horizontal="center" vertical="center"/>
    </xf>
    <xf numFmtId="0" fontId="7" fillId="0" borderId="26" xfId="0" applyFont="1" applyBorder="1" applyAlignment="1">
      <alignment horizontal="center" vertical="center"/>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6" fillId="0" borderId="0" xfId="0" applyFont="1" applyAlignment="1">
      <alignment horizontal="left" wrapText="1"/>
    </xf>
    <xf numFmtId="0" fontId="16" fillId="0" borderId="1" xfId="0" applyFont="1" applyBorder="1" applyAlignment="1">
      <alignment horizontal="left" wrapText="1"/>
    </xf>
    <xf numFmtId="0" fontId="16" fillId="0" borderId="1" xfId="0" applyFont="1" applyBorder="1" applyAlignment="1">
      <alignment horizontal="left"/>
    </xf>
    <xf numFmtId="0" fontId="16" fillId="0" borderId="27" xfId="0" applyFont="1" applyBorder="1" applyAlignment="1">
      <alignment horizontal="left"/>
    </xf>
    <xf numFmtId="0" fontId="16" fillId="0" borderId="26" xfId="0" applyFont="1" applyBorder="1" applyAlignment="1">
      <alignment horizontal="left" wrapText="1"/>
    </xf>
    <xf numFmtId="0" fontId="16" fillId="4" borderId="1" xfId="0" applyFont="1" applyFill="1" applyBorder="1" applyAlignment="1">
      <alignment horizontal="center" wrapText="1"/>
    </xf>
    <xf numFmtId="0" fontId="16" fillId="3" borderId="1" xfId="0" applyFont="1" applyFill="1" applyBorder="1" applyAlignment="1">
      <alignment horizontal="center" wrapText="1"/>
    </xf>
    <xf numFmtId="0" fontId="16" fillId="6" borderId="1" xfId="0" applyFont="1" applyFill="1" applyBorder="1" applyAlignment="1">
      <alignment horizontal="center" wrapText="1"/>
    </xf>
    <xf numFmtId="0" fontId="16" fillId="7" borderId="1" xfId="0" applyFont="1" applyFill="1" applyBorder="1" applyAlignment="1">
      <alignment horizontal="center" wrapText="1"/>
    </xf>
  </cellXfs>
  <cellStyles count="5">
    <cellStyle name="Hiperpovezava" xfId="2" builtinId="8"/>
    <cellStyle name="Navadno" xfId="0" builtinId="0"/>
    <cellStyle name="Navadno_fin načrt-mšš postavke" xfId="4" xr:uid="{00000000-0005-0000-0000-000002000000}"/>
    <cellStyle name="Navadno_IPiOdu-Obr3A" xfId="1" xr:uid="{00000000-0005-0000-0000-000003000000}"/>
    <cellStyle name="Navadno_IRFdu-Obr3A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mju.gov.si/si/delovna_podrocja/place_v_javnem_sektorju/katalog_funkcij_delovnih_mest_in_nazivov/"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mju.gov.si/si/delovna_podrocja/place_v_javnem_sektorju/katalog_funkcij_delovnih_mest_in_nazivov/"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61158-F9E6-4906-BF5E-2BACD01D708D}">
  <sheetPr>
    <pageSetUpPr fitToPage="1"/>
  </sheetPr>
  <dimension ref="A1:I51"/>
  <sheetViews>
    <sheetView tabSelected="1" workbookViewId="0">
      <selection activeCell="I11" sqref="I11"/>
    </sheetView>
  </sheetViews>
  <sheetFormatPr defaultRowHeight="11.25" x14ac:dyDescent="0.2"/>
  <cols>
    <col min="1" max="1" width="9.140625" style="145"/>
    <col min="2" max="2" width="64.85546875" style="145" customWidth="1"/>
    <col min="3" max="3" width="13.28515625" style="145" customWidth="1"/>
    <col min="4" max="4" width="13.140625" style="145" customWidth="1"/>
    <col min="5" max="5" width="13.28515625" style="145" customWidth="1"/>
    <col min="6" max="6" width="12.85546875" style="145" customWidth="1"/>
    <col min="7" max="7" width="14.85546875" style="145" bestFit="1" customWidth="1"/>
    <col min="8" max="8" width="14.7109375" style="145" customWidth="1"/>
    <col min="9" max="9" width="12.42578125" style="145" customWidth="1"/>
    <col min="10" max="255" width="9.140625" style="145"/>
    <col min="256" max="256" width="58.7109375" style="145" customWidth="1"/>
    <col min="257" max="257" width="15" style="145" customWidth="1"/>
    <col min="258" max="258" width="14.28515625" style="145" customWidth="1"/>
    <col min="259" max="260" width="12.85546875" style="145" customWidth="1"/>
    <col min="261" max="261" width="12.28515625" style="145" customWidth="1"/>
    <col min="262" max="262" width="14.5703125" style="145" customWidth="1"/>
    <col min="263" max="263" width="14.85546875" style="145" bestFit="1" customWidth="1"/>
    <col min="264" max="264" width="14.7109375" style="145" customWidth="1"/>
    <col min="265" max="265" width="12.42578125" style="145" customWidth="1"/>
    <col min="266" max="511" width="9.140625" style="145"/>
    <col min="512" max="512" width="58.7109375" style="145" customWidth="1"/>
    <col min="513" max="513" width="15" style="145" customWidth="1"/>
    <col min="514" max="514" width="14.28515625" style="145" customWidth="1"/>
    <col min="515" max="516" width="12.85546875" style="145" customWidth="1"/>
    <col min="517" max="517" width="12.28515625" style="145" customWidth="1"/>
    <col min="518" max="518" width="14.5703125" style="145" customWidth="1"/>
    <col min="519" max="519" width="14.85546875" style="145" bestFit="1" customWidth="1"/>
    <col min="520" max="520" width="14.7109375" style="145" customWidth="1"/>
    <col min="521" max="521" width="12.42578125" style="145" customWidth="1"/>
    <col min="522" max="767" width="9.140625" style="145"/>
    <col min="768" max="768" width="58.7109375" style="145" customWidth="1"/>
    <col min="769" max="769" width="15" style="145" customWidth="1"/>
    <col min="770" max="770" width="14.28515625" style="145" customWidth="1"/>
    <col min="771" max="772" width="12.85546875" style="145" customWidth="1"/>
    <col min="773" max="773" width="12.28515625" style="145" customWidth="1"/>
    <col min="774" max="774" width="14.5703125" style="145" customWidth="1"/>
    <col min="775" max="775" width="14.85546875" style="145" bestFit="1" customWidth="1"/>
    <col min="776" max="776" width="14.7109375" style="145" customWidth="1"/>
    <col min="777" max="777" width="12.42578125" style="145" customWidth="1"/>
    <col min="778" max="1023" width="9.140625" style="145"/>
    <col min="1024" max="1024" width="58.7109375" style="145" customWidth="1"/>
    <col min="1025" max="1025" width="15" style="145" customWidth="1"/>
    <col min="1026" max="1026" width="14.28515625" style="145" customWidth="1"/>
    <col min="1027" max="1028" width="12.85546875" style="145" customWidth="1"/>
    <col min="1029" max="1029" width="12.28515625" style="145" customWidth="1"/>
    <col min="1030" max="1030" width="14.5703125" style="145" customWidth="1"/>
    <col min="1031" max="1031" width="14.85546875" style="145" bestFit="1" customWidth="1"/>
    <col min="1032" max="1032" width="14.7109375" style="145" customWidth="1"/>
    <col min="1033" max="1033" width="12.42578125" style="145" customWidth="1"/>
    <col min="1034" max="1279" width="9.140625" style="145"/>
    <col min="1280" max="1280" width="58.7109375" style="145" customWidth="1"/>
    <col min="1281" max="1281" width="15" style="145" customWidth="1"/>
    <col min="1282" max="1282" width="14.28515625" style="145" customWidth="1"/>
    <col min="1283" max="1284" width="12.85546875" style="145" customWidth="1"/>
    <col min="1285" max="1285" width="12.28515625" style="145" customWidth="1"/>
    <col min="1286" max="1286" width="14.5703125" style="145" customWidth="1"/>
    <col min="1287" max="1287" width="14.85546875" style="145" bestFit="1" customWidth="1"/>
    <col min="1288" max="1288" width="14.7109375" style="145" customWidth="1"/>
    <col min="1289" max="1289" width="12.42578125" style="145" customWidth="1"/>
    <col min="1290" max="1535" width="9.140625" style="145"/>
    <col min="1536" max="1536" width="58.7109375" style="145" customWidth="1"/>
    <col min="1537" max="1537" width="15" style="145" customWidth="1"/>
    <col min="1538" max="1538" width="14.28515625" style="145" customWidth="1"/>
    <col min="1539" max="1540" width="12.85546875" style="145" customWidth="1"/>
    <col min="1541" max="1541" width="12.28515625" style="145" customWidth="1"/>
    <col min="1542" max="1542" width="14.5703125" style="145" customWidth="1"/>
    <col min="1543" max="1543" width="14.85546875" style="145" bestFit="1" customWidth="1"/>
    <col min="1544" max="1544" width="14.7109375" style="145" customWidth="1"/>
    <col min="1545" max="1545" width="12.42578125" style="145" customWidth="1"/>
    <col min="1546" max="1791" width="9.140625" style="145"/>
    <col min="1792" max="1792" width="58.7109375" style="145" customWidth="1"/>
    <col min="1793" max="1793" width="15" style="145" customWidth="1"/>
    <col min="1794" max="1794" width="14.28515625" style="145" customWidth="1"/>
    <col min="1795" max="1796" width="12.85546875" style="145" customWidth="1"/>
    <col min="1797" max="1797" width="12.28515625" style="145" customWidth="1"/>
    <col min="1798" max="1798" width="14.5703125" style="145" customWidth="1"/>
    <col min="1799" max="1799" width="14.85546875" style="145" bestFit="1" customWidth="1"/>
    <col min="1800" max="1800" width="14.7109375" style="145" customWidth="1"/>
    <col min="1801" max="1801" width="12.42578125" style="145" customWidth="1"/>
    <col min="1802" max="2047" width="9.140625" style="145"/>
    <col min="2048" max="2048" width="58.7109375" style="145" customWidth="1"/>
    <col min="2049" max="2049" width="15" style="145" customWidth="1"/>
    <col min="2050" max="2050" width="14.28515625" style="145" customWidth="1"/>
    <col min="2051" max="2052" width="12.85546875" style="145" customWidth="1"/>
    <col min="2053" max="2053" width="12.28515625" style="145" customWidth="1"/>
    <col min="2054" max="2054" width="14.5703125" style="145" customWidth="1"/>
    <col min="2055" max="2055" width="14.85546875" style="145" bestFit="1" customWidth="1"/>
    <col min="2056" max="2056" width="14.7109375" style="145" customWidth="1"/>
    <col min="2057" max="2057" width="12.42578125" style="145" customWidth="1"/>
    <col min="2058" max="2303" width="9.140625" style="145"/>
    <col min="2304" max="2304" width="58.7109375" style="145" customWidth="1"/>
    <col min="2305" max="2305" width="15" style="145" customWidth="1"/>
    <col min="2306" max="2306" width="14.28515625" style="145" customWidth="1"/>
    <col min="2307" max="2308" width="12.85546875" style="145" customWidth="1"/>
    <col min="2309" max="2309" width="12.28515625" style="145" customWidth="1"/>
    <col min="2310" max="2310" width="14.5703125" style="145" customWidth="1"/>
    <col min="2311" max="2311" width="14.85546875" style="145" bestFit="1" customWidth="1"/>
    <col min="2312" max="2312" width="14.7109375" style="145" customWidth="1"/>
    <col min="2313" max="2313" width="12.42578125" style="145" customWidth="1"/>
    <col min="2314" max="2559" width="9.140625" style="145"/>
    <col min="2560" max="2560" width="58.7109375" style="145" customWidth="1"/>
    <col min="2561" max="2561" width="15" style="145" customWidth="1"/>
    <col min="2562" max="2562" width="14.28515625" style="145" customWidth="1"/>
    <col min="2563" max="2564" width="12.85546875" style="145" customWidth="1"/>
    <col min="2565" max="2565" width="12.28515625" style="145" customWidth="1"/>
    <col min="2566" max="2566" width="14.5703125" style="145" customWidth="1"/>
    <col min="2567" max="2567" width="14.85546875" style="145" bestFit="1" customWidth="1"/>
    <col min="2568" max="2568" width="14.7109375" style="145" customWidth="1"/>
    <col min="2569" max="2569" width="12.42578125" style="145" customWidth="1"/>
    <col min="2570" max="2815" width="9.140625" style="145"/>
    <col min="2816" max="2816" width="58.7109375" style="145" customWidth="1"/>
    <col min="2817" max="2817" width="15" style="145" customWidth="1"/>
    <col min="2818" max="2818" width="14.28515625" style="145" customWidth="1"/>
    <col min="2819" max="2820" width="12.85546875" style="145" customWidth="1"/>
    <col min="2821" max="2821" width="12.28515625" style="145" customWidth="1"/>
    <col min="2822" max="2822" width="14.5703125" style="145" customWidth="1"/>
    <col min="2823" max="2823" width="14.85546875" style="145" bestFit="1" customWidth="1"/>
    <col min="2824" max="2824" width="14.7109375" style="145" customWidth="1"/>
    <col min="2825" max="2825" width="12.42578125" style="145" customWidth="1"/>
    <col min="2826" max="3071" width="9.140625" style="145"/>
    <col min="3072" max="3072" width="58.7109375" style="145" customWidth="1"/>
    <col min="3073" max="3073" width="15" style="145" customWidth="1"/>
    <col min="3074" max="3074" width="14.28515625" style="145" customWidth="1"/>
    <col min="3075" max="3076" width="12.85546875" style="145" customWidth="1"/>
    <col min="3077" max="3077" width="12.28515625" style="145" customWidth="1"/>
    <col min="3078" max="3078" width="14.5703125" style="145" customWidth="1"/>
    <col min="3079" max="3079" width="14.85546875" style="145" bestFit="1" customWidth="1"/>
    <col min="3080" max="3080" width="14.7109375" style="145" customWidth="1"/>
    <col min="3081" max="3081" width="12.42578125" style="145" customWidth="1"/>
    <col min="3082" max="3327" width="9.140625" style="145"/>
    <col min="3328" max="3328" width="58.7109375" style="145" customWidth="1"/>
    <col min="3329" max="3329" width="15" style="145" customWidth="1"/>
    <col min="3330" max="3330" width="14.28515625" style="145" customWidth="1"/>
    <col min="3331" max="3332" width="12.85546875" style="145" customWidth="1"/>
    <col min="3333" max="3333" width="12.28515625" style="145" customWidth="1"/>
    <col min="3334" max="3334" width="14.5703125" style="145" customWidth="1"/>
    <col min="3335" max="3335" width="14.85546875" style="145" bestFit="1" customWidth="1"/>
    <col min="3336" max="3336" width="14.7109375" style="145" customWidth="1"/>
    <col min="3337" max="3337" width="12.42578125" style="145" customWidth="1"/>
    <col min="3338" max="3583" width="9.140625" style="145"/>
    <col min="3584" max="3584" width="58.7109375" style="145" customWidth="1"/>
    <col min="3585" max="3585" width="15" style="145" customWidth="1"/>
    <col min="3586" max="3586" width="14.28515625" style="145" customWidth="1"/>
    <col min="3587" max="3588" width="12.85546875" style="145" customWidth="1"/>
    <col min="3589" max="3589" width="12.28515625" style="145" customWidth="1"/>
    <col min="3590" max="3590" width="14.5703125" style="145" customWidth="1"/>
    <col min="3591" max="3591" width="14.85546875" style="145" bestFit="1" customWidth="1"/>
    <col min="3592" max="3592" width="14.7109375" style="145" customWidth="1"/>
    <col min="3593" max="3593" width="12.42578125" style="145" customWidth="1"/>
    <col min="3594" max="3839" width="9.140625" style="145"/>
    <col min="3840" max="3840" width="58.7109375" style="145" customWidth="1"/>
    <col min="3841" max="3841" width="15" style="145" customWidth="1"/>
    <col min="3842" max="3842" width="14.28515625" style="145" customWidth="1"/>
    <col min="3843" max="3844" width="12.85546875" style="145" customWidth="1"/>
    <col min="3845" max="3845" width="12.28515625" style="145" customWidth="1"/>
    <col min="3846" max="3846" width="14.5703125" style="145" customWidth="1"/>
    <col min="3847" max="3847" width="14.85546875" style="145" bestFit="1" customWidth="1"/>
    <col min="3848" max="3848" width="14.7109375" style="145" customWidth="1"/>
    <col min="3849" max="3849" width="12.42578125" style="145" customWidth="1"/>
    <col min="3850" max="4095" width="9.140625" style="145"/>
    <col min="4096" max="4096" width="58.7109375" style="145" customWidth="1"/>
    <col min="4097" max="4097" width="15" style="145" customWidth="1"/>
    <col min="4098" max="4098" width="14.28515625" style="145" customWidth="1"/>
    <col min="4099" max="4100" width="12.85546875" style="145" customWidth="1"/>
    <col min="4101" max="4101" width="12.28515625" style="145" customWidth="1"/>
    <col min="4102" max="4102" width="14.5703125" style="145" customWidth="1"/>
    <col min="4103" max="4103" width="14.85546875" style="145" bestFit="1" customWidth="1"/>
    <col min="4104" max="4104" width="14.7109375" style="145" customWidth="1"/>
    <col min="4105" max="4105" width="12.42578125" style="145" customWidth="1"/>
    <col min="4106" max="4351" width="9.140625" style="145"/>
    <col min="4352" max="4352" width="58.7109375" style="145" customWidth="1"/>
    <col min="4353" max="4353" width="15" style="145" customWidth="1"/>
    <col min="4354" max="4354" width="14.28515625" style="145" customWidth="1"/>
    <col min="4355" max="4356" width="12.85546875" style="145" customWidth="1"/>
    <col min="4357" max="4357" width="12.28515625" style="145" customWidth="1"/>
    <col min="4358" max="4358" width="14.5703125" style="145" customWidth="1"/>
    <col min="4359" max="4359" width="14.85546875" style="145" bestFit="1" customWidth="1"/>
    <col min="4360" max="4360" width="14.7109375" style="145" customWidth="1"/>
    <col min="4361" max="4361" width="12.42578125" style="145" customWidth="1"/>
    <col min="4362" max="4607" width="9.140625" style="145"/>
    <col min="4608" max="4608" width="58.7109375" style="145" customWidth="1"/>
    <col min="4609" max="4609" width="15" style="145" customWidth="1"/>
    <col min="4610" max="4610" width="14.28515625" style="145" customWidth="1"/>
    <col min="4611" max="4612" width="12.85546875" style="145" customWidth="1"/>
    <col min="4613" max="4613" width="12.28515625" style="145" customWidth="1"/>
    <col min="4614" max="4614" width="14.5703125" style="145" customWidth="1"/>
    <col min="4615" max="4615" width="14.85546875" style="145" bestFit="1" customWidth="1"/>
    <col min="4616" max="4616" width="14.7109375" style="145" customWidth="1"/>
    <col min="4617" max="4617" width="12.42578125" style="145" customWidth="1"/>
    <col min="4618" max="4863" width="9.140625" style="145"/>
    <col min="4864" max="4864" width="58.7109375" style="145" customWidth="1"/>
    <col min="4865" max="4865" width="15" style="145" customWidth="1"/>
    <col min="4866" max="4866" width="14.28515625" style="145" customWidth="1"/>
    <col min="4867" max="4868" width="12.85546875" style="145" customWidth="1"/>
    <col min="4869" max="4869" width="12.28515625" style="145" customWidth="1"/>
    <col min="4870" max="4870" width="14.5703125" style="145" customWidth="1"/>
    <col min="4871" max="4871" width="14.85546875" style="145" bestFit="1" customWidth="1"/>
    <col min="4872" max="4872" width="14.7109375" style="145" customWidth="1"/>
    <col min="4873" max="4873" width="12.42578125" style="145" customWidth="1"/>
    <col min="4874" max="5119" width="9.140625" style="145"/>
    <col min="5120" max="5120" width="58.7109375" style="145" customWidth="1"/>
    <col min="5121" max="5121" width="15" style="145" customWidth="1"/>
    <col min="5122" max="5122" width="14.28515625" style="145" customWidth="1"/>
    <col min="5123" max="5124" width="12.85546875" style="145" customWidth="1"/>
    <col min="5125" max="5125" width="12.28515625" style="145" customWidth="1"/>
    <col min="5126" max="5126" width="14.5703125" style="145" customWidth="1"/>
    <col min="5127" max="5127" width="14.85546875" style="145" bestFit="1" customWidth="1"/>
    <col min="5128" max="5128" width="14.7109375" style="145" customWidth="1"/>
    <col min="5129" max="5129" width="12.42578125" style="145" customWidth="1"/>
    <col min="5130" max="5375" width="9.140625" style="145"/>
    <col min="5376" max="5376" width="58.7109375" style="145" customWidth="1"/>
    <col min="5377" max="5377" width="15" style="145" customWidth="1"/>
    <col min="5378" max="5378" width="14.28515625" style="145" customWidth="1"/>
    <col min="5379" max="5380" width="12.85546875" style="145" customWidth="1"/>
    <col min="5381" max="5381" width="12.28515625" style="145" customWidth="1"/>
    <col min="5382" max="5382" width="14.5703125" style="145" customWidth="1"/>
    <col min="5383" max="5383" width="14.85546875" style="145" bestFit="1" customWidth="1"/>
    <col min="5384" max="5384" width="14.7109375" style="145" customWidth="1"/>
    <col min="5385" max="5385" width="12.42578125" style="145" customWidth="1"/>
    <col min="5386" max="5631" width="9.140625" style="145"/>
    <col min="5632" max="5632" width="58.7109375" style="145" customWidth="1"/>
    <col min="5633" max="5633" width="15" style="145" customWidth="1"/>
    <col min="5634" max="5634" width="14.28515625" style="145" customWidth="1"/>
    <col min="5635" max="5636" width="12.85546875" style="145" customWidth="1"/>
    <col min="5637" max="5637" width="12.28515625" style="145" customWidth="1"/>
    <col min="5638" max="5638" width="14.5703125" style="145" customWidth="1"/>
    <col min="5639" max="5639" width="14.85546875" style="145" bestFit="1" customWidth="1"/>
    <col min="5640" max="5640" width="14.7109375" style="145" customWidth="1"/>
    <col min="5641" max="5641" width="12.42578125" style="145" customWidth="1"/>
    <col min="5642" max="5887" width="9.140625" style="145"/>
    <col min="5888" max="5888" width="58.7109375" style="145" customWidth="1"/>
    <col min="5889" max="5889" width="15" style="145" customWidth="1"/>
    <col min="5890" max="5890" width="14.28515625" style="145" customWidth="1"/>
    <col min="5891" max="5892" width="12.85546875" style="145" customWidth="1"/>
    <col min="5893" max="5893" width="12.28515625" style="145" customWidth="1"/>
    <col min="5894" max="5894" width="14.5703125" style="145" customWidth="1"/>
    <col min="5895" max="5895" width="14.85546875" style="145" bestFit="1" customWidth="1"/>
    <col min="5896" max="5896" width="14.7109375" style="145" customWidth="1"/>
    <col min="5897" max="5897" width="12.42578125" style="145" customWidth="1"/>
    <col min="5898" max="6143" width="9.140625" style="145"/>
    <col min="6144" max="6144" width="58.7109375" style="145" customWidth="1"/>
    <col min="6145" max="6145" width="15" style="145" customWidth="1"/>
    <col min="6146" max="6146" width="14.28515625" style="145" customWidth="1"/>
    <col min="6147" max="6148" width="12.85546875" style="145" customWidth="1"/>
    <col min="6149" max="6149" width="12.28515625" style="145" customWidth="1"/>
    <col min="6150" max="6150" width="14.5703125" style="145" customWidth="1"/>
    <col min="6151" max="6151" width="14.85546875" style="145" bestFit="1" customWidth="1"/>
    <col min="6152" max="6152" width="14.7109375" style="145" customWidth="1"/>
    <col min="6153" max="6153" width="12.42578125" style="145" customWidth="1"/>
    <col min="6154" max="6399" width="9.140625" style="145"/>
    <col min="6400" max="6400" width="58.7109375" style="145" customWidth="1"/>
    <col min="6401" max="6401" width="15" style="145" customWidth="1"/>
    <col min="6402" max="6402" width="14.28515625" style="145" customWidth="1"/>
    <col min="6403" max="6404" width="12.85546875" style="145" customWidth="1"/>
    <col min="6405" max="6405" width="12.28515625" style="145" customWidth="1"/>
    <col min="6406" max="6406" width="14.5703125" style="145" customWidth="1"/>
    <col min="6407" max="6407" width="14.85546875" style="145" bestFit="1" customWidth="1"/>
    <col min="6408" max="6408" width="14.7109375" style="145" customWidth="1"/>
    <col min="6409" max="6409" width="12.42578125" style="145" customWidth="1"/>
    <col min="6410" max="6655" width="9.140625" style="145"/>
    <col min="6656" max="6656" width="58.7109375" style="145" customWidth="1"/>
    <col min="6657" max="6657" width="15" style="145" customWidth="1"/>
    <col min="6658" max="6658" width="14.28515625" style="145" customWidth="1"/>
    <col min="6659" max="6660" width="12.85546875" style="145" customWidth="1"/>
    <col min="6661" max="6661" width="12.28515625" style="145" customWidth="1"/>
    <col min="6662" max="6662" width="14.5703125" style="145" customWidth="1"/>
    <col min="6663" max="6663" width="14.85546875" style="145" bestFit="1" customWidth="1"/>
    <col min="6664" max="6664" width="14.7109375" style="145" customWidth="1"/>
    <col min="6665" max="6665" width="12.42578125" style="145" customWidth="1"/>
    <col min="6666" max="6911" width="9.140625" style="145"/>
    <col min="6912" max="6912" width="58.7109375" style="145" customWidth="1"/>
    <col min="6913" max="6913" width="15" style="145" customWidth="1"/>
    <col min="6914" max="6914" width="14.28515625" style="145" customWidth="1"/>
    <col min="6915" max="6916" width="12.85546875" style="145" customWidth="1"/>
    <col min="6917" max="6917" width="12.28515625" style="145" customWidth="1"/>
    <col min="6918" max="6918" width="14.5703125" style="145" customWidth="1"/>
    <col min="6919" max="6919" width="14.85546875" style="145" bestFit="1" customWidth="1"/>
    <col min="6920" max="6920" width="14.7109375" style="145" customWidth="1"/>
    <col min="6921" max="6921" width="12.42578125" style="145" customWidth="1"/>
    <col min="6922" max="7167" width="9.140625" style="145"/>
    <col min="7168" max="7168" width="58.7109375" style="145" customWidth="1"/>
    <col min="7169" max="7169" width="15" style="145" customWidth="1"/>
    <col min="7170" max="7170" width="14.28515625" style="145" customWidth="1"/>
    <col min="7171" max="7172" width="12.85546875" style="145" customWidth="1"/>
    <col min="7173" max="7173" width="12.28515625" style="145" customWidth="1"/>
    <col min="7174" max="7174" width="14.5703125" style="145" customWidth="1"/>
    <col min="7175" max="7175" width="14.85546875" style="145" bestFit="1" customWidth="1"/>
    <col min="7176" max="7176" width="14.7109375" style="145" customWidth="1"/>
    <col min="7177" max="7177" width="12.42578125" style="145" customWidth="1"/>
    <col min="7178" max="7423" width="9.140625" style="145"/>
    <col min="7424" max="7424" width="58.7109375" style="145" customWidth="1"/>
    <col min="7425" max="7425" width="15" style="145" customWidth="1"/>
    <col min="7426" max="7426" width="14.28515625" style="145" customWidth="1"/>
    <col min="7427" max="7428" width="12.85546875" style="145" customWidth="1"/>
    <col min="7429" max="7429" width="12.28515625" style="145" customWidth="1"/>
    <col min="7430" max="7430" width="14.5703125" style="145" customWidth="1"/>
    <col min="7431" max="7431" width="14.85546875" style="145" bestFit="1" customWidth="1"/>
    <col min="7432" max="7432" width="14.7109375" style="145" customWidth="1"/>
    <col min="7433" max="7433" width="12.42578125" style="145" customWidth="1"/>
    <col min="7434" max="7679" width="9.140625" style="145"/>
    <col min="7680" max="7680" width="58.7109375" style="145" customWidth="1"/>
    <col min="7681" max="7681" width="15" style="145" customWidth="1"/>
    <col min="7682" max="7682" width="14.28515625" style="145" customWidth="1"/>
    <col min="7683" max="7684" width="12.85546875" style="145" customWidth="1"/>
    <col min="7685" max="7685" width="12.28515625" style="145" customWidth="1"/>
    <col min="7686" max="7686" width="14.5703125" style="145" customWidth="1"/>
    <col min="7687" max="7687" width="14.85546875" style="145" bestFit="1" customWidth="1"/>
    <col min="7688" max="7688" width="14.7109375" style="145" customWidth="1"/>
    <col min="7689" max="7689" width="12.42578125" style="145" customWidth="1"/>
    <col min="7690" max="7935" width="9.140625" style="145"/>
    <col min="7936" max="7936" width="58.7109375" style="145" customWidth="1"/>
    <col min="7937" max="7937" width="15" style="145" customWidth="1"/>
    <col min="7938" max="7938" width="14.28515625" style="145" customWidth="1"/>
    <col min="7939" max="7940" width="12.85546875" style="145" customWidth="1"/>
    <col min="7941" max="7941" width="12.28515625" style="145" customWidth="1"/>
    <col min="7942" max="7942" width="14.5703125" style="145" customWidth="1"/>
    <col min="7943" max="7943" width="14.85546875" style="145" bestFit="1" customWidth="1"/>
    <col min="7944" max="7944" width="14.7109375" style="145" customWidth="1"/>
    <col min="7945" max="7945" width="12.42578125" style="145" customWidth="1"/>
    <col min="7946" max="8191" width="9.140625" style="145"/>
    <col min="8192" max="8192" width="58.7109375" style="145" customWidth="1"/>
    <col min="8193" max="8193" width="15" style="145" customWidth="1"/>
    <col min="8194" max="8194" width="14.28515625" style="145" customWidth="1"/>
    <col min="8195" max="8196" width="12.85546875" style="145" customWidth="1"/>
    <col min="8197" max="8197" width="12.28515625" style="145" customWidth="1"/>
    <col min="8198" max="8198" width="14.5703125" style="145" customWidth="1"/>
    <col min="8199" max="8199" width="14.85546875" style="145" bestFit="1" customWidth="1"/>
    <col min="8200" max="8200" width="14.7109375" style="145" customWidth="1"/>
    <col min="8201" max="8201" width="12.42578125" style="145" customWidth="1"/>
    <col min="8202" max="8447" width="9.140625" style="145"/>
    <col min="8448" max="8448" width="58.7109375" style="145" customWidth="1"/>
    <col min="8449" max="8449" width="15" style="145" customWidth="1"/>
    <col min="8450" max="8450" width="14.28515625" style="145" customWidth="1"/>
    <col min="8451" max="8452" width="12.85546875" style="145" customWidth="1"/>
    <col min="8453" max="8453" width="12.28515625" style="145" customWidth="1"/>
    <col min="8454" max="8454" width="14.5703125" style="145" customWidth="1"/>
    <col min="8455" max="8455" width="14.85546875" style="145" bestFit="1" customWidth="1"/>
    <col min="8456" max="8456" width="14.7109375" style="145" customWidth="1"/>
    <col min="8457" max="8457" width="12.42578125" style="145" customWidth="1"/>
    <col min="8458" max="8703" width="9.140625" style="145"/>
    <col min="8704" max="8704" width="58.7109375" style="145" customWidth="1"/>
    <col min="8705" max="8705" width="15" style="145" customWidth="1"/>
    <col min="8706" max="8706" width="14.28515625" style="145" customWidth="1"/>
    <col min="8707" max="8708" width="12.85546875" style="145" customWidth="1"/>
    <col min="8709" max="8709" width="12.28515625" style="145" customWidth="1"/>
    <col min="8710" max="8710" width="14.5703125" style="145" customWidth="1"/>
    <col min="8711" max="8711" width="14.85546875" style="145" bestFit="1" customWidth="1"/>
    <col min="8712" max="8712" width="14.7109375" style="145" customWidth="1"/>
    <col min="8713" max="8713" width="12.42578125" style="145" customWidth="1"/>
    <col min="8714" max="8959" width="9.140625" style="145"/>
    <col min="8960" max="8960" width="58.7109375" style="145" customWidth="1"/>
    <col min="8961" max="8961" width="15" style="145" customWidth="1"/>
    <col min="8962" max="8962" width="14.28515625" style="145" customWidth="1"/>
    <col min="8963" max="8964" width="12.85546875" style="145" customWidth="1"/>
    <col min="8965" max="8965" width="12.28515625" style="145" customWidth="1"/>
    <col min="8966" max="8966" width="14.5703125" style="145" customWidth="1"/>
    <col min="8967" max="8967" width="14.85546875" style="145" bestFit="1" customWidth="1"/>
    <col min="8968" max="8968" width="14.7109375" style="145" customWidth="1"/>
    <col min="8969" max="8969" width="12.42578125" style="145" customWidth="1"/>
    <col min="8970" max="9215" width="9.140625" style="145"/>
    <col min="9216" max="9216" width="58.7109375" style="145" customWidth="1"/>
    <col min="9217" max="9217" width="15" style="145" customWidth="1"/>
    <col min="9218" max="9218" width="14.28515625" style="145" customWidth="1"/>
    <col min="9219" max="9220" width="12.85546875" style="145" customWidth="1"/>
    <col min="9221" max="9221" width="12.28515625" style="145" customWidth="1"/>
    <col min="9222" max="9222" width="14.5703125" style="145" customWidth="1"/>
    <col min="9223" max="9223" width="14.85546875" style="145" bestFit="1" customWidth="1"/>
    <col min="9224" max="9224" width="14.7109375" style="145" customWidth="1"/>
    <col min="9225" max="9225" width="12.42578125" style="145" customWidth="1"/>
    <col min="9226" max="9471" width="9.140625" style="145"/>
    <col min="9472" max="9472" width="58.7109375" style="145" customWidth="1"/>
    <col min="9473" max="9473" width="15" style="145" customWidth="1"/>
    <col min="9474" max="9474" width="14.28515625" style="145" customWidth="1"/>
    <col min="9475" max="9476" width="12.85546875" style="145" customWidth="1"/>
    <col min="9477" max="9477" width="12.28515625" style="145" customWidth="1"/>
    <col min="9478" max="9478" width="14.5703125" style="145" customWidth="1"/>
    <col min="9479" max="9479" width="14.85546875" style="145" bestFit="1" customWidth="1"/>
    <col min="9480" max="9480" width="14.7109375" style="145" customWidth="1"/>
    <col min="9481" max="9481" width="12.42578125" style="145" customWidth="1"/>
    <col min="9482" max="9727" width="9.140625" style="145"/>
    <col min="9728" max="9728" width="58.7109375" style="145" customWidth="1"/>
    <col min="9729" max="9729" width="15" style="145" customWidth="1"/>
    <col min="9730" max="9730" width="14.28515625" style="145" customWidth="1"/>
    <col min="9731" max="9732" width="12.85546875" style="145" customWidth="1"/>
    <col min="9733" max="9733" width="12.28515625" style="145" customWidth="1"/>
    <col min="9734" max="9734" width="14.5703125" style="145" customWidth="1"/>
    <col min="9735" max="9735" width="14.85546875" style="145" bestFit="1" customWidth="1"/>
    <col min="9736" max="9736" width="14.7109375" style="145" customWidth="1"/>
    <col min="9737" max="9737" width="12.42578125" style="145" customWidth="1"/>
    <col min="9738" max="9983" width="9.140625" style="145"/>
    <col min="9984" max="9984" width="58.7109375" style="145" customWidth="1"/>
    <col min="9985" max="9985" width="15" style="145" customWidth="1"/>
    <col min="9986" max="9986" width="14.28515625" style="145" customWidth="1"/>
    <col min="9987" max="9988" width="12.85546875" style="145" customWidth="1"/>
    <col min="9989" max="9989" width="12.28515625" style="145" customWidth="1"/>
    <col min="9990" max="9990" width="14.5703125" style="145" customWidth="1"/>
    <col min="9991" max="9991" width="14.85546875" style="145" bestFit="1" customWidth="1"/>
    <col min="9992" max="9992" width="14.7109375" style="145" customWidth="1"/>
    <col min="9993" max="9993" width="12.42578125" style="145" customWidth="1"/>
    <col min="9994" max="10239" width="9.140625" style="145"/>
    <col min="10240" max="10240" width="58.7109375" style="145" customWidth="1"/>
    <col min="10241" max="10241" width="15" style="145" customWidth="1"/>
    <col min="10242" max="10242" width="14.28515625" style="145" customWidth="1"/>
    <col min="10243" max="10244" width="12.85546875" style="145" customWidth="1"/>
    <col min="10245" max="10245" width="12.28515625" style="145" customWidth="1"/>
    <col min="10246" max="10246" width="14.5703125" style="145" customWidth="1"/>
    <col min="10247" max="10247" width="14.85546875" style="145" bestFit="1" customWidth="1"/>
    <col min="10248" max="10248" width="14.7109375" style="145" customWidth="1"/>
    <col min="10249" max="10249" width="12.42578125" style="145" customWidth="1"/>
    <col min="10250" max="10495" width="9.140625" style="145"/>
    <col min="10496" max="10496" width="58.7109375" style="145" customWidth="1"/>
    <col min="10497" max="10497" width="15" style="145" customWidth="1"/>
    <col min="10498" max="10498" width="14.28515625" style="145" customWidth="1"/>
    <col min="10499" max="10500" width="12.85546875" style="145" customWidth="1"/>
    <col min="10501" max="10501" width="12.28515625" style="145" customWidth="1"/>
    <col min="10502" max="10502" width="14.5703125" style="145" customWidth="1"/>
    <col min="10503" max="10503" width="14.85546875" style="145" bestFit="1" customWidth="1"/>
    <col min="10504" max="10504" width="14.7109375" style="145" customWidth="1"/>
    <col min="10505" max="10505" width="12.42578125" style="145" customWidth="1"/>
    <col min="10506" max="10751" width="9.140625" style="145"/>
    <col min="10752" max="10752" width="58.7109375" style="145" customWidth="1"/>
    <col min="10753" max="10753" width="15" style="145" customWidth="1"/>
    <col min="10754" max="10754" width="14.28515625" style="145" customWidth="1"/>
    <col min="10755" max="10756" width="12.85546875" style="145" customWidth="1"/>
    <col min="10757" max="10757" width="12.28515625" style="145" customWidth="1"/>
    <col min="10758" max="10758" width="14.5703125" style="145" customWidth="1"/>
    <col min="10759" max="10759" width="14.85546875" style="145" bestFit="1" customWidth="1"/>
    <col min="10760" max="10760" width="14.7109375" style="145" customWidth="1"/>
    <col min="10761" max="10761" width="12.42578125" style="145" customWidth="1"/>
    <col min="10762" max="11007" width="9.140625" style="145"/>
    <col min="11008" max="11008" width="58.7109375" style="145" customWidth="1"/>
    <col min="11009" max="11009" width="15" style="145" customWidth="1"/>
    <col min="11010" max="11010" width="14.28515625" style="145" customWidth="1"/>
    <col min="11011" max="11012" width="12.85546875" style="145" customWidth="1"/>
    <col min="11013" max="11013" width="12.28515625" style="145" customWidth="1"/>
    <col min="11014" max="11014" width="14.5703125" style="145" customWidth="1"/>
    <col min="11015" max="11015" width="14.85546875" style="145" bestFit="1" customWidth="1"/>
    <col min="11016" max="11016" width="14.7109375" style="145" customWidth="1"/>
    <col min="11017" max="11017" width="12.42578125" style="145" customWidth="1"/>
    <col min="11018" max="11263" width="9.140625" style="145"/>
    <col min="11264" max="11264" width="58.7109375" style="145" customWidth="1"/>
    <col min="11265" max="11265" width="15" style="145" customWidth="1"/>
    <col min="11266" max="11266" width="14.28515625" style="145" customWidth="1"/>
    <col min="11267" max="11268" width="12.85546875" style="145" customWidth="1"/>
    <col min="11269" max="11269" width="12.28515625" style="145" customWidth="1"/>
    <col min="11270" max="11270" width="14.5703125" style="145" customWidth="1"/>
    <col min="11271" max="11271" width="14.85546875" style="145" bestFit="1" customWidth="1"/>
    <col min="11272" max="11272" width="14.7109375" style="145" customWidth="1"/>
    <col min="11273" max="11273" width="12.42578125" style="145" customWidth="1"/>
    <col min="11274" max="11519" width="9.140625" style="145"/>
    <col min="11520" max="11520" width="58.7109375" style="145" customWidth="1"/>
    <col min="11521" max="11521" width="15" style="145" customWidth="1"/>
    <col min="11522" max="11522" width="14.28515625" style="145" customWidth="1"/>
    <col min="11523" max="11524" width="12.85546875" style="145" customWidth="1"/>
    <col min="11525" max="11525" width="12.28515625" style="145" customWidth="1"/>
    <col min="11526" max="11526" width="14.5703125" style="145" customWidth="1"/>
    <col min="11527" max="11527" width="14.85546875" style="145" bestFit="1" customWidth="1"/>
    <col min="11528" max="11528" width="14.7109375" style="145" customWidth="1"/>
    <col min="11529" max="11529" width="12.42578125" style="145" customWidth="1"/>
    <col min="11530" max="11775" width="9.140625" style="145"/>
    <col min="11776" max="11776" width="58.7109375" style="145" customWidth="1"/>
    <col min="11777" max="11777" width="15" style="145" customWidth="1"/>
    <col min="11778" max="11778" width="14.28515625" style="145" customWidth="1"/>
    <col min="11779" max="11780" width="12.85546875" style="145" customWidth="1"/>
    <col min="11781" max="11781" width="12.28515625" style="145" customWidth="1"/>
    <col min="11782" max="11782" width="14.5703125" style="145" customWidth="1"/>
    <col min="11783" max="11783" width="14.85546875" style="145" bestFit="1" customWidth="1"/>
    <col min="11784" max="11784" width="14.7109375" style="145" customWidth="1"/>
    <col min="11785" max="11785" width="12.42578125" style="145" customWidth="1"/>
    <col min="11786" max="12031" width="9.140625" style="145"/>
    <col min="12032" max="12032" width="58.7109375" style="145" customWidth="1"/>
    <col min="12033" max="12033" width="15" style="145" customWidth="1"/>
    <col min="12034" max="12034" width="14.28515625" style="145" customWidth="1"/>
    <col min="12035" max="12036" width="12.85546875" style="145" customWidth="1"/>
    <col min="12037" max="12037" width="12.28515625" style="145" customWidth="1"/>
    <col min="12038" max="12038" width="14.5703125" style="145" customWidth="1"/>
    <col min="12039" max="12039" width="14.85546875" style="145" bestFit="1" customWidth="1"/>
    <col min="12040" max="12040" width="14.7109375" style="145" customWidth="1"/>
    <col min="12041" max="12041" width="12.42578125" style="145" customWidth="1"/>
    <col min="12042" max="12287" width="9.140625" style="145"/>
    <col min="12288" max="12288" width="58.7109375" style="145" customWidth="1"/>
    <col min="12289" max="12289" width="15" style="145" customWidth="1"/>
    <col min="12290" max="12290" width="14.28515625" style="145" customWidth="1"/>
    <col min="12291" max="12292" width="12.85546875" style="145" customWidth="1"/>
    <col min="12293" max="12293" width="12.28515625" style="145" customWidth="1"/>
    <col min="12294" max="12294" width="14.5703125" style="145" customWidth="1"/>
    <col min="12295" max="12295" width="14.85546875" style="145" bestFit="1" customWidth="1"/>
    <col min="12296" max="12296" width="14.7109375" style="145" customWidth="1"/>
    <col min="12297" max="12297" width="12.42578125" style="145" customWidth="1"/>
    <col min="12298" max="12543" width="9.140625" style="145"/>
    <col min="12544" max="12544" width="58.7109375" style="145" customWidth="1"/>
    <col min="12545" max="12545" width="15" style="145" customWidth="1"/>
    <col min="12546" max="12546" width="14.28515625" style="145" customWidth="1"/>
    <col min="12547" max="12548" width="12.85546875" style="145" customWidth="1"/>
    <col min="12549" max="12549" width="12.28515625" style="145" customWidth="1"/>
    <col min="12550" max="12550" width="14.5703125" style="145" customWidth="1"/>
    <col min="12551" max="12551" width="14.85546875" style="145" bestFit="1" customWidth="1"/>
    <col min="12552" max="12552" width="14.7109375" style="145" customWidth="1"/>
    <col min="12553" max="12553" width="12.42578125" style="145" customWidth="1"/>
    <col min="12554" max="12799" width="9.140625" style="145"/>
    <col min="12800" max="12800" width="58.7109375" style="145" customWidth="1"/>
    <col min="12801" max="12801" width="15" style="145" customWidth="1"/>
    <col min="12802" max="12802" width="14.28515625" style="145" customWidth="1"/>
    <col min="12803" max="12804" width="12.85546875" style="145" customWidth="1"/>
    <col min="12805" max="12805" width="12.28515625" style="145" customWidth="1"/>
    <col min="12806" max="12806" width="14.5703125" style="145" customWidth="1"/>
    <col min="12807" max="12807" width="14.85546875" style="145" bestFit="1" customWidth="1"/>
    <col min="12808" max="12808" width="14.7109375" style="145" customWidth="1"/>
    <col min="12809" max="12809" width="12.42578125" style="145" customWidth="1"/>
    <col min="12810" max="13055" width="9.140625" style="145"/>
    <col min="13056" max="13056" width="58.7109375" style="145" customWidth="1"/>
    <col min="13057" max="13057" width="15" style="145" customWidth="1"/>
    <col min="13058" max="13058" width="14.28515625" style="145" customWidth="1"/>
    <col min="13059" max="13060" width="12.85546875" style="145" customWidth="1"/>
    <col min="13061" max="13061" width="12.28515625" style="145" customWidth="1"/>
    <col min="13062" max="13062" width="14.5703125" style="145" customWidth="1"/>
    <col min="13063" max="13063" width="14.85546875" style="145" bestFit="1" customWidth="1"/>
    <col min="13064" max="13064" width="14.7109375" style="145" customWidth="1"/>
    <col min="13065" max="13065" width="12.42578125" style="145" customWidth="1"/>
    <col min="13066" max="13311" width="9.140625" style="145"/>
    <col min="13312" max="13312" width="58.7109375" style="145" customWidth="1"/>
    <col min="13313" max="13313" width="15" style="145" customWidth="1"/>
    <col min="13314" max="13314" width="14.28515625" style="145" customWidth="1"/>
    <col min="13315" max="13316" width="12.85546875" style="145" customWidth="1"/>
    <col min="13317" max="13317" width="12.28515625" style="145" customWidth="1"/>
    <col min="13318" max="13318" width="14.5703125" style="145" customWidth="1"/>
    <col min="13319" max="13319" width="14.85546875" style="145" bestFit="1" customWidth="1"/>
    <col min="13320" max="13320" width="14.7109375" style="145" customWidth="1"/>
    <col min="13321" max="13321" width="12.42578125" style="145" customWidth="1"/>
    <col min="13322" max="13567" width="9.140625" style="145"/>
    <col min="13568" max="13568" width="58.7109375" style="145" customWidth="1"/>
    <col min="13569" max="13569" width="15" style="145" customWidth="1"/>
    <col min="13570" max="13570" width="14.28515625" style="145" customWidth="1"/>
    <col min="13571" max="13572" width="12.85546875" style="145" customWidth="1"/>
    <col min="13573" max="13573" width="12.28515625" style="145" customWidth="1"/>
    <col min="13574" max="13574" width="14.5703125" style="145" customWidth="1"/>
    <col min="13575" max="13575" width="14.85546875" style="145" bestFit="1" customWidth="1"/>
    <col min="13576" max="13576" width="14.7109375" style="145" customWidth="1"/>
    <col min="13577" max="13577" width="12.42578125" style="145" customWidth="1"/>
    <col min="13578" max="13823" width="9.140625" style="145"/>
    <col min="13824" max="13824" width="58.7109375" style="145" customWidth="1"/>
    <col min="13825" max="13825" width="15" style="145" customWidth="1"/>
    <col min="13826" max="13826" width="14.28515625" style="145" customWidth="1"/>
    <col min="13827" max="13828" width="12.85546875" style="145" customWidth="1"/>
    <col min="13829" max="13829" width="12.28515625" style="145" customWidth="1"/>
    <col min="13830" max="13830" width="14.5703125" style="145" customWidth="1"/>
    <col min="13831" max="13831" width="14.85546875" style="145" bestFit="1" customWidth="1"/>
    <col min="13832" max="13832" width="14.7109375" style="145" customWidth="1"/>
    <col min="13833" max="13833" width="12.42578125" style="145" customWidth="1"/>
    <col min="13834" max="14079" width="9.140625" style="145"/>
    <col min="14080" max="14080" width="58.7109375" style="145" customWidth="1"/>
    <col min="14081" max="14081" width="15" style="145" customWidth="1"/>
    <col min="14082" max="14082" width="14.28515625" style="145" customWidth="1"/>
    <col min="14083" max="14084" width="12.85546875" style="145" customWidth="1"/>
    <col min="14085" max="14085" width="12.28515625" style="145" customWidth="1"/>
    <col min="14086" max="14086" width="14.5703125" style="145" customWidth="1"/>
    <col min="14087" max="14087" width="14.85546875" style="145" bestFit="1" customWidth="1"/>
    <col min="14088" max="14088" width="14.7109375" style="145" customWidth="1"/>
    <col min="14089" max="14089" width="12.42578125" style="145" customWidth="1"/>
    <col min="14090" max="14335" width="9.140625" style="145"/>
    <col min="14336" max="14336" width="58.7109375" style="145" customWidth="1"/>
    <col min="14337" max="14337" width="15" style="145" customWidth="1"/>
    <col min="14338" max="14338" width="14.28515625" style="145" customWidth="1"/>
    <col min="14339" max="14340" width="12.85546875" style="145" customWidth="1"/>
    <col min="14341" max="14341" width="12.28515625" style="145" customWidth="1"/>
    <col min="14342" max="14342" width="14.5703125" style="145" customWidth="1"/>
    <col min="14343" max="14343" width="14.85546875" style="145" bestFit="1" customWidth="1"/>
    <col min="14344" max="14344" width="14.7109375" style="145" customWidth="1"/>
    <col min="14345" max="14345" width="12.42578125" style="145" customWidth="1"/>
    <col min="14346" max="14591" width="9.140625" style="145"/>
    <col min="14592" max="14592" width="58.7109375" style="145" customWidth="1"/>
    <col min="14593" max="14593" width="15" style="145" customWidth="1"/>
    <col min="14594" max="14594" width="14.28515625" style="145" customWidth="1"/>
    <col min="14595" max="14596" width="12.85546875" style="145" customWidth="1"/>
    <col min="14597" max="14597" width="12.28515625" style="145" customWidth="1"/>
    <col min="14598" max="14598" width="14.5703125" style="145" customWidth="1"/>
    <col min="14599" max="14599" width="14.85546875" style="145" bestFit="1" customWidth="1"/>
    <col min="14600" max="14600" width="14.7109375" style="145" customWidth="1"/>
    <col min="14601" max="14601" width="12.42578125" style="145" customWidth="1"/>
    <col min="14602" max="14847" width="9.140625" style="145"/>
    <col min="14848" max="14848" width="58.7109375" style="145" customWidth="1"/>
    <col min="14849" max="14849" width="15" style="145" customWidth="1"/>
    <col min="14850" max="14850" width="14.28515625" style="145" customWidth="1"/>
    <col min="14851" max="14852" width="12.85546875" style="145" customWidth="1"/>
    <col min="14853" max="14853" width="12.28515625" style="145" customWidth="1"/>
    <col min="14854" max="14854" width="14.5703125" style="145" customWidth="1"/>
    <col min="14855" max="14855" width="14.85546875" style="145" bestFit="1" customWidth="1"/>
    <col min="14856" max="14856" width="14.7109375" style="145" customWidth="1"/>
    <col min="14857" max="14857" width="12.42578125" style="145" customWidth="1"/>
    <col min="14858" max="15103" width="9.140625" style="145"/>
    <col min="15104" max="15104" width="58.7109375" style="145" customWidth="1"/>
    <col min="15105" max="15105" width="15" style="145" customWidth="1"/>
    <col min="15106" max="15106" width="14.28515625" style="145" customWidth="1"/>
    <col min="15107" max="15108" width="12.85546875" style="145" customWidth="1"/>
    <col min="15109" max="15109" width="12.28515625" style="145" customWidth="1"/>
    <col min="15110" max="15110" width="14.5703125" style="145" customWidth="1"/>
    <col min="15111" max="15111" width="14.85546875" style="145" bestFit="1" customWidth="1"/>
    <col min="15112" max="15112" width="14.7109375" style="145" customWidth="1"/>
    <col min="15113" max="15113" width="12.42578125" style="145" customWidth="1"/>
    <col min="15114" max="15359" width="9.140625" style="145"/>
    <col min="15360" max="15360" width="58.7109375" style="145" customWidth="1"/>
    <col min="15361" max="15361" width="15" style="145" customWidth="1"/>
    <col min="15362" max="15362" width="14.28515625" style="145" customWidth="1"/>
    <col min="15363" max="15364" width="12.85546875" style="145" customWidth="1"/>
    <col min="15365" max="15365" width="12.28515625" style="145" customWidth="1"/>
    <col min="15366" max="15366" width="14.5703125" style="145" customWidth="1"/>
    <col min="15367" max="15367" width="14.85546875" style="145" bestFit="1" customWidth="1"/>
    <col min="15368" max="15368" width="14.7109375" style="145" customWidth="1"/>
    <col min="15369" max="15369" width="12.42578125" style="145" customWidth="1"/>
    <col min="15370" max="15615" width="9.140625" style="145"/>
    <col min="15616" max="15616" width="58.7109375" style="145" customWidth="1"/>
    <col min="15617" max="15617" width="15" style="145" customWidth="1"/>
    <col min="15618" max="15618" width="14.28515625" style="145" customWidth="1"/>
    <col min="15619" max="15620" width="12.85546875" style="145" customWidth="1"/>
    <col min="15621" max="15621" width="12.28515625" style="145" customWidth="1"/>
    <col min="15622" max="15622" width="14.5703125" style="145" customWidth="1"/>
    <col min="15623" max="15623" width="14.85546875" style="145" bestFit="1" customWidth="1"/>
    <col min="15624" max="15624" width="14.7109375" style="145" customWidth="1"/>
    <col min="15625" max="15625" width="12.42578125" style="145" customWidth="1"/>
    <col min="15626" max="15871" width="9.140625" style="145"/>
    <col min="15872" max="15872" width="58.7109375" style="145" customWidth="1"/>
    <col min="15873" max="15873" width="15" style="145" customWidth="1"/>
    <col min="15874" max="15874" width="14.28515625" style="145" customWidth="1"/>
    <col min="15875" max="15876" width="12.85546875" style="145" customWidth="1"/>
    <col min="15877" max="15877" width="12.28515625" style="145" customWidth="1"/>
    <col min="15878" max="15878" width="14.5703125" style="145" customWidth="1"/>
    <col min="15879" max="15879" width="14.85546875" style="145" bestFit="1" customWidth="1"/>
    <col min="15880" max="15880" width="14.7109375" style="145" customWidth="1"/>
    <col min="15881" max="15881" width="12.42578125" style="145" customWidth="1"/>
    <col min="15882" max="16127" width="9.140625" style="145"/>
    <col min="16128" max="16128" width="58.7109375" style="145" customWidth="1"/>
    <col min="16129" max="16129" width="15" style="145" customWidth="1"/>
    <col min="16130" max="16130" width="14.28515625" style="145" customWidth="1"/>
    <col min="16131" max="16132" width="12.85546875" style="145" customWidth="1"/>
    <col min="16133" max="16133" width="12.28515625" style="145" customWidth="1"/>
    <col min="16134" max="16134" width="14.5703125" style="145" customWidth="1"/>
    <col min="16135" max="16135" width="14.85546875" style="145" bestFit="1" customWidth="1"/>
    <col min="16136" max="16136" width="14.7109375" style="145" customWidth="1"/>
    <col min="16137" max="16137" width="12.42578125" style="145" customWidth="1"/>
    <col min="16138" max="16384" width="9.140625" style="145"/>
  </cols>
  <sheetData>
    <row r="1" spans="1:6" customFormat="1" ht="33" customHeight="1" x14ac:dyDescent="0.25">
      <c r="A1" s="195" t="s">
        <v>135</v>
      </c>
      <c r="B1" s="195"/>
      <c r="C1" s="195"/>
      <c r="D1" s="195"/>
      <c r="E1" s="195"/>
      <c r="F1" s="195"/>
    </row>
    <row r="2" spans="1:6" ht="25.5" customHeight="1" x14ac:dyDescent="0.2"/>
    <row r="3" spans="1:6" ht="45" x14ac:dyDescent="0.2">
      <c r="A3" s="146"/>
      <c r="B3" s="147" t="s">
        <v>13</v>
      </c>
      <c r="C3" s="174" t="s">
        <v>99</v>
      </c>
      <c r="D3" s="174" t="s">
        <v>136</v>
      </c>
      <c r="E3" s="174" t="s">
        <v>168</v>
      </c>
      <c r="F3" s="174" t="s">
        <v>169</v>
      </c>
    </row>
    <row r="4" spans="1:6" s="151" customFormat="1" x14ac:dyDescent="0.2">
      <c r="A4" s="149" t="s">
        <v>0</v>
      </c>
      <c r="B4" s="149" t="s">
        <v>1</v>
      </c>
      <c r="C4" s="150" t="s">
        <v>2</v>
      </c>
      <c r="D4" s="150" t="s">
        <v>3</v>
      </c>
      <c r="E4" s="150" t="s">
        <v>95</v>
      </c>
      <c r="F4" s="150" t="s">
        <v>96</v>
      </c>
    </row>
    <row r="5" spans="1:6" ht="21.75" customHeight="1" x14ac:dyDescent="0.2">
      <c r="A5" s="152" t="s">
        <v>14</v>
      </c>
      <c r="B5" s="153" t="s">
        <v>17</v>
      </c>
      <c r="C5" s="154">
        <f>C6+C9+C16</f>
        <v>0</v>
      </c>
      <c r="D5" s="154">
        <f>D6+D9+D16</f>
        <v>0</v>
      </c>
      <c r="E5" s="154">
        <f>E6+E9+E16</f>
        <v>0</v>
      </c>
      <c r="F5" s="155" t="e">
        <f t="shared" ref="F5:F16" si="0">E5/C5*100</f>
        <v>#DIV/0!</v>
      </c>
    </row>
    <row r="6" spans="1:6" ht="15.75" customHeight="1" x14ac:dyDescent="0.2">
      <c r="A6" s="175" t="s">
        <v>15</v>
      </c>
      <c r="B6" s="176" t="s">
        <v>137</v>
      </c>
      <c r="C6" s="177">
        <f>SUM(C7:C8)</f>
        <v>0</v>
      </c>
      <c r="D6" s="177">
        <f>SUM(D7:D8)</f>
        <v>0</v>
      </c>
      <c r="E6" s="177">
        <f>SUM(E7:E8)</f>
        <v>0</v>
      </c>
      <c r="F6" s="157" t="e">
        <f t="shared" si="0"/>
        <v>#DIV/0!</v>
      </c>
    </row>
    <row r="7" spans="1:6" ht="15.75" customHeight="1" x14ac:dyDescent="0.2">
      <c r="A7" s="172" t="s">
        <v>138</v>
      </c>
      <c r="B7" s="135" t="s">
        <v>139</v>
      </c>
      <c r="C7" s="173"/>
      <c r="D7" s="173"/>
      <c r="E7" s="173"/>
      <c r="F7" s="171" t="e">
        <f t="shared" si="0"/>
        <v>#DIV/0!</v>
      </c>
    </row>
    <row r="8" spans="1:6" ht="15.75" customHeight="1" x14ac:dyDescent="0.2">
      <c r="A8" s="172" t="s">
        <v>140</v>
      </c>
      <c r="B8" s="135" t="s">
        <v>141</v>
      </c>
      <c r="C8" s="173"/>
      <c r="D8" s="173"/>
      <c r="E8" s="173"/>
      <c r="F8" s="171" t="e">
        <f t="shared" si="0"/>
        <v>#DIV/0!</v>
      </c>
    </row>
    <row r="9" spans="1:6" ht="18.75" customHeight="1" x14ac:dyDescent="0.2">
      <c r="A9" s="175" t="s">
        <v>16</v>
      </c>
      <c r="B9" s="176" t="s">
        <v>142</v>
      </c>
      <c r="C9" s="177">
        <f>SUM(C10:C15)</f>
        <v>0</v>
      </c>
      <c r="D9" s="177">
        <f t="shared" ref="D9:E9" si="1">SUM(D10:D15)</f>
        <v>0</v>
      </c>
      <c r="E9" s="177">
        <f t="shared" si="1"/>
        <v>0</v>
      </c>
      <c r="F9" s="157" t="e">
        <f t="shared" si="0"/>
        <v>#DIV/0!</v>
      </c>
    </row>
    <row r="10" spans="1:6" ht="17.25" customHeight="1" x14ac:dyDescent="0.2">
      <c r="A10" s="149" t="s">
        <v>18</v>
      </c>
      <c r="B10" s="146" t="s">
        <v>143</v>
      </c>
      <c r="C10" s="64"/>
      <c r="D10" s="64"/>
      <c r="E10" s="64"/>
      <c r="F10" s="156" t="e">
        <f t="shared" si="0"/>
        <v>#DIV/0!</v>
      </c>
    </row>
    <row r="11" spans="1:6" ht="22.5" x14ac:dyDescent="0.2">
      <c r="A11" s="149" t="s">
        <v>144</v>
      </c>
      <c r="B11" s="158" t="s">
        <v>145</v>
      </c>
      <c r="C11" s="64"/>
      <c r="D11" s="64"/>
      <c r="E11" s="64"/>
      <c r="F11" s="156" t="e">
        <f t="shared" si="0"/>
        <v>#DIV/0!</v>
      </c>
    </row>
    <row r="12" spans="1:6" ht="22.5" x14ac:dyDescent="0.2">
      <c r="A12" s="149" t="s">
        <v>146</v>
      </c>
      <c r="B12" s="158" t="s">
        <v>147</v>
      </c>
      <c r="C12" s="64"/>
      <c r="D12" s="64"/>
      <c r="E12" s="64"/>
      <c r="F12" s="156" t="e">
        <f t="shared" si="0"/>
        <v>#DIV/0!</v>
      </c>
    </row>
    <row r="13" spans="1:6" ht="14.25" customHeight="1" x14ac:dyDescent="0.2">
      <c r="A13" s="172" t="s">
        <v>19</v>
      </c>
      <c r="B13" s="135" t="s">
        <v>148</v>
      </c>
      <c r="C13" s="173"/>
      <c r="D13" s="173"/>
      <c r="E13" s="173"/>
      <c r="F13" s="171" t="e">
        <f t="shared" si="0"/>
        <v>#DIV/0!</v>
      </c>
    </row>
    <row r="14" spans="1:6" ht="15" customHeight="1" x14ac:dyDescent="0.2">
      <c r="A14" s="172" t="s">
        <v>20</v>
      </c>
      <c r="B14" s="135" t="s">
        <v>141</v>
      </c>
      <c r="C14" s="173"/>
      <c r="D14" s="173"/>
      <c r="E14" s="173"/>
      <c r="F14" s="171" t="e">
        <f t="shared" si="0"/>
        <v>#DIV/0!</v>
      </c>
    </row>
    <row r="15" spans="1:6" ht="15.75" customHeight="1" x14ac:dyDescent="0.2">
      <c r="A15" s="172" t="s">
        <v>149</v>
      </c>
      <c r="B15" s="135" t="s">
        <v>150</v>
      </c>
      <c r="C15" s="173"/>
      <c r="D15" s="173"/>
      <c r="E15" s="173"/>
      <c r="F15" s="171" t="e">
        <f t="shared" si="0"/>
        <v>#DIV/0!</v>
      </c>
    </row>
    <row r="16" spans="1:6" ht="18.75" customHeight="1" x14ac:dyDescent="0.2">
      <c r="A16" s="175" t="s">
        <v>21</v>
      </c>
      <c r="B16" s="176" t="s">
        <v>188</v>
      </c>
      <c r="C16" s="177"/>
      <c r="D16" s="177"/>
      <c r="E16" s="177"/>
      <c r="F16" s="157" t="e">
        <f t="shared" si="0"/>
        <v>#DIV/0!</v>
      </c>
    </row>
    <row r="17" spans="2:9" s="161" customFormat="1" x14ac:dyDescent="0.2">
      <c r="B17" s="159"/>
      <c r="C17" s="159"/>
      <c r="D17" s="159"/>
      <c r="E17" s="159"/>
      <c r="F17" s="159"/>
      <c r="I17" s="160"/>
    </row>
    <row r="18" spans="2:9" s="161" customFormat="1" ht="24" customHeight="1" x14ac:dyDescent="0.2">
      <c r="B18" s="162" t="s">
        <v>151</v>
      </c>
      <c r="C18" s="163"/>
      <c r="D18" s="163"/>
      <c r="E18" s="159"/>
      <c r="I18" s="160"/>
    </row>
    <row r="19" spans="2:9" s="161" customFormat="1" ht="14.25" customHeight="1" x14ac:dyDescent="0.2">
      <c r="B19" s="162" t="s">
        <v>152</v>
      </c>
      <c r="C19" s="163"/>
      <c r="D19" s="163"/>
      <c r="E19" s="159"/>
      <c r="I19" s="160"/>
    </row>
    <row r="20" spans="2:9" s="161" customFormat="1" x14ac:dyDescent="0.2">
      <c r="B20" s="159"/>
      <c r="C20" s="159"/>
      <c r="D20" s="159"/>
      <c r="E20" s="159"/>
      <c r="F20" s="159"/>
      <c r="I20" s="160"/>
    </row>
    <row r="21" spans="2:9" s="164" customFormat="1" ht="16.5" customHeight="1" x14ac:dyDescent="0.2">
      <c r="B21" s="191" t="s">
        <v>153</v>
      </c>
      <c r="C21" s="191"/>
      <c r="D21" s="191"/>
      <c r="E21" s="191"/>
      <c r="F21" s="191"/>
    </row>
    <row r="22" spans="2:9" s="164" customFormat="1" ht="27.75" customHeight="1" x14ac:dyDescent="0.2">
      <c r="B22" s="191" t="s">
        <v>154</v>
      </c>
      <c r="C22" s="191"/>
      <c r="D22" s="191"/>
      <c r="E22" s="191"/>
      <c r="F22" s="191"/>
    </row>
    <row r="23" spans="2:9" s="164" customFormat="1" ht="20.25" customHeight="1" x14ac:dyDescent="0.2">
      <c r="B23" s="191" t="s">
        <v>155</v>
      </c>
      <c r="C23" s="191"/>
      <c r="D23" s="191"/>
      <c r="E23" s="191"/>
      <c r="F23" s="191"/>
    </row>
    <row r="24" spans="2:9" s="164" customFormat="1" ht="16.5" customHeight="1" x14ac:dyDescent="0.2">
      <c r="B24" s="191" t="s">
        <v>156</v>
      </c>
      <c r="C24" s="191"/>
      <c r="D24" s="191"/>
      <c r="E24" s="191"/>
      <c r="F24" s="191"/>
    </row>
    <row r="25" spans="2:9" s="164" customFormat="1" ht="45" customHeight="1" x14ac:dyDescent="0.2">
      <c r="B25" s="194" t="s">
        <v>157</v>
      </c>
      <c r="C25" s="194"/>
      <c r="D25" s="194"/>
      <c r="E25" s="194"/>
      <c r="F25" s="194"/>
    </row>
    <row r="26" spans="2:9" s="164" customFormat="1" ht="17.25" customHeight="1" x14ac:dyDescent="0.2">
      <c r="B26" s="191" t="s">
        <v>158</v>
      </c>
      <c r="C26" s="191"/>
      <c r="D26" s="191"/>
      <c r="E26" s="191"/>
      <c r="F26" s="191"/>
    </row>
    <row r="27" spans="2:9" s="164" customFormat="1" ht="29.25" customHeight="1" x14ac:dyDescent="0.2">
      <c r="B27" s="191" t="s">
        <v>159</v>
      </c>
      <c r="C27" s="191"/>
      <c r="D27" s="191"/>
      <c r="E27" s="191"/>
      <c r="F27" s="191"/>
    </row>
    <row r="28" spans="2:9" s="164" customFormat="1" ht="44.25" customHeight="1" x14ac:dyDescent="0.2">
      <c r="B28" s="191" t="s">
        <v>160</v>
      </c>
      <c r="C28" s="191"/>
      <c r="D28" s="191"/>
      <c r="E28" s="191"/>
      <c r="F28" s="191"/>
    </row>
    <row r="29" spans="2:9" s="164" customFormat="1" ht="42" customHeight="1" x14ac:dyDescent="0.2">
      <c r="B29" s="191" t="s">
        <v>161</v>
      </c>
      <c r="C29" s="191"/>
      <c r="D29" s="191"/>
      <c r="E29" s="191"/>
      <c r="F29" s="191"/>
    </row>
    <row r="30" spans="2:9" s="164" customFormat="1" ht="16.5" customHeight="1" x14ac:dyDescent="0.2">
      <c r="B30" s="191" t="s">
        <v>170</v>
      </c>
      <c r="C30" s="191"/>
      <c r="D30" s="191"/>
      <c r="E30" s="191"/>
      <c r="F30" s="191"/>
    </row>
    <row r="31" spans="2:9" s="164" customFormat="1" ht="45.75" customHeight="1" x14ac:dyDescent="0.2">
      <c r="B31" s="194" t="s">
        <v>162</v>
      </c>
      <c r="C31" s="194"/>
      <c r="D31" s="194"/>
      <c r="E31" s="194"/>
      <c r="F31" s="194"/>
    </row>
    <row r="32" spans="2:9" s="164" customFormat="1" ht="16.5" customHeight="1" x14ac:dyDescent="0.2">
      <c r="B32" s="191" t="s">
        <v>163</v>
      </c>
      <c r="C32" s="191"/>
      <c r="D32" s="191"/>
      <c r="E32" s="191"/>
      <c r="F32" s="191"/>
    </row>
    <row r="33" spans="2:6" s="164" customFormat="1" ht="29.25" customHeight="1" x14ac:dyDescent="0.2">
      <c r="B33" s="191" t="s">
        <v>164</v>
      </c>
      <c r="C33" s="191"/>
      <c r="D33" s="191"/>
      <c r="E33" s="191"/>
      <c r="F33" s="191"/>
    </row>
    <row r="37" spans="2:6" ht="14.25" x14ac:dyDescent="0.2">
      <c r="B37" s="165" t="s">
        <v>165</v>
      </c>
      <c r="C37" s="166"/>
      <c r="D37" s="166"/>
    </row>
    <row r="38" spans="2:6" ht="12.75" x14ac:dyDescent="0.2">
      <c r="B38" s="6"/>
      <c r="C38" s="6"/>
      <c r="D38" s="6"/>
    </row>
    <row r="39" spans="2:6" s="1" customFormat="1" ht="51" customHeight="1" x14ac:dyDescent="0.2">
      <c r="B39" s="88" t="s">
        <v>166</v>
      </c>
      <c r="C39" s="148" t="s">
        <v>168</v>
      </c>
      <c r="D39" s="192" t="s">
        <v>167</v>
      </c>
      <c r="E39" s="192"/>
      <c r="F39" s="192"/>
    </row>
    <row r="40" spans="2:6" s="1" customFormat="1" ht="12" x14ac:dyDescent="0.2">
      <c r="B40" s="168"/>
      <c r="C40" s="169"/>
      <c r="D40" s="193"/>
      <c r="E40" s="193"/>
      <c r="F40" s="193"/>
    </row>
    <row r="41" spans="2:6" s="1" customFormat="1" ht="12" x14ac:dyDescent="0.2">
      <c r="B41" s="168"/>
      <c r="C41" s="169"/>
      <c r="D41" s="193"/>
      <c r="E41" s="193"/>
      <c r="F41" s="193"/>
    </row>
    <row r="42" spans="2:6" s="1" customFormat="1" ht="12" x14ac:dyDescent="0.2">
      <c r="B42" s="168"/>
      <c r="C42" s="169"/>
      <c r="D42" s="193"/>
      <c r="E42" s="193"/>
      <c r="F42" s="193"/>
    </row>
    <row r="43" spans="2:6" s="1" customFormat="1" ht="12" x14ac:dyDescent="0.2">
      <c r="B43" s="168"/>
      <c r="C43" s="169"/>
      <c r="D43" s="193"/>
      <c r="E43" s="193"/>
      <c r="F43" s="193"/>
    </row>
    <row r="44" spans="2:6" s="1" customFormat="1" ht="12" x14ac:dyDescent="0.2">
      <c r="B44" s="168"/>
      <c r="C44" s="169"/>
      <c r="D44" s="193"/>
      <c r="E44" s="193"/>
      <c r="F44" s="193"/>
    </row>
    <row r="45" spans="2:6" s="1" customFormat="1" ht="12" x14ac:dyDescent="0.2">
      <c r="B45" s="168"/>
      <c r="C45" s="169"/>
      <c r="D45" s="193"/>
      <c r="E45" s="193"/>
      <c r="F45" s="193"/>
    </row>
    <row r="46" spans="2:6" s="1" customFormat="1" ht="12" x14ac:dyDescent="0.2">
      <c r="B46" s="168"/>
      <c r="C46" s="169"/>
      <c r="D46" s="193"/>
      <c r="E46" s="193"/>
      <c r="F46" s="193"/>
    </row>
    <row r="47" spans="2:6" s="1" customFormat="1" ht="12" x14ac:dyDescent="0.2">
      <c r="B47" s="168" t="s">
        <v>7</v>
      </c>
      <c r="C47" s="169"/>
      <c r="D47" s="193"/>
      <c r="E47" s="193"/>
      <c r="F47" s="193"/>
    </row>
    <row r="48" spans="2:6" s="1" customFormat="1" ht="12" x14ac:dyDescent="0.2">
      <c r="B48" s="1" t="s">
        <v>123</v>
      </c>
      <c r="C48" s="1" t="str">
        <f>IF(C47-E20=0,"OK","napaka")</f>
        <v>OK</v>
      </c>
      <c r="D48" s="189"/>
      <c r="E48" s="190"/>
      <c r="F48" s="190"/>
    </row>
    <row r="49" s="1" customFormat="1" ht="12" x14ac:dyDescent="0.2"/>
    <row r="50" s="1" customFormat="1" ht="12" x14ac:dyDescent="0.2"/>
    <row r="51" s="1" customFormat="1" ht="12" x14ac:dyDescent="0.2"/>
  </sheetData>
  <mergeCells count="24">
    <mergeCell ref="B31:F31"/>
    <mergeCell ref="A1:F1"/>
    <mergeCell ref="B21:F21"/>
    <mergeCell ref="B22:F22"/>
    <mergeCell ref="B23:F23"/>
    <mergeCell ref="B24:F24"/>
    <mergeCell ref="B25:F25"/>
    <mergeCell ref="B26:F26"/>
    <mergeCell ref="B27:F27"/>
    <mergeCell ref="B28:F28"/>
    <mergeCell ref="B29:F29"/>
    <mergeCell ref="B30:F30"/>
    <mergeCell ref="D48:F48"/>
    <mergeCell ref="B32:F32"/>
    <mergeCell ref="B33:F33"/>
    <mergeCell ref="D39:F39"/>
    <mergeCell ref="D40:F40"/>
    <mergeCell ref="D41:F41"/>
    <mergeCell ref="D42:F42"/>
    <mergeCell ref="D43:F43"/>
    <mergeCell ref="D44:F44"/>
    <mergeCell ref="D45:F45"/>
    <mergeCell ref="D46:F46"/>
    <mergeCell ref="D47:F47"/>
  </mergeCells>
  <pageMargins left="0.70866141732283472" right="0.70866141732283472" top="0.74803149606299213" bottom="0.74803149606299213" header="0.31496062992125984" footer="0.31496062992125984"/>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17"/>
  <sheetViews>
    <sheetView workbookViewId="0">
      <selection activeCell="A2" sqref="A2"/>
    </sheetView>
  </sheetViews>
  <sheetFormatPr defaultRowHeight="17.25" customHeight="1" x14ac:dyDescent="0.2"/>
  <cols>
    <col min="1" max="1" width="17.7109375" style="1" customWidth="1"/>
    <col min="2" max="2" width="18.140625" style="1" customWidth="1"/>
    <col min="3" max="3" width="17" style="1" customWidth="1"/>
    <col min="4" max="4" width="19.5703125" style="1" customWidth="1"/>
    <col min="5" max="5" width="19.140625" style="1" customWidth="1"/>
    <col min="6" max="6" width="15.85546875" style="1" customWidth="1"/>
    <col min="7" max="7" width="16.28515625" style="1" customWidth="1"/>
    <col min="8" max="16384" width="9.140625" style="1"/>
  </cols>
  <sheetData>
    <row r="1" spans="1:8" ht="39" customHeight="1" x14ac:dyDescent="0.2">
      <c r="A1" s="206" t="s">
        <v>129</v>
      </c>
      <c r="B1" s="206"/>
      <c r="C1" s="206"/>
      <c r="D1" s="206"/>
      <c r="E1" s="206"/>
      <c r="F1" s="206"/>
      <c r="G1" s="206"/>
      <c r="H1" s="29"/>
    </row>
    <row r="3" spans="1:8" s="29" customFormat="1" ht="75" customHeight="1" x14ac:dyDescent="0.2">
      <c r="A3" s="36" t="s">
        <v>27</v>
      </c>
      <c r="B3" s="37" t="s">
        <v>23</v>
      </c>
      <c r="C3" s="37" t="s">
        <v>26</v>
      </c>
      <c r="D3" s="57" t="s">
        <v>38</v>
      </c>
      <c r="E3" s="37" t="s">
        <v>29</v>
      </c>
      <c r="F3" s="37" t="s">
        <v>25</v>
      </c>
      <c r="G3" s="38" t="s">
        <v>24</v>
      </c>
    </row>
    <row r="4" spans="1:8" ht="17.25" customHeight="1" x14ac:dyDescent="0.2">
      <c r="A4" s="30"/>
      <c r="B4" s="31"/>
      <c r="C4" s="31"/>
      <c r="D4" s="31"/>
      <c r="E4" s="31"/>
      <c r="F4" s="31"/>
      <c r="G4" s="32"/>
    </row>
    <row r="5" spans="1:8" ht="17.25" customHeight="1" x14ac:dyDescent="0.2">
      <c r="A5" s="33"/>
      <c r="B5" s="34"/>
      <c r="C5" s="34"/>
      <c r="D5" s="34"/>
      <c r="E5" s="34"/>
      <c r="F5" s="34"/>
      <c r="G5" s="35"/>
    </row>
    <row r="6" spans="1:8" ht="17.25" customHeight="1" x14ac:dyDescent="0.2">
      <c r="A6" s="33"/>
      <c r="B6" s="34"/>
      <c r="C6" s="34"/>
      <c r="D6" s="34"/>
      <c r="E6" s="34"/>
      <c r="F6" s="34"/>
      <c r="G6" s="35"/>
    </row>
    <row r="7" spans="1:8" ht="17.25" customHeight="1" x14ac:dyDescent="0.2">
      <c r="A7" s="33"/>
      <c r="B7" s="34"/>
      <c r="C7" s="34"/>
      <c r="D7" s="34"/>
      <c r="E7" s="34"/>
      <c r="F7" s="34"/>
      <c r="G7" s="35"/>
    </row>
    <row r="8" spans="1:8" ht="17.25" customHeight="1" x14ac:dyDescent="0.2">
      <c r="A8" s="33"/>
      <c r="B8" s="34"/>
      <c r="C8" s="34"/>
      <c r="D8" s="34"/>
      <c r="E8" s="34"/>
      <c r="F8" s="34"/>
      <c r="G8" s="35"/>
    </row>
    <row r="9" spans="1:8" ht="17.25" customHeight="1" x14ac:dyDescent="0.2">
      <c r="A9" s="33"/>
      <c r="B9" s="34"/>
      <c r="C9" s="34"/>
      <c r="D9" s="34"/>
      <c r="E9" s="34"/>
      <c r="F9" s="34"/>
      <c r="G9" s="35"/>
    </row>
    <row r="10" spans="1:8" ht="17.25" customHeight="1" x14ac:dyDescent="0.2">
      <c r="A10" s="33"/>
      <c r="B10" s="34"/>
      <c r="C10" s="34"/>
      <c r="D10" s="34"/>
      <c r="E10" s="34"/>
      <c r="F10" s="34"/>
      <c r="G10" s="35"/>
    </row>
    <row r="11" spans="1:8" ht="17.25" customHeight="1" x14ac:dyDescent="0.2">
      <c r="A11" s="33"/>
      <c r="B11" s="34"/>
      <c r="C11" s="34"/>
      <c r="D11" s="34"/>
      <c r="E11" s="34"/>
      <c r="F11" s="34"/>
      <c r="G11" s="35"/>
    </row>
    <row r="12" spans="1:8" ht="17.25" customHeight="1" x14ac:dyDescent="0.2">
      <c r="A12" s="33"/>
      <c r="B12" s="34"/>
      <c r="C12" s="34"/>
      <c r="D12" s="34"/>
      <c r="E12" s="34"/>
      <c r="F12" s="34"/>
      <c r="G12" s="35"/>
    </row>
    <row r="13" spans="1:8" ht="17.25" customHeight="1" thickBot="1" x14ac:dyDescent="0.25">
      <c r="A13" s="42"/>
      <c r="B13" s="43"/>
      <c r="C13" s="43"/>
      <c r="D13" s="43"/>
      <c r="E13" s="43"/>
      <c r="F13" s="43"/>
      <c r="G13" s="44"/>
    </row>
    <row r="14" spans="1:8" ht="17.25" customHeight="1" thickTop="1" x14ac:dyDescent="0.2">
      <c r="A14" s="39" t="s">
        <v>28</v>
      </c>
      <c r="B14" s="40"/>
      <c r="C14" s="40"/>
      <c r="D14" s="40"/>
      <c r="E14" s="40"/>
      <c r="F14" s="40"/>
      <c r="G14" s="41"/>
    </row>
    <row r="16" spans="1:8" ht="17.25" customHeight="1" x14ac:dyDescent="0.2">
      <c r="A16" s="1" t="s">
        <v>30</v>
      </c>
    </row>
    <row r="17" spans="1:7" ht="32.25" customHeight="1" x14ac:dyDescent="0.2">
      <c r="A17" s="206" t="s">
        <v>94</v>
      </c>
      <c r="B17" s="206"/>
      <c r="C17" s="206"/>
      <c r="D17" s="206"/>
      <c r="E17" s="206"/>
      <c r="F17" s="206"/>
      <c r="G17" s="206"/>
    </row>
  </sheetData>
  <mergeCells count="2">
    <mergeCell ref="A1:G1"/>
    <mergeCell ref="A17:G17"/>
  </mergeCells>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15"/>
  <sheetViews>
    <sheetView workbookViewId="0">
      <selection activeCell="J24" sqref="J24"/>
    </sheetView>
  </sheetViews>
  <sheetFormatPr defaultRowHeight="12" x14ac:dyDescent="0.2"/>
  <cols>
    <col min="1" max="1" width="36.7109375" style="1" customWidth="1"/>
    <col min="2" max="2" width="25.5703125" style="1" customWidth="1"/>
    <col min="3" max="3" width="26.140625" style="1" customWidth="1"/>
    <col min="4" max="4" width="25.28515625" style="1" customWidth="1"/>
    <col min="5" max="5" width="21.85546875" style="1" customWidth="1"/>
    <col min="6" max="16384" width="9.140625" style="1"/>
  </cols>
  <sheetData>
    <row r="1" spans="1:5" ht="21" customHeight="1" x14ac:dyDescent="0.2">
      <c r="A1" s="1" t="s">
        <v>185</v>
      </c>
    </row>
    <row r="3" spans="1:5" s="29" customFormat="1" ht="50.25" customHeight="1" x14ac:dyDescent="0.2">
      <c r="A3" s="36"/>
      <c r="B3" s="57" t="s">
        <v>37</v>
      </c>
      <c r="C3" s="37" t="s">
        <v>32</v>
      </c>
      <c r="D3" s="37" t="s">
        <v>31</v>
      </c>
      <c r="E3" s="38" t="s">
        <v>33</v>
      </c>
    </row>
    <row r="4" spans="1:5" ht="22.5" customHeight="1" x14ac:dyDescent="0.2">
      <c r="A4" s="48" t="s">
        <v>35</v>
      </c>
      <c r="B4" s="58"/>
      <c r="C4" s="58"/>
      <c r="D4" s="58"/>
      <c r="E4" s="59"/>
    </row>
    <row r="5" spans="1:5" ht="31.5" customHeight="1" x14ac:dyDescent="0.2">
      <c r="A5" s="49" t="s">
        <v>36</v>
      </c>
      <c r="B5" s="60"/>
      <c r="C5" s="60"/>
      <c r="D5" s="60"/>
      <c r="E5" s="61"/>
    </row>
    <row r="6" spans="1:5" ht="7.5" customHeight="1" x14ac:dyDescent="0.2">
      <c r="A6" s="46"/>
      <c r="B6" s="52"/>
      <c r="C6" s="52"/>
      <c r="D6" s="52"/>
      <c r="E6" s="53"/>
    </row>
    <row r="7" spans="1:5" ht="36" x14ac:dyDescent="0.2">
      <c r="A7" s="45" t="s">
        <v>39</v>
      </c>
      <c r="B7" s="50"/>
      <c r="C7" s="50"/>
      <c r="D7" s="50"/>
      <c r="E7" s="51"/>
    </row>
    <row r="8" spans="1:5" ht="21.75" customHeight="1" x14ac:dyDescent="0.2">
      <c r="A8" s="47" t="s">
        <v>34</v>
      </c>
      <c r="B8" s="54"/>
      <c r="C8" s="54"/>
      <c r="D8" s="54"/>
      <c r="E8" s="55"/>
    </row>
    <row r="11" spans="1:5" x14ac:dyDescent="0.2">
      <c r="A11" s="1" t="s">
        <v>182</v>
      </c>
    </row>
    <row r="13" spans="1:5" ht="27.75" customHeight="1" x14ac:dyDescent="0.2">
      <c r="A13" s="183"/>
      <c r="B13" s="184" t="s">
        <v>184</v>
      </c>
    </row>
    <row r="14" spans="1:5" ht="24" customHeight="1" x14ac:dyDescent="0.2">
      <c r="A14" s="185" t="s">
        <v>173</v>
      </c>
      <c r="B14" s="186"/>
    </row>
    <row r="15" spans="1:5" ht="27.75" customHeight="1" x14ac:dyDescent="0.2">
      <c r="A15" s="187" t="s">
        <v>183</v>
      </c>
      <c r="B15" s="188"/>
    </row>
  </sheetData>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E23"/>
  <sheetViews>
    <sheetView workbookViewId="0">
      <selection activeCell="A3" sqref="A3:C3"/>
    </sheetView>
  </sheetViews>
  <sheetFormatPr defaultRowHeight="15" x14ac:dyDescent="0.25"/>
  <cols>
    <col min="1" max="1" width="31.28515625" style="8" customWidth="1"/>
    <col min="2" max="3" width="30.7109375" style="8" customWidth="1"/>
    <col min="4" max="256" width="9.140625" style="8"/>
    <col min="257" max="257" width="31.28515625" style="8" customWidth="1"/>
    <col min="258" max="259" width="30.7109375" style="8" customWidth="1"/>
    <col min="260" max="512" width="9.140625" style="8"/>
    <col min="513" max="513" width="31.28515625" style="8" customWidth="1"/>
    <col min="514" max="515" width="30.7109375" style="8" customWidth="1"/>
    <col min="516" max="768" width="9.140625" style="8"/>
    <col min="769" max="769" width="31.28515625" style="8" customWidth="1"/>
    <col min="770" max="771" width="30.7109375" style="8" customWidth="1"/>
    <col min="772" max="1024" width="9.140625" style="8"/>
    <col min="1025" max="1025" width="31.28515625" style="8" customWidth="1"/>
    <col min="1026" max="1027" width="30.7109375" style="8" customWidth="1"/>
    <col min="1028" max="1280" width="9.140625" style="8"/>
    <col min="1281" max="1281" width="31.28515625" style="8" customWidth="1"/>
    <col min="1282" max="1283" width="30.7109375" style="8" customWidth="1"/>
    <col min="1284" max="1536" width="9.140625" style="8"/>
    <col min="1537" max="1537" width="31.28515625" style="8" customWidth="1"/>
    <col min="1538" max="1539" width="30.7109375" style="8" customWidth="1"/>
    <col min="1540" max="1792" width="9.140625" style="8"/>
    <col min="1793" max="1793" width="31.28515625" style="8" customWidth="1"/>
    <col min="1794" max="1795" width="30.7109375" style="8" customWidth="1"/>
    <col min="1796" max="2048" width="9.140625" style="8"/>
    <col min="2049" max="2049" width="31.28515625" style="8" customWidth="1"/>
    <col min="2050" max="2051" width="30.7109375" style="8" customWidth="1"/>
    <col min="2052" max="2304" width="9.140625" style="8"/>
    <col min="2305" max="2305" width="31.28515625" style="8" customWidth="1"/>
    <col min="2306" max="2307" width="30.7109375" style="8" customWidth="1"/>
    <col min="2308" max="2560" width="9.140625" style="8"/>
    <col min="2561" max="2561" width="31.28515625" style="8" customWidth="1"/>
    <col min="2562" max="2563" width="30.7109375" style="8" customWidth="1"/>
    <col min="2564" max="2816" width="9.140625" style="8"/>
    <col min="2817" max="2817" width="31.28515625" style="8" customWidth="1"/>
    <col min="2818" max="2819" width="30.7109375" style="8" customWidth="1"/>
    <col min="2820" max="3072" width="9.140625" style="8"/>
    <col min="3073" max="3073" width="31.28515625" style="8" customWidth="1"/>
    <col min="3074" max="3075" width="30.7109375" style="8" customWidth="1"/>
    <col min="3076" max="3328" width="9.140625" style="8"/>
    <col min="3329" max="3329" width="31.28515625" style="8" customWidth="1"/>
    <col min="3330" max="3331" width="30.7109375" style="8" customWidth="1"/>
    <col min="3332" max="3584" width="9.140625" style="8"/>
    <col min="3585" max="3585" width="31.28515625" style="8" customWidth="1"/>
    <col min="3586" max="3587" width="30.7109375" style="8" customWidth="1"/>
    <col min="3588" max="3840" width="9.140625" style="8"/>
    <col min="3841" max="3841" width="31.28515625" style="8" customWidth="1"/>
    <col min="3842" max="3843" width="30.7109375" style="8" customWidth="1"/>
    <col min="3844" max="4096" width="9.140625" style="8"/>
    <col min="4097" max="4097" width="31.28515625" style="8" customWidth="1"/>
    <col min="4098" max="4099" width="30.7109375" style="8" customWidth="1"/>
    <col min="4100" max="4352" width="9.140625" style="8"/>
    <col min="4353" max="4353" width="31.28515625" style="8" customWidth="1"/>
    <col min="4354" max="4355" width="30.7109375" style="8" customWidth="1"/>
    <col min="4356" max="4608" width="9.140625" style="8"/>
    <col min="4609" max="4609" width="31.28515625" style="8" customWidth="1"/>
    <col min="4610" max="4611" width="30.7109375" style="8" customWidth="1"/>
    <col min="4612" max="4864" width="9.140625" style="8"/>
    <col min="4865" max="4865" width="31.28515625" style="8" customWidth="1"/>
    <col min="4866" max="4867" width="30.7109375" style="8" customWidth="1"/>
    <col min="4868" max="5120" width="9.140625" style="8"/>
    <col min="5121" max="5121" width="31.28515625" style="8" customWidth="1"/>
    <col min="5122" max="5123" width="30.7109375" style="8" customWidth="1"/>
    <col min="5124" max="5376" width="9.140625" style="8"/>
    <col min="5377" max="5377" width="31.28515625" style="8" customWidth="1"/>
    <col min="5378" max="5379" width="30.7109375" style="8" customWidth="1"/>
    <col min="5380" max="5632" width="9.140625" style="8"/>
    <col min="5633" max="5633" width="31.28515625" style="8" customWidth="1"/>
    <col min="5634" max="5635" width="30.7109375" style="8" customWidth="1"/>
    <col min="5636" max="5888" width="9.140625" style="8"/>
    <col min="5889" max="5889" width="31.28515625" style="8" customWidth="1"/>
    <col min="5890" max="5891" width="30.7109375" style="8" customWidth="1"/>
    <col min="5892" max="6144" width="9.140625" style="8"/>
    <col min="6145" max="6145" width="31.28515625" style="8" customWidth="1"/>
    <col min="6146" max="6147" width="30.7109375" style="8" customWidth="1"/>
    <col min="6148" max="6400" width="9.140625" style="8"/>
    <col min="6401" max="6401" width="31.28515625" style="8" customWidth="1"/>
    <col min="6402" max="6403" width="30.7109375" style="8" customWidth="1"/>
    <col min="6404" max="6656" width="9.140625" style="8"/>
    <col min="6657" max="6657" width="31.28515625" style="8" customWidth="1"/>
    <col min="6658" max="6659" width="30.7109375" style="8" customWidth="1"/>
    <col min="6660" max="6912" width="9.140625" style="8"/>
    <col min="6913" max="6913" width="31.28515625" style="8" customWidth="1"/>
    <col min="6914" max="6915" width="30.7109375" style="8" customWidth="1"/>
    <col min="6916" max="7168" width="9.140625" style="8"/>
    <col min="7169" max="7169" width="31.28515625" style="8" customWidth="1"/>
    <col min="7170" max="7171" width="30.7109375" style="8" customWidth="1"/>
    <col min="7172" max="7424" width="9.140625" style="8"/>
    <col min="7425" max="7425" width="31.28515625" style="8" customWidth="1"/>
    <col min="7426" max="7427" width="30.7109375" style="8" customWidth="1"/>
    <col min="7428" max="7680" width="9.140625" style="8"/>
    <col min="7681" max="7681" width="31.28515625" style="8" customWidth="1"/>
    <col min="7682" max="7683" width="30.7109375" style="8" customWidth="1"/>
    <col min="7684" max="7936" width="9.140625" style="8"/>
    <col min="7937" max="7937" width="31.28515625" style="8" customWidth="1"/>
    <col min="7938" max="7939" width="30.7109375" style="8" customWidth="1"/>
    <col min="7940" max="8192" width="9.140625" style="8"/>
    <col min="8193" max="8193" width="31.28515625" style="8" customWidth="1"/>
    <col min="8194" max="8195" width="30.7109375" style="8" customWidth="1"/>
    <col min="8196" max="8448" width="9.140625" style="8"/>
    <col min="8449" max="8449" width="31.28515625" style="8" customWidth="1"/>
    <col min="8450" max="8451" width="30.7109375" style="8" customWidth="1"/>
    <col min="8452" max="8704" width="9.140625" style="8"/>
    <col min="8705" max="8705" width="31.28515625" style="8" customWidth="1"/>
    <col min="8706" max="8707" width="30.7109375" style="8" customWidth="1"/>
    <col min="8708" max="8960" width="9.140625" style="8"/>
    <col min="8961" max="8961" width="31.28515625" style="8" customWidth="1"/>
    <col min="8962" max="8963" width="30.7109375" style="8" customWidth="1"/>
    <col min="8964" max="9216" width="9.140625" style="8"/>
    <col min="9217" max="9217" width="31.28515625" style="8" customWidth="1"/>
    <col min="9218" max="9219" width="30.7109375" style="8" customWidth="1"/>
    <col min="9220" max="9472" width="9.140625" style="8"/>
    <col min="9473" max="9473" width="31.28515625" style="8" customWidth="1"/>
    <col min="9474" max="9475" width="30.7109375" style="8" customWidth="1"/>
    <col min="9476" max="9728" width="9.140625" style="8"/>
    <col min="9729" max="9729" width="31.28515625" style="8" customWidth="1"/>
    <col min="9730" max="9731" width="30.7109375" style="8" customWidth="1"/>
    <col min="9732" max="9984" width="9.140625" style="8"/>
    <col min="9985" max="9985" width="31.28515625" style="8" customWidth="1"/>
    <col min="9986" max="9987" width="30.7109375" style="8" customWidth="1"/>
    <col min="9988" max="10240" width="9.140625" style="8"/>
    <col min="10241" max="10241" width="31.28515625" style="8" customWidth="1"/>
    <col min="10242" max="10243" width="30.7109375" style="8" customWidth="1"/>
    <col min="10244" max="10496" width="9.140625" style="8"/>
    <col min="10497" max="10497" width="31.28515625" style="8" customWidth="1"/>
    <col min="10498" max="10499" width="30.7109375" style="8" customWidth="1"/>
    <col min="10500" max="10752" width="9.140625" style="8"/>
    <col min="10753" max="10753" width="31.28515625" style="8" customWidth="1"/>
    <col min="10754" max="10755" width="30.7109375" style="8" customWidth="1"/>
    <col min="10756" max="11008" width="9.140625" style="8"/>
    <col min="11009" max="11009" width="31.28515625" style="8" customWidth="1"/>
    <col min="11010" max="11011" width="30.7109375" style="8" customWidth="1"/>
    <col min="11012" max="11264" width="9.140625" style="8"/>
    <col min="11265" max="11265" width="31.28515625" style="8" customWidth="1"/>
    <col min="11266" max="11267" width="30.7109375" style="8" customWidth="1"/>
    <col min="11268" max="11520" width="9.140625" style="8"/>
    <col min="11521" max="11521" width="31.28515625" style="8" customWidth="1"/>
    <col min="11522" max="11523" width="30.7109375" style="8" customWidth="1"/>
    <col min="11524" max="11776" width="9.140625" style="8"/>
    <col min="11777" max="11777" width="31.28515625" style="8" customWidth="1"/>
    <col min="11778" max="11779" width="30.7109375" style="8" customWidth="1"/>
    <col min="11780" max="12032" width="9.140625" style="8"/>
    <col min="12033" max="12033" width="31.28515625" style="8" customWidth="1"/>
    <col min="12034" max="12035" width="30.7109375" style="8" customWidth="1"/>
    <col min="12036" max="12288" width="9.140625" style="8"/>
    <col min="12289" max="12289" width="31.28515625" style="8" customWidth="1"/>
    <col min="12290" max="12291" width="30.7109375" style="8" customWidth="1"/>
    <col min="12292" max="12544" width="9.140625" style="8"/>
    <col min="12545" max="12545" width="31.28515625" style="8" customWidth="1"/>
    <col min="12546" max="12547" width="30.7109375" style="8" customWidth="1"/>
    <col min="12548" max="12800" width="9.140625" style="8"/>
    <col min="12801" max="12801" width="31.28515625" style="8" customWidth="1"/>
    <col min="12802" max="12803" width="30.7109375" style="8" customWidth="1"/>
    <col min="12804" max="13056" width="9.140625" style="8"/>
    <col min="13057" max="13057" width="31.28515625" style="8" customWidth="1"/>
    <col min="13058" max="13059" width="30.7109375" style="8" customWidth="1"/>
    <col min="13060" max="13312" width="9.140625" style="8"/>
    <col min="13313" max="13313" width="31.28515625" style="8" customWidth="1"/>
    <col min="13314" max="13315" width="30.7109375" style="8" customWidth="1"/>
    <col min="13316" max="13568" width="9.140625" style="8"/>
    <col min="13569" max="13569" width="31.28515625" style="8" customWidth="1"/>
    <col min="13570" max="13571" width="30.7109375" style="8" customWidth="1"/>
    <col min="13572" max="13824" width="9.140625" style="8"/>
    <col min="13825" max="13825" width="31.28515625" style="8" customWidth="1"/>
    <col min="13826" max="13827" width="30.7109375" style="8" customWidth="1"/>
    <col min="13828" max="14080" width="9.140625" style="8"/>
    <col min="14081" max="14081" width="31.28515625" style="8" customWidth="1"/>
    <col min="14082" max="14083" width="30.7109375" style="8" customWidth="1"/>
    <col min="14084" max="14336" width="9.140625" style="8"/>
    <col min="14337" max="14337" width="31.28515625" style="8" customWidth="1"/>
    <col min="14338" max="14339" width="30.7109375" style="8" customWidth="1"/>
    <col min="14340" max="14592" width="9.140625" style="8"/>
    <col min="14593" max="14593" width="31.28515625" style="8" customWidth="1"/>
    <col min="14594" max="14595" width="30.7109375" style="8" customWidth="1"/>
    <col min="14596" max="14848" width="9.140625" style="8"/>
    <col min="14849" max="14849" width="31.28515625" style="8" customWidth="1"/>
    <col min="14850" max="14851" width="30.7109375" style="8" customWidth="1"/>
    <col min="14852" max="15104" width="9.140625" style="8"/>
    <col min="15105" max="15105" width="31.28515625" style="8" customWidth="1"/>
    <col min="15106" max="15107" width="30.7109375" style="8" customWidth="1"/>
    <col min="15108" max="15360" width="9.140625" style="8"/>
    <col min="15361" max="15361" width="31.28515625" style="8" customWidth="1"/>
    <col min="15362" max="15363" width="30.7109375" style="8" customWidth="1"/>
    <col min="15364" max="15616" width="9.140625" style="8"/>
    <col min="15617" max="15617" width="31.28515625" style="8" customWidth="1"/>
    <col min="15618" max="15619" width="30.7109375" style="8" customWidth="1"/>
    <col min="15620" max="15872" width="9.140625" style="8"/>
    <col min="15873" max="15873" width="31.28515625" style="8" customWidth="1"/>
    <col min="15874" max="15875" width="30.7109375" style="8" customWidth="1"/>
    <col min="15876" max="16128" width="9.140625" style="8"/>
    <col min="16129" max="16129" width="31.28515625" style="8" customWidth="1"/>
    <col min="16130" max="16131" width="30.7109375" style="8" customWidth="1"/>
    <col min="16132" max="16384" width="9.140625" style="8"/>
  </cols>
  <sheetData>
    <row r="2" spans="1:5" ht="40.5" customHeight="1" x14ac:dyDescent="0.25">
      <c r="A2" s="196" t="s">
        <v>104</v>
      </c>
      <c r="B2" s="196"/>
      <c r="C2" s="196"/>
      <c r="D2" s="7"/>
      <c r="E2" s="7"/>
    </row>
    <row r="3" spans="1:5" ht="18" x14ac:dyDescent="0.25">
      <c r="A3" s="196"/>
      <c r="B3" s="196"/>
      <c r="C3" s="196"/>
      <c r="D3" s="9"/>
      <c r="E3" s="9"/>
    </row>
    <row r="4" spans="1:5" x14ac:dyDescent="0.25">
      <c r="A4" s="9"/>
      <c r="B4" s="9"/>
      <c r="C4" s="9"/>
      <c r="D4" s="9"/>
      <c r="E4" s="9"/>
    </row>
    <row r="6" spans="1:5" x14ac:dyDescent="0.25">
      <c r="A6" s="10" t="s">
        <v>8</v>
      </c>
      <c r="B6" s="197"/>
      <c r="C6" s="197"/>
      <c r="D6" s="11"/>
      <c r="E6" s="11"/>
    </row>
    <row r="7" spans="1:5" x14ac:dyDescent="0.25">
      <c r="A7" s="12"/>
      <c r="D7" s="13"/>
      <c r="E7" s="13"/>
    </row>
    <row r="10" spans="1:5" x14ac:dyDescent="0.25">
      <c r="A10" s="14" t="s">
        <v>9</v>
      </c>
      <c r="B10" s="15"/>
      <c r="C10" s="16"/>
    </row>
    <row r="11" spans="1:5" x14ac:dyDescent="0.25">
      <c r="A11" s="17"/>
      <c r="B11" s="15"/>
      <c r="C11" s="18"/>
    </row>
    <row r="12" spans="1:5" x14ac:dyDescent="0.25">
      <c r="A12" s="25"/>
      <c r="B12" s="19"/>
      <c r="C12" s="19"/>
    </row>
    <row r="13" spans="1:5" x14ac:dyDescent="0.25">
      <c r="A13" s="17"/>
      <c r="B13" s="15"/>
      <c r="C13" s="20"/>
    </row>
    <row r="14" spans="1:5" x14ac:dyDescent="0.25">
      <c r="A14" s="17"/>
      <c r="B14" s="15"/>
      <c r="C14" s="20"/>
    </row>
    <row r="15" spans="1:5" ht="26.25" x14ac:dyDescent="0.25">
      <c r="A15" s="21" t="s">
        <v>10</v>
      </c>
      <c r="B15" s="18"/>
      <c r="C15" s="22" t="s">
        <v>5</v>
      </c>
    </row>
    <row r="16" spans="1:5" x14ac:dyDescent="0.25">
      <c r="A16" s="18" t="s">
        <v>11</v>
      </c>
      <c r="B16" s="18"/>
      <c r="C16" s="23" t="s">
        <v>11</v>
      </c>
    </row>
    <row r="17" spans="1:3" x14ac:dyDescent="0.25">
      <c r="A17" s="18"/>
      <c r="B17" s="18"/>
      <c r="C17" s="23"/>
    </row>
    <row r="18" spans="1:3" x14ac:dyDescent="0.25">
      <c r="A18" s="25"/>
      <c r="B18" s="19"/>
      <c r="C18" s="26"/>
    </row>
    <row r="21" spans="1:3" x14ac:dyDescent="0.25">
      <c r="A21" s="24" t="s">
        <v>12</v>
      </c>
    </row>
    <row r="23" spans="1:3" x14ac:dyDescent="0.25">
      <c r="A23" s="27"/>
    </row>
  </sheetData>
  <mergeCells count="3">
    <mergeCell ref="A2:C2"/>
    <mergeCell ref="A3:C3"/>
    <mergeCell ref="B6:C6"/>
  </mergeCells>
  <pageMargins left="0.70866141732283472" right="0.70866141732283472" top="0.74803149606299213" bottom="0.74803149606299213" header="0.31496062992125984" footer="0.31496062992125984"/>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8"/>
  <sheetViews>
    <sheetView workbookViewId="0">
      <pane xSplit="1" ySplit="4" topLeftCell="B12" activePane="bottomRight" state="frozen"/>
      <selection activeCell="J20" sqref="J20"/>
      <selection pane="topRight" activeCell="J20" sqref="J20"/>
      <selection pane="bottomLeft" activeCell="J20" sqref="J20"/>
      <selection pane="bottomRight" activeCell="J12" sqref="J12"/>
    </sheetView>
  </sheetViews>
  <sheetFormatPr defaultRowHeight="11.25" x14ac:dyDescent="0.2"/>
  <cols>
    <col min="1" max="1" width="36" style="2" customWidth="1"/>
    <col min="2" max="2" width="16.42578125" style="2" bestFit="1" customWidth="1"/>
    <col min="3" max="3" width="14" style="2" customWidth="1"/>
    <col min="4" max="4" width="16.42578125" style="2" bestFit="1" customWidth="1"/>
    <col min="5" max="5" width="17.28515625" style="2" customWidth="1"/>
    <col min="6" max="257" width="9.140625" style="2"/>
    <col min="258" max="258" width="36" style="2" customWidth="1"/>
    <col min="259" max="259" width="19.42578125" style="2" customWidth="1"/>
    <col min="260" max="260" width="16.140625" style="2" customWidth="1"/>
    <col min="261" max="513" width="9.140625" style="2"/>
    <col min="514" max="514" width="36" style="2" customWidth="1"/>
    <col min="515" max="515" width="19.42578125" style="2" customWidth="1"/>
    <col min="516" max="516" width="16.140625" style="2" customWidth="1"/>
    <col min="517" max="769" width="9.140625" style="2"/>
    <col min="770" max="770" width="36" style="2" customWidth="1"/>
    <col min="771" max="771" width="19.42578125" style="2" customWidth="1"/>
    <col min="772" max="772" width="16.140625" style="2" customWidth="1"/>
    <col min="773" max="1025" width="9.140625" style="2"/>
    <col min="1026" max="1026" width="36" style="2" customWidth="1"/>
    <col min="1027" max="1027" width="19.42578125" style="2" customWidth="1"/>
    <col min="1028" max="1028" width="16.140625" style="2" customWidth="1"/>
    <col min="1029" max="1281" width="9.140625" style="2"/>
    <col min="1282" max="1282" width="36" style="2" customWidth="1"/>
    <col min="1283" max="1283" width="19.42578125" style="2" customWidth="1"/>
    <col min="1284" max="1284" width="16.140625" style="2" customWidth="1"/>
    <col min="1285" max="1537" width="9.140625" style="2"/>
    <col min="1538" max="1538" width="36" style="2" customWidth="1"/>
    <col min="1539" max="1539" width="19.42578125" style="2" customWidth="1"/>
    <col min="1540" max="1540" width="16.140625" style="2" customWidth="1"/>
    <col min="1541" max="1793" width="9.140625" style="2"/>
    <col min="1794" max="1794" width="36" style="2" customWidth="1"/>
    <col min="1795" max="1795" width="19.42578125" style="2" customWidth="1"/>
    <col min="1796" max="1796" width="16.140625" style="2" customWidth="1"/>
    <col min="1797" max="2049" width="9.140625" style="2"/>
    <col min="2050" max="2050" width="36" style="2" customWidth="1"/>
    <col min="2051" max="2051" width="19.42578125" style="2" customWidth="1"/>
    <col min="2052" max="2052" width="16.140625" style="2" customWidth="1"/>
    <col min="2053" max="2305" width="9.140625" style="2"/>
    <col min="2306" max="2306" width="36" style="2" customWidth="1"/>
    <col min="2307" max="2307" width="19.42578125" style="2" customWidth="1"/>
    <col min="2308" max="2308" width="16.140625" style="2" customWidth="1"/>
    <col min="2309" max="2561" width="9.140625" style="2"/>
    <col min="2562" max="2562" width="36" style="2" customWidth="1"/>
    <col min="2563" max="2563" width="19.42578125" style="2" customWidth="1"/>
    <col min="2564" max="2564" width="16.140625" style="2" customWidth="1"/>
    <col min="2565" max="2817" width="9.140625" style="2"/>
    <col min="2818" max="2818" width="36" style="2" customWidth="1"/>
    <col min="2819" max="2819" width="19.42578125" style="2" customWidth="1"/>
    <col min="2820" max="2820" width="16.140625" style="2" customWidth="1"/>
    <col min="2821" max="3073" width="9.140625" style="2"/>
    <col min="3074" max="3074" width="36" style="2" customWidth="1"/>
    <col min="3075" max="3075" width="19.42578125" style="2" customWidth="1"/>
    <col min="3076" max="3076" width="16.140625" style="2" customWidth="1"/>
    <col min="3077" max="3329" width="9.140625" style="2"/>
    <col min="3330" max="3330" width="36" style="2" customWidth="1"/>
    <col min="3331" max="3331" width="19.42578125" style="2" customWidth="1"/>
    <col min="3332" max="3332" width="16.140625" style="2" customWidth="1"/>
    <col min="3333" max="3585" width="9.140625" style="2"/>
    <col min="3586" max="3586" width="36" style="2" customWidth="1"/>
    <col min="3587" max="3587" width="19.42578125" style="2" customWidth="1"/>
    <col min="3588" max="3588" width="16.140625" style="2" customWidth="1"/>
    <col min="3589" max="3841" width="9.140625" style="2"/>
    <col min="3842" max="3842" width="36" style="2" customWidth="1"/>
    <col min="3843" max="3843" width="19.42578125" style="2" customWidth="1"/>
    <col min="3844" max="3844" width="16.140625" style="2" customWidth="1"/>
    <col min="3845" max="4097" width="9.140625" style="2"/>
    <col min="4098" max="4098" width="36" style="2" customWidth="1"/>
    <col min="4099" max="4099" width="19.42578125" style="2" customWidth="1"/>
    <col min="4100" max="4100" width="16.140625" style="2" customWidth="1"/>
    <col min="4101" max="4353" width="9.140625" style="2"/>
    <col min="4354" max="4354" width="36" style="2" customWidth="1"/>
    <col min="4355" max="4355" width="19.42578125" style="2" customWidth="1"/>
    <col min="4356" max="4356" width="16.140625" style="2" customWidth="1"/>
    <col min="4357" max="4609" width="9.140625" style="2"/>
    <col min="4610" max="4610" width="36" style="2" customWidth="1"/>
    <col min="4611" max="4611" width="19.42578125" style="2" customWidth="1"/>
    <col min="4612" max="4612" width="16.140625" style="2" customWidth="1"/>
    <col min="4613" max="4865" width="9.140625" style="2"/>
    <col min="4866" max="4866" width="36" style="2" customWidth="1"/>
    <col min="4867" max="4867" width="19.42578125" style="2" customWidth="1"/>
    <col min="4868" max="4868" width="16.140625" style="2" customWidth="1"/>
    <col min="4869" max="5121" width="9.140625" style="2"/>
    <col min="5122" max="5122" width="36" style="2" customWidth="1"/>
    <col min="5123" max="5123" width="19.42578125" style="2" customWidth="1"/>
    <col min="5124" max="5124" width="16.140625" style="2" customWidth="1"/>
    <col min="5125" max="5377" width="9.140625" style="2"/>
    <col min="5378" max="5378" width="36" style="2" customWidth="1"/>
    <col min="5379" max="5379" width="19.42578125" style="2" customWidth="1"/>
    <col min="5380" max="5380" width="16.140625" style="2" customWidth="1"/>
    <col min="5381" max="5633" width="9.140625" style="2"/>
    <col min="5634" max="5634" width="36" style="2" customWidth="1"/>
    <col min="5635" max="5635" width="19.42578125" style="2" customWidth="1"/>
    <col min="5636" max="5636" width="16.140625" style="2" customWidth="1"/>
    <col min="5637" max="5889" width="9.140625" style="2"/>
    <col min="5890" max="5890" width="36" style="2" customWidth="1"/>
    <col min="5891" max="5891" width="19.42578125" style="2" customWidth="1"/>
    <col min="5892" max="5892" width="16.140625" style="2" customWidth="1"/>
    <col min="5893" max="6145" width="9.140625" style="2"/>
    <col min="6146" max="6146" width="36" style="2" customWidth="1"/>
    <col min="6147" max="6147" width="19.42578125" style="2" customWidth="1"/>
    <col min="6148" max="6148" width="16.140625" style="2" customWidth="1"/>
    <col min="6149" max="6401" width="9.140625" style="2"/>
    <col min="6402" max="6402" width="36" style="2" customWidth="1"/>
    <col min="6403" max="6403" width="19.42578125" style="2" customWidth="1"/>
    <col min="6404" max="6404" width="16.140625" style="2" customWidth="1"/>
    <col min="6405" max="6657" width="9.140625" style="2"/>
    <col min="6658" max="6658" width="36" style="2" customWidth="1"/>
    <col min="6659" max="6659" width="19.42578125" style="2" customWidth="1"/>
    <col min="6660" max="6660" width="16.140625" style="2" customWidth="1"/>
    <col min="6661" max="6913" width="9.140625" style="2"/>
    <col min="6914" max="6914" width="36" style="2" customWidth="1"/>
    <col min="6915" max="6915" width="19.42578125" style="2" customWidth="1"/>
    <col min="6916" max="6916" width="16.140625" style="2" customWidth="1"/>
    <col min="6917" max="7169" width="9.140625" style="2"/>
    <col min="7170" max="7170" width="36" style="2" customWidth="1"/>
    <col min="7171" max="7171" width="19.42578125" style="2" customWidth="1"/>
    <col min="7172" max="7172" width="16.140625" style="2" customWidth="1"/>
    <col min="7173" max="7425" width="9.140625" style="2"/>
    <col min="7426" max="7426" width="36" style="2" customWidth="1"/>
    <col min="7427" max="7427" width="19.42578125" style="2" customWidth="1"/>
    <col min="7428" max="7428" width="16.140625" style="2" customWidth="1"/>
    <col min="7429" max="7681" width="9.140625" style="2"/>
    <col min="7682" max="7682" width="36" style="2" customWidth="1"/>
    <col min="7683" max="7683" width="19.42578125" style="2" customWidth="1"/>
    <col min="7684" max="7684" width="16.140625" style="2" customWidth="1"/>
    <col min="7685" max="7937" width="9.140625" style="2"/>
    <col min="7938" max="7938" width="36" style="2" customWidth="1"/>
    <col min="7939" max="7939" width="19.42578125" style="2" customWidth="1"/>
    <col min="7940" max="7940" width="16.140625" style="2" customWidth="1"/>
    <col min="7941" max="8193" width="9.140625" style="2"/>
    <col min="8194" max="8194" width="36" style="2" customWidth="1"/>
    <col min="8195" max="8195" width="19.42578125" style="2" customWidth="1"/>
    <col min="8196" max="8196" width="16.140625" style="2" customWidth="1"/>
    <col min="8197" max="8449" width="9.140625" style="2"/>
    <col min="8450" max="8450" width="36" style="2" customWidth="1"/>
    <col min="8451" max="8451" width="19.42578125" style="2" customWidth="1"/>
    <col min="8452" max="8452" width="16.140625" style="2" customWidth="1"/>
    <col min="8453" max="8705" width="9.140625" style="2"/>
    <col min="8706" max="8706" width="36" style="2" customWidth="1"/>
    <col min="8707" max="8707" width="19.42578125" style="2" customWidth="1"/>
    <col min="8708" max="8708" width="16.140625" style="2" customWidth="1"/>
    <col min="8709" max="8961" width="9.140625" style="2"/>
    <col min="8962" max="8962" width="36" style="2" customWidth="1"/>
    <col min="8963" max="8963" width="19.42578125" style="2" customWidth="1"/>
    <col min="8964" max="8964" width="16.140625" style="2" customWidth="1"/>
    <col min="8965" max="9217" width="9.140625" style="2"/>
    <col min="9218" max="9218" width="36" style="2" customWidth="1"/>
    <col min="9219" max="9219" width="19.42578125" style="2" customWidth="1"/>
    <col min="9220" max="9220" width="16.140625" style="2" customWidth="1"/>
    <col min="9221" max="9473" width="9.140625" style="2"/>
    <col min="9474" max="9474" width="36" style="2" customWidth="1"/>
    <col min="9475" max="9475" width="19.42578125" style="2" customWidth="1"/>
    <col min="9476" max="9476" width="16.140625" style="2" customWidth="1"/>
    <col min="9477" max="9729" width="9.140625" style="2"/>
    <col min="9730" max="9730" width="36" style="2" customWidth="1"/>
    <col min="9731" max="9731" width="19.42578125" style="2" customWidth="1"/>
    <col min="9732" max="9732" width="16.140625" style="2" customWidth="1"/>
    <col min="9733" max="9985" width="9.140625" style="2"/>
    <col min="9986" max="9986" width="36" style="2" customWidth="1"/>
    <col min="9987" max="9987" width="19.42578125" style="2" customWidth="1"/>
    <col min="9988" max="9988" width="16.140625" style="2" customWidth="1"/>
    <col min="9989" max="10241" width="9.140625" style="2"/>
    <col min="10242" max="10242" width="36" style="2" customWidth="1"/>
    <col min="10243" max="10243" width="19.42578125" style="2" customWidth="1"/>
    <col min="10244" max="10244" width="16.140625" style="2" customWidth="1"/>
    <col min="10245" max="10497" width="9.140625" style="2"/>
    <col min="10498" max="10498" width="36" style="2" customWidth="1"/>
    <col min="10499" max="10499" width="19.42578125" style="2" customWidth="1"/>
    <col min="10500" max="10500" width="16.140625" style="2" customWidth="1"/>
    <col min="10501" max="10753" width="9.140625" style="2"/>
    <col min="10754" max="10754" width="36" style="2" customWidth="1"/>
    <col min="10755" max="10755" width="19.42578125" style="2" customWidth="1"/>
    <col min="10756" max="10756" width="16.140625" style="2" customWidth="1"/>
    <col min="10757" max="11009" width="9.140625" style="2"/>
    <col min="11010" max="11010" width="36" style="2" customWidth="1"/>
    <col min="11011" max="11011" width="19.42578125" style="2" customWidth="1"/>
    <col min="11012" max="11012" width="16.140625" style="2" customWidth="1"/>
    <col min="11013" max="11265" width="9.140625" style="2"/>
    <col min="11266" max="11266" width="36" style="2" customWidth="1"/>
    <col min="11267" max="11267" width="19.42578125" style="2" customWidth="1"/>
    <col min="11268" max="11268" width="16.140625" style="2" customWidth="1"/>
    <col min="11269" max="11521" width="9.140625" style="2"/>
    <col min="11522" max="11522" width="36" style="2" customWidth="1"/>
    <col min="11523" max="11523" width="19.42578125" style="2" customWidth="1"/>
    <col min="11524" max="11524" width="16.140625" style="2" customWidth="1"/>
    <col min="11525" max="11777" width="9.140625" style="2"/>
    <col min="11778" max="11778" width="36" style="2" customWidth="1"/>
    <col min="11779" max="11779" width="19.42578125" style="2" customWidth="1"/>
    <col min="11780" max="11780" width="16.140625" style="2" customWidth="1"/>
    <col min="11781" max="12033" width="9.140625" style="2"/>
    <col min="12034" max="12034" width="36" style="2" customWidth="1"/>
    <col min="12035" max="12035" width="19.42578125" style="2" customWidth="1"/>
    <col min="12036" max="12036" width="16.140625" style="2" customWidth="1"/>
    <col min="12037" max="12289" width="9.140625" style="2"/>
    <col min="12290" max="12290" width="36" style="2" customWidth="1"/>
    <col min="12291" max="12291" width="19.42578125" style="2" customWidth="1"/>
    <col min="12292" max="12292" width="16.140625" style="2" customWidth="1"/>
    <col min="12293" max="12545" width="9.140625" style="2"/>
    <col min="12546" max="12546" width="36" style="2" customWidth="1"/>
    <col min="12547" max="12547" width="19.42578125" style="2" customWidth="1"/>
    <col min="12548" max="12548" width="16.140625" style="2" customWidth="1"/>
    <col min="12549" max="12801" width="9.140625" style="2"/>
    <col min="12802" max="12802" width="36" style="2" customWidth="1"/>
    <col min="12803" max="12803" width="19.42578125" style="2" customWidth="1"/>
    <col min="12804" max="12804" width="16.140625" style="2" customWidth="1"/>
    <col min="12805" max="13057" width="9.140625" style="2"/>
    <col min="13058" max="13058" width="36" style="2" customWidth="1"/>
    <col min="13059" max="13059" width="19.42578125" style="2" customWidth="1"/>
    <col min="13060" max="13060" width="16.140625" style="2" customWidth="1"/>
    <col min="13061" max="13313" width="9.140625" style="2"/>
    <col min="13314" max="13314" width="36" style="2" customWidth="1"/>
    <col min="13315" max="13315" width="19.42578125" style="2" customWidth="1"/>
    <col min="13316" max="13316" width="16.140625" style="2" customWidth="1"/>
    <col min="13317" max="13569" width="9.140625" style="2"/>
    <col min="13570" max="13570" width="36" style="2" customWidth="1"/>
    <col min="13571" max="13571" width="19.42578125" style="2" customWidth="1"/>
    <col min="13572" max="13572" width="16.140625" style="2" customWidth="1"/>
    <col min="13573" max="13825" width="9.140625" style="2"/>
    <col min="13826" max="13826" width="36" style="2" customWidth="1"/>
    <col min="13827" max="13827" width="19.42578125" style="2" customWidth="1"/>
    <col min="13828" max="13828" width="16.140625" style="2" customWidth="1"/>
    <col min="13829" max="14081" width="9.140625" style="2"/>
    <col min="14082" max="14082" width="36" style="2" customWidth="1"/>
    <col min="14083" max="14083" width="19.42578125" style="2" customWidth="1"/>
    <col min="14084" max="14084" width="16.140625" style="2" customWidth="1"/>
    <col min="14085" max="14337" width="9.140625" style="2"/>
    <col min="14338" max="14338" width="36" style="2" customWidth="1"/>
    <col min="14339" max="14339" width="19.42578125" style="2" customWidth="1"/>
    <col min="14340" max="14340" width="16.140625" style="2" customWidth="1"/>
    <col min="14341" max="14593" width="9.140625" style="2"/>
    <col min="14594" max="14594" width="36" style="2" customWidth="1"/>
    <col min="14595" max="14595" width="19.42578125" style="2" customWidth="1"/>
    <col min="14596" max="14596" width="16.140625" style="2" customWidth="1"/>
    <col min="14597" max="14849" width="9.140625" style="2"/>
    <col min="14850" max="14850" width="36" style="2" customWidth="1"/>
    <col min="14851" max="14851" width="19.42578125" style="2" customWidth="1"/>
    <col min="14852" max="14852" width="16.140625" style="2" customWidth="1"/>
    <col min="14853" max="15105" width="9.140625" style="2"/>
    <col min="15106" max="15106" width="36" style="2" customWidth="1"/>
    <col min="15107" max="15107" width="19.42578125" style="2" customWidth="1"/>
    <col min="15108" max="15108" width="16.140625" style="2" customWidth="1"/>
    <col min="15109" max="15361" width="9.140625" style="2"/>
    <col min="15362" max="15362" width="36" style="2" customWidth="1"/>
    <col min="15363" max="15363" width="19.42578125" style="2" customWidth="1"/>
    <col min="15364" max="15364" width="16.140625" style="2" customWidth="1"/>
    <col min="15365" max="15617" width="9.140625" style="2"/>
    <col min="15618" max="15618" width="36" style="2" customWidth="1"/>
    <col min="15619" max="15619" width="19.42578125" style="2" customWidth="1"/>
    <col min="15620" max="15620" width="16.140625" style="2" customWidth="1"/>
    <col min="15621" max="15873" width="9.140625" style="2"/>
    <col min="15874" max="15874" width="36" style="2" customWidth="1"/>
    <col min="15875" max="15875" width="19.42578125" style="2" customWidth="1"/>
    <col min="15876" max="15876" width="16.140625" style="2" customWidth="1"/>
    <col min="15877" max="16129" width="9.140625" style="2"/>
    <col min="16130" max="16130" width="36" style="2" customWidth="1"/>
    <col min="16131" max="16131" width="19.42578125" style="2" customWidth="1"/>
    <col min="16132" max="16132" width="16.140625" style="2" customWidth="1"/>
    <col min="16133" max="16384" width="9.140625" style="2"/>
  </cols>
  <sheetData>
    <row r="1" spans="1:5" ht="31.5" customHeight="1" x14ac:dyDescent="0.2">
      <c r="A1" s="198" t="s">
        <v>186</v>
      </c>
      <c r="B1" s="198"/>
      <c r="C1" s="198"/>
      <c r="D1" s="198"/>
      <c r="E1" s="198"/>
    </row>
    <row r="2" spans="1:5" ht="12.75" x14ac:dyDescent="0.2">
      <c r="A2" s="198"/>
      <c r="B2" s="198"/>
      <c r="C2" s="198"/>
      <c r="D2" s="198"/>
    </row>
    <row r="4" spans="1:5" s="4" customFormat="1" ht="36.75" customHeight="1" x14ac:dyDescent="0.2">
      <c r="A4" s="3" t="s">
        <v>4</v>
      </c>
      <c r="B4" s="3" t="s">
        <v>100</v>
      </c>
      <c r="C4" s="3" t="s">
        <v>105</v>
      </c>
      <c r="D4" s="3" t="s">
        <v>106</v>
      </c>
      <c r="E4" s="3" t="s">
        <v>22</v>
      </c>
    </row>
    <row r="5" spans="1:5" ht="21" customHeight="1" x14ac:dyDescent="0.2">
      <c r="A5" s="133" t="s">
        <v>116</v>
      </c>
      <c r="B5" s="135"/>
      <c r="C5" s="135"/>
      <c r="D5" s="135"/>
      <c r="E5" s="76" t="e">
        <f>D5/C5*100</f>
        <v>#DIV/0!</v>
      </c>
    </row>
    <row r="6" spans="1:5" ht="21.75" customHeight="1" x14ac:dyDescent="0.2">
      <c r="A6" s="133" t="s">
        <v>115</v>
      </c>
      <c r="B6" s="135"/>
      <c r="C6" s="135"/>
      <c r="D6" s="135"/>
      <c r="E6" s="76" t="e">
        <f t="shared" ref="E6:E18" si="0">D6/C6*100</f>
        <v>#DIV/0!</v>
      </c>
    </row>
    <row r="7" spans="1:5" ht="24" customHeight="1" x14ac:dyDescent="0.2">
      <c r="A7" s="133" t="s">
        <v>6</v>
      </c>
      <c r="B7" s="135"/>
      <c r="C7" s="135"/>
      <c r="D7" s="135"/>
      <c r="E7" s="76" t="e">
        <f t="shared" si="0"/>
        <v>#DIV/0!</v>
      </c>
    </row>
    <row r="8" spans="1:5" ht="39.75" customHeight="1" x14ac:dyDescent="0.2">
      <c r="A8" s="133" t="s">
        <v>114</v>
      </c>
      <c r="B8" s="135"/>
      <c r="C8" s="135"/>
      <c r="D8" s="135"/>
      <c r="E8" s="76" t="e">
        <f t="shared" si="0"/>
        <v>#DIV/0!</v>
      </c>
    </row>
    <row r="9" spans="1:5" ht="29.25" customHeight="1" x14ac:dyDescent="0.2">
      <c r="A9" s="133" t="s">
        <v>113</v>
      </c>
      <c r="B9" s="135"/>
      <c r="C9" s="135"/>
      <c r="D9" s="135"/>
      <c r="E9" s="76" t="e">
        <f t="shared" si="0"/>
        <v>#DIV/0!</v>
      </c>
    </row>
    <row r="10" spans="1:5" ht="27.75" customHeight="1" x14ac:dyDescent="0.2">
      <c r="A10" s="133" t="s">
        <v>112</v>
      </c>
      <c r="B10" s="135"/>
      <c r="C10" s="135"/>
      <c r="D10" s="135"/>
      <c r="E10" s="76" t="e">
        <f t="shared" si="0"/>
        <v>#DIV/0!</v>
      </c>
    </row>
    <row r="11" spans="1:5" ht="21.75" customHeight="1" x14ac:dyDescent="0.2">
      <c r="A11" s="133" t="s">
        <v>111</v>
      </c>
      <c r="B11" s="135"/>
      <c r="C11" s="135"/>
      <c r="D11" s="135"/>
      <c r="E11" s="76" t="e">
        <f t="shared" si="0"/>
        <v>#DIV/0!</v>
      </c>
    </row>
    <row r="12" spans="1:5" ht="36.75" customHeight="1" x14ac:dyDescent="0.2">
      <c r="A12" s="133" t="s">
        <v>110</v>
      </c>
      <c r="B12" s="135"/>
      <c r="C12" s="135"/>
      <c r="D12" s="135"/>
      <c r="E12" s="76" t="e">
        <f t="shared" si="0"/>
        <v>#DIV/0!</v>
      </c>
    </row>
    <row r="13" spans="1:5" ht="88.5" customHeight="1" x14ac:dyDescent="0.2">
      <c r="A13" s="133" t="s">
        <v>109</v>
      </c>
      <c r="B13" s="135"/>
      <c r="C13" s="135"/>
      <c r="D13" s="135"/>
      <c r="E13" s="76" t="e">
        <f t="shared" si="0"/>
        <v>#DIV/0!</v>
      </c>
    </row>
    <row r="14" spans="1:5" ht="22.5" customHeight="1" x14ac:dyDescent="0.2">
      <c r="A14" s="133" t="s">
        <v>107</v>
      </c>
      <c r="B14" s="135"/>
      <c r="C14" s="135"/>
      <c r="D14" s="135"/>
      <c r="E14" s="76" t="e">
        <f t="shared" si="0"/>
        <v>#DIV/0!</v>
      </c>
    </row>
    <row r="15" spans="1:5" ht="60" customHeight="1" x14ac:dyDescent="0.2">
      <c r="A15" s="133" t="s">
        <v>108</v>
      </c>
      <c r="B15" s="135"/>
      <c r="C15" s="135"/>
      <c r="D15" s="135"/>
      <c r="E15" s="76" t="e">
        <f t="shared" si="0"/>
        <v>#DIV/0!</v>
      </c>
    </row>
    <row r="16" spans="1:5" ht="28.5" customHeight="1" x14ac:dyDescent="0.2">
      <c r="A16" s="139" t="s">
        <v>97</v>
      </c>
      <c r="B16" s="140">
        <f>SUM(B5:B15)</f>
        <v>0</v>
      </c>
      <c r="C16" s="140">
        <f t="shared" ref="C16:D16" si="1">SUM(C5:C15)</f>
        <v>0</v>
      </c>
      <c r="D16" s="140">
        <f t="shared" si="1"/>
        <v>0</v>
      </c>
      <c r="E16" s="141" t="e">
        <f t="shared" si="0"/>
        <v>#DIV/0!</v>
      </c>
    </row>
    <row r="17" spans="1:5" ht="30.75" customHeight="1" x14ac:dyDescent="0.2">
      <c r="A17" s="134" t="s">
        <v>102</v>
      </c>
      <c r="B17" s="136">
        <f>SUM(B5:B8)</f>
        <v>0</v>
      </c>
      <c r="C17" s="136">
        <f t="shared" ref="C17:D17" si="2">SUM(C5:C8)</f>
        <v>0</v>
      </c>
      <c r="D17" s="136">
        <f t="shared" si="2"/>
        <v>0</v>
      </c>
      <c r="E17" s="132" t="e">
        <f t="shared" si="0"/>
        <v>#DIV/0!</v>
      </c>
    </row>
    <row r="18" spans="1:5" ht="21" customHeight="1" x14ac:dyDescent="0.2">
      <c r="A18" s="134" t="s">
        <v>103</v>
      </c>
      <c r="B18" s="136">
        <f>SUM(B9:B15)</f>
        <v>0</v>
      </c>
      <c r="C18" s="136">
        <f t="shared" ref="C18:D18" si="3">SUM(C9:C15)</f>
        <v>0</v>
      </c>
      <c r="D18" s="136">
        <f t="shared" si="3"/>
        <v>0</v>
      </c>
      <c r="E18" s="131" t="e">
        <f t="shared" si="0"/>
        <v>#DIV/0!</v>
      </c>
    </row>
    <row r="21" spans="1:5" x14ac:dyDescent="0.2">
      <c r="A21" s="199" t="s">
        <v>117</v>
      </c>
      <c r="B21" s="199"/>
      <c r="C21" s="199"/>
      <c r="D21" s="199"/>
      <c r="E21" s="199"/>
    </row>
    <row r="22" spans="1:5" x14ac:dyDescent="0.2">
      <c r="A22" s="199"/>
      <c r="B22" s="199"/>
      <c r="C22" s="199"/>
      <c r="D22" s="199"/>
      <c r="E22" s="199"/>
    </row>
    <row r="23" spans="1:5" x14ac:dyDescent="0.2">
      <c r="A23" s="199"/>
      <c r="B23" s="199"/>
      <c r="C23" s="199"/>
      <c r="D23" s="199"/>
      <c r="E23" s="199"/>
    </row>
    <row r="24" spans="1:5" x14ac:dyDescent="0.2">
      <c r="A24" s="199"/>
      <c r="B24" s="199"/>
      <c r="C24" s="199"/>
      <c r="D24" s="199"/>
      <c r="E24" s="199"/>
    </row>
    <row r="25" spans="1:5" x14ac:dyDescent="0.2">
      <c r="A25" s="199"/>
      <c r="B25" s="199"/>
      <c r="C25" s="199"/>
      <c r="D25" s="199"/>
      <c r="E25" s="199"/>
    </row>
    <row r="26" spans="1:5" x14ac:dyDescent="0.2">
      <c r="A26" s="199"/>
      <c r="B26" s="199"/>
      <c r="C26" s="199"/>
      <c r="D26" s="199"/>
      <c r="E26" s="199"/>
    </row>
    <row r="27" spans="1:5" x14ac:dyDescent="0.2">
      <c r="A27" s="199"/>
      <c r="B27" s="199"/>
      <c r="C27" s="199"/>
      <c r="D27" s="199"/>
      <c r="E27" s="199"/>
    </row>
    <row r="28" spans="1:5" x14ac:dyDescent="0.2">
      <c r="A28" s="199"/>
      <c r="B28" s="199"/>
      <c r="C28" s="199"/>
      <c r="D28" s="199"/>
      <c r="E28" s="199"/>
    </row>
  </sheetData>
  <mergeCells count="3">
    <mergeCell ref="A2:D2"/>
    <mergeCell ref="A1:E1"/>
    <mergeCell ref="A21:E28"/>
  </mergeCells>
  <pageMargins left="0.70866141732283472" right="0.70866141732283472" top="0.74803149606299213" bottom="0.74803149606299213" header="0.31496062992125984" footer="0.31496062992125984"/>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30"/>
  <sheetViews>
    <sheetView topLeftCell="A20" workbookViewId="0">
      <selection activeCell="G37" sqref="G37"/>
    </sheetView>
  </sheetViews>
  <sheetFormatPr defaultColWidth="22.42578125" defaultRowHeight="15" x14ac:dyDescent="0.25"/>
  <cols>
    <col min="1" max="1" width="26.28515625" customWidth="1"/>
    <col min="2" max="2" width="11" customWidth="1"/>
    <col min="3" max="3" width="12.42578125" bestFit="1" customWidth="1"/>
    <col min="4" max="4" width="11.140625" customWidth="1"/>
    <col min="5" max="5" width="10.42578125" bestFit="1" customWidth="1"/>
    <col min="6" max="6" width="12.42578125" bestFit="1" customWidth="1"/>
    <col min="7" max="7" width="12.28515625" customWidth="1"/>
  </cols>
  <sheetData>
    <row r="1" spans="1:7" x14ac:dyDescent="0.25">
      <c r="A1" s="6" t="s">
        <v>101</v>
      </c>
    </row>
    <row r="3" spans="1:7" ht="25.5" customHeight="1" x14ac:dyDescent="0.25">
      <c r="A3" s="201"/>
      <c r="B3" s="203" t="s">
        <v>133</v>
      </c>
      <c r="C3" s="204"/>
      <c r="D3" s="205"/>
      <c r="E3" s="203" t="s">
        <v>134</v>
      </c>
      <c r="F3" s="204"/>
      <c r="G3" s="205"/>
    </row>
    <row r="4" spans="1:7" s="63" customFormat="1" ht="18.75" customHeight="1" x14ac:dyDescent="0.25">
      <c r="A4" s="202"/>
      <c r="B4" s="3" t="s">
        <v>40</v>
      </c>
      <c r="C4" s="3" t="s">
        <v>41</v>
      </c>
      <c r="D4" s="62" t="s">
        <v>7</v>
      </c>
      <c r="E4" s="3" t="s">
        <v>40</v>
      </c>
      <c r="F4" s="3" t="s">
        <v>41</v>
      </c>
      <c r="G4" s="62" t="s">
        <v>7</v>
      </c>
    </row>
    <row r="5" spans="1:7" ht="22.5" x14ac:dyDescent="0.25">
      <c r="A5" s="5" t="s">
        <v>42</v>
      </c>
      <c r="B5" s="64"/>
      <c r="C5" s="65"/>
      <c r="D5" s="66">
        <f>SUM(B5:C5)</f>
        <v>0</v>
      </c>
      <c r="E5" s="64"/>
      <c r="F5" s="65"/>
      <c r="G5" s="66">
        <f>SUM(E5:F5)</f>
        <v>0</v>
      </c>
    </row>
    <row r="6" spans="1:7" ht="43.5" customHeight="1" x14ac:dyDescent="0.25">
      <c r="A6" s="5" t="s">
        <v>43</v>
      </c>
      <c r="B6" s="64"/>
      <c r="C6" s="65"/>
      <c r="D6" s="66">
        <f t="shared" ref="D6:D11" si="0">SUM(B6:C6)</f>
        <v>0</v>
      </c>
      <c r="E6" s="64"/>
      <c r="F6" s="65"/>
      <c r="G6" s="66">
        <f t="shared" ref="G6:G11" si="1">SUM(E6:F6)</f>
        <v>0</v>
      </c>
    </row>
    <row r="7" spans="1:7" ht="45" x14ac:dyDescent="0.25">
      <c r="A7" s="67" t="s">
        <v>44</v>
      </c>
      <c r="B7" s="64"/>
      <c r="C7" s="65"/>
      <c r="D7" s="66">
        <f t="shared" si="0"/>
        <v>0</v>
      </c>
      <c r="E7" s="64"/>
      <c r="F7" s="65"/>
      <c r="G7" s="66">
        <f t="shared" si="1"/>
        <v>0</v>
      </c>
    </row>
    <row r="8" spans="1:7" ht="33.75" x14ac:dyDescent="0.25">
      <c r="A8" s="5" t="s">
        <v>45</v>
      </c>
      <c r="B8" s="64"/>
      <c r="C8" s="65"/>
      <c r="D8" s="66">
        <f t="shared" si="0"/>
        <v>0</v>
      </c>
      <c r="E8" s="64"/>
      <c r="F8" s="65"/>
      <c r="G8" s="66">
        <f t="shared" si="1"/>
        <v>0</v>
      </c>
    </row>
    <row r="9" spans="1:7" ht="22.5" x14ac:dyDescent="0.25">
      <c r="A9" s="5" t="s">
        <v>46</v>
      </c>
      <c r="B9" s="64"/>
      <c r="C9" s="65"/>
      <c r="D9" s="66">
        <f t="shared" si="0"/>
        <v>0</v>
      </c>
      <c r="E9" s="64"/>
      <c r="F9" s="65"/>
      <c r="G9" s="66">
        <f t="shared" si="1"/>
        <v>0</v>
      </c>
    </row>
    <row r="10" spans="1:7" ht="36.75" customHeight="1" x14ac:dyDescent="0.25">
      <c r="A10" s="5" t="s">
        <v>47</v>
      </c>
      <c r="B10" s="28"/>
      <c r="C10" s="68"/>
      <c r="D10" s="69">
        <f t="shared" si="0"/>
        <v>0</v>
      </c>
      <c r="E10" s="28"/>
      <c r="F10" s="68"/>
      <c r="G10" s="69">
        <f t="shared" si="1"/>
        <v>0</v>
      </c>
    </row>
    <row r="11" spans="1:7" ht="45.75" thickBot="1" x14ac:dyDescent="0.3">
      <c r="A11" s="70" t="s">
        <v>48</v>
      </c>
      <c r="B11" s="71"/>
      <c r="C11" s="72"/>
      <c r="D11" s="73">
        <f t="shared" si="0"/>
        <v>0</v>
      </c>
      <c r="E11" s="71"/>
      <c r="F11" s="72"/>
      <c r="G11" s="73">
        <f t="shared" si="1"/>
        <v>0</v>
      </c>
    </row>
    <row r="12" spans="1:7" ht="18.75" customHeight="1" thickTop="1" x14ac:dyDescent="0.25">
      <c r="A12" s="74" t="s">
        <v>28</v>
      </c>
      <c r="B12" s="75">
        <f>SUM(B5:B11)</f>
        <v>0</v>
      </c>
      <c r="C12" s="75">
        <f t="shared" ref="C12:G12" si="2">SUM(C5:C11)</f>
        <v>0</v>
      </c>
      <c r="D12" s="75">
        <f t="shared" si="2"/>
        <v>0</v>
      </c>
      <c r="E12" s="75">
        <f t="shared" si="2"/>
        <v>0</v>
      </c>
      <c r="F12" s="75">
        <f t="shared" si="2"/>
        <v>0</v>
      </c>
      <c r="G12" s="75">
        <f t="shared" si="2"/>
        <v>0</v>
      </c>
    </row>
    <row r="15" spans="1:7" x14ac:dyDescent="0.25">
      <c r="A15" s="6" t="s">
        <v>118</v>
      </c>
    </row>
    <row r="17" spans="1:7" ht="26.25" customHeight="1" x14ac:dyDescent="0.25">
      <c r="A17" s="201"/>
      <c r="B17" s="203" t="s">
        <v>119</v>
      </c>
      <c r="C17" s="204"/>
      <c r="D17" s="205"/>
      <c r="E17" s="203" t="s">
        <v>120</v>
      </c>
      <c r="F17" s="204"/>
      <c r="G17" s="205"/>
    </row>
    <row r="18" spans="1:7" x14ac:dyDescent="0.25">
      <c r="A18" s="202"/>
      <c r="B18" s="3" t="s">
        <v>40</v>
      </c>
      <c r="C18" s="3" t="s">
        <v>41</v>
      </c>
      <c r="D18" s="62" t="s">
        <v>7</v>
      </c>
      <c r="E18" s="3" t="s">
        <v>40</v>
      </c>
      <c r="F18" s="3" t="s">
        <v>41</v>
      </c>
      <c r="G18" s="62" t="s">
        <v>7</v>
      </c>
    </row>
    <row r="19" spans="1:7" ht="22.5" x14ac:dyDescent="0.25">
      <c r="A19" s="5" t="s">
        <v>42</v>
      </c>
      <c r="B19" s="76"/>
      <c r="C19" s="77"/>
      <c r="D19" s="78">
        <f>SUM(B19:C19)</f>
        <v>0</v>
      </c>
      <c r="E19" s="76"/>
      <c r="F19" s="77"/>
      <c r="G19" s="78">
        <f>SUM(E19:F19)</f>
        <v>0</v>
      </c>
    </row>
    <row r="20" spans="1:7" ht="56.25" x14ac:dyDescent="0.25">
      <c r="A20" s="5" t="s">
        <v>43</v>
      </c>
      <c r="B20" s="76"/>
      <c r="C20" s="77"/>
      <c r="D20" s="78">
        <f t="shared" ref="D20:D25" si="3">SUM(B20:C20)</f>
        <v>0</v>
      </c>
      <c r="E20" s="76"/>
      <c r="F20" s="77"/>
      <c r="G20" s="78">
        <f t="shared" ref="G20:G24" si="4">SUM(E20:F20)</f>
        <v>0</v>
      </c>
    </row>
    <row r="21" spans="1:7" ht="45" x14ac:dyDescent="0.25">
      <c r="A21" s="5" t="s">
        <v>44</v>
      </c>
      <c r="B21" s="76"/>
      <c r="C21" s="77"/>
      <c r="D21" s="78">
        <f t="shared" si="3"/>
        <v>0</v>
      </c>
      <c r="E21" s="76"/>
      <c r="F21" s="77"/>
      <c r="G21" s="78">
        <f t="shared" si="4"/>
        <v>0</v>
      </c>
    </row>
    <row r="22" spans="1:7" ht="33.75" x14ac:dyDescent="0.25">
      <c r="A22" s="5" t="s">
        <v>49</v>
      </c>
      <c r="B22" s="76"/>
      <c r="C22" s="77"/>
      <c r="D22" s="78">
        <f t="shared" si="3"/>
        <v>0</v>
      </c>
      <c r="E22" s="76"/>
      <c r="F22" s="77"/>
      <c r="G22" s="78">
        <f t="shared" si="4"/>
        <v>0</v>
      </c>
    </row>
    <row r="23" spans="1:7" ht="22.5" x14ac:dyDescent="0.25">
      <c r="A23" s="5" t="s">
        <v>46</v>
      </c>
      <c r="B23" s="76"/>
      <c r="C23" s="77"/>
      <c r="D23" s="78">
        <f t="shared" si="3"/>
        <v>0</v>
      </c>
      <c r="E23" s="76"/>
      <c r="F23" s="77"/>
      <c r="G23" s="78">
        <f t="shared" si="4"/>
        <v>0</v>
      </c>
    </row>
    <row r="24" spans="1:7" ht="45" x14ac:dyDescent="0.25">
      <c r="A24" s="5" t="s">
        <v>47</v>
      </c>
      <c r="B24" s="79"/>
      <c r="C24" s="80"/>
      <c r="D24" s="78">
        <f t="shared" si="3"/>
        <v>0</v>
      </c>
      <c r="E24" s="79"/>
      <c r="F24" s="80"/>
      <c r="G24" s="78">
        <f t="shared" si="4"/>
        <v>0</v>
      </c>
    </row>
    <row r="25" spans="1:7" ht="45.75" thickBot="1" x14ac:dyDescent="0.3">
      <c r="A25" s="70" t="s">
        <v>48</v>
      </c>
      <c r="B25" s="81"/>
      <c r="C25" s="82"/>
      <c r="D25" s="83">
        <f t="shared" si="3"/>
        <v>0</v>
      </c>
      <c r="E25" s="81"/>
      <c r="F25" s="82"/>
      <c r="G25" s="83">
        <v>0</v>
      </c>
    </row>
    <row r="26" spans="1:7" ht="15.75" thickTop="1" x14ac:dyDescent="0.25">
      <c r="A26" s="74" t="s">
        <v>28</v>
      </c>
      <c r="B26" s="84">
        <f>SUM(B19:B25)</f>
        <v>0</v>
      </c>
      <c r="C26" s="84">
        <f t="shared" ref="C26:G26" si="5">SUM(C19:C25)</f>
        <v>0</v>
      </c>
      <c r="D26" s="84">
        <f t="shared" si="5"/>
        <v>0</v>
      </c>
      <c r="E26" s="84">
        <f t="shared" si="5"/>
        <v>0</v>
      </c>
      <c r="F26" s="84">
        <f t="shared" si="5"/>
        <v>0</v>
      </c>
      <c r="G26" s="84">
        <f t="shared" si="5"/>
        <v>0</v>
      </c>
    </row>
    <row r="28" spans="1:7" ht="12.75" customHeight="1" x14ac:dyDescent="0.25">
      <c r="A28" s="206" t="s">
        <v>54</v>
      </c>
      <c r="B28" s="206"/>
      <c r="C28" s="206"/>
      <c r="D28" s="206"/>
      <c r="E28" s="206"/>
      <c r="F28" s="206"/>
      <c r="G28" s="206"/>
    </row>
    <row r="29" spans="1:7" x14ac:dyDescent="0.25">
      <c r="A29" s="206" t="s">
        <v>50</v>
      </c>
      <c r="B29" s="206"/>
      <c r="C29" s="206"/>
      <c r="D29" s="206"/>
      <c r="E29" s="206"/>
      <c r="F29" s="206"/>
      <c r="G29" s="206"/>
    </row>
    <row r="30" spans="1:7" x14ac:dyDescent="0.25">
      <c r="A30" s="200" t="s">
        <v>51</v>
      </c>
      <c r="B30" s="191"/>
      <c r="C30" s="191"/>
      <c r="D30" s="191"/>
      <c r="E30" s="191"/>
      <c r="F30" s="191"/>
      <c r="G30" s="191"/>
    </row>
  </sheetData>
  <mergeCells count="11">
    <mergeCell ref="A30:G30"/>
    <mergeCell ref="A3:A4"/>
    <mergeCell ref="B3:D3"/>
    <mergeCell ref="E3:G3"/>
    <mergeCell ref="A17:A18"/>
    <mergeCell ref="B17:D17"/>
    <mergeCell ref="E17:G17"/>
    <mergeCell ref="A28:E28"/>
    <mergeCell ref="F28:G28"/>
    <mergeCell ref="A29:E29"/>
    <mergeCell ref="F29:G29"/>
  </mergeCells>
  <hyperlinks>
    <hyperlink ref="A30" r:id="rId1" xr:uid="{CCE5AB6A-F25C-4C7A-AB9C-7383C5835A61}"/>
  </hyperlinks>
  <pageMargins left="0.70866141732283472" right="0.70866141732283472" top="0.74803149606299213" bottom="0.74803149606299213" header="0.31496062992125984" footer="0.31496062992125984"/>
  <pageSetup paperSize="9" scale="90"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7"/>
  <sheetViews>
    <sheetView workbookViewId="0">
      <selection activeCell="A15" sqref="A15:G17"/>
    </sheetView>
  </sheetViews>
  <sheetFormatPr defaultColWidth="22.42578125" defaultRowHeight="15" x14ac:dyDescent="0.25"/>
  <cols>
    <col min="1" max="1" width="26.28515625" customWidth="1"/>
    <col min="2" max="2" width="10.42578125" bestFit="1" customWidth="1"/>
    <col min="3" max="3" width="12.42578125" bestFit="1" customWidth="1"/>
    <col min="4" max="4" width="12.42578125" customWidth="1"/>
    <col min="5" max="5" width="11.85546875" customWidth="1"/>
    <col min="6" max="6" width="12.42578125" bestFit="1" customWidth="1"/>
    <col min="7" max="7" width="12.42578125" customWidth="1"/>
  </cols>
  <sheetData>
    <row r="1" spans="1:7" x14ac:dyDescent="0.25">
      <c r="A1" s="6" t="s">
        <v>121</v>
      </c>
    </row>
    <row r="3" spans="1:7" ht="33.75" customHeight="1" x14ac:dyDescent="0.25">
      <c r="A3" s="201"/>
      <c r="B3" s="203" t="s">
        <v>122</v>
      </c>
      <c r="C3" s="204"/>
      <c r="D3" s="205"/>
      <c r="E3" s="203" t="s">
        <v>120</v>
      </c>
      <c r="F3" s="204"/>
      <c r="G3" s="205"/>
    </row>
    <row r="4" spans="1:7" s="63" customFormat="1" ht="24" customHeight="1" x14ac:dyDescent="0.25">
      <c r="A4" s="202"/>
      <c r="B4" s="3" t="s">
        <v>52</v>
      </c>
      <c r="C4" s="3" t="s">
        <v>53</v>
      </c>
      <c r="D4" s="62" t="s">
        <v>7</v>
      </c>
      <c r="E4" s="3" t="s">
        <v>52</v>
      </c>
      <c r="F4" s="3" t="s">
        <v>53</v>
      </c>
      <c r="G4" s="62" t="s">
        <v>7</v>
      </c>
    </row>
    <row r="5" spans="1:7" ht="22.5" x14ac:dyDescent="0.25">
      <c r="A5" s="5" t="s">
        <v>42</v>
      </c>
      <c r="B5" s="64"/>
      <c r="C5" s="65"/>
      <c r="D5" s="66">
        <f>SUM(B5:C5)</f>
        <v>0</v>
      </c>
      <c r="E5" s="76"/>
      <c r="F5" s="77"/>
      <c r="G5" s="78">
        <f>SUM(E5:F5)</f>
        <v>0</v>
      </c>
    </row>
    <row r="6" spans="1:7" ht="43.5" customHeight="1" x14ac:dyDescent="0.25">
      <c r="A6" s="5" t="s">
        <v>43</v>
      </c>
      <c r="B6" s="64"/>
      <c r="C6" s="65"/>
      <c r="D6" s="66">
        <f t="shared" ref="D6:D11" si="0">SUM(B6:C6)</f>
        <v>0</v>
      </c>
      <c r="E6" s="76"/>
      <c r="F6" s="77"/>
      <c r="G6" s="78">
        <f t="shared" ref="G6:G11" si="1">SUM(E6:F6)</f>
        <v>0</v>
      </c>
    </row>
    <row r="7" spans="1:7" ht="45" x14ac:dyDescent="0.25">
      <c r="A7" s="5" t="s">
        <v>44</v>
      </c>
      <c r="B7" s="64"/>
      <c r="C7" s="65"/>
      <c r="D7" s="66">
        <f t="shared" si="0"/>
        <v>0</v>
      </c>
      <c r="E7" s="76"/>
      <c r="F7" s="77"/>
      <c r="G7" s="78">
        <f t="shared" si="1"/>
        <v>0</v>
      </c>
    </row>
    <row r="8" spans="1:7" ht="33.75" x14ac:dyDescent="0.25">
      <c r="A8" s="5" t="s">
        <v>49</v>
      </c>
      <c r="B8" s="64"/>
      <c r="C8" s="65"/>
      <c r="D8" s="66">
        <f t="shared" si="0"/>
        <v>0</v>
      </c>
      <c r="E8" s="76"/>
      <c r="F8" s="77"/>
      <c r="G8" s="78">
        <f t="shared" si="1"/>
        <v>0</v>
      </c>
    </row>
    <row r="9" spans="1:7" ht="22.5" x14ac:dyDescent="0.25">
      <c r="A9" s="5" t="s">
        <v>46</v>
      </c>
      <c r="B9" s="64"/>
      <c r="C9" s="65"/>
      <c r="D9" s="66">
        <f t="shared" si="0"/>
        <v>0</v>
      </c>
      <c r="E9" s="76"/>
      <c r="F9" s="77"/>
      <c r="G9" s="78">
        <f t="shared" si="1"/>
        <v>0</v>
      </c>
    </row>
    <row r="10" spans="1:7" ht="36.75" customHeight="1" x14ac:dyDescent="0.25">
      <c r="A10" s="5" t="s">
        <v>47</v>
      </c>
      <c r="B10" s="28"/>
      <c r="C10" s="68"/>
      <c r="D10" s="66">
        <f t="shared" si="0"/>
        <v>0</v>
      </c>
      <c r="E10" s="79"/>
      <c r="F10" s="80"/>
      <c r="G10" s="78">
        <f t="shared" si="1"/>
        <v>0</v>
      </c>
    </row>
    <row r="11" spans="1:7" ht="45.75" thickBot="1" x14ac:dyDescent="0.3">
      <c r="A11" s="70" t="s">
        <v>48</v>
      </c>
      <c r="B11" s="71"/>
      <c r="C11" s="72"/>
      <c r="D11" s="73">
        <f t="shared" si="0"/>
        <v>0</v>
      </c>
      <c r="E11" s="81"/>
      <c r="F11" s="82"/>
      <c r="G11" s="83">
        <f t="shared" si="1"/>
        <v>0</v>
      </c>
    </row>
    <row r="12" spans="1:7" ht="18.75" customHeight="1" thickTop="1" x14ac:dyDescent="0.25">
      <c r="A12" s="74" t="s">
        <v>28</v>
      </c>
      <c r="B12" s="75">
        <f>SUM(B5:B11)</f>
        <v>0</v>
      </c>
      <c r="C12" s="75">
        <f t="shared" ref="C12:G12" si="2">SUM(C5:C11)</f>
        <v>0</v>
      </c>
      <c r="D12" s="75">
        <f t="shared" si="2"/>
        <v>0</v>
      </c>
      <c r="E12" s="84">
        <f t="shared" si="2"/>
        <v>0</v>
      </c>
      <c r="F12" s="84">
        <f t="shared" si="2"/>
        <v>0</v>
      </c>
      <c r="G12" s="84">
        <f t="shared" si="2"/>
        <v>0</v>
      </c>
    </row>
    <row r="13" spans="1:7" x14ac:dyDescent="0.25">
      <c r="A13" s="143" t="s">
        <v>123</v>
      </c>
      <c r="D13" s="142" t="str">
        <f>IF('po DM spol'!D12-'po DM čas zaposlitve'!G12=0,"OK","napaka")</f>
        <v>OK</v>
      </c>
      <c r="G13" s="142" t="str">
        <f>IF('po DM spol'!G12-'po DM čas zaposlitve'!G26=0,"OK","napaka")</f>
        <v>OK</v>
      </c>
    </row>
    <row r="14" spans="1:7" x14ac:dyDescent="0.25">
      <c r="A14" s="206" t="s">
        <v>30</v>
      </c>
      <c r="B14" s="206"/>
      <c r="C14" s="206"/>
      <c r="D14" s="206"/>
      <c r="E14" s="206"/>
      <c r="F14" s="206"/>
      <c r="G14" s="206"/>
    </row>
    <row r="15" spans="1:7" ht="15" customHeight="1" x14ac:dyDescent="0.25">
      <c r="A15" s="206" t="s">
        <v>54</v>
      </c>
      <c r="B15" s="206"/>
      <c r="C15" s="206"/>
      <c r="D15" s="206"/>
      <c r="E15" s="206"/>
      <c r="F15" s="206"/>
      <c r="G15" s="206"/>
    </row>
    <row r="16" spans="1:7" ht="15" customHeight="1" x14ac:dyDescent="0.25">
      <c r="A16" s="206" t="s">
        <v>50</v>
      </c>
      <c r="B16" s="206"/>
      <c r="C16" s="206"/>
      <c r="D16" s="206"/>
      <c r="E16" s="206"/>
      <c r="F16" s="206"/>
      <c r="G16" s="206"/>
    </row>
    <row r="17" spans="1:7" ht="17.25" customHeight="1" x14ac:dyDescent="0.25">
      <c r="A17" s="200" t="s">
        <v>51</v>
      </c>
      <c r="B17" s="191"/>
      <c r="C17" s="191"/>
      <c r="D17" s="191"/>
      <c r="E17" s="191"/>
      <c r="F17" s="191"/>
      <c r="G17" s="191"/>
    </row>
  </sheetData>
  <mergeCells count="10">
    <mergeCell ref="A16:E16"/>
    <mergeCell ref="F16:G16"/>
    <mergeCell ref="A17:G17"/>
    <mergeCell ref="A3:A4"/>
    <mergeCell ref="B3:D3"/>
    <mergeCell ref="E3:G3"/>
    <mergeCell ref="A14:E14"/>
    <mergeCell ref="F14:G14"/>
    <mergeCell ref="A15:E15"/>
    <mergeCell ref="F15:G15"/>
  </mergeCells>
  <hyperlinks>
    <hyperlink ref="A17" r:id="rId1" xr:uid="{00000000-0004-0000-0400-000000000000}"/>
  </hyperlinks>
  <pageMargins left="0.70866141732283472" right="0.70866141732283472" top="0.74803149606299213" bottom="0.74803149606299213" header="0.31496062992125984" footer="0.31496062992125984"/>
  <pageSetup paperSize="9" scale="88"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24"/>
  <sheetViews>
    <sheetView workbookViewId="0">
      <selection activeCell="C7" sqref="C7"/>
    </sheetView>
  </sheetViews>
  <sheetFormatPr defaultRowHeight="12" x14ac:dyDescent="0.2"/>
  <cols>
    <col min="1" max="1" width="25.28515625" style="1" customWidth="1"/>
    <col min="2" max="2" width="21.7109375" style="1" customWidth="1"/>
    <col min="3" max="5" width="9.140625" style="1"/>
    <col min="6" max="6" width="10.140625" style="1" customWidth="1"/>
    <col min="7" max="8" width="9.140625" style="1"/>
    <col min="9" max="9" width="23" style="1" customWidth="1"/>
    <col min="10" max="10" width="26.85546875" style="1" bestFit="1" customWidth="1"/>
    <col min="11" max="11" width="49.140625" style="1" customWidth="1"/>
    <col min="12" max="12" width="22.7109375" style="1" customWidth="1"/>
    <col min="13" max="16384" width="9.140625" style="1"/>
  </cols>
  <sheetData>
    <row r="1" spans="1:12" ht="12.75" x14ac:dyDescent="0.2">
      <c r="A1" s="6" t="s">
        <v>132</v>
      </c>
      <c r="I1" s="206"/>
      <c r="J1" s="206"/>
      <c r="K1" s="206"/>
      <c r="L1" s="206"/>
    </row>
    <row r="2" spans="1:12" ht="15" customHeight="1" x14ac:dyDescent="0.2">
      <c r="I2" s="1" t="s">
        <v>55</v>
      </c>
    </row>
    <row r="3" spans="1:12" ht="30" customHeight="1" x14ac:dyDescent="0.2">
      <c r="A3" s="86" t="s">
        <v>56</v>
      </c>
      <c r="B3" s="86" t="s">
        <v>57</v>
      </c>
      <c r="C3" s="86" t="s">
        <v>52</v>
      </c>
      <c r="D3" s="87" t="s">
        <v>53</v>
      </c>
      <c r="E3" s="103" t="s">
        <v>7</v>
      </c>
      <c r="F3" s="88" t="s">
        <v>84</v>
      </c>
      <c r="I3" s="88" t="s">
        <v>57</v>
      </c>
      <c r="J3" s="89" t="s">
        <v>58</v>
      </c>
      <c r="K3" s="89" t="s">
        <v>59</v>
      </c>
      <c r="L3" s="89" t="s">
        <v>60</v>
      </c>
    </row>
    <row r="4" spans="1:12" s="90" customFormat="1" ht="28.5" customHeight="1" x14ac:dyDescent="0.2">
      <c r="A4" s="207" t="s">
        <v>58</v>
      </c>
      <c r="B4" s="104" t="s">
        <v>61</v>
      </c>
      <c r="C4" s="105"/>
      <c r="D4" s="106"/>
      <c r="E4" s="107">
        <f>SUM(C4:D4)</f>
        <v>0</v>
      </c>
      <c r="F4" s="108" t="e">
        <f>D4/E4*100</f>
        <v>#DIV/0!</v>
      </c>
      <c r="I4" s="91" t="s">
        <v>61</v>
      </c>
      <c r="J4" s="92" t="s">
        <v>62</v>
      </c>
      <c r="K4" s="92" t="s">
        <v>62</v>
      </c>
      <c r="L4" s="92" t="s">
        <v>63</v>
      </c>
    </row>
    <row r="5" spans="1:12" ht="14.25" customHeight="1" x14ac:dyDescent="0.2">
      <c r="A5" s="207"/>
      <c r="B5" s="109" t="s">
        <v>64</v>
      </c>
      <c r="C5" s="110"/>
      <c r="D5" s="111"/>
      <c r="E5" s="112">
        <f>SUM(C5:D5)</f>
        <v>0</v>
      </c>
      <c r="F5" s="113" t="e">
        <f t="shared" ref="F5:F15" si="0">D5/E5*100</f>
        <v>#DIV/0!</v>
      </c>
      <c r="I5" s="93"/>
      <c r="J5" s="94" t="s">
        <v>65</v>
      </c>
      <c r="K5" s="94" t="s">
        <v>66</v>
      </c>
      <c r="L5" s="94" t="s">
        <v>67</v>
      </c>
    </row>
    <row r="6" spans="1:12" x14ac:dyDescent="0.2">
      <c r="A6" s="207"/>
      <c r="B6" s="95" t="s">
        <v>7</v>
      </c>
      <c r="C6" s="96">
        <f>SUM(C4:C5)</f>
        <v>0</v>
      </c>
      <c r="D6" s="97">
        <f t="shared" ref="D6:E6" si="1">SUM(D4:D5)</f>
        <v>0</v>
      </c>
      <c r="E6" s="114">
        <f t="shared" si="1"/>
        <v>0</v>
      </c>
      <c r="F6" s="115" t="e">
        <f t="shared" si="0"/>
        <v>#DIV/0!</v>
      </c>
      <c r="I6" s="93"/>
      <c r="J6" s="94" t="s">
        <v>68</v>
      </c>
      <c r="K6" s="94" t="s">
        <v>69</v>
      </c>
      <c r="L6" s="94" t="s">
        <v>70</v>
      </c>
    </row>
    <row r="7" spans="1:12" ht="14.25" customHeight="1" x14ac:dyDescent="0.2">
      <c r="A7" s="208" t="s">
        <v>59</v>
      </c>
      <c r="B7" s="109" t="s">
        <v>61</v>
      </c>
      <c r="C7" s="110"/>
      <c r="D7" s="111"/>
      <c r="E7" s="112">
        <f t="shared" ref="E7:E8" si="2">SUM(C7:D7)</f>
        <v>0</v>
      </c>
      <c r="F7" s="113" t="e">
        <f t="shared" si="0"/>
        <v>#DIV/0!</v>
      </c>
      <c r="I7" s="93"/>
      <c r="J7" s="94"/>
      <c r="K7" s="94" t="s">
        <v>71</v>
      </c>
      <c r="L7" s="94"/>
    </row>
    <row r="8" spans="1:12" ht="14.25" customHeight="1" x14ac:dyDescent="0.2">
      <c r="A8" s="208"/>
      <c r="B8" s="109" t="s">
        <v>64</v>
      </c>
      <c r="C8" s="110"/>
      <c r="D8" s="111"/>
      <c r="E8" s="112">
        <f t="shared" si="2"/>
        <v>0</v>
      </c>
      <c r="F8" s="113" t="e">
        <f t="shared" si="0"/>
        <v>#DIV/0!</v>
      </c>
      <c r="I8" s="91" t="s">
        <v>64</v>
      </c>
      <c r="J8" s="92" t="s">
        <v>72</v>
      </c>
      <c r="K8" s="92" t="s">
        <v>73</v>
      </c>
      <c r="L8" s="92" t="s">
        <v>74</v>
      </c>
    </row>
    <row r="9" spans="1:12" x14ac:dyDescent="0.2">
      <c r="A9" s="208"/>
      <c r="B9" s="95" t="s">
        <v>7</v>
      </c>
      <c r="C9" s="96">
        <f>SUM(C7:C8)</f>
        <v>0</v>
      </c>
      <c r="D9" s="97">
        <f t="shared" ref="D9:E9" si="3">SUM(D7:D8)</f>
        <v>0</v>
      </c>
      <c r="E9" s="114">
        <f t="shared" si="3"/>
        <v>0</v>
      </c>
      <c r="F9" s="115" t="e">
        <f t="shared" si="0"/>
        <v>#DIV/0!</v>
      </c>
      <c r="I9" s="93"/>
      <c r="J9" s="94"/>
      <c r="K9" s="94" t="s">
        <v>75</v>
      </c>
      <c r="L9" s="94"/>
    </row>
    <row r="10" spans="1:12" ht="12.75" customHeight="1" x14ac:dyDescent="0.2">
      <c r="A10" s="208" t="s">
        <v>60</v>
      </c>
      <c r="B10" s="109" t="s">
        <v>61</v>
      </c>
      <c r="C10" s="110"/>
      <c r="D10" s="111"/>
      <c r="E10" s="112">
        <f t="shared" ref="E10:E11" si="4">SUM(C10:D10)</f>
        <v>0</v>
      </c>
      <c r="F10" s="113" t="e">
        <f t="shared" si="0"/>
        <v>#DIV/0!</v>
      </c>
      <c r="I10" s="93"/>
      <c r="J10" s="94" t="s">
        <v>76</v>
      </c>
      <c r="K10" s="94" t="s">
        <v>77</v>
      </c>
      <c r="L10" s="94" t="s">
        <v>78</v>
      </c>
    </row>
    <row r="11" spans="1:12" ht="13.5" customHeight="1" x14ac:dyDescent="0.2">
      <c r="A11" s="208"/>
      <c r="B11" s="109" t="s">
        <v>64</v>
      </c>
      <c r="C11" s="110"/>
      <c r="D11" s="111"/>
      <c r="E11" s="112">
        <f t="shared" si="4"/>
        <v>0</v>
      </c>
      <c r="F11" s="113" t="e">
        <f t="shared" si="0"/>
        <v>#DIV/0!</v>
      </c>
      <c r="I11" s="93"/>
      <c r="J11" s="94"/>
      <c r="K11" s="94" t="s">
        <v>79</v>
      </c>
      <c r="L11" s="94"/>
    </row>
    <row r="12" spans="1:12" ht="12.75" customHeight="1" thickBot="1" x14ac:dyDescent="0.25">
      <c r="A12" s="209"/>
      <c r="B12" s="98" t="s">
        <v>7</v>
      </c>
      <c r="C12" s="99">
        <f>SUM(C10:C11)</f>
        <v>0</v>
      </c>
      <c r="D12" s="100">
        <f t="shared" ref="D12:E12" si="5">SUM(D10:D11)</f>
        <v>0</v>
      </c>
      <c r="E12" s="116">
        <f t="shared" si="5"/>
        <v>0</v>
      </c>
      <c r="F12" s="117" t="e">
        <f t="shared" si="0"/>
        <v>#DIV/0!</v>
      </c>
      <c r="I12" s="101"/>
      <c r="J12" s="102" t="s">
        <v>80</v>
      </c>
      <c r="K12" s="102" t="s">
        <v>81</v>
      </c>
      <c r="L12" s="102" t="s">
        <v>82</v>
      </c>
    </row>
    <row r="13" spans="1:12" s="90" customFormat="1" ht="14.25" customHeight="1" thickTop="1" x14ac:dyDescent="0.2">
      <c r="A13" s="210" t="s">
        <v>7</v>
      </c>
      <c r="B13" s="118" t="s">
        <v>61</v>
      </c>
      <c r="C13" s="119">
        <f>C4+C7+C10</f>
        <v>0</v>
      </c>
      <c r="D13" s="119">
        <f>D4+D7+D10</f>
        <v>0</v>
      </c>
      <c r="E13" s="120">
        <f t="shared" ref="E13:E14" si="6">E4+E7+E10</f>
        <v>0</v>
      </c>
      <c r="F13" s="121" t="e">
        <f t="shared" si="0"/>
        <v>#DIV/0!</v>
      </c>
      <c r="I13" s="1" t="s">
        <v>98</v>
      </c>
      <c r="J13" s="1"/>
      <c r="K13" s="1"/>
      <c r="L13" s="1"/>
    </row>
    <row r="14" spans="1:12" ht="14.25" customHeight="1" x14ac:dyDescent="0.2">
      <c r="A14" s="207"/>
      <c r="B14" s="109" t="s">
        <v>64</v>
      </c>
      <c r="C14" s="119">
        <f>C5+C8+C11</f>
        <v>0</v>
      </c>
      <c r="D14" s="119">
        <f>D5+D8+D11</f>
        <v>0</v>
      </c>
      <c r="E14" s="107">
        <f t="shared" si="6"/>
        <v>0</v>
      </c>
      <c r="F14" s="108" t="e">
        <f t="shared" si="0"/>
        <v>#DIV/0!</v>
      </c>
    </row>
    <row r="15" spans="1:12" x14ac:dyDescent="0.2">
      <c r="A15" s="207"/>
      <c r="B15" s="95" t="s">
        <v>7</v>
      </c>
      <c r="C15" s="96">
        <f>SUM(C13:C14)</f>
        <v>0</v>
      </c>
      <c r="D15" s="97">
        <f t="shared" ref="D15:E15" si="7">SUM(D13:D14)</f>
        <v>0</v>
      </c>
      <c r="E15" s="114">
        <f t="shared" si="7"/>
        <v>0</v>
      </c>
      <c r="F15" s="115" t="e">
        <f t="shared" si="0"/>
        <v>#DIV/0!</v>
      </c>
    </row>
    <row r="18" spans="1:13" ht="42.75" customHeight="1" x14ac:dyDescent="0.2">
      <c r="A18" s="206" t="s">
        <v>83</v>
      </c>
      <c r="B18" s="206"/>
      <c r="C18" s="206"/>
      <c r="D18" s="206"/>
      <c r="E18" s="206"/>
      <c r="F18" s="206"/>
      <c r="G18" s="85"/>
      <c r="H18" s="85"/>
      <c r="M18" s="85"/>
    </row>
    <row r="21" spans="1:13" x14ac:dyDescent="0.2">
      <c r="I21" s="85"/>
      <c r="J21" s="85"/>
      <c r="K21" s="85"/>
      <c r="L21" s="85"/>
    </row>
    <row r="24" spans="1:13" x14ac:dyDescent="0.2">
      <c r="I24" s="29"/>
      <c r="J24" s="29"/>
      <c r="K24" s="29"/>
      <c r="L24" s="29"/>
    </row>
  </sheetData>
  <mergeCells count="6">
    <mergeCell ref="A18:F18"/>
    <mergeCell ref="I1:L1"/>
    <mergeCell ref="A4:A6"/>
    <mergeCell ref="A7:A9"/>
    <mergeCell ref="A10:A12"/>
    <mergeCell ref="A13:A15"/>
  </mergeCells>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31"/>
  <sheetViews>
    <sheetView workbookViewId="0">
      <selection activeCell="A3" sqref="A3:B15"/>
    </sheetView>
  </sheetViews>
  <sheetFormatPr defaultRowHeight="12" x14ac:dyDescent="0.2"/>
  <cols>
    <col min="1" max="1" width="23.7109375" style="1" customWidth="1"/>
    <col min="2" max="2" width="20.7109375" style="122" customWidth="1"/>
    <col min="3" max="3" width="12" style="1" customWidth="1"/>
    <col min="4" max="5" width="11.7109375" style="1" customWidth="1"/>
    <col min="6" max="6" width="10.140625" style="1" customWidth="1"/>
    <col min="7" max="8" width="9.140625" style="1"/>
    <col min="9" max="9" width="23" style="1" customWidth="1"/>
    <col min="10" max="10" width="26.85546875" style="1" bestFit="1" customWidth="1"/>
    <col min="11" max="11" width="49.140625" style="1" customWidth="1"/>
    <col min="12" max="12" width="22.7109375" style="1" customWidth="1"/>
    <col min="13" max="16384" width="9.140625" style="1"/>
  </cols>
  <sheetData>
    <row r="1" spans="1:12" ht="12.75" x14ac:dyDescent="0.2">
      <c r="A1" s="6" t="s">
        <v>131</v>
      </c>
      <c r="I1" s="206"/>
      <c r="J1" s="206"/>
      <c r="K1" s="206"/>
      <c r="L1" s="206"/>
    </row>
    <row r="2" spans="1:12" x14ac:dyDescent="0.2">
      <c r="I2" s="1" t="s">
        <v>55</v>
      </c>
    </row>
    <row r="3" spans="1:12" s="29" customFormat="1" ht="54.75" customHeight="1" x14ac:dyDescent="0.2">
      <c r="A3" s="88" t="s">
        <v>56</v>
      </c>
      <c r="B3" s="88" t="s">
        <v>57</v>
      </c>
      <c r="C3" s="88" t="s">
        <v>85</v>
      </c>
      <c r="D3" s="88" t="s">
        <v>86</v>
      </c>
      <c r="E3" s="88" t="s">
        <v>87</v>
      </c>
      <c r="F3" s="123" t="s">
        <v>7</v>
      </c>
      <c r="I3" s="88" t="s">
        <v>57</v>
      </c>
      <c r="J3" s="89" t="s">
        <v>58</v>
      </c>
      <c r="K3" s="89" t="s">
        <v>59</v>
      </c>
      <c r="L3" s="89" t="s">
        <v>60</v>
      </c>
    </row>
    <row r="4" spans="1:12" s="90" customFormat="1" x14ac:dyDescent="0.2">
      <c r="A4" s="207" t="s">
        <v>58</v>
      </c>
      <c r="B4" s="104" t="s">
        <v>61</v>
      </c>
      <c r="C4" s="105"/>
      <c r="D4" s="105"/>
      <c r="E4" s="105"/>
      <c r="F4" s="124">
        <f t="shared" ref="F4:F15" si="0">SUM(C4:E4)</f>
        <v>0</v>
      </c>
      <c r="I4" s="91" t="s">
        <v>61</v>
      </c>
      <c r="J4" s="92" t="s">
        <v>62</v>
      </c>
      <c r="K4" s="92" t="s">
        <v>62</v>
      </c>
      <c r="L4" s="92" t="s">
        <v>63</v>
      </c>
    </row>
    <row r="5" spans="1:12" x14ac:dyDescent="0.2">
      <c r="A5" s="207"/>
      <c r="B5" s="109" t="s">
        <v>64</v>
      </c>
      <c r="C5" s="110"/>
      <c r="D5" s="110"/>
      <c r="E5" s="110"/>
      <c r="F5" s="125">
        <f t="shared" si="0"/>
        <v>0</v>
      </c>
      <c r="I5" s="93"/>
      <c r="J5" s="94" t="s">
        <v>65</v>
      </c>
      <c r="K5" s="94" t="s">
        <v>66</v>
      </c>
      <c r="L5" s="94" t="s">
        <v>67</v>
      </c>
    </row>
    <row r="6" spans="1:12" x14ac:dyDescent="0.2">
      <c r="A6" s="207"/>
      <c r="B6" s="95" t="s">
        <v>7</v>
      </c>
      <c r="C6" s="96">
        <f>SUM(C4:C5)</f>
        <v>0</v>
      </c>
      <c r="D6" s="96">
        <f t="shared" ref="D6:E6" si="1">SUM(D4:D5)</f>
        <v>0</v>
      </c>
      <c r="E6" s="96">
        <f t="shared" si="1"/>
        <v>0</v>
      </c>
      <c r="F6" s="114">
        <f t="shared" si="0"/>
        <v>0</v>
      </c>
      <c r="I6" s="93"/>
      <c r="J6" s="94" t="s">
        <v>68</v>
      </c>
      <c r="K6" s="94" t="s">
        <v>69</v>
      </c>
      <c r="L6" s="94" t="s">
        <v>70</v>
      </c>
    </row>
    <row r="7" spans="1:12" x14ac:dyDescent="0.2">
      <c r="A7" s="208" t="s">
        <v>59</v>
      </c>
      <c r="B7" s="109" t="s">
        <v>61</v>
      </c>
      <c r="C7" s="110"/>
      <c r="D7" s="110"/>
      <c r="E7" s="110"/>
      <c r="F7" s="125">
        <f t="shared" si="0"/>
        <v>0</v>
      </c>
      <c r="I7" s="93"/>
      <c r="J7" s="94"/>
      <c r="K7" s="94" t="s">
        <v>71</v>
      </c>
      <c r="L7" s="94"/>
    </row>
    <row r="8" spans="1:12" x14ac:dyDescent="0.2">
      <c r="A8" s="208"/>
      <c r="B8" s="109" t="s">
        <v>64</v>
      </c>
      <c r="C8" s="110"/>
      <c r="D8" s="110"/>
      <c r="E8" s="110"/>
      <c r="F8" s="125">
        <f t="shared" si="0"/>
        <v>0</v>
      </c>
      <c r="I8" s="91" t="s">
        <v>64</v>
      </c>
      <c r="J8" s="92" t="s">
        <v>72</v>
      </c>
      <c r="K8" s="92" t="s">
        <v>73</v>
      </c>
      <c r="L8" s="92" t="s">
        <v>74</v>
      </c>
    </row>
    <row r="9" spans="1:12" x14ac:dyDescent="0.2">
      <c r="A9" s="208"/>
      <c r="B9" s="95" t="s">
        <v>7</v>
      </c>
      <c r="C9" s="96">
        <f>SUM(C7:C8)</f>
        <v>0</v>
      </c>
      <c r="D9" s="96">
        <f t="shared" ref="D9:E9" si="2">SUM(D7:D8)</f>
        <v>0</v>
      </c>
      <c r="E9" s="96">
        <f t="shared" si="2"/>
        <v>0</v>
      </c>
      <c r="F9" s="114">
        <f t="shared" si="0"/>
        <v>0</v>
      </c>
      <c r="I9" s="93"/>
      <c r="J9" s="94"/>
      <c r="K9" s="94" t="s">
        <v>75</v>
      </c>
      <c r="L9" s="94"/>
    </row>
    <row r="10" spans="1:12" x14ac:dyDescent="0.2">
      <c r="A10" s="208" t="s">
        <v>60</v>
      </c>
      <c r="B10" s="109" t="s">
        <v>61</v>
      </c>
      <c r="C10" s="110"/>
      <c r="D10" s="110"/>
      <c r="E10" s="110"/>
      <c r="F10" s="125">
        <f t="shared" si="0"/>
        <v>0</v>
      </c>
      <c r="I10" s="93"/>
      <c r="J10" s="94" t="s">
        <v>76</v>
      </c>
      <c r="K10" s="94" t="s">
        <v>77</v>
      </c>
      <c r="L10" s="94" t="s">
        <v>78</v>
      </c>
    </row>
    <row r="11" spans="1:12" x14ac:dyDescent="0.2">
      <c r="A11" s="208"/>
      <c r="B11" s="109" t="s">
        <v>64</v>
      </c>
      <c r="C11" s="110"/>
      <c r="D11" s="110"/>
      <c r="E11" s="110"/>
      <c r="F11" s="125">
        <f t="shared" si="0"/>
        <v>0</v>
      </c>
      <c r="I11" s="93"/>
      <c r="J11" s="94"/>
      <c r="K11" s="94" t="s">
        <v>79</v>
      </c>
      <c r="L11" s="94"/>
    </row>
    <row r="12" spans="1:12" ht="12.75" thickBot="1" x14ac:dyDescent="0.25">
      <c r="A12" s="209"/>
      <c r="B12" s="98" t="s">
        <v>7</v>
      </c>
      <c r="C12" s="99">
        <f>SUM(C10:C11)</f>
        <v>0</v>
      </c>
      <c r="D12" s="99">
        <f t="shared" ref="D12:E12" si="3">SUM(D10:D11)</f>
        <v>0</v>
      </c>
      <c r="E12" s="99">
        <f t="shared" si="3"/>
        <v>0</v>
      </c>
      <c r="F12" s="116">
        <f t="shared" si="0"/>
        <v>0</v>
      </c>
      <c r="I12" s="101"/>
      <c r="J12" s="102" t="s">
        <v>80</v>
      </c>
      <c r="K12" s="102" t="s">
        <v>81</v>
      </c>
      <c r="L12" s="102" t="s">
        <v>82</v>
      </c>
    </row>
    <row r="13" spans="1:12" ht="12.75" thickTop="1" x14ac:dyDescent="0.2">
      <c r="A13" s="210" t="s">
        <v>7</v>
      </c>
      <c r="B13" s="118" t="s">
        <v>61</v>
      </c>
      <c r="C13" s="126">
        <f>C4+C7+C10</f>
        <v>0</v>
      </c>
      <c r="D13" s="126">
        <f t="shared" ref="D13:E14" si="4">D4+D7+D10</f>
        <v>0</v>
      </c>
      <c r="E13" s="126">
        <f t="shared" si="4"/>
        <v>0</v>
      </c>
      <c r="F13" s="127">
        <f t="shared" si="0"/>
        <v>0</v>
      </c>
      <c r="I13" s="1" t="s">
        <v>98</v>
      </c>
    </row>
    <row r="14" spans="1:12" x14ac:dyDescent="0.2">
      <c r="A14" s="207"/>
      <c r="B14" s="109" t="s">
        <v>64</v>
      </c>
      <c r="C14" s="110">
        <f>C5+C8+C11</f>
        <v>0</v>
      </c>
      <c r="D14" s="110">
        <f t="shared" si="4"/>
        <v>0</v>
      </c>
      <c r="E14" s="110">
        <f t="shared" si="4"/>
        <v>0</v>
      </c>
      <c r="F14" s="125">
        <f t="shared" si="0"/>
        <v>0</v>
      </c>
    </row>
    <row r="15" spans="1:12" ht="13.5" customHeight="1" x14ac:dyDescent="0.2">
      <c r="A15" s="207"/>
      <c r="B15" s="95" t="s">
        <v>7</v>
      </c>
      <c r="C15" s="96">
        <f>SUM(C13:C14)</f>
        <v>0</v>
      </c>
      <c r="D15" s="96">
        <f t="shared" ref="D15:E15" si="5">SUM(D13:D14)</f>
        <v>0</v>
      </c>
      <c r="E15" s="96">
        <f t="shared" si="5"/>
        <v>0</v>
      </c>
      <c r="F15" s="114">
        <f t="shared" si="0"/>
        <v>0</v>
      </c>
    </row>
    <row r="16" spans="1:12" s="90" customFormat="1" x14ac:dyDescent="0.2">
      <c r="B16" s="56"/>
      <c r="I16" s="1"/>
      <c r="J16" s="1"/>
      <c r="K16" s="1"/>
      <c r="L16" s="1"/>
    </row>
    <row r="18" spans="1:12" x14ac:dyDescent="0.2">
      <c r="A18" s="144" t="s">
        <v>123</v>
      </c>
    </row>
    <row r="19" spans="1:12" x14ac:dyDescent="0.2">
      <c r="A19" s="1" t="s">
        <v>7</v>
      </c>
      <c r="B19" s="122" t="str">
        <f>IF(F15-'razisk. nazivi in spol'!E15=0,"OK","napaka")</f>
        <v>OK</v>
      </c>
    </row>
    <row r="20" spans="1:12" x14ac:dyDescent="0.2">
      <c r="A20" s="1" t="s">
        <v>124</v>
      </c>
      <c r="B20" s="122" t="str">
        <f>IF(F6-'razisk. nazivi in spol'!E6=0,"OK","napaka")</f>
        <v>OK</v>
      </c>
    </row>
    <row r="21" spans="1:12" x14ac:dyDescent="0.2">
      <c r="A21" s="1" t="s">
        <v>125</v>
      </c>
      <c r="B21" s="122" t="str">
        <f>IF(F9-'razisk. nazivi in spol'!E9=0,"OK","napaka")</f>
        <v>OK</v>
      </c>
    </row>
    <row r="22" spans="1:12" x14ac:dyDescent="0.2">
      <c r="A22" s="1" t="s">
        <v>126</v>
      </c>
      <c r="B22" s="122" t="str">
        <f>IF(F12-'razisk. nazivi in spol'!E12=0,"OK","napaka")</f>
        <v>OK</v>
      </c>
    </row>
    <row r="23" spans="1:12" x14ac:dyDescent="0.2">
      <c r="A23" s="1" t="s">
        <v>127</v>
      </c>
      <c r="B23" s="122" t="str">
        <f>IF(F4+F7+F10='razisk. nazivi in spol'!E4+'razisk. nazivi in spol'!E7+'razisk. nazivi in spol'!E10,"OK","napaka")</f>
        <v>OK</v>
      </c>
    </row>
    <row r="24" spans="1:12" x14ac:dyDescent="0.2">
      <c r="A24" s="1" t="s">
        <v>128</v>
      </c>
      <c r="B24" s="122" t="str">
        <f>IF(F5+F8+F11='razisk. nazivi in spol'!E5+'razisk. nazivi in spol'!E11+'razisk. nazivi in spol'!E14,"OK","napaka")</f>
        <v>OK</v>
      </c>
    </row>
    <row r="25" spans="1:12" ht="42" customHeight="1" x14ac:dyDescent="0.2">
      <c r="A25" s="206" t="s">
        <v>83</v>
      </c>
      <c r="B25" s="206"/>
      <c r="C25" s="206"/>
      <c r="D25" s="206"/>
      <c r="E25" s="206"/>
      <c r="F25" s="206"/>
      <c r="G25" s="85"/>
      <c r="H25" s="85"/>
    </row>
    <row r="28" spans="1:12" x14ac:dyDescent="0.2">
      <c r="I28" s="85"/>
      <c r="J28" s="85"/>
      <c r="K28" s="85"/>
      <c r="L28" s="85"/>
    </row>
    <row r="31" spans="1:12" x14ac:dyDescent="0.2">
      <c r="I31" s="29"/>
      <c r="J31" s="29"/>
      <c r="K31" s="29"/>
      <c r="L31" s="29"/>
    </row>
  </sheetData>
  <mergeCells count="6">
    <mergeCell ref="A25:F25"/>
    <mergeCell ref="I1:L1"/>
    <mergeCell ref="A4:A6"/>
    <mergeCell ref="A7:A9"/>
    <mergeCell ref="A10:A12"/>
    <mergeCell ref="A13:A15"/>
  </mergeCells>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28"/>
  <sheetViews>
    <sheetView workbookViewId="0">
      <selection activeCell="C20" sqref="C20"/>
    </sheetView>
  </sheetViews>
  <sheetFormatPr defaultRowHeight="12" x14ac:dyDescent="0.2"/>
  <cols>
    <col min="1" max="1" width="24.42578125" style="1" customWidth="1"/>
    <col min="2" max="2" width="20.7109375" style="122" customWidth="1"/>
    <col min="3" max="3" width="9.140625" style="1"/>
    <col min="4" max="4" width="10.28515625" style="1" bestFit="1" customWidth="1"/>
    <col min="5" max="8" width="9.140625" style="1"/>
    <col min="9" max="9" width="10.140625" style="1" customWidth="1"/>
    <col min="10" max="12" width="9.140625" style="1"/>
    <col min="13" max="13" width="23" style="1" customWidth="1"/>
    <col min="14" max="14" width="26.85546875" style="1" bestFit="1" customWidth="1"/>
    <col min="15" max="15" width="49.140625" style="1" customWidth="1"/>
    <col min="16" max="16" width="22.7109375" style="1" customWidth="1"/>
    <col min="17" max="16384" width="9.140625" style="1"/>
  </cols>
  <sheetData>
    <row r="1" spans="1:16" x14ac:dyDescent="0.2">
      <c r="A1" s="1" t="s">
        <v>130</v>
      </c>
      <c r="M1" s="206"/>
      <c r="N1" s="206"/>
      <c r="O1" s="206"/>
      <c r="P1" s="206"/>
    </row>
    <row r="2" spans="1:16" x14ac:dyDescent="0.2">
      <c r="M2" s="1" t="s">
        <v>55</v>
      </c>
    </row>
    <row r="3" spans="1:16" ht="30" customHeight="1" x14ac:dyDescent="0.2">
      <c r="A3" s="86" t="s">
        <v>56</v>
      </c>
      <c r="B3" s="86" t="s">
        <v>57</v>
      </c>
      <c r="C3" s="86" t="s">
        <v>88</v>
      </c>
      <c r="D3" s="86" t="s">
        <v>89</v>
      </c>
      <c r="E3" s="86" t="s">
        <v>90</v>
      </c>
      <c r="F3" s="86" t="s">
        <v>91</v>
      </c>
      <c r="G3" s="86" t="s">
        <v>92</v>
      </c>
      <c r="H3" s="87" t="s">
        <v>93</v>
      </c>
      <c r="I3" s="103" t="s">
        <v>7</v>
      </c>
      <c r="M3" s="88" t="s">
        <v>57</v>
      </c>
      <c r="N3" s="89" t="s">
        <v>58</v>
      </c>
      <c r="O3" s="89" t="s">
        <v>59</v>
      </c>
      <c r="P3" s="89" t="s">
        <v>60</v>
      </c>
    </row>
    <row r="4" spans="1:16" s="90" customFormat="1" x14ac:dyDescent="0.2">
      <c r="A4" s="207" t="s">
        <v>58</v>
      </c>
      <c r="B4" s="104" t="s">
        <v>61</v>
      </c>
      <c r="C4" s="105"/>
      <c r="D4" s="105"/>
      <c r="E4" s="105"/>
      <c r="F4" s="105"/>
      <c r="G4" s="105"/>
      <c r="H4" s="106"/>
      <c r="I4" s="124">
        <f>SUM(C4:H4)</f>
        <v>0</v>
      </c>
      <c r="M4" s="91" t="s">
        <v>61</v>
      </c>
      <c r="N4" s="92" t="s">
        <v>62</v>
      </c>
      <c r="O4" s="92" t="s">
        <v>62</v>
      </c>
      <c r="P4" s="92" t="s">
        <v>63</v>
      </c>
    </row>
    <row r="5" spans="1:16" x14ac:dyDescent="0.2">
      <c r="A5" s="207"/>
      <c r="B5" s="109" t="s">
        <v>64</v>
      </c>
      <c r="C5" s="110"/>
      <c r="D5" s="110"/>
      <c r="E5" s="110"/>
      <c r="F5" s="110"/>
      <c r="G5" s="110"/>
      <c r="H5" s="111"/>
      <c r="I5" s="125">
        <f t="shared" ref="I5:I15" si="0">SUM(C5:H5)</f>
        <v>0</v>
      </c>
      <c r="M5" s="93"/>
      <c r="N5" s="94" t="s">
        <v>65</v>
      </c>
      <c r="O5" s="94" t="s">
        <v>66</v>
      </c>
      <c r="P5" s="94" t="s">
        <v>67</v>
      </c>
    </row>
    <row r="6" spans="1:16" x14ac:dyDescent="0.2">
      <c r="A6" s="207"/>
      <c r="B6" s="95" t="s">
        <v>7</v>
      </c>
      <c r="C6" s="96">
        <f>SUM(C4:C5)</f>
        <v>0</v>
      </c>
      <c r="D6" s="96">
        <f t="shared" ref="D6:H6" si="1">SUM(D4:D5)</f>
        <v>0</v>
      </c>
      <c r="E6" s="96">
        <f t="shared" si="1"/>
        <v>0</v>
      </c>
      <c r="F6" s="96">
        <f t="shared" si="1"/>
        <v>0</v>
      </c>
      <c r="G6" s="96">
        <f t="shared" si="1"/>
        <v>0</v>
      </c>
      <c r="H6" s="97">
        <f t="shared" si="1"/>
        <v>0</v>
      </c>
      <c r="I6" s="114">
        <f t="shared" si="0"/>
        <v>0</v>
      </c>
      <c r="M6" s="93"/>
      <c r="N6" s="94" t="s">
        <v>68</v>
      </c>
      <c r="O6" s="94" t="s">
        <v>69</v>
      </c>
      <c r="P6" s="94" t="s">
        <v>70</v>
      </c>
    </row>
    <row r="7" spans="1:16" x14ac:dyDescent="0.2">
      <c r="A7" s="208" t="s">
        <v>59</v>
      </c>
      <c r="B7" s="109" t="s">
        <v>61</v>
      </c>
      <c r="C7" s="110"/>
      <c r="D7" s="110"/>
      <c r="E7" s="110"/>
      <c r="F7" s="110"/>
      <c r="G7" s="110"/>
      <c r="H7" s="111"/>
      <c r="I7" s="125">
        <f t="shared" si="0"/>
        <v>0</v>
      </c>
      <c r="M7" s="93"/>
      <c r="N7" s="94"/>
      <c r="O7" s="94" t="s">
        <v>71</v>
      </c>
      <c r="P7" s="94"/>
    </row>
    <row r="8" spans="1:16" x14ac:dyDescent="0.2">
      <c r="A8" s="208"/>
      <c r="B8" s="109" t="s">
        <v>64</v>
      </c>
      <c r="C8" s="110"/>
      <c r="D8" s="110"/>
      <c r="E8" s="110"/>
      <c r="F8" s="110"/>
      <c r="G8" s="110"/>
      <c r="H8" s="111"/>
      <c r="I8" s="125">
        <f t="shared" si="0"/>
        <v>0</v>
      </c>
      <c r="M8" s="91" t="s">
        <v>64</v>
      </c>
      <c r="N8" s="92" t="s">
        <v>72</v>
      </c>
      <c r="O8" s="92" t="s">
        <v>73</v>
      </c>
      <c r="P8" s="92" t="s">
        <v>74</v>
      </c>
    </row>
    <row r="9" spans="1:16" x14ac:dyDescent="0.2">
      <c r="A9" s="208"/>
      <c r="B9" s="95" t="s">
        <v>7</v>
      </c>
      <c r="C9" s="96">
        <f>SUM(C7:C8)</f>
        <v>0</v>
      </c>
      <c r="D9" s="96">
        <f t="shared" ref="D9:H9" si="2">SUM(D7:D8)</f>
        <v>0</v>
      </c>
      <c r="E9" s="96">
        <f t="shared" si="2"/>
        <v>0</v>
      </c>
      <c r="F9" s="96">
        <f t="shared" si="2"/>
        <v>0</v>
      </c>
      <c r="G9" s="96">
        <f t="shared" si="2"/>
        <v>0</v>
      </c>
      <c r="H9" s="97">
        <f t="shared" si="2"/>
        <v>0</v>
      </c>
      <c r="I9" s="114">
        <f t="shared" si="0"/>
        <v>0</v>
      </c>
      <c r="M9" s="93"/>
      <c r="N9" s="94"/>
      <c r="O9" s="94" t="s">
        <v>75</v>
      </c>
      <c r="P9" s="94"/>
    </row>
    <row r="10" spans="1:16" x14ac:dyDescent="0.2">
      <c r="A10" s="208" t="s">
        <v>60</v>
      </c>
      <c r="B10" s="109" t="s">
        <v>61</v>
      </c>
      <c r="C10" s="110"/>
      <c r="D10" s="110"/>
      <c r="E10" s="110"/>
      <c r="F10" s="110"/>
      <c r="G10" s="110"/>
      <c r="H10" s="111"/>
      <c r="I10" s="125">
        <f t="shared" si="0"/>
        <v>0</v>
      </c>
      <c r="M10" s="93"/>
      <c r="N10" s="94" t="s">
        <v>76</v>
      </c>
      <c r="O10" s="94" t="s">
        <v>77</v>
      </c>
      <c r="P10" s="94" t="s">
        <v>78</v>
      </c>
    </row>
    <row r="11" spans="1:16" x14ac:dyDescent="0.2">
      <c r="A11" s="208"/>
      <c r="B11" s="109" t="s">
        <v>64</v>
      </c>
      <c r="C11" s="110"/>
      <c r="D11" s="110"/>
      <c r="E11" s="110"/>
      <c r="F11" s="110"/>
      <c r="G11" s="110"/>
      <c r="H11" s="111"/>
      <c r="I11" s="125">
        <f t="shared" si="0"/>
        <v>0</v>
      </c>
      <c r="M11" s="93"/>
      <c r="N11" s="94"/>
      <c r="O11" s="94" t="s">
        <v>79</v>
      </c>
      <c r="P11" s="94"/>
    </row>
    <row r="12" spans="1:16" ht="12.75" thickBot="1" x14ac:dyDescent="0.25">
      <c r="A12" s="209"/>
      <c r="B12" s="98" t="s">
        <v>7</v>
      </c>
      <c r="C12" s="99">
        <f>SUM(C10:C11)</f>
        <v>0</v>
      </c>
      <c r="D12" s="99">
        <f t="shared" ref="D12:H12" si="3">SUM(D10:D11)</f>
        <v>0</v>
      </c>
      <c r="E12" s="99">
        <f t="shared" si="3"/>
        <v>0</v>
      </c>
      <c r="F12" s="99">
        <f t="shared" si="3"/>
        <v>0</v>
      </c>
      <c r="G12" s="99">
        <f t="shared" si="3"/>
        <v>0</v>
      </c>
      <c r="H12" s="100">
        <f t="shared" si="3"/>
        <v>0</v>
      </c>
      <c r="I12" s="116">
        <f t="shared" si="0"/>
        <v>0</v>
      </c>
      <c r="M12" s="101"/>
      <c r="N12" s="102" t="s">
        <v>80</v>
      </c>
      <c r="O12" s="102" t="s">
        <v>81</v>
      </c>
      <c r="P12" s="102" t="s">
        <v>82</v>
      </c>
    </row>
    <row r="13" spans="1:16" ht="12.75" thickTop="1" x14ac:dyDescent="0.2">
      <c r="A13" s="210" t="s">
        <v>7</v>
      </c>
      <c r="B13" s="118" t="s">
        <v>61</v>
      </c>
      <c r="C13" s="126">
        <f>C4+C7+C10</f>
        <v>0</v>
      </c>
      <c r="D13" s="126">
        <f t="shared" ref="D13:H14" si="4">D4+D7+D10</f>
        <v>0</v>
      </c>
      <c r="E13" s="126">
        <f t="shared" si="4"/>
        <v>0</v>
      </c>
      <c r="F13" s="126">
        <f t="shared" si="4"/>
        <v>0</v>
      </c>
      <c r="G13" s="126">
        <f t="shared" si="4"/>
        <v>0</v>
      </c>
      <c r="H13" s="128">
        <f t="shared" si="4"/>
        <v>0</v>
      </c>
      <c r="I13" s="129">
        <f t="shared" si="0"/>
        <v>0</v>
      </c>
      <c r="M13" s="1" t="s">
        <v>98</v>
      </c>
    </row>
    <row r="14" spans="1:16" x14ac:dyDescent="0.2">
      <c r="A14" s="207"/>
      <c r="B14" s="109" t="s">
        <v>64</v>
      </c>
      <c r="C14" s="110">
        <f>C5+C8+C11</f>
        <v>0</v>
      </c>
      <c r="D14" s="110">
        <f t="shared" si="4"/>
        <v>0</v>
      </c>
      <c r="E14" s="110">
        <f t="shared" si="4"/>
        <v>0</v>
      </c>
      <c r="F14" s="110">
        <f t="shared" si="4"/>
        <v>0</v>
      </c>
      <c r="G14" s="110">
        <f t="shared" si="4"/>
        <v>0</v>
      </c>
      <c r="H14" s="111">
        <f t="shared" si="4"/>
        <v>0</v>
      </c>
      <c r="I14" s="112">
        <f t="shared" si="0"/>
        <v>0</v>
      </c>
    </row>
    <row r="15" spans="1:16" ht="13.5" customHeight="1" x14ac:dyDescent="0.2">
      <c r="A15" s="207"/>
      <c r="B15" s="95" t="s">
        <v>7</v>
      </c>
      <c r="C15" s="130">
        <f>SUM(C13:C14)</f>
        <v>0</v>
      </c>
      <c r="D15" s="130">
        <f t="shared" ref="D15:H15" si="5">SUM(D13:D14)</f>
        <v>0</v>
      </c>
      <c r="E15" s="130">
        <f t="shared" si="5"/>
        <v>0</v>
      </c>
      <c r="F15" s="130">
        <f t="shared" si="5"/>
        <v>0</v>
      </c>
      <c r="G15" s="130">
        <f t="shared" si="5"/>
        <v>0</v>
      </c>
      <c r="H15" s="130">
        <f t="shared" si="5"/>
        <v>0</v>
      </c>
      <c r="I15" s="125">
        <f t="shared" si="0"/>
        <v>0</v>
      </c>
    </row>
    <row r="16" spans="1:16" s="90" customFormat="1" x14ac:dyDescent="0.2">
      <c r="B16" s="56"/>
      <c r="M16" s="1"/>
      <c r="N16" s="1"/>
      <c r="O16" s="1"/>
      <c r="P16" s="1"/>
    </row>
    <row r="17" spans="1:16" s="90" customFormat="1" x14ac:dyDescent="0.2">
      <c r="B17" s="56"/>
      <c r="M17" s="1"/>
      <c r="N17" s="1"/>
      <c r="O17" s="1"/>
      <c r="P17" s="1"/>
    </row>
    <row r="18" spans="1:16" s="90" customFormat="1" x14ac:dyDescent="0.2">
      <c r="B18" s="137"/>
      <c r="M18" s="1"/>
      <c r="N18" s="1"/>
      <c r="O18" s="1"/>
      <c r="P18" s="1"/>
    </row>
    <row r="19" spans="1:16" s="90" customFormat="1" x14ac:dyDescent="0.2">
      <c r="A19" s="144" t="s">
        <v>123</v>
      </c>
      <c r="B19" s="137"/>
      <c r="M19" s="1"/>
      <c r="N19" s="1"/>
      <c r="O19" s="1"/>
      <c r="P19" s="1"/>
    </row>
    <row r="20" spans="1:16" s="90" customFormat="1" x14ac:dyDescent="0.2">
      <c r="A20" s="1" t="s">
        <v>7</v>
      </c>
      <c r="B20" s="137" t="str">
        <f>IF(I15='razisk. nazivi in spol'!E15,"OK","napaka")</f>
        <v>OK</v>
      </c>
      <c r="C20" s="90" t="str">
        <f>IF(I15='razisk. nazivi in državlj.'!F15,"OK","napaka")</f>
        <v>OK</v>
      </c>
      <c r="M20" s="1"/>
      <c r="N20" s="1"/>
      <c r="O20" s="1"/>
      <c r="P20" s="1"/>
    </row>
    <row r="21" spans="1:16" s="90" customFormat="1" x14ac:dyDescent="0.2">
      <c r="A21" s="1" t="s">
        <v>124</v>
      </c>
      <c r="B21" s="137" t="str">
        <f>IF(I6='razisk. nazivi in spol'!E6,"OK","napaka")</f>
        <v>OK</v>
      </c>
      <c r="C21" s="90" t="str">
        <f>IF(I6='razisk. nazivi in državlj.'!F6,"OK","napaka")</f>
        <v>OK</v>
      </c>
      <c r="M21" s="1"/>
      <c r="N21" s="1"/>
      <c r="O21" s="1"/>
      <c r="P21" s="1"/>
    </row>
    <row r="22" spans="1:16" s="90" customFormat="1" x14ac:dyDescent="0.2">
      <c r="A22" s="1" t="s">
        <v>125</v>
      </c>
      <c r="B22" s="137" t="str">
        <f>IF(I9='razisk. nazivi in spol'!E9,"OK","napaka")</f>
        <v>OK</v>
      </c>
      <c r="C22" s="90" t="str">
        <f>IF(I9='razisk. nazivi in državlj.'!F9,"OK","napaka")</f>
        <v>OK</v>
      </c>
      <c r="M22" s="1"/>
      <c r="N22" s="1"/>
      <c r="O22" s="1"/>
      <c r="P22" s="1"/>
    </row>
    <row r="23" spans="1:16" s="90" customFormat="1" x14ac:dyDescent="0.2">
      <c r="A23" s="1" t="s">
        <v>126</v>
      </c>
      <c r="B23" s="137" t="str">
        <f>IF(I12='razisk. nazivi in spol'!E12,"OK","napaka")</f>
        <v>OK</v>
      </c>
      <c r="C23" s="90" t="str">
        <f>IF(I12='razisk. nazivi in državlj.'!F12,"OK","napaka")</f>
        <v>OK</v>
      </c>
      <c r="M23" s="1"/>
      <c r="N23" s="1"/>
      <c r="O23" s="1"/>
      <c r="P23" s="1"/>
    </row>
    <row r="24" spans="1:16" s="90" customFormat="1" x14ac:dyDescent="0.2">
      <c r="A24" s="1" t="s">
        <v>127</v>
      </c>
      <c r="B24" s="137" t="str">
        <f>IF(I13='razisk. nazivi in spol'!E13,"OK","napaka")</f>
        <v>OK</v>
      </c>
      <c r="C24" s="90" t="str">
        <f>IF(I13='razisk. nazivi in državlj.'!F13,"OK","napaka")</f>
        <v>OK</v>
      </c>
      <c r="M24" s="1"/>
      <c r="N24" s="1"/>
      <c r="O24" s="1"/>
      <c r="P24" s="1"/>
    </row>
    <row r="25" spans="1:16" s="90" customFormat="1" x14ac:dyDescent="0.2">
      <c r="A25" s="1" t="s">
        <v>128</v>
      </c>
      <c r="B25" s="137" t="str">
        <f>IF(I14='razisk. nazivi in spol'!E14,"OK","napaka")</f>
        <v>OK</v>
      </c>
      <c r="C25" s="90" t="str">
        <f>IF(I14='razisk. nazivi in državlj.'!F14,"OK","napaka")</f>
        <v>OK</v>
      </c>
      <c r="M25" s="1"/>
      <c r="N25" s="1"/>
      <c r="O25" s="1"/>
      <c r="P25" s="1"/>
    </row>
    <row r="26" spans="1:16" s="90" customFormat="1" x14ac:dyDescent="0.2">
      <c r="B26" s="137"/>
      <c r="M26" s="1"/>
      <c r="N26" s="1"/>
      <c r="O26" s="1"/>
      <c r="P26" s="1"/>
    </row>
    <row r="27" spans="1:16" s="90" customFormat="1" x14ac:dyDescent="0.2">
      <c r="B27" s="137"/>
      <c r="M27" s="1"/>
      <c r="N27" s="1"/>
      <c r="O27" s="1"/>
      <c r="P27" s="1"/>
    </row>
    <row r="28" spans="1:16" ht="41.25" customHeight="1" x14ac:dyDescent="0.2">
      <c r="A28" s="206" t="s">
        <v>83</v>
      </c>
      <c r="B28" s="206"/>
      <c r="C28" s="206"/>
      <c r="D28" s="206"/>
      <c r="E28" s="206"/>
      <c r="F28" s="206"/>
      <c r="G28" s="206"/>
      <c r="H28" s="206"/>
      <c r="I28" s="206"/>
      <c r="J28" s="85"/>
      <c r="K28" s="85"/>
    </row>
  </sheetData>
  <mergeCells count="6">
    <mergeCell ref="A28:I28"/>
    <mergeCell ref="M1:P1"/>
    <mergeCell ref="A4:A6"/>
    <mergeCell ref="A7:A9"/>
    <mergeCell ref="A10:A12"/>
    <mergeCell ref="A13:A15"/>
  </mergeCells>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E8FED-40AA-4B75-915B-58BFF524F0CB}">
  <sheetPr>
    <pageSetUpPr fitToPage="1"/>
  </sheetPr>
  <dimension ref="A1:Q22"/>
  <sheetViews>
    <sheetView topLeftCell="A4" workbookViewId="0">
      <selection activeCell="B12" sqref="B12"/>
    </sheetView>
  </sheetViews>
  <sheetFormatPr defaultRowHeight="15" x14ac:dyDescent="0.25"/>
  <cols>
    <col min="1" max="1" width="26.140625" customWidth="1"/>
    <col min="2" max="2" width="25.28515625" customWidth="1"/>
    <col min="3" max="3" width="10.42578125" customWidth="1"/>
    <col min="4" max="4" width="11.7109375" customWidth="1"/>
    <col min="5" max="5" width="10.42578125" customWidth="1"/>
    <col min="6" max="6" width="11.7109375" customWidth="1"/>
    <col min="7" max="7" width="10.42578125" customWidth="1"/>
    <col min="8" max="8" width="11.7109375" customWidth="1"/>
    <col min="9" max="9" width="10.42578125" customWidth="1"/>
    <col min="10" max="10" width="11.7109375" customWidth="1"/>
    <col min="11" max="11" width="12.42578125" customWidth="1"/>
    <col min="12" max="12" width="14.7109375" customWidth="1"/>
    <col min="14" max="14" width="18.42578125" customWidth="1"/>
    <col min="15" max="15" width="26.85546875" bestFit="1" customWidth="1"/>
    <col min="16" max="16" width="46.7109375" bestFit="1" customWidth="1"/>
    <col min="17" max="17" width="52.7109375" customWidth="1"/>
  </cols>
  <sheetData>
    <row r="1" spans="1:17" x14ac:dyDescent="0.25">
      <c r="A1" s="1" t="s">
        <v>171</v>
      </c>
    </row>
    <row r="3" spans="1:17" ht="63" customHeight="1" x14ac:dyDescent="0.25">
      <c r="C3" s="211" t="s">
        <v>178</v>
      </c>
      <c r="D3" s="211"/>
      <c r="E3" s="212" t="s">
        <v>179</v>
      </c>
      <c r="F3" s="212"/>
      <c r="G3" s="213" t="s">
        <v>180</v>
      </c>
      <c r="H3" s="213"/>
      <c r="I3" s="214" t="s">
        <v>181</v>
      </c>
      <c r="J3" s="214"/>
      <c r="K3" s="192" t="s">
        <v>176</v>
      </c>
      <c r="L3" s="192"/>
    </row>
    <row r="4" spans="1:17" ht="60.75" x14ac:dyDescent="0.25">
      <c r="A4" s="167" t="s">
        <v>56</v>
      </c>
      <c r="B4" s="167" t="s">
        <v>57</v>
      </c>
      <c r="C4" s="179" t="s">
        <v>7</v>
      </c>
      <c r="D4" s="179" t="s">
        <v>174</v>
      </c>
      <c r="E4" s="180" t="s">
        <v>7</v>
      </c>
      <c r="F4" s="180" t="s">
        <v>174</v>
      </c>
      <c r="G4" s="181" t="s">
        <v>7</v>
      </c>
      <c r="H4" s="181" t="s">
        <v>174</v>
      </c>
      <c r="I4" s="182" t="s">
        <v>7</v>
      </c>
      <c r="J4" s="182" t="s">
        <v>174</v>
      </c>
      <c r="K4" s="167" t="s">
        <v>7</v>
      </c>
      <c r="L4" s="167" t="s">
        <v>177</v>
      </c>
      <c r="N4" s="1" t="s">
        <v>55</v>
      </c>
      <c r="O4" s="1"/>
      <c r="P4" s="1"/>
      <c r="Q4" s="1"/>
    </row>
    <row r="5" spans="1:17" ht="24.75" x14ac:dyDescent="0.25">
      <c r="A5" s="207" t="s">
        <v>58</v>
      </c>
      <c r="B5" s="104" t="s">
        <v>61</v>
      </c>
      <c r="C5" s="105"/>
      <c r="D5" s="105"/>
      <c r="E5" s="105"/>
      <c r="F5" s="105"/>
      <c r="G5" s="105"/>
      <c r="H5" s="105"/>
      <c r="I5" s="105"/>
      <c r="J5" s="105"/>
      <c r="K5" s="105">
        <f t="shared" ref="K5:K16" si="0">C5+E5+G5+I5</f>
        <v>0</v>
      </c>
      <c r="L5" s="105"/>
      <c r="N5" s="167" t="s">
        <v>57</v>
      </c>
      <c r="O5" s="89" t="s">
        <v>58</v>
      </c>
      <c r="P5" s="89" t="s">
        <v>59</v>
      </c>
      <c r="Q5" s="89" t="s">
        <v>60</v>
      </c>
    </row>
    <row r="6" spans="1:17" x14ac:dyDescent="0.25">
      <c r="A6" s="207"/>
      <c r="B6" s="170" t="s">
        <v>64</v>
      </c>
      <c r="C6" s="110"/>
      <c r="D6" s="110"/>
      <c r="E6" s="110"/>
      <c r="F6" s="110"/>
      <c r="G6" s="110"/>
      <c r="H6" s="110"/>
      <c r="I6" s="110"/>
      <c r="J6" s="110"/>
      <c r="K6" s="110">
        <f t="shared" si="0"/>
        <v>0</v>
      </c>
      <c r="L6" s="110"/>
      <c r="N6" s="91" t="s">
        <v>61</v>
      </c>
      <c r="O6" s="92" t="s">
        <v>62</v>
      </c>
      <c r="P6" s="92" t="s">
        <v>62</v>
      </c>
      <c r="Q6" s="92" t="s">
        <v>63</v>
      </c>
    </row>
    <row r="7" spans="1:17" x14ac:dyDescent="0.25">
      <c r="A7" s="207"/>
      <c r="B7" s="95" t="s">
        <v>7</v>
      </c>
      <c r="C7" s="130">
        <f t="shared" ref="C7:L7" si="1">SUM(C5:C6)</f>
        <v>0</v>
      </c>
      <c r="D7" s="130">
        <f t="shared" si="1"/>
        <v>0</v>
      </c>
      <c r="E7" s="130">
        <f t="shared" ref="E7" si="2">SUM(E5:E6)</f>
        <v>0</v>
      </c>
      <c r="F7" s="130">
        <f t="shared" ref="F7" si="3">SUM(F5:F6)</f>
        <v>0</v>
      </c>
      <c r="G7" s="130">
        <f t="shared" ref="G7" si="4">SUM(G5:G6)</f>
        <v>0</v>
      </c>
      <c r="H7" s="130">
        <f t="shared" ref="H7" si="5">SUM(H5:H6)</f>
        <v>0</v>
      </c>
      <c r="I7" s="130">
        <f t="shared" ref="I7" si="6">SUM(I5:I6)</f>
        <v>0</v>
      </c>
      <c r="J7" s="130">
        <f t="shared" ref="J7" si="7">SUM(J5:J6)</f>
        <v>0</v>
      </c>
      <c r="K7" s="130">
        <f t="shared" si="0"/>
        <v>0</v>
      </c>
      <c r="L7" s="130">
        <f t="shared" si="1"/>
        <v>0</v>
      </c>
      <c r="N7" s="93"/>
      <c r="O7" s="94" t="s">
        <v>65</v>
      </c>
      <c r="P7" s="94" t="s">
        <v>66</v>
      </c>
      <c r="Q7" s="94" t="s">
        <v>67</v>
      </c>
    </row>
    <row r="8" spans="1:17" x14ac:dyDescent="0.25">
      <c r="A8" s="208" t="s">
        <v>59</v>
      </c>
      <c r="B8" s="170" t="s">
        <v>61</v>
      </c>
      <c r="C8" s="110"/>
      <c r="D8" s="110"/>
      <c r="E8" s="110"/>
      <c r="F8" s="110"/>
      <c r="G8" s="110"/>
      <c r="H8" s="110"/>
      <c r="I8" s="110"/>
      <c r="J8" s="110"/>
      <c r="K8" s="110">
        <f t="shared" si="0"/>
        <v>0</v>
      </c>
      <c r="L8" s="110"/>
      <c r="N8" s="93"/>
      <c r="O8" s="94" t="s">
        <v>68</v>
      </c>
      <c r="P8" s="94" t="s">
        <v>69</v>
      </c>
      <c r="Q8" s="94" t="s">
        <v>70</v>
      </c>
    </row>
    <row r="9" spans="1:17" x14ac:dyDescent="0.25">
      <c r="A9" s="208"/>
      <c r="B9" s="170" t="s">
        <v>64</v>
      </c>
      <c r="C9" s="110"/>
      <c r="D9" s="110"/>
      <c r="E9" s="110"/>
      <c r="F9" s="110"/>
      <c r="G9" s="110"/>
      <c r="H9" s="110"/>
      <c r="I9" s="110"/>
      <c r="J9" s="110"/>
      <c r="K9" s="110">
        <f t="shared" si="0"/>
        <v>0</v>
      </c>
      <c r="L9" s="110"/>
      <c r="N9" s="93"/>
      <c r="O9" s="94"/>
      <c r="P9" s="94" t="s">
        <v>71</v>
      </c>
      <c r="Q9" s="94"/>
    </row>
    <row r="10" spans="1:17" x14ac:dyDescent="0.25">
      <c r="A10" s="208"/>
      <c r="B10" s="95" t="s">
        <v>7</v>
      </c>
      <c r="C10" s="130">
        <f t="shared" ref="C10:L10" si="8">SUM(C8:C9)</f>
        <v>0</v>
      </c>
      <c r="D10" s="130">
        <f t="shared" si="8"/>
        <v>0</v>
      </c>
      <c r="E10" s="130">
        <f t="shared" ref="E10" si="9">SUM(E8:E9)</f>
        <v>0</v>
      </c>
      <c r="F10" s="130">
        <f t="shared" ref="F10" si="10">SUM(F8:F9)</f>
        <v>0</v>
      </c>
      <c r="G10" s="130">
        <f t="shared" ref="G10" si="11">SUM(G8:G9)</f>
        <v>0</v>
      </c>
      <c r="H10" s="130">
        <f t="shared" ref="H10" si="12">SUM(H8:H9)</f>
        <v>0</v>
      </c>
      <c r="I10" s="130">
        <f t="shared" ref="I10" si="13">SUM(I8:I9)</f>
        <v>0</v>
      </c>
      <c r="J10" s="130">
        <f t="shared" ref="J10" si="14">SUM(J8:J9)</f>
        <v>0</v>
      </c>
      <c r="K10" s="130">
        <f t="shared" si="0"/>
        <v>0</v>
      </c>
      <c r="L10" s="130">
        <f t="shared" si="8"/>
        <v>0</v>
      </c>
      <c r="N10" s="91" t="s">
        <v>64</v>
      </c>
      <c r="O10" s="92" t="s">
        <v>72</v>
      </c>
      <c r="P10" s="92" t="s">
        <v>73</v>
      </c>
      <c r="Q10" s="92" t="s">
        <v>74</v>
      </c>
    </row>
    <row r="11" spans="1:17" x14ac:dyDescent="0.25">
      <c r="A11" s="208" t="s">
        <v>60</v>
      </c>
      <c r="B11" s="170" t="s">
        <v>61</v>
      </c>
      <c r="C11" s="110"/>
      <c r="D11" s="110"/>
      <c r="E11" s="110"/>
      <c r="F11" s="110"/>
      <c r="G11" s="110"/>
      <c r="H11" s="110"/>
      <c r="I11" s="110"/>
      <c r="J11" s="110"/>
      <c r="K11" s="110">
        <f t="shared" si="0"/>
        <v>0</v>
      </c>
      <c r="L11" s="110"/>
      <c r="N11" s="93"/>
      <c r="O11" s="94"/>
      <c r="P11" s="94" t="s">
        <v>75</v>
      </c>
      <c r="Q11" s="94"/>
    </row>
    <row r="12" spans="1:17" x14ac:dyDescent="0.25">
      <c r="A12" s="208"/>
      <c r="B12" s="170" t="s">
        <v>64</v>
      </c>
      <c r="C12" s="110"/>
      <c r="D12" s="110"/>
      <c r="E12" s="110"/>
      <c r="F12" s="110"/>
      <c r="G12" s="110"/>
      <c r="H12" s="110"/>
      <c r="I12" s="110"/>
      <c r="J12" s="110"/>
      <c r="K12" s="110">
        <f t="shared" si="0"/>
        <v>0</v>
      </c>
      <c r="L12" s="110"/>
      <c r="N12" s="93"/>
      <c r="O12" s="94" t="s">
        <v>76</v>
      </c>
      <c r="P12" s="94" t="s">
        <v>77</v>
      </c>
      <c r="Q12" s="94" t="s">
        <v>78</v>
      </c>
    </row>
    <row r="13" spans="1:17" ht="15.75" thickBot="1" x14ac:dyDescent="0.3">
      <c r="A13" s="209"/>
      <c r="B13" s="98" t="s">
        <v>7</v>
      </c>
      <c r="C13" s="178">
        <f t="shared" ref="C13:L13" si="15">SUM(C11:C12)</f>
        <v>0</v>
      </c>
      <c r="D13" s="178">
        <f t="shared" si="15"/>
        <v>0</v>
      </c>
      <c r="E13" s="178">
        <f t="shared" ref="E13" si="16">SUM(E11:E12)</f>
        <v>0</v>
      </c>
      <c r="F13" s="178">
        <f t="shared" ref="F13" si="17">SUM(F11:F12)</f>
        <v>0</v>
      </c>
      <c r="G13" s="178">
        <f t="shared" ref="G13" si="18">SUM(G11:G12)</f>
        <v>0</v>
      </c>
      <c r="H13" s="178">
        <f t="shared" ref="H13" si="19">SUM(H11:H12)</f>
        <v>0</v>
      </c>
      <c r="I13" s="178">
        <f t="shared" ref="I13" si="20">SUM(I11:I12)</f>
        <v>0</v>
      </c>
      <c r="J13" s="178">
        <f t="shared" ref="J13" si="21">SUM(J11:J12)</f>
        <v>0</v>
      </c>
      <c r="K13" s="178">
        <f t="shared" si="0"/>
        <v>0</v>
      </c>
      <c r="L13" s="178">
        <f t="shared" si="15"/>
        <v>0</v>
      </c>
      <c r="N13" s="93"/>
      <c r="O13" s="94"/>
      <c r="P13" s="94" t="s">
        <v>79</v>
      </c>
      <c r="Q13" s="94"/>
    </row>
    <row r="14" spans="1:17" ht="15.75" thickTop="1" x14ac:dyDescent="0.25">
      <c r="A14" s="210" t="s">
        <v>7</v>
      </c>
      <c r="B14" s="118" t="s">
        <v>61</v>
      </c>
      <c r="C14" s="126">
        <f t="shared" ref="C14:D14" si="22">C5+C8+C11</f>
        <v>0</v>
      </c>
      <c r="D14" s="126">
        <f t="shared" si="22"/>
        <v>0</v>
      </c>
      <c r="E14" s="126">
        <f t="shared" ref="E14:F14" si="23">E5+E8+E11</f>
        <v>0</v>
      </c>
      <c r="F14" s="126">
        <f t="shared" si="23"/>
        <v>0</v>
      </c>
      <c r="G14" s="126">
        <f t="shared" ref="G14:H14" si="24">G5+G8+G11</f>
        <v>0</v>
      </c>
      <c r="H14" s="126">
        <f t="shared" si="24"/>
        <v>0</v>
      </c>
      <c r="I14" s="126">
        <f t="shared" ref="I14:J14" si="25">I5+I8+I11</f>
        <v>0</v>
      </c>
      <c r="J14" s="126">
        <f t="shared" si="25"/>
        <v>0</v>
      </c>
      <c r="K14" s="126">
        <f t="shared" si="0"/>
        <v>0</v>
      </c>
      <c r="L14" s="126">
        <f t="shared" ref="L14" si="26">L5+L8+L11</f>
        <v>0</v>
      </c>
      <c r="N14" s="101"/>
      <c r="O14" s="102" t="s">
        <v>80</v>
      </c>
      <c r="P14" s="102" t="s">
        <v>81</v>
      </c>
      <c r="Q14" s="102" t="s">
        <v>82</v>
      </c>
    </row>
    <row r="15" spans="1:17" x14ac:dyDescent="0.25">
      <c r="A15" s="207"/>
      <c r="B15" s="170" t="s">
        <v>64</v>
      </c>
      <c r="C15" s="110">
        <f t="shared" ref="C15:D15" si="27">C6+C9+C12</f>
        <v>0</v>
      </c>
      <c r="D15" s="110">
        <f t="shared" si="27"/>
        <v>0</v>
      </c>
      <c r="E15" s="110">
        <f t="shared" ref="E15:F15" si="28">E6+E9+E12</f>
        <v>0</v>
      </c>
      <c r="F15" s="110">
        <f t="shared" si="28"/>
        <v>0</v>
      </c>
      <c r="G15" s="110">
        <f t="shared" ref="G15:H15" si="29">G6+G9+G12</f>
        <v>0</v>
      </c>
      <c r="H15" s="110">
        <f t="shared" si="29"/>
        <v>0</v>
      </c>
      <c r="I15" s="110">
        <f t="shared" ref="I15:J15" si="30">I6+I9+I12</f>
        <v>0</v>
      </c>
      <c r="J15" s="110">
        <f t="shared" si="30"/>
        <v>0</v>
      </c>
      <c r="K15" s="110">
        <f t="shared" si="0"/>
        <v>0</v>
      </c>
      <c r="L15" s="110">
        <f t="shared" ref="L15" si="31">L6+L9+L12</f>
        <v>0</v>
      </c>
      <c r="N15" s="1" t="s">
        <v>98</v>
      </c>
      <c r="O15" s="1"/>
      <c r="P15" s="1"/>
      <c r="Q15" s="1"/>
    </row>
    <row r="16" spans="1:17" x14ac:dyDescent="0.25">
      <c r="A16" s="207"/>
      <c r="B16" s="95" t="s">
        <v>7</v>
      </c>
      <c r="C16" s="130">
        <f t="shared" ref="C16:L16" si="32">C14+C15</f>
        <v>0</v>
      </c>
      <c r="D16" s="130">
        <f t="shared" si="32"/>
        <v>0</v>
      </c>
      <c r="E16" s="130">
        <f t="shared" ref="E16" si="33">E14+E15</f>
        <v>0</v>
      </c>
      <c r="F16" s="130">
        <f t="shared" ref="F16" si="34">F14+F15</f>
        <v>0</v>
      </c>
      <c r="G16" s="130">
        <f t="shared" ref="G16" si="35">G14+G15</f>
        <v>0</v>
      </c>
      <c r="H16" s="130">
        <f t="shared" ref="H16" si="36">H14+H15</f>
        <v>0</v>
      </c>
      <c r="I16" s="130">
        <f t="shared" ref="I16" si="37">I14+I15</f>
        <v>0</v>
      </c>
      <c r="J16" s="130">
        <f t="shared" ref="J16" si="38">J14+J15</f>
        <v>0</v>
      </c>
      <c r="K16" s="130">
        <f t="shared" si="0"/>
        <v>0</v>
      </c>
      <c r="L16" s="130">
        <f t="shared" si="32"/>
        <v>0</v>
      </c>
      <c r="N16" s="1"/>
      <c r="O16" s="1"/>
      <c r="P16" s="1"/>
      <c r="Q16" s="1"/>
    </row>
    <row r="18" spans="1:11" x14ac:dyDescent="0.25">
      <c r="A18" s="1"/>
    </row>
    <row r="20" spans="1:11" ht="14.25" customHeight="1" x14ac:dyDescent="0.25">
      <c r="A20" s="206" t="s">
        <v>175</v>
      </c>
      <c r="B20" s="206"/>
      <c r="C20" s="206"/>
      <c r="D20" s="206"/>
      <c r="E20" s="138"/>
      <c r="F20" s="138"/>
      <c r="G20" s="138"/>
      <c r="H20" s="138"/>
      <c r="I20" s="138"/>
      <c r="J20" s="138"/>
      <c r="K20" s="138"/>
    </row>
    <row r="21" spans="1:11" ht="71.25" customHeight="1" x14ac:dyDescent="0.25">
      <c r="A21" s="206" t="s">
        <v>187</v>
      </c>
      <c r="B21" s="206"/>
      <c r="C21" s="206"/>
      <c r="D21" s="206"/>
      <c r="E21" s="138"/>
      <c r="F21" s="138"/>
      <c r="G21" s="138"/>
      <c r="H21" s="138"/>
      <c r="I21" s="138"/>
      <c r="J21" s="138"/>
      <c r="K21" s="138"/>
    </row>
    <row r="22" spans="1:11" x14ac:dyDescent="0.25">
      <c r="A22" t="s">
        <v>172</v>
      </c>
      <c r="B22" t="str">
        <f>IF(K16='razisk. nazivi in spol'!E15,"OK","NAPAKA")</f>
        <v>OK</v>
      </c>
    </row>
  </sheetData>
  <mergeCells count="11">
    <mergeCell ref="A20:D20"/>
    <mergeCell ref="A21:D21"/>
    <mergeCell ref="K3:L3"/>
    <mergeCell ref="A5:A7"/>
    <mergeCell ref="A8:A10"/>
    <mergeCell ref="A11:A13"/>
    <mergeCell ref="A14:A16"/>
    <mergeCell ref="C3:D3"/>
    <mergeCell ref="E3:F3"/>
    <mergeCell ref="G3:H3"/>
    <mergeCell ref="I3:J3"/>
  </mergeCells>
  <pageMargins left="0.70866141732283472" right="0.70866141732283472" top="0.74803149606299213" bottom="0.74803149606299213" header="0.31496062992125984" footer="0.31496062992125984"/>
  <pageSetup paperSize="8" scale="85" orientation="landscape" r:id="rId1"/>
  <ignoredErrors>
    <ignoredError sqref="K7:K1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11</vt:i4>
      </vt:variant>
      <vt:variant>
        <vt:lpstr>Imenovani obsegi</vt:lpstr>
      </vt:variant>
      <vt:variant>
        <vt:i4>4</vt:i4>
      </vt:variant>
    </vt:vector>
  </HeadingPairs>
  <TitlesOfParts>
    <vt:vector size="15" baseType="lpstr">
      <vt:lpstr>DT PRIH DP</vt:lpstr>
      <vt:lpstr>realiz KN</vt:lpstr>
      <vt:lpstr>ZIPRS2324 64.člen</vt:lpstr>
      <vt:lpstr>po DM čas zaposlitve</vt:lpstr>
      <vt:lpstr>po DM spol</vt:lpstr>
      <vt:lpstr>razisk. nazivi in spol</vt:lpstr>
      <vt:lpstr>razisk. nazivi in državlj.</vt:lpstr>
      <vt:lpstr>razisk. nazivi in starost</vt:lpstr>
      <vt:lpstr>razisk. glede na čas dr</vt:lpstr>
      <vt:lpstr>Prihodi odhodi zap.</vt:lpstr>
      <vt:lpstr>gostovanja</vt:lpstr>
      <vt:lpstr>'razisk. glede na čas dr'!Področje_tiskanja</vt:lpstr>
      <vt:lpstr>'razisk. nazivi in državlj.'!Področje_tiskanja</vt:lpstr>
      <vt:lpstr>'razisk. nazivi in spol'!Področje_tiskanja</vt:lpstr>
      <vt:lpstr>'razisk. nazivi in starost'!Področje_tiskanja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 marjetič</dc:creator>
  <cp:lastModifiedBy>Eva Marjetič</cp:lastModifiedBy>
  <cp:lastPrinted>2024-01-11T12:24:54Z</cp:lastPrinted>
  <dcterms:created xsi:type="dcterms:W3CDTF">2016-11-22T08:11:12Z</dcterms:created>
  <dcterms:modified xsi:type="dcterms:W3CDTF">2024-01-15T09:44:54Z</dcterms:modified>
</cp:coreProperties>
</file>