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egam\Desktop\"/>
    </mc:Choice>
  </mc:AlternateContent>
  <bookViews>
    <workbookView xWindow="0" yWindow="0" windowWidth="25200" windowHeight="11385"/>
  </bookViews>
  <sheets>
    <sheet name="List1" sheetId="1" r:id="rId1"/>
  </sheets>
  <definedNames>
    <definedName name="_xlnm.Print_Area" localSheetId="0">List1!$A$1:$S$18</definedName>
    <definedName name="_xlnm.Print_Titles" localSheetId="0">List1!$A:$A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6" i="1" s="1"/>
  <c r="Q15" i="1" l="1"/>
  <c r="P13" i="1"/>
  <c r="Q13" i="1"/>
  <c r="R13" i="1"/>
  <c r="P14" i="1"/>
  <c r="Q14" i="1"/>
  <c r="R14" i="1"/>
  <c r="P15" i="1"/>
  <c r="R15" i="1"/>
  <c r="R12" i="1"/>
  <c r="Q12" i="1"/>
  <c r="P12" i="1"/>
  <c r="P8" i="1"/>
  <c r="Q8" i="1"/>
  <c r="R8" i="1"/>
  <c r="P9" i="1"/>
  <c r="S9" i="1" s="1"/>
  <c r="Q9" i="1"/>
  <c r="R9" i="1"/>
  <c r="P10" i="1"/>
  <c r="Q10" i="1"/>
  <c r="R10" i="1"/>
  <c r="R7" i="1"/>
  <c r="Q7" i="1"/>
  <c r="Q6" i="1" s="1"/>
  <c r="P7" i="1"/>
  <c r="N11" i="1"/>
  <c r="N6" i="1"/>
  <c r="N16" i="1" s="1"/>
  <c r="L11" i="1"/>
  <c r="L6" i="1"/>
  <c r="L16" i="1" s="1"/>
  <c r="J11" i="1"/>
  <c r="J6" i="1"/>
  <c r="J16" i="1" s="1"/>
  <c r="G11" i="1"/>
  <c r="G6" i="1"/>
  <c r="D6" i="1"/>
  <c r="B11" i="1"/>
  <c r="B6" i="1"/>
  <c r="B16" i="1" s="1"/>
  <c r="S8" i="1" l="1"/>
  <c r="S7" i="1"/>
  <c r="P6" i="1"/>
  <c r="G16" i="1"/>
  <c r="S10" i="1"/>
  <c r="Q11" i="1"/>
  <c r="R6" i="1"/>
  <c r="S12" i="1"/>
  <c r="P11" i="1"/>
  <c r="S13" i="1"/>
  <c r="S15" i="1"/>
  <c r="S14" i="1"/>
  <c r="R11" i="1"/>
  <c r="S11" i="1" s="1"/>
  <c r="S6" i="1" l="1"/>
  <c r="P16" i="1" s="1"/>
</calcChain>
</file>

<file path=xl/sharedStrings.xml><?xml version="1.0" encoding="utf-8"?>
<sst xmlns="http://schemas.openxmlformats.org/spreadsheetml/2006/main" count="39" uniqueCount="24">
  <si>
    <t>Ukrep</t>
  </si>
  <si>
    <t>SKUPAJ</t>
  </si>
  <si>
    <t>Predšolska vzgoja</t>
  </si>
  <si>
    <t>Osnovno šolstvo</t>
  </si>
  <si>
    <t>Srednje in višje šolstvo</t>
  </si>
  <si>
    <t>Visoko šolstvo</t>
  </si>
  <si>
    <t>Izplačano 2020</t>
  </si>
  <si>
    <t>Izplačano 2021</t>
  </si>
  <si>
    <t>Plan 2022</t>
  </si>
  <si>
    <t>Znanost</t>
  </si>
  <si>
    <t>Izobraževanje odraslih</t>
  </si>
  <si>
    <t xml:space="preserve"> Dodatki za nevarnost in posebne obremenitve - 71. člen ZIUZEOP</t>
  </si>
  <si>
    <t>Dodatki za rizične razmere - 123. člen ZIUOPDVE</t>
  </si>
  <si>
    <t>Dodatki za ravnatelje in direktorje - 18. člen ZNUPZ</t>
  </si>
  <si>
    <t>COVID SREDSTVA</t>
  </si>
  <si>
    <t>INTEGRALNA SREDSTVA</t>
  </si>
  <si>
    <t>Kritje stroškov nadomestila plač za čas čakanja na delo - 47.člen ZIUZEOP</t>
  </si>
  <si>
    <t>Sredstva za plačilo nadomeščanje zaradi odsotnosti strokovnih delavcev</t>
  </si>
  <si>
    <t>Sredstva za plačilo dela študentov zaradi odsotnosti strokovnih delavcev</t>
  </si>
  <si>
    <t>Sredstva za financiranje dela organizatorja informacijskih dejavnosti (računalničarja)</t>
  </si>
  <si>
    <t>Skupaj 2020-22</t>
  </si>
  <si>
    <t>Sredstva zaradi spremembe normativa za svetovalnega delavca</t>
  </si>
  <si>
    <t>Financiranje ukrepov v zvezi s Covidom, ki zadevajo plače v VIZ, v obdobju od leta 2020 do 2022</t>
  </si>
  <si>
    <t>Finančna služba, 4.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</si>
</sst>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sz val="10"/>
      <name val="Arial"/>
      <family val="2"/>
      <charset val="238"/>
    </font>
    <font>
      <b/>
      <sz val="13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showGridLines="0" tabSelected="1" zoomScale="90" zoomScaleNormal="90" workbookViewId="0">
      <selection activeCell="I15" sqref="I15"/>
    </sheetView>
  </sheetViews>
  <sheetFormatPr defaultRowHeight="12.75" x14ac:dyDescent="0.25"/>
  <cols>
    <col min="1" max="1" width="58.42578125" style="2" customWidth="1"/>
    <col min="2" max="9" width="11.42578125" style="2" customWidth="1"/>
    <col min="10" max="19" width="11.28515625" style="2" customWidth="1"/>
    <col min="20" max="16384" width="9.140625" style="2"/>
  </cols>
  <sheetData>
    <row r="2" spans="1:19" ht="16.5" x14ac:dyDescent="0.25">
      <c r="A2" s="18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1:19" s="3" customFormat="1" ht="22.5" customHeight="1" x14ac:dyDescent="0.25">
      <c r="A4" s="19" t="s">
        <v>0</v>
      </c>
      <c r="B4" s="23" t="s">
        <v>2</v>
      </c>
      <c r="C4" s="23"/>
      <c r="D4" s="23" t="s">
        <v>3</v>
      </c>
      <c r="E4" s="23"/>
      <c r="F4" s="23"/>
      <c r="G4" s="23" t="s">
        <v>4</v>
      </c>
      <c r="H4" s="23"/>
      <c r="I4" s="23"/>
      <c r="J4" s="23" t="s">
        <v>5</v>
      </c>
      <c r="K4" s="23"/>
      <c r="L4" s="23" t="s">
        <v>9</v>
      </c>
      <c r="M4" s="23"/>
      <c r="N4" s="23" t="s">
        <v>10</v>
      </c>
      <c r="O4" s="23"/>
      <c r="P4" s="23" t="s">
        <v>1</v>
      </c>
      <c r="Q4" s="23"/>
      <c r="R4" s="23"/>
      <c r="S4" s="23"/>
    </row>
    <row r="5" spans="1:19" s="3" customFormat="1" ht="25.5" x14ac:dyDescent="0.25">
      <c r="A5" s="19"/>
      <c r="B5" s="19" t="s">
        <v>6</v>
      </c>
      <c r="C5" s="19" t="s">
        <v>7</v>
      </c>
      <c r="D5" s="19" t="s">
        <v>6</v>
      </c>
      <c r="E5" s="19" t="s">
        <v>7</v>
      </c>
      <c r="F5" s="19" t="s">
        <v>8</v>
      </c>
      <c r="G5" s="19" t="s">
        <v>6</v>
      </c>
      <c r="H5" s="19" t="s">
        <v>7</v>
      </c>
      <c r="I5" s="19" t="s">
        <v>8</v>
      </c>
      <c r="J5" s="19" t="s">
        <v>6</v>
      </c>
      <c r="K5" s="19" t="s">
        <v>7</v>
      </c>
      <c r="L5" s="19" t="s">
        <v>6</v>
      </c>
      <c r="M5" s="19" t="s">
        <v>7</v>
      </c>
      <c r="N5" s="19" t="s">
        <v>6</v>
      </c>
      <c r="O5" s="19" t="s">
        <v>7</v>
      </c>
      <c r="P5" s="19" t="s">
        <v>6</v>
      </c>
      <c r="Q5" s="19" t="s">
        <v>7</v>
      </c>
      <c r="R5" s="19" t="s">
        <v>8</v>
      </c>
      <c r="S5" s="4" t="s">
        <v>20</v>
      </c>
    </row>
    <row r="6" spans="1:19" s="3" customFormat="1" x14ac:dyDescent="0.25">
      <c r="A6" s="5" t="s">
        <v>14</v>
      </c>
      <c r="B6" s="22">
        <f>SUM(B7:C10)</f>
        <v>3088746.93</v>
      </c>
      <c r="C6" s="22"/>
      <c r="D6" s="22">
        <f>SUM(D7:F10)</f>
        <v>9572752.0999999996</v>
      </c>
      <c r="E6" s="22"/>
      <c r="F6" s="22"/>
      <c r="G6" s="22">
        <f>SUM(G7:I10)</f>
        <v>15664954.390000002</v>
      </c>
      <c r="H6" s="22"/>
      <c r="I6" s="22"/>
      <c r="J6" s="22">
        <f>SUM(J7:K10)</f>
        <v>9286307.9299999978</v>
      </c>
      <c r="K6" s="22"/>
      <c r="L6" s="22">
        <f>SUM(L7:M10)</f>
        <v>433121.05000000005</v>
      </c>
      <c r="M6" s="22"/>
      <c r="N6" s="22">
        <f>SUM(N7:O10)</f>
        <v>72247.13</v>
      </c>
      <c r="O6" s="22"/>
      <c r="P6" s="6">
        <f>SUM(P7:P10)</f>
        <v>4587467.49</v>
      </c>
      <c r="Q6" s="6">
        <f t="shared" ref="Q6:R6" si="0">SUM(Q7:Q10)</f>
        <v>33530662.040000003</v>
      </c>
      <c r="R6" s="6">
        <f t="shared" si="0"/>
        <v>0</v>
      </c>
      <c r="S6" s="7">
        <f>SUM(P6:R6)</f>
        <v>38118129.530000001</v>
      </c>
    </row>
    <row r="7" spans="1:19" s="12" customFormat="1" ht="24" customHeight="1" x14ac:dyDescent="0.25">
      <c r="A7" s="8" t="s">
        <v>11</v>
      </c>
      <c r="B7" s="9"/>
      <c r="C7" s="9"/>
      <c r="D7" s="10">
        <v>914491.59000000008</v>
      </c>
      <c r="E7" s="9"/>
      <c r="F7" s="9"/>
      <c r="G7" s="10">
        <v>1349499.14</v>
      </c>
      <c r="H7" s="9"/>
      <c r="I7" s="9"/>
      <c r="J7" s="10">
        <v>1907210.33</v>
      </c>
      <c r="K7" s="9"/>
      <c r="L7" s="10">
        <v>150511.53</v>
      </c>
      <c r="M7" s="9"/>
      <c r="N7" s="9"/>
      <c r="O7" s="9"/>
      <c r="P7" s="10">
        <f>B7+D7+G7+J7+L7+N7</f>
        <v>4321712.59</v>
      </c>
      <c r="Q7" s="10">
        <f>C7+E7+H7+K7+M7+O7</f>
        <v>0</v>
      </c>
      <c r="R7" s="10">
        <f>F7+I7</f>
        <v>0</v>
      </c>
      <c r="S7" s="11">
        <f>SUM(P7:R7)</f>
        <v>4321712.59</v>
      </c>
    </row>
    <row r="8" spans="1:19" s="12" customFormat="1" ht="34.5" customHeight="1" x14ac:dyDescent="0.25">
      <c r="A8" s="21" t="s">
        <v>12</v>
      </c>
      <c r="B8" s="9"/>
      <c r="C8" s="10">
        <v>2762350.79</v>
      </c>
      <c r="D8" s="9"/>
      <c r="E8" s="10">
        <v>7050348.8499999996</v>
      </c>
      <c r="F8" s="9"/>
      <c r="G8" s="9"/>
      <c r="H8" s="10">
        <v>13493991.210000001</v>
      </c>
      <c r="I8" s="9"/>
      <c r="J8" s="9"/>
      <c r="K8" s="10">
        <v>7284542.3199999984</v>
      </c>
      <c r="L8" s="9"/>
      <c r="M8" s="10">
        <v>222104.52000000002</v>
      </c>
      <c r="N8" s="9"/>
      <c r="O8" s="9"/>
      <c r="P8" s="10">
        <f t="shared" ref="P8:P10" si="1">B8+D8+G8+J8+L8+N8</f>
        <v>0</v>
      </c>
      <c r="Q8" s="10">
        <f t="shared" ref="Q8:Q10" si="2">C8+E8+H8+K8+M8+O8</f>
        <v>30813337.690000001</v>
      </c>
      <c r="R8" s="10">
        <f t="shared" ref="R8:R10" si="3">F8+I8</f>
        <v>0</v>
      </c>
      <c r="S8" s="11">
        <f t="shared" ref="S8:S15" si="4">SUM(P8:R8)</f>
        <v>30813337.690000001</v>
      </c>
    </row>
    <row r="9" spans="1:19" s="12" customFormat="1" ht="36.75" customHeight="1" x14ac:dyDescent="0.25">
      <c r="A9" s="13" t="s">
        <v>13</v>
      </c>
      <c r="B9" s="9"/>
      <c r="C9" s="10">
        <v>326396.14</v>
      </c>
      <c r="D9" s="9"/>
      <c r="E9" s="10">
        <v>1607911.6600000004</v>
      </c>
      <c r="F9" s="9"/>
      <c r="G9" s="9"/>
      <c r="H9" s="10">
        <v>555709.14</v>
      </c>
      <c r="I9" s="9"/>
      <c r="J9" s="9"/>
      <c r="K9" s="10">
        <v>94555.28</v>
      </c>
      <c r="L9" s="9"/>
      <c r="M9" s="10">
        <v>60505</v>
      </c>
      <c r="N9" s="9"/>
      <c r="O9" s="10">
        <v>72247.13</v>
      </c>
      <c r="P9" s="10">
        <f t="shared" si="1"/>
        <v>0</v>
      </c>
      <c r="Q9" s="10">
        <f t="shared" si="2"/>
        <v>2717324.35</v>
      </c>
      <c r="R9" s="10">
        <f t="shared" si="3"/>
        <v>0</v>
      </c>
      <c r="S9" s="11">
        <f t="shared" si="4"/>
        <v>2717324.35</v>
      </c>
    </row>
    <row r="10" spans="1:19" s="12" customFormat="1" ht="36.75" customHeight="1" x14ac:dyDescent="0.25">
      <c r="A10" s="13" t="s">
        <v>16</v>
      </c>
      <c r="B10" s="9"/>
      <c r="C10" s="9"/>
      <c r="D10" s="9"/>
      <c r="E10" s="9"/>
      <c r="F10" s="9"/>
      <c r="G10" s="10">
        <v>265754.90000000002</v>
      </c>
      <c r="H10" s="9"/>
      <c r="I10" s="9"/>
      <c r="J10" s="9"/>
      <c r="K10" s="9"/>
      <c r="L10" s="9"/>
      <c r="M10" s="9"/>
      <c r="N10" s="9"/>
      <c r="O10" s="9"/>
      <c r="P10" s="10">
        <f t="shared" si="1"/>
        <v>265754.90000000002</v>
      </c>
      <c r="Q10" s="10">
        <f t="shared" si="2"/>
        <v>0</v>
      </c>
      <c r="R10" s="10">
        <f t="shared" si="3"/>
        <v>0</v>
      </c>
      <c r="S10" s="11">
        <f t="shared" si="4"/>
        <v>265754.90000000002</v>
      </c>
    </row>
    <row r="11" spans="1:19" s="12" customFormat="1" ht="16.5" customHeight="1" x14ac:dyDescent="0.25">
      <c r="A11" s="5" t="s">
        <v>15</v>
      </c>
      <c r="B11" s="22">
        <f>SUM(B12:C15)</f>
        <v>0</v>
      </c>
      <c r="C11" s="22"/>
      <c r="D11" s="22">
        <f>SUM(D12:F15)</f>
        <v>34055016.006666668</v>
      </c>
      <c r="E11" s="22"/>
      <c r="F11" s="22"/>
      <c r="G11" s="22">
        <f>SUM(G12:I15)</f>
        <v>4155741.3899999997</v>
      </c>
      <c r="H11" s="22"/>
      <c r="I11" s="22"/>
      <c r="J11" s="22">
        <f>SUM(J12:K15)</f>
        <v>0</v>
      </c>
      <c r="K11" s="22"/>
      <c r="L11" s="22">
        <f>SUM(L12:M15)</f>
        <v>0</v>
      </c>
      <c r="M11" s="22"/>
      <c r="N11" s="22">
        <f>SUM(N12:O15)</f>
        <v>0</v>
      </c>
      <c r="O11" s="22"/>
      <c r="P11" s="6">
        <f>SUM(P12:P15)</f>
        <v>2866094.2499999995</v>
      </c>
      <c r="Q11" s="6">
        <f t="shared" ref="Q11:R11" si="5">SUM(Q12:Q15)</f>
        <v>12332126.16</v>
      </c>
      <c r="R11" s="6">
        <f t="shared" si="5"/>
        <v>23012536.986666668</v>
      </c>
      <c r="S11" s="7">
        <f t="shared" si="4"/>
        <v>38210757.396666668</v>
      </c>
    </row>
    <row r="12" spans="1:19" s="12" customFormat="1" ht="36" customHeight="1" x14ac:dyDescent="0.25">
      <c r="A12" s="13" t="s">
        <v>17</v>
      </c>
      <c r="B12" s="9"/>
      <c r="C12" s="9"/>
      <c r="D12" s="10">
        <v>2766248.1399999997</v>
      </c>
      <c r="E12" s="10">
        <v>3575574.62</v>
      </c>
      <c r="F12" s="10">
        <v>7013730.6799999997</v>
      </c>
      <c r="G12" s="9"/>
      <c r="H12" s="9"/>
      <c r="I12" s="9"/>
      <c r="J12" s="9"/>
      <c r="K12" s="9"/>
      <c r="L12" s="9"/>
      <c r="M12" s="9"/>
      <c r="N12" s="9"/>
      <c r="O12" s="9"/>
      <c r="P12" s="10">
        <f t="shared" ref="P12" si="6">B12+D12+G12+J12+L12+N12</f>
        <v>2766248.1399999997</v>
      </c>
      <c r="Q12" s="10">
        <f t="shared" ref="Q12" si="7">C12+E12+H12+K12+M12+O12</f>
        <v>3575574.62</v>
      </c>
      <c r="R12" s="10">
        <f t="shared" ref="R12" si="8">F12+I12</f>
        <v>7013730.6799999997</v>
      </c>
      <c r="S12" s="11">
        <f t="shared" si="4"/>
        <v>13355553.439999999</v>
      </c>
    </row>
    <row r="13" spans="1:19" s="12" customFormat="1" ht="37.5" customHeight="1" x14ac:dyDescent="0.25">
      <c r="A13" s="13" t="s">
        <v>18</v>
      </c>
      <c r="B13" s="9"/>
      <c r="C13" s="9"/>
      <c r="D13" s="10">
        <v>6245.69</v>
      </c>
      <c r="E13" s="10">
        <v>577480.05999999994</v>
      </c>
      <c r="F13" s="10">
        <v>1449070.15</v>
      </c>
      <c r="G13" s="9"/>
      <c r="H13" s="9"/>
      <c r="I13" s="9"/>
      <c r="J13" s="9"/>
      <c r="K13" s="9"/>
      <c r="L13" s="9"/>
      <c r="M13" s="9"/>
      <c r="N13" s="9"/>
      <c r="O13" s="9"/>
      <c r="P13" s="10">
        <f t="shared" ref="P13:P15" si="9">B13+D13+G13+J13+L13+N13</f>
        <v>6245.69</v>
      </c>
      <c r="Q13" s="10">
        <f t="shared" ref="Q13:Q14" si="10">C13+E13+H13+K13+M13+O13</f>
        <v>577480.05999999994</v>
      </c>
      <c r="R13" s="10">
        <f t="shared" ref="R13:R15" si="11">F13+I13</f>
        <v>1449070.15</v>
      </c>
      <c r="S13" s="11">
        <f t="shared" si="4"/>
        <v>2032795.9</v>
      </c>
    </row>
    <row r="14" spans="1:19" s="3" customFormat="1" ht="37.5" customHeight="1" x14ac:dyDescent="0.25">
      <c r="A14" s="13" t="s">
        <v>19</v>
      </c>
      <c r="B14" s="9"/>
      <c r="C14" s="9"/>
      <c r="D14" s="9"/>
      <c r="E14" s="10">
        <v>7000000</v>
      </c>
      <c r="F14" s="10">
        <v>7000000</v>
      </c>
      <c r="G14" s="10">
        <v>93600.42</v>
      </c>
      <c r="H14" s="10">
        <v>1179071.48</v>
      </c>
      <c r="I14" s="10">
        <v>1269391.5</v>
      </c>
      <c r="J14" s="9"/>
      <c r="K14" s="9"/>
      <c r="L14" s="9"/>
      <c r="M14" s="9"/>
      <c r="N14" s="9"/>
      <c r="O14" s="9"/>
      <c r="P14" s="10">
        <f t="shared" si="9"/>
        <v>93600.42</v>
      </c>
      <c r="Q14" s="10">
        <f t="shared" si="10"/>
        <v>8179071.4800000004</v>
      </c>
      <c r="R14" s="10">
        <f t="shared" si="11"/>
        <v>8269391.5</v>
      </c>
      <c r="S14" s="11">
        <f t="shared" si="4"/>
        <v>16542063.4</v>
      </c>
    </row>
    <row r="15" spans="1:19" s="3" customFormat="1" ht="37.5" customHeight="1" x14ac:dyDescent="0.25">
      <c r="A15" s="14" t="s">
        <v>21</v>
      </c>
      <c r="B15" s="9"/>
      <c r="C15" s="9"/>
      <c r="D15" s="9"/>
      <c r="E15" s="9"/>
      <c r="F15" s="10">
        <v>4666666.666666667</v>
      </c>
      <c r="G15" s="9"/>
      <c r="H15" s="9"/>
      <c r="I15" s="10">
        <v>1613677.99</v>
      </c>
      <c r="J15" s="9"/>
      <c r="K15" s="9"/>
      <c r="L15" s="9"/>
      <c r="M15" s="9"/>
      <c r="N15" s="9"/>
      <c r="O15" s="9"/>
      <c r="P15" s="10">
        <f t="shared" si="9"/>
        <v>0</v>
      </c>
      <c r="Q15" s="10">
        <f>C15+E15+H15+K15+M15+O15</f>
        <v>0</v>
      </c>
      <c r="R15" s="10">
        <f t="shared" si="11"/>
        <v>6280344.6566666672</v>
      </c>
      <c r="S15" s="11">
        <f t="shared" si="4"/>
        <v>6280344.6566666672</v>
      </c>
    </row>
    <row r="16" spans="1:19" s="3" customFormat="1" ht="24" customHeight="1" x14ac:dyDescent="0.25">
      <c r="A16" s="15" t="s">
        <v>1</v>
      </c>
      <c r="B16" s="24">
        <f>B6+B11</f>
        <v>3088746.93</v>
      </c>
      <c r="C16" s="24"/>
      <c r="D16" s="24">
        <f>D6+D11</f>
        <v>43627768.106666669</v>
      </c>
      <c r="E16" s="24"/>
      <c r="F16" s="24"/>
      <c r="G16" s="24">
        <f>G6+G11</f>
        <v>19820695.780000001</v>
      </c>
      <c r="H16" s="24"/>
      <c r="I16" s="24"/>
      <c r="J16" s="24">
        <f>J6+J11</f>
        <v>9286307.9299999978</v>
      </c>
      <c r="K16" s="24"/>
      <c r="L16" s="24">
        <f>L6+L11</f>
        <v>433121.05000000005</v>
      </c>
      <c r="M16" s="24"/>
      <c r="N16" s="24">
        <f>N6+N11</f>
        <v>72247.13</v>
      </c>
      <c r="O16" s="24"/>
      <c r="P16" s="24">
        <f>S6+S11</f>
        <v>76328886.926666677</v>
      </c>
      <c r="Q16" s="24"/>
      <c r="R16" s="24"/>
      <c r="S16" s="24"/>
    </row>
    <row r="17" spans="1:19" ht="36" customHeight="1" x14ac:dyDescent="0.25"/>
    <row r="18" spans="1:19" x14ac:dyDescent="0.25">
      <c r="A18" s="16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5">
      <c r="D20" s="20"/>
    </row>
  </sheetData>
  <mergeCells count="26">
    <mergeCell ref="P4:S4"/>
    <mergeCell ref="P16:S16"/>
    <mergeCell ref="G11:I11"/>
    <mergeCell ref="J11:K11"/>
    <mergeCell ref="L11:M11"/>
    <mergeCell ref="N11:O11"/>
    <mergeCell ref="N16:O16"/>
    <mergeCell ref="N6:O6"/>
    <mergeCell ref="J4:K4"/>
    <mergeCell ref="L4:M4"/>
    <mergeCell ref="N4:O4"/>
    <mergeCell ref="J6:K6"/>
    <mergeCell ref="L6:M6"/>
    <mergeCell ref="B16:C16"/>
    <mergeCell ref="D16:F16"/>
    <mergeCell ref="G16:I16"/>
    <mergeCell ref="J16:K16"/>
    <mergeCell ref="L16:M16"/>
    <mergeCell ref="B11:C11"/>
    <mergeCell ref="D11:F11"/>
    <mergeCell ref="B4:C4"/>
    <mergeCell ref="D4:F4"/>
    <mergeCell ref="G4:I4"/>
    <mergeCell ref="B6:C6"/>
    <mergeCell ref="D6:F6"/>
    <mergeCell ref="G6:I6"/>
  </mergeCells>
  <pageMargins left="0.70866141732283472" right="0.70866141732283472" top="0.74803149606299213" bottom="0.74803149606299213" header="0.31496062992125984" footer="0.31496062992125984"/>
  <pageSetup paperSize="9" scale="85" fitToWidth="3" orientation="landscape" horizontalDpi="4294967294" verticalDpi="4294967294" r:id="rId1"/>
  <colBreaks count="1" manualBreakCount="1">
    <brk id="15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List1!Področje_tiskanja</vt:lpstr>
      <vt:lpstr>List1!Tiskanje_naslovov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Marčič</dc:creator>
  <cp:lastModifiedBy>Katja Križnar</cp:lastModifiedBy>
  <cp:lastPrinted>2022-02-04T10:27:24Z</cp:lastPrinted>
  <dcterms:created xsi:type="dcterms:W3CDTF">2022-02-03T11:33:20Z</dcterms:created>
  <dcterms:modified xsi:type="dcterms:W3CDTF">2022-02-04T12:17:39Z</dcterms:modified>
</cp:coreProperties>
</file>